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DDCB0E8-D666-472D-942E-4324F530C395}" xr6:coauthVersionLast="45" xr6:coauthVersionMax="45" xr10:uidLastSave="{00000000-0000-0000-0000-000000000000}"/>
  <bookViews>
    <workbookView xWindow="-120" yWindow="-120" windowWidth="20730" windowHeight="11160" tabRatio="648" firstSheet="1" activeTab="10" xr2:uid="{00000000-000D-0000-FFFF-FFFF00000000}"/>
  </bookViews>
  <sheets>
    <sheet name="settings" sheetId="1" r:id="rId1"/>
    <sheet name="survey" sheetId="12" r:id="rId2"/>
    <sheet name="stsc" sheetId="13" r:id="rId3"/>
    <sheet name="reg" sheetId="2" r:id="rId4"/>
    <sheet name="visit" sheetId="9" r:id="rId5"/>
    <sheet name="vac" sheetId="7" r:id="rId6"/>
    <sheet name="scar" sheetId="8" r:id="rId7"/>
    <sheet name="fal" sheetId="10" r:id="rId8"/>
    <sheet name="queries" sheetId="5" r:id="rId9"/>
    <sheet name="prompt_types" sheetId="6" r:id="rId10"/>
    <sheet name="choices" sheetId="3" r:id="rId11"/>
    <sheet name="model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6" i="3" l="1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B116" i="3"/>
  <c r="B115" i="3"/>
  <c r="B114" i="3"/>
  <c r="B113" i="3"/>
  <c r="B112" i="3"/>
  <c r="B111" i="3"/>
  <c r="B110" i="3"/>
  <c r="B109" i="3"/>
  <c r="B108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1" i="3" l="1"/>
  <c r="B42" i="3"/>
  <c r="B40" i="3" l="1"/>
  <c r="B39" i="3"/>
  <c r="B38" i="3"/>
  <c r="B37" i="3"/>
  <c r="B3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<sst xmlns="http://schemas.openxmlformats.org/spreadsheetml/2006/main" count="9563" uniqueCount="1052">
  <si>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</si>
  <si>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</si>
  <si>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</si>
  <si>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</si>
  <si>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</si>
  <si>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</si>
  <si>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</si>
  <si>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</si>
  <si>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</si>
  <si>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</si>
  <si>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</si>
  <si>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</si>
  <si>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</si>
  <si>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</si>
  <si>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</si>
  <si>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</si>
  <si>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</si>
  <si>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</si>
  <si>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</si>
  <si>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</si>
  <si>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</si>
  <si>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</si>
  <si>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</si>
  <si>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</si>
  <si>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integer</t>
  </si>
  <si>
    <t>No</t>
  </si>
  <si>
    <t>MIF</t>
  </si>
  <si>
    <t>Sim</t>
  </si>
  <si>
    <t>Não</t>
  </si>
  <si>
    <t>YesNoU</t>
  </si>
  <si>
    <t xml:space="preserve">Yes </t>
  </si>
  <si>
    <t>Don't know</t>
  </si>
  <si>
    <t>Não sabe</t>
  </si>
  <si>
    <t>inf1</t>
  </si>
  <si>
    <t>Self</t>
  </si>
  <si>
    <t>Other</t>
  </si>
  <si>
    <t>inf2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</si>
  <si>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</si>
  <si>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</si>
  <si>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</si>
  <si>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</si>
  <si>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</si>
  <si>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</si>
  <si>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</si>
  <si>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</si>
  <si>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</si>
  <si>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Not applicable</t>
  </si>
  <si>
    <t>Missing</t>
  </si>
  <si>
    <t>NA</t>
  </si>
  <si>
    <t>etn1</t>
  </si>
  <si>
    <t>BA</t>
  </si>
  <si>
    <t>BA - Balanta</t>
  </si>
  <si>
    <t>FU</t>
  </si>
  <si>
    <t>FU - Fula</t>
  </si>
  <si>
    <t>MC</t>
  </si>
  <si>
    <t>MC - Mancanha</t>
  </si>
  <si>
    <t>MD</t>
  </si>
  <si>
    <t>MD - Mandinga</t>
  </si>
  <si>
    <t>MJ</t>
  </si>
  <si>
    <t>MJ - Mandjancu</t>
  </si>
  <si>
    <t>PE</t>
  </si>
  <si>
    <t>PE - Pepel</t>
  </si>
  <si>
    <t>MX</t>
  </si>
  <si>
    <t>MX - Mixted</t>
  </si>
  <si>
    <t>MX - Mixto</t>
  </si>
  <si>
    <t>OU</t>
  </si>
  <si>
    <t>NS</t>
  </si>
  <si>
    <t>etn2</t>
  </si>
  <si>
    <t>BE</t>
  </si>
  <si>
    <t>BE - Beafada</t>
  </si>
  <si>
    <t>BI</t>
  </si>
  <si>
    <t>BI - Bijago</t>
  </si>
  <si>
    <t>BM</t>
  </si>
  <si>
    <t>BM - Balante mane</t>
  </si>
  <si>
    <t>CV</t>
  </si>
  <si>
    <t>CV - Cabo Verdiano</t>
  </si>
  <si>
    <t>GE</t>
  </si>
  <si>
    <t>GE - Geba</t>
  </si>
  <si>
    <t>FE</t>
  </si>
  <si>
    <t>FE - Felupe</t>
  </si>
  <si>
    <t>MS</t>
  </si>
  <si>
    <t>MS - Mansoanca</t>
  </si>
  <si>
    <t>MS - Mansonca</t>
  </si>
  <si>
    <t>NA - Nalu</t>
  </si>
  <si>
    <t>SA</t>
  </si>
  <si>
    <t>SA - Sarakolé</t>
  </si>
  <si>
    <t>WO</t>
  </si>
  <si>
    <t>WO - Wolof</t>
  </si>
  <si>
    <t>OU - Other</t>
  </si>
  <si>
    <t>na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</si>
  <si>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</si>
  <si>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</si>
  <si>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</si>
  <si>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</si>
  <si>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</si>
  <si>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</si>
  <si>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</si>
  <si>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Não aplicável</t>
  </si>
  <si>
    <t>Estação certo</t>
  </si>
  <si>
    <t>Ela/e</t>
  </si>
  <si>
    <t>Outra/o</t>
  </si>
  <si>
    <t>Nenhum informador</t>
  </si>
  <si>
    <t>Falta informacao</t>
  </si>
  <si>
    <t>OU - Outra/o</t>
  </si>
  <si>
    <t>select_one_dropdown</t>
  </si>
  <si>
    <t>REG</t>
  </si>
  <si>
    <t>Region</t>
  </si>
  <si>
    <t>Região</t>
  </si>
  <si>
    <t>TAB</t>
  </si>
  <si>
    <t>MOR</t>
  </si>
  <si>
    <t>Morança</t>
  </si>
  <si>
    <t>CASA</t>
  </si>
  <si>
    <t>AMO</t>
  </si>
  <si>
    <t>Amostra</t>
  </si>
  <si>
    <t>text</t>
  </si>
  <si>
    <t>Name of woman</t>
  </si>
  <si>
    <t>Nome de mulher</t>
  </si>
  <si>
    <t>MUL</t>
  </si>
  <si>
    <t>IDADE</t>
  </si>
  <si>
    <t>Age</t>
  </si>
  <si>
    <t>Idade</t>
  </si>
  <si>
    <t>MIFDNASC</t>
  </si>
  <si>
    <t>Date of birth</t>
  </si>
  <si>
    <t>Data nascimento</t>
  </si>
  <si>
    <t>select_one</t>
  </si>
  <si>
    <t>MIFMAE</t>
  </si>
  <si>
    <t>Name of mother</t>
  </si>
  <si>
    <t>Nome de mãe</t>
  </si>
  <si>
    <t>MIFMORAVA</t>
  </si>
  <si>
    <t>Padido neste tabanca?</t>
  </si>
  <si>
    <t>MIFMONDE</t>
  </si>
  <si>
    <t>Name of birth village</t>
  </si>
  <si>
    <t>RELA1</t>
  </si>
  <si>
    <t>if</t>
  </si>
  <si>
    <t>If other than the list</t>
  </si>
  <si>
    <t>Other:</t>
  </si>
  <si>
    <t>Outra:</t>
  </si>
  <si>
    <t>off</t>
  </si>
  <si>
    <t>end if</t>
  </si>
  <si>
    <t>If from list etn2</t>
  </si>
  <si>
    <t>assign</t>
  </si>
  <si>
    <t>else</t>
  </si>
  <si>
    <t>If from list etn1</t>
  </si>
  <si>
    <t>ETN</t>
  </si>
  <si>
    <t>Etnicity</t>
  </si>
  <si>
    <t>Etnia</t>
  </si>
  <si>
    <t>calculation</t>
  </si>
  <si>
    <t>REGDIA</t>
  </si>
  <si>
    <t>Data de registo</t>
  </si>
  <si>
    <t>Registration date</t>
  </si>
  <si>
    <t>ID</t>
  </si>
  <si>
    <t>branch_label</t>
  </si>
  <si>
    <t>PART</t>
  </si>
  <si>
    <t>Births</t>
  </si>
  <si>
    <t>Partos</t>
  </si>
  <si>
    <t>VIVO</t>
  </si>
  <si>
    <t>Children alive</t>
  </si>
  <si>
    <t>Crinças vivas</t>
  </si>
  <si>
    <t>FAL</t>
  </si>
  <si>
    <t>Children dead</t>
  </si>
  <si>
    <t>Crinças falecidas</t>
  </si>
  <si>
    <t>NM</t>
  </si>
  <si>
    <t>Nado mortos</t>
  </si>
  <si>
    <t>AB</t>
  </si>
  <si>
    <t>Abortos</t>
  </si>
  <si>
    <t>Stillbirths</t>
  </si>
  <si>
    <t>Miscarriages</t>
  </si>
  <si>
    <t>GEM</t>
  </si>
  <si>
    <t>Twins</t>
  </si>
  <si>
    <t>Gémeos</t>
  </si>
  <si>
    <t>GEMEOS</t>
  </si>
  <si>
    <t>Status on twins</t>
  </si>
  <si>
    <t>Estado dos gémeos</t>
  </si>
  <si>
    <t>FAN</t>
  </si>
  <si>
    <t>Circumcised?</t>
  </si>
  <si>
    <t>IDFAN</t>
  </si>
  <si>
    <t>Age at circumcision</t>
  </si>
  <si>
    <t>Idade quando foi ao fanado</t>
  </si>
  <si>
    <t>VACNOH</t>
  </si>
  <si>
    <t>Informador</t>
  </si>
  <si>
    <t>Number of TT-vaccines</t>
  </si>
  <si>
    <t>INF</t>
  </si>
  <si>
    <t>Numero de vacinas anti-tetánicas</t>
  </si>
  <si>
    <t>Informant</t>
  </si>
  <si>
    <t>note</t>
  </si>
  <si>
    <t>História obstetrica</t>
  </si>
  <si>
    <t>Obstetric history</t>
  </si>
  <si>
    <t>Other informant</t>
  </si>
  <si>
    <t>Outro informador</t>
  </si>
  <si>
    <t xml:space="preserve">end if </t>
  </si>
  <si>
    <t>Did women live in village as child?</t>
  </si>
  <si>
    <t>data('GEM') == '1'</t>
  </si>
  <si>
    <t>data('FAN') == '1'</t>
  </si>
  <si>
    <t>Tabanca</t>
  </si>
  <si>
    <t>Fogao</t>
  </si>
  <si>
    <t>Casa</t>
  </si>
  <si>
    <t>FOGAO</t>
  </si>
  <si>
    <t>Number of woman</t>
  </si>
  <si>
    <t>RELA1NOME</t>
  </si>
  <si>
    <t>relation</t>
  </si>
  <si>
    <t>Mother/father</t>
  </si>
  <si>
    <t>Husband</t>
  </si>
  <si>
    <t>Sister/brother</t>
  </si>
  <si>
    <t>Marido</t>
  </si>
  <si>
    <t>Aunt/uncle</t>
  </si>
  <si>
    <t>Tia/tio</t>
  </si>
  <si>
    <t>Mãe/pai</t>
  </si>
  <si>
    <t>Irmã/irmão</t>
  </si>
  <si>
    <t>font-size</t>
  </si>
  <si>
    <t>20pt</t>
  </si>
  <si>
    <t>LASTVISIT</t>
  </si>
  <si>
    <t>async_assign_date</t>
  </si>
  <si>
    <t>CICA</t>
  </si>
  <si>
    <t>async_assign_num_value</t>
  </si>
  <si>
    <t>CONSENTSIG</t>
  </si>
  <si>
    <t>ESTADOVIS</t>
  </si>
  <si>
    <t>ESTADO</t>
  </si>
  <si>
    <t>EXITDATA</t>
  </si>
  <si>
    <t>data('MIFMORAVA') == '2'</t>
  </si>
  <si>
    <t>CONSENTFOR</t>
  </si>
  <si>
    <t>query_name</t>
  </si>
  <si>
    <t>query_type</t>
  </si>
  <si>
    <t>uri</t>
  </si>
  <si>
    <t>callback</t>
  </si>
  <si>
    <t>region_csv</t>
  </si>
  <si>
    <t>csv</t>
  </si>
  <si>
    <t>"TABANCAS.csv"</t>
  </si>
  <si>
    <t>tabanca_csv</t>
  </si>
  <si>
    <t>choice_filter</t>
  </si>
  <si>
    <t>_.map(context, function(place){place.data_value = place.TAB;
place.display = {title: {text: place.TABANCA} };
return place;
})</t>
  </si>
  <si>
    <t>Nasceu onde?</t>
  </si>
  <si>
    <t>Foi ao fanado?</t>
  </si>
  <si>
    <t>choice_item.REG === data('REG')</t>
  </si>
  <si>
    <t>_.chain(context)
.uniq(function(x) {
return x.REG
})
.map(function(place){
return {
data_value:place.REG,
display:{title: {text: place.REGIAO} } };
}).value()</t>
  </si>
  <si>
    <t>CESCO</t>
  </si>
  <si>
    <t>ESCO</t>
  </si>
  <si>
    <t>select_multiple</t>
  </si>
  <si>
    <t>dontknow</t>
  </si>
  <si>
    <t>Year certain</t>
  </si>
  <si>
    <t>data('MIFDNASCNS') == '1'</t>
  </si>
  <si>
    <t>prompt_type_name</t>
  </si>
  <si>
    <t>elementType</t>
  </si>
  <si>
    <t>comment</t>
  </si>
  <si>
    <t>custom_date</t>
  </si>
  <si>
    <t>string</t>
  </si>
  <si>
    <t>data('CESCO') == '1'</t>
  </si>
  <si>
    <t>Número de mulher</t>
  </si>
  <si>
    <t>Has the woman ever attended school?</t>
  </si>
  <si>
    <t>A mulher estudou?</t>
  </si>
  <si>
    <t>What grade is finalized?</t>
  </si>
  <si>
    <t>Qual classe finalizou?</t>
  </si>
  <si>
    <t>data('etn2')</t>
  </si>
  <si>
    <t>data('etn1')</t>
  </si>
  <si>
    <t>data('inf2')</t>
  </si>
  <si>
    <t>data('inf1')</t>
  </si>
  <si>
    <t>VACNOHCERTO</t>
  </si>
  <si>
    <t>display.locale.text.english</t>
  </si>
  <si>
    <t>display.prompt.text.english</t>
  </si>
  <si>
    <t>english</t>
  </si>
  <si>
    <t>display.title.text.english</t>
  </si>
  <si>
    <t>Relação</t>
  </si>
  <si>
    <t>Nome de relação</t>
  </si>
  <si>
    <t>Relation</t>
  </si>
  <si>
    <t>Name of relation</t>
  </si>
  <si>
    <t>dontknowTT</t>
  </si>
  <si>
    <t>Don't know how many, but some??</t>
  </si>
  <si>
    <t>GR</t>
  </si>
  <si>
    <t>Woman in the fertile age</t>
  </si>
  <si>
    <t>Mulher na idade fertil</t>
  </si>
  <si>
    <t>REGID</t>
  </si>
  <si>
    <t>adate</t>
  </si>
  <si>
    <t>Save only mm.dd.yyyy with support for ?? at all positions</t>
  </si>
  <si>
    <t>data('mifmaens') != null</t>
  </si>
  <si>
    <t>mifmaens</t>
  </si>
  <si>
    <t>"NS"</t>
  </si>
  <si>
    <t>mifmondens</t>
  </si>
  <si>
    <t>data('mifmondens') != null</t>
  </si>
  <si>
    <t>escons</t>
  </si>
  <si>
    <t>data('escons') != null</t>
  </si>
  <si>
    <t>falns</t>
  </si>
  <si>
    <t>data('falns') != null</t>
  </si>
  <si>
    <t>vivons</t>
  </si>
  <si>
    <t>data('vivons') != null</t>
  </si>
  <si>
    <t>partns</t>
  </si>
  <si>
    <t>data('partns') != null</t>
  </si>
  <si>
    <t>nmns</t>
  </si>
  <si>
    <t>data('nmns') != null</t>
  </si>
  <si>
    <t>abns</t>
  </si>
  <si>
    <t>data('abns') != null</t>
  </si>
  <si>
    <t>idfanns</t>
  </si>
  <si>
    <t>data('idfanns') != null</t>
  </si>
  <si>
    <t>vacnohns</t>
  </si>
  <si>
    <t>data('vacnohns') != null</t>
  </si>
  <si>
    <t>data('etn1') == 'OU'</t>
  </si>
  <si>
    <t>data('inf1') == '2'</t>
  </si>
  <si>
    <t>data('vacnohns')</t>
  </si>
  <si>
    <t>display.hint.text.english</t>
  </si>
  <si>
    <t>display.hint.text</t>
  </si>
  <si>
    <t>CONT</t>
  </si>
  <si>
    <t>Day of visit</t>
  </si>
  <si>
    <t>Data de visita</t>
  </si>
  <si>
    <t>assistent</t>
  </si>
  <si>
    <t>ASSISTENTE</t>
  </si>
  <si>
    <t>visitstatus</t>
  </si>
  <si>
    <t>Status of the woman</t>
  </si>
  <si>
    <t>Estado da mulher</t>
  </si>
  <si>
    <t>data('ESTADOVIS') ==  '2' || data('ESTADOVIS') ==  '3'</t>
  </si>
  <si>
    <t>Exit date</t>
  </si>
  <si>
    <t>Data de saída</t>
  </si>
  <si>
    <t>data('ESTADOVIS') ==  '2'</t>
  </si>
  <si>
    <t>EXITMUDO</t>
  </si>
  <si>
    <t>Where?</t>
  </si>
  <si>
    <t>Onde?</t>
  </si>
  <si>
    <t>data('ESTADOVIS') =='3'</t>
  </si>
  <si>
    <t>linked_table</t>
  </si>
  <si>
    <t>data('CONSENTSIG') != '1' &amp;&amp; data('CONSENTSIG') != '4' &amp;&amp; data('ESTADOVIS') == '1'</t>
  </si>
  <si>
    <t>Has a consent form been produced?</t>
  </si>
  <si>
    <t>data('CONSENTFOR') == '1'</t>
  </si>
  <si>
    <t>Is the consent form signed?</t>
  </si>
  <si>
    <t>O formulário de consentimento é assinado?</t>
  </si>
  <si>
    <t>data('CONSENTSIG') == '1'</t>
  </si>
  <si>
    <t>signature</t>
  </si>
  <si>
    <t>CONSENTTYP</t>
  </si>
  <si>
    <t>Type of signature</t>
  </si>
  <si>
    <t>Tipo da assinatura</t>
  </si>
  <si>
    <t>CONSENTDAT</t>
  </si>
  <si>
    <t>Date of signature</t>
  </si>
  <si>
    <t>Data da assinatura</t>
  </si>
  <si>
    <t>Pregnant?</t>
  </si>
  <si>
    <t>Grávida?</t>
  </si>
  <si>
    <t>PARPAD</t>
  </si>
  <si>
    <t>Stopped giving birth?</t>
  </si>
  <si>
    <t>Parou Parir?</t>
  </si>
  <si>
    <t>data('GR') == '1'</t>
  </si>
  <si>
    <t>Last visit: {{data.LASTVISIT}}</t>
  </si>
  <si>
    <t>Ultimo visita: {{data.LASTVISIT}}</t>
  </si>
  <si>
    <t xml:space="preserve">data('PARPAD') != '1' </t>
  </si>
  <si>
    <t>ABPART</t>
  </si>
  <si>
    <t>Birth/miscarrige since last visit?</t>
  </si>
  <si>
    <t>data('ABPART') == '1'</t>
  </si>
  <si>
    <t>ABPARTDATA</t>
  </si>
  <si>
    <t>Date of delivery</t>
  </si>
  <si>
    <t>Data de parto</t>
  </si>
  <si>
    <t>birthoutcome</t>
  </si>
  <si>
    <t>ABPARTTIPO</t>
  </si>
  <si>
    <t>Type of delivery</t>
  </si>
  <si>
    <t>Tipo de parto</t>
  </si>
  <si>
    <t>data('ABPARTTIPO') == '1'</t>
  </si>
  <si>
    <t>ABPARTNV</t>
  </si>
  <si>
    <t>Is the child still alive?</t>
  </si>
  <si>
    <t>A criança ainda está viva?</t>
  </si>
  <si>
    <t>data('ABPARTNV') == '2'</t>
  </si>
  <si>
    <t>ABPARTNVDATA</t>
  </si>
  <si>
    <t>Date of death</t>
  </si>
  <si>
    <t>Data de falecimento</t>
  </si>
  <si>
    <t>data('GR') != '1'</t>
  </si>
  <si>
    <t>EVITA</t>
  </si>
  <si>
    <t>Use contraceptives?</t>
  </si>
  <si>
    <t>Utiliza alguma coisa para evitar grávidez?</t>
  </si>
  <si>
    <t>data('EVITA') == '1'</t>
  </si>
  <si>
    <t>contraceptive</t>
  </si>
  <si>
    <t>EVITA2</t>
  </si>
  <si>
    <t>What type?</t>
  </si>
  <si>
    <t>Qual tipo?</t>
  </si>
  <si>
    <t>TENDAYN</t>
  </si>
  <si>
    <t>Slept under bednet last night?</t>
  </si>
  <si>
    <t>Dormir na tenda ontem?</t>
  </si>
  <si>
    <t>bednettime</t>
  </si>
  <si>
    <t>TENDA</t>
  </si>
  <si>
    <t>Period using bednet</t>
  </si>
  <si>
    <t>Todo tempo?</t>
  </si>
  <si>
    <t>data('TENDAYN') != '2' || data('TENDA') !=3</t>
  </si>
  <si>
    <t>bednet</t>
  </si>
  <si>
    <t>TENDATIPO</t>
  </si>
  <si>
    <t>Type of bednet</t>
  </si>
  <si>
    <t>Is the woman currently attending school?</t>
  </si>
  <si>
    <t>A mulher esta a estudar?</t>
  </si>
  <si>
    <t>Qual classe finalizao?</t>
  </si>
  <si>
    <t>data('ESTADOVIS') ==  '1' &amp;&amp; data('CICA') == null</t>
  </si>
  <si>
    <t>YesNo</t>
  </si>
  <si>
    <t>CART</t>
  </si>
  <si>
    <t>Card documenting vaccinations</t>
  </si>
  <si>
    <t>data('CART') == '1'</t>
  </si>
  <si>
    <t>data('GR') == '1'  || data('GRCORE') == '1'</t>
  </si>
  <si>
    <t>Pregnancies</t>
  </si>
  <si>
    <t>Gravidas</t>
  </si>
  <si>
    <t>pregnancies</t>
  </si>
  <si>
    <t xml:space="preserve">end screen </t>
  </si>
  <si>
    <t>vac1</t>
  </si>
  <si>
    <t>addvac1</t>
  </si>
  <si>
    <t>Add new vaccine?</t>
  </si>
  <si>
    <t>Adicione uma nova vacina?</t>
  </si>
  <si>
    <t>data('addvac1') == '1'</t>
  </si>
  <si>
    <t>Vaccine 1</t>
  </si>
  <si>
    <t>Vacina 1</t>
  </si>
  <si>
    <t>vactype</t>
  </si>
  <si>
    <t>VAC1TIPO</t>
  </si>
  <si>
    <t xml:space="preserve">Type of vaccine </t>
  </si>
  <si>
    <t>vacinf</t>
  </si>
  <si>
    <t>VAC1INF</t>
  </si>
  <si>
    <t>Informante</t>
  </si>
  <si>
    <t>VAC1DATA</t>
  </si>
  <si>
    <t>Date of vaccine</t>
  </si>
  <si>
    <t>Data da vacina</t>
  </si>
  <si>
    <t>exit section</t>
  </si>
  <si>
    <t>vaccheck</t>
  </si>
  <si>
    <t>VAC1CHECK</t>
  </si>
  <si>
    <t>data('VAC1CHECK') == '2'</t>
  </si>
  <si>
    <t>vac2</t>
  </si>
  <si>
    <t>addvac2</t>
  </si>
  <si>
    <t>Add new vaccine</t>
  </si>
  <si>
    <t>data('addvac2') == '1'</t>
  </si>
  <si>
    <t>Vaccine 2</t>
  </si>
  <si>
    <t>Vacina 2</t>
  </si>
  <si>
    <t>VAC2TIPO</t>
  </si>
  <si>
    <t>VAC2INF</t>
  </si>
  <si>
    <t>VAC2DATA</t>
  </si>
  <si>
    <t>VAC2CHECK</t>
  </si>
  <si>
    <t>data('VAC2CHECK') == '2'</t>
  </si>
  <si>
    <t>vac3</t>
  </si>
  <si>
    <t>addvac3</t>
  </si>
  <si>
    <t>data('addvac3') == '1'</t>
  </si>
  <si>
    <t>Vaccine 3</t>
  </si>
  <si>
    <t>Vacina 3</t>
  </si>
  <si>
    <t>VAC3TIPO</t>
  </si>
  <si>
    <t>VAC3INF</t>
  </si>
  <si>
    <t>VAC3DATA</t>
  </si>
  <si>
    <t>VAC3CHECK</t>
  </si>
  <si>
    <t>data('VAC3CHECK') == '2'</t>
  </si>
  <si>
    <t>vac4</t>
  </si>
  <si>
    <t>addvac4</t>
  </si>
  <si>
    <t>data('addvac4') == '1'</t>
  </si>
  <si>
    <t>Vaccine 4</t>
  </si>
  <si>
    <t>Vacina 4</t>
  </si>
  <si>
    <t>VAC4TIPO</t>
  </si>
  <si>
    <t>VAC4INF</t>
  </si>
  <si>
    <t>VAC4DATA</t>
  </si>
  <si>
    <t>VAC4CHECK</t>
  </si>
  <si>
    <t>data('VAC4CHECK') == '2'</t>
  </si>
  <si>
    <t>vac5</t>
  </si>
  <si>
    <t>addvac5</t>
  </si>
  <si>
    <t>data('addvac5') == '1'</t>
  </si>
  <si>
    <t>Vaccine 5</t>
  </si>
  <si>
    <t>Vacina 5</t>
  </si>
  <si>
    <t>VAC5TIPO</t>
  </si>
  <si>
    <t>VAC5INF</t>
  </si>
  <si>
    <t>VAC5DATA</t>
  </si>
  <si>
    <t>VAC5CHECK</t>
  </si>
  <si>
    <t>data('VAC5CHECK') == '2'</t>
  </si>
  <si>
    <t>vac6</t>
  </si>
  <si>
    <t>addvac6</t>
  </si>
  <si>
    <t>data('addvac6') == '1'</t>
  </si>
  <si>
    <t>Vaccine 6</t>
  </si>
  <si>
    <t>Vacina 6</t>
  </si>
  <si>
    <t>VAC6TIPO</t>
  </si>
  <si>
    <t>VAC6INF</t>
  </si>
  <si>
    <t>VAC6DATA</t>
  </si>
  <si>
    <t>VAC6CHECK</t>
  </si>
  <si>
    <t>data('VAC6CHECK') == '2'</t>
  </si>
  <si>
    <t>vac7</t>
  </si>
  <si>
    <t>addvac7</t>
  </si>
  <si>
    <t>data('addvac7') == '1'</t>
  </si>
  <si>
    <t>Vaccine 7</t>
  </si>
  <si>
    <t>Vacina 7</t>
  </si>
  <si>
    <t>VAC7TIPO</t>
  </si>
  <si>
    <t>VAC7INF</t>
  </si>
  <si>
    <t>VAC7DATA</t>
  </si>
  <si>
    <t>VAC7CHECK</t>
  </si>
  <si>
    <t>data('VAC7CHECK') == '2'</t>
  </si>
  <si>
    <t>vac8</t>
  </si>
  <si>
    <t>addvac8</t>
  </si>
  <si>
    <t>data('addvac8') == '1'</t>
  </si>
  <si>
    <t>Vaccine 8</t>
  </si>
  <si>
    <t>Vacina 8</t>
  </si>
  <si>
    <t>VAC8TIPO</t>
  </si>
  <si>
    <t>VAC8INF</t>
  </si>
  <si>
    <t>VAC8DATA</t>
  </si>
  <si>
    <t>VAC8CHECK</t>
  </si>
  <si>
    <t>data('VAC8CHECK') == '2'</t>
  </si>
  <si>
    <t>vac9</t>
  </si>
  <si>
    <t>addvac9</t>
  </si>
  <si>
    <t>data('addvac9') == '1'</t>
  </si>
  <si>
    <t>Vaccine 9</t>
  </si>
  <si>
    <t>Vacina 9</t>
  </si>
  <si>
    <t>VAC9TIPO</t>
  </si>
  <si>
    <t>VAC9INF</t>
  </si>
  <si>
    <t>VAC9DATA</t>
  </si>
  <si>
    <t>VAC9CHECK</t>
  </si>
  <si>
    <t>data('VAC9CHECK') == '2'</t>
  </si>
  <si>
    <t>vac10</t>
  </si>
  <si>
    <t>addvac10</t>
  </si>
  <si>
    <t>data('addvac10') == '1'</t>
  </si>
  <si>
    <t>Vaccine 10</t>
  </si>
  <si>
    <t>Vacina 10</t>
  </si>
  <si>
    <t>VAC10TIPO</t>
  </si>
  <si>
    <t>VAC10INF</t>
  </si>
  <si>
    <t>VAC10DATA</t>
  </si>
  <si>
    <t>VAC10CHECK</t>
  </si>
  <si>
    <t>data('VAC10CHECK') == '2'</t>
  </si>
  <si>
    <t>vac11</t>
  </si>
  <si>
    <t>addvac11</t>
  </si>
  <si>
    <t>data('addvac11') == '1'</t>
  </si>
  <si>
    <t>Vaccine 11</t>
  </si>
  <si>
    <t>Vacina 11</t>
  </si>
  <si>
    <t>VAC11TIPO</t>
  </si>
  <si>
    <t>VAC11INF</t>
  </si>
  <si>
    <t>VAC11DATA</t>
  </si>
  <si>
    <t>VAC11CHECK</t>
  </si>
  <si>
    <t>data('VAC11CHECK') == '2'</t>
  </si>
  <si>
    <t>vac12</t>
  </si>
  <si>
    <t>addvac12</t>
  </si>
  <si>
    <t>data('addvac12') == '1'</t>
  </si>
  <si>
    <t>Vaccine 12</t>
  </si>
  <si>
    <t>Vacina 12</t>
  </si>
  <si>
    <t>VAC12TIPO</t>
  </si>
  <si>
    <t>VAC12INF</t>
  </si>
  <si>
    <t>VAC12DATA</t>
  </si>
  <si>
    <t>VAC12CHECK</t>
  </si>
  <si>
    <t>data('VAC12CHECK') == '2'</t>
  </si>
  <si>
    <t>vac13</t>
  </si>
  <si>
    <t>addvac13</t>
  </si>
  <si>
    <t>data('addvac13') == '1'</t>
  </si>
  <si>
    <t>Vaccine 13</t>
  </si>
  <si>
    <t>Vacina 13</t>
  </si>
  <si>
    <t>VAC13TIPO</t>
  </si>
  <si>
    <t>VAC13INF</t>
  </si>
  <si>
    <t>VAC13DATA</t>
  </si>
  <si>
    <t>VAC13CHECK</t>
  </si>
  <si>
    <t>data('VAC13CHECK') == '2'</t>
  </si>
  <si>
    <t>vac14</t>
  </si>
  <si>
    <t>addvac14</t>
  </si>
  <si>
    <t>data('addvac14') == '1'</t>
  </si>
  <si>
    <t>Vaccine 14</t>
  </si>
  <si>
    <t>Vacina 14</t>
  </si>
  <si>
    <t>VAC14TIPO</t>
  </si>
  <si>
    <t>VAC14INF</t>
  </si>
  <si>
    <t>VAC14DATA</t>
  </si>
  <si>
    <t>VAC14CHECK</t>
  </si>
  <si>
    <t>data('VAC14CHECK') == '2'</t>
  </si>
  <si>
    <t>vac15</t>
  </si>
  <si>
    <t>addvac15</t>
  </si>
  <si>
    <t>data('addvac15') == '1'</t>
  </si>
  <si>
    <t>Vaccine 15</t>
  </si>
  <si>
    <t>Vacina 15</t>
  </si>
  <si>
    <t>VAC15TIPO</t>
  </si>
  <si>
    <t>VAC15INF</t>
  </si>
  <si>
    <t>VAC15DATA</t>
  </si>
  <si>
    <t>VAC15CHECK</t>
  </si>
  <si>
    <t>data('VAC15CHECK') == '2'</t>
  </si>
  <si>
    <t>vac16</t>
  </si>
  <si>
    <t>addvac16</t>
  </si>
  <si>
    <t>data('addvac16') == '1'</t>
  </si>
  <si>
    <t>Vaccine 16</t>
  </si>
  <si>
    <t>Vacina 16</t>
  </si>
  <si>
    <t>VAC16TIPO</t>
  </si>
  <si>
    <t>VAC16INF</t>
  </si>
  <si>
    <t>VAC16DATA</t>
  </si>
  <si>
    <t>VAC16CHECK</t>
  </si>
  <si>
    <t>data('VAC16CHECK') == '2'</t>
  </si>
  <si>
    <t>vac17</t>
  </si>
  <si>
    <t>addvac17</t>
  </si>
  <si>
    <t>data('addvac17') == '1'</t>
  </si>
  <si>
    <t>Vaccine 17</t>
  </si>
  <si>
    <t>Vacina 17</t>
  </si>
  <si>
    <t>VAC17TIPO</t>
  </si>
  <si>
    <t>VAC17INF</t>
  </si>
  <si>
    <t>VAC17DATA</t>
  </si>
  <si>
    <t>VAC17CHECK</t>
  </si>
  <si>
    <t>data('VAC17CHECK') == '2'</t>
  </si>
  <si>
    <t>vac18</t>
  </si>
  <si>
    <t>addvac18</t>
  </si>
  <si>
    <t>data('addvac18') == '1'</t>
  </si>
  <si>
    <t>Vaccine 18</t>
  </si>
  <si>
    <t>Vacina 18</t>
  </si>
  <si>
    <t>VAC18TIPO</t>
  </si>
  <si>
    <t>VAC18INF</t>
  </si>
  <si>
    <t>VAC18DATA</t>
  </si>
  <si>
    <t>VAC18CHECK</t>
  </si>
  <si>
    <t>data('VAC18CHECK') == '2'</t>
  </si>
  <si>
    <t>vac19</t>
  </si>
  <si>
    <t>addvac19</t>
  </si>
  <si>
    <t>data('addvac19') == '1'</t>
  </si>
  <si>
    <t>Vaccine 19</t>
  </si>
  <si>
    <t>Vacina 19</t>
  </si>
  <si>
    <t>VAC19TIPO</t>
  </si>
  <si>
    <t>VAC19INF</t>
  </si>
  <si>
    <t>VAC19DATA</t>
  </si>
  <si>
    <t>VAC19CHECK</t>
  </si>
  <si>
    <t>data('VAC19CHECK') == '2'</t>
  </si>
  <si>
    <t>vac20</t>
  </si>
  <si>
    <t>addvac20</t>
  </si>
  <si>
    <t>data('addvac20') == '1'</t>
  </si>
  <si>
    <t>Vaccine 20</t>
  </si>
  <si>
    <t>Vacina 20</t>
  </si>
  <si>
    <t>VAC20TIPO</t>
  </si>
  <si>
    <t>VAC20INF</t>
  </si>
  <si>
    <t>VAC20DATA</t>
  </si>
  <si>
    <t>VAC20CHECK</t>
  </si>
  <si>
    <t>data('VAC20CHECK') == '2'</t>
  </si>
  <si>
    <t>Scars?</t>
  </si>
  <si>
    <t>Cicatriz?</t>
  </si>
  <si>
    <t>data('CICA') == '1'</t>
  </si>
  <si>
    <t>ncica</t>
  </si>
  <si>
    <t>NCICA</t>
  </si>
  <si>
    <t>How many scars?</t>
  </si>
  <si>
    <t>data('NCICA') &gt; 0</t>
  </si>
  <si>
    <t>Scar 1</t>
  </si>
  <si>
    <t>Cicatriz 1</t>
  </si>
  <si>
    <t>vacscar</t>
  </si>
  <si>
    <t>CICA1</t>
  </si>
  <si>
    <t>Type of scar</t>
  </si>
  <si>
    <t>data('CICA1') != '3'</t>
  </si>
  <si>
    <t>CICA1CERT</t>
  </si>
  <si>
    <t>Certainty</t>
  </si>
  <si>
    <t>Certo</t>
  </si>
  <si>
    <t>CNUM1</t>
  </si>
  <si>
    <t>Number of scar</t>
  </si>
  <si>
    <t>Numero de cicatriz</t>
  </si>
  <si>
    <t>decimal</t>
  </si>
  <si>
    <t>CALT1</t>
  </si>
  <si>
    <t>Vertical measurement</t>
  </si>
  <si>
    <t>Medição vertical</t>
  </si>
  <si>
    <t>CLAR1</t>
  </si>
  <si>
    <t>Horizontal measurement</t>
  </si>
  <si>
    <t>Medição horizontal</t>
  </si>
  <si>
    <t>CICA1OBS</t>
  </si>
  <si>
    <t>Observation</t>
  </si>
  <si>
    <t>Observação</t>
  </si>
  <si>
    <t>data('NCICA') &gt; 1</t>
  </si>
  <si>
    <t>Scar 2</t>
  </si>
  <si>
    <t>Cicatriz 2</t>
  </si>
  <si>
    <t>CICA2</t>
  </si>
  <si>
    <t>data('CICA2') != '3'</t>
  </si>
  <si>
    <t>CICA2CERT</t>
  </si>
  <si>
    <t>CNUM2</t>
  </si>
  <si>
    <t>CALT2</t>
  </si>
  <si>
    <t>CLAR2</t>
  </si>
  <si>
    <t>CICA2OBS</t>
  </si>
  <si>
    <t>data('NCICA') &gt; 2</t>
  </si>
  <si>
    <t>Scar 3</t>
  </si>
  <si>
    <t>Cicatriz 3</t>
  </si>
  <si>
    <t>CICA3</t>
  </si>
  <si>
    <t>data('CICA3') != '3'</t>
  </si>
  <si>
    <t>CICA3CERT</t>
  </si>
  <si>
    <t>CNUM3</t>
  </si>
  <si>
    <t>CALT3</t>
  </si>
  <si>
    <t>CLAR3</t>
  </si>
  <si>
    <t>CICA3OBS</t>
  </si>
  <si>
    <t>data('NCICA') &gt; 3</t>
  </si>
  <si>
    <t>CICA4</t>
  </si>
  <si>
    <t>data('CICA4') != '3'</t>
  </si>
  <si>
    <t>CICA4CERT</t>
  </si>
  <si>
    <t>CNUM4</t>
  </si>
  <si>
    <t>Scar 4</t>
  </si>
  <si>
    <t>Cicatriz 4</t>
  </si>
  <si>
    <t>CALT4</t>
  </si>
  <si>
    <t>CLAR4</t>
  </si>
  <si>
    <t>CICA4OBS</t>
  </si>
  <si>
    <t>DATAUP</t>
  </si>
  <si>
    <t>Date of latest delivery</t>
  </si>
  <si>
    <t>HOPART</t>
  </si>
  <si>
    <t>Number of births (total)</t>
  </si>
  <si>
    <t>HOVIVI</t>
  </si>
  <si>
    <t>Number of children alive (total)</t>
  </si>
  <si>
    <t>HOFAL</t>
  </si>
  <si>
    <t>Number of children died (total)</t>
  </si>
  <si>
    <t>inf3</t>
  </si>
  <si>
    <t>RELACAO</t>
  </si>
  <si>
    <t>Relation of interviewer</t>
  </si>
  <si>
    <t>A relecão entre a(o) entrevistada /o (principal) e a falecida?</t>
  </si>
  <si>
    <t>RELPRES</t>
  </si>
  <si>
    <t>Was the one giving information present at the time of death</t>
  </si>
  <si>
    <t>A(O) entrevistada(o) estava presente na altura da morte?</t>
  </si>
  <si>
    <t>Facility</t>
  </si>
  <si>
    <t>ONDECOD1</t>
  </si>
  <si>
    <t>Place of death</t>
  </si>
  <si>
    <t>data('ONDECOD1') =='4'</t>
  </si>
  <si>
    <t>ONDEOUTRO</t>
  </si>
  <si>
    <t>Where did it happen?</t>
  </si>
  <si>
    <t>data('ONDECOD1') =='3'</t>
  </si>
  <si>
    <t>Which Hospital?</t>
  </si>
  <si>
    <t>PARANFAL</t>
  </si>
  <si>
    <t>Was the woman pregnant within 12 months before the death</t>
  </si>
  <si>
    <t>Esteve sujeito ao parto/gravidez menos de 12 meses antes da morte?</t>
  </si>
  <si>
    <t>data('PARANFAL') =='1'</t>
  </si>
  <si>
    <t>HISTMOR</t>
  </si>
  <si>
    <t>Explanation of death</t>
  </si>
  <si>
    <t>birthinterval</t>
  </si>
  <si>
    <t>RELPARFAL</t>
  </si>
  <si>
    <t>Relation between delivery and death</t>
  </si>
  <si>
    <t>birthcomplication</t>
  </si>
  <si>
    <t>COMPPAR</t>
  </si>
  <si>
    <t>Complications of delivery</t>
  </si>
  <si>
    <t>Complicaões do parto</t>
  </si>
  <si>
    <t>healthstaff</t>
  </si>
  <si>
    <t>AJUDOU</t>
  </si>
  <si>
    <t>Who helped at the delivery</t>
  </si>
  <si>
    <t>Quem ajudou?</t>
  </si>
  <si>
    <t>RESGRAV</t>
  </si>
  <si>
    <t>Result of birth</t>
  </si>
  <si>
    <t>Resultado da gravidez</t>
  </si>
  <si>
    <t>Twins?</t>
  </si>
  <si>
    <t>Eram gémeos?</t>
  </si>
  <si>
    <t>Gender?</t>
  </si>
  <si>
    <t>Sexo?</t>
  </si>
  <si>
    <t>SEXOFEM</t>
  </si>
  <si>
    <t>Number of females</t>
  </si>
  <si>
    <t>SEXOMACH</t>
  </si>
  <si>
    <t>Number of males</t>
  </si>
  <si>
    <t>DOENCA</t>
  </si>
  <si>
    <t>Was the woman sick before death?</t>
  </si>
  <si>
    <t>A mulher estave doente antes de falecer?</t>
  </si>
  <si>
    <t>data('DOENCA') =='1'</t>
  </si>
  <si>
    <t xml:space="preserve">DOENCAQUAL </t>
  </si>
  <si>
    <t>What disease</t>
  </si>
  <si>
    <t>Qual?</t>
  </si>
  <si>
    <t>DIAG</t>
  </si>
  <si>
    <t>Was a diagnosis given by health personel?</t>
  </si>
  <si>
    <t>Diagnostico dado pelo pessoal de saúde</t>
  </si>
  <si>
    <t>data('DIAG') =='1'</t>
  </si>
  <si>
    <t>DIAGQUAL</t>
  </si>
  <si>
    <t>What diagnosis</t>
  </si>
  <si>
    <t>data('DOENCA') =='1' || data('DIAG') =='1'</t>
  </si>
  <si>
    <t>DURDOENCA</t>
  </si>
  <si>
    <t>Duration of disease</t>
  </si>
  <si>
    <t>Symptoms</t>
  </si>
  <si>
    <t>FEBRE</t>
  </si>
  <si>
    <t>Fever?</t>
  </si>
  <si>
    <t>Febre?</t>
  </si>
  <si>
    <t>TOSSE</t>
  </si>
  <si>
    <t>Cough</t>
  </si>
  <si>
    <t>Tosse?</t>
  </si>
  <si>
    <t>DIARREIA</t>
  </si>
  <si>
    <t>Diarrea</t>
  </si>
  <si>
    <t>Diarreia</t>
  </si>
  <si>
    <t>DORPE</t>
  </si>
  <si>
    <t>Breast pain</t>
  </si>
  <si>
    <t>Dores de peito</t>
  </si>
  <si>
    <t>FALAR</t>
  </si>
  <si>
    <t>Breathing problems</t>
  </si>
  <si>
    <t>Falta de ar?</t>
  </si>
  <si>
    <t>PERPESO</t>
  </si>
  <si>
    <t>Weightloss</t>
  </si>
  <si>
    <t xml:space="preserve"> </t>
  </si>
  <si>
    <t>OUTRODUR</t>
  </si>
  <si>
    <t>Other pains</t>
  </si>
  <si>
    <t>data('OUTRODUR') == '1'</t>
  </si>
  <si>
    <t>OUTRODURCOM</t>
  </si>
  <si>
    <t>Which pains</t>
  </si>
  <si>
    <t>OUTROSIMP</t>
  </si>
  <si>
    <t>Other symptoms</t>
  </si>
  <si>
    <t>data('OUTROSIMP')</t>
  </si>
  <si>
    <t>OUTROSIMPCOM</t>
  </si>
  <si>
    <t>Which symptoms</t>
  </si>
  <si>
    <t>ACCIDENTE</t>
  </si>
  <si>
    <t>Was the women involved in an accident</t>
  </si>
  <si>
    <t>data('ACCIDENTE') =='1'</t>
  </si>
  <si>
    <t>ACCIQUAL</t>
  </si>
  <si>
    <t>What type af accident</t>
  </si>
  <si>
    <t>do section reg</t>
  </si>
  <si>
    <t>do section visit</t>
  </si>
  <si>
    <t>GRCORE</t>
  </si>
  <si>
    <t>CICADATA</t>
  </si>
  <si>
    <t>VISITID</t>
  </si>
  <si>
    <t>DEATHDATE</t>
  </si>
  <si>
    <t>VISITDATE</t>
  </si>
  <si>
    <t>Alfa</t>
  </si>
  <si>
    <t>Alficene</t>
  </si>
  <si>
    <t>Amadu</t>
  </si>
  <si>
    <t>Antonio</t>
  </si>
  <si>
    <t>Armando</t>
  </si>
  <si>
    <t>Augusto Lopes</t>
  </si>
  <si>
    <t>Besna</t>
  </si>
  <si>
    <t>Calisto</t>
  </si>
  <si>
    <t>Celestino</t>
  </si>
  <si>
    <t>Cesar</t>
  </si>
  <si>
    <t>Claudino</t>
  </si>
  <si>
    <t>Demba</t>
  </si>
  <si>
    <t>Eduardo</t>
  </si>
  <si>
    <t>Iaia</t>
  </si>
  <si>
    <t>Igualdino</t>
  </si>
  <si>
    <t>Jailson</t>
  </si>
  <si>
    <t>Makci</t>
  </si>
  <si>
    <t>Malam</t>
  </si>
  <si>
    <t>Maudo</t>
  </si>
  <si>
    <t>Namir</t>
  </si>
  <si>
    <t>Nene Mario</t>
  </si>
  <si>
    <t>Nuno</t>
  </si>
  <si>
    <t>Oides</t>
  </si>
  <si>
    <t>Sana</t>
  </si>
  <si>
    <t>Simoneo</t>
  </si>
  <si>
    <t>William</t>
  </si>
  <si>
    <t>Wilson</t>
  </si>
  <si>
    <t>Sanne/Ane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</si>
  <si>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</si>
  <si>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</si>
  <si>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</si>
  <si>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</si>
  <si>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</si>
  <si>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</si>
  <si>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</si>
  <si>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</si>
  <si>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</si>
  <si>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</si>
  <si>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</si>
  <si>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</si>
  <si>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Signature</t>
  </si>
  <si>
    <t>Assinatura</t>
  </si>
  <si>
    <t>Fingerprint</t>
  </si>
  <si>
    <t>Impressão digital</t>
  </si>
  <si>
    <t>Impregnated net</t>
  </si>
  <si>
    <t>Tenda impregnada</t>
  </si>
  <si>
    <t>Simple bednet</t>
  </si>
  <si>
    <t>Tenda simples</t>
  </si>
  <si>
    <t>Unknown type</t>
  </si>
  <si>
    <t>All year</t>
  </si>
  <si>
    <t>Tudo Ano</t>
  </si>
  <si>
    <t>Rainy season</t>
  </si>
  <si>
    <t>Chuva</t>
  </si>
  <si>
    <t>Never</t>
  </si>
  <si>
    <t>Nunca</t>
  </si>
  <si>
    <t>Live birth</t>
  </si>
  <si>
    <t>Nado vivo</t>
  </si>
  <si>
    <t>Stillbirth</t>
  </si>
  <si>
    <t>Nado morto</t>
  </si>
  <si>
    <t>Miscarriage</t>
  </si>
  <si>
    <t>Aborto</t>
  </si>
  <si>
    <t>PILULA</t>
  </si>
  <si>
    <t>Pill</t>
  </si>
  <si>
    <t>Pílula</t>
  </si>
  <si>
    <t>JADELLE</t>
  </si>
  <si>
    <t>P-rod</t>
  </si>
  <si>
    <t>Jadelle</t>
  </si>
  <si>
    <t>DIU</t>
  </si>
  <si>
    <t>IUD</t>
  </si>
  <si>
    <t>Anilha</t>
  </si>
  <si>
    <t>CAMISINHA</t>
  </si>
  <si>
    <t>Condom</t>
  </si>
  <si>
    <t>Camisinha</t>
  </si>
  <si>
    <t>FEMIDOM</t>
  </si>
  <si>
    <t>Femidom</t>
  </si>
  <si>
    <t>DEPO</t>
  </si>
  <si>
    <t>Depo</t>
  </si>
  <si>
    <t>ESTERIL-F</t>
  </si>
  <si>
    <t>F-Steriliastion</t>
  </si>
  <si>
    <t>Esteril-F</t>
  </si>
  <si>
    <t>ESTERIL-M</t>
  </si>
  <si>
    <t>Vasectomy</t>
  </si>
  <si>
    <t>Vasectomia</t>
  </si>
  <si>
    <t>EMERCENCIA</t>
  </si>
  <si>
    <t>Morning after pill</t>
  </si>
  <si>
    <t>Pílulas do dia seguinte.</t>
  </si>
  <si>
    <t>TRADICIONAIS</t>
  </si>
  <si>
    <t>Traditional</t>
  </si>
  <si>
    <t>Tradicionais</t>
  </si>
  <si>
    <t>OUTRA</t>
  </si>
  <si>
    <t>TT vaccine</t>
  </si>
  <si>
    <t>Vacina anti-tetánica</t>
  </si>
  <si>
    <t>Vaccination card</t>
  </si>
  <si>
    <t>Cartão da vacina</t>
  </si>
  <si>
    <t>Pregnancy card</t>
  </si>
  <si>
    <t>Cartão de gravidez</t>
  </si>
  <si>
    <t>Correct information</t>
  </si>
  <si>
    <t>Informação correta</t>
  </si>
  <si>
    <t>Change information</t>
  </si>
  <si>
    <t>Alterar informações</t>
  </si>
  <si>
    <t>BCG</t>
  </si>
  <si>
    <t>Variola</t>
  </si>
  <si>
    <t>Unknown</t>
  </si>
  <si>
    <t>Home</t>
  </si>
  <si>
    <t>Centro de saúde</t>
  </si>
  <si>
    <t>Hospital</t>
  </si>
  <si>
    <t>Outro</t>
  </si>
  <si>
    <t>Comboca</t>
  </si>
  <si>
    <t>Rel. Fêmea da falecida</t>
  </si>
  <si>
    <t>Rel. Macho da falecida</t>
  </si>
  <si>
    <t>ASB/Matrona que assistiu</t>
  </si>
  <si>
    <t>Antes de qualquer sinal do parto (contraccoes)</t>
  </si>
  <si>
    <t>No trabalho do parto, antes do nasc. Do bebe</t>
  </si>
  <si>
    <t>1 dia após do parto</t>
  </si>
  <si>
    <t>1 semana após do parto</t>
  </si>
  <si>
    <t>1 mês após do parto</t>
  </si>
  <si>
    <t>1-3 meses após o parto</t>
  </si>
  <si>
    <t>3-6 meses após o parto</t>
  </si>
  <si>
    <t>Mais de 6 meses após o parto</t>
  </si>
  <si>
    <t>Correu sem complicacões</t>
  </si>
  <si>
    <t>Perdeu muito sangue</t>
  </si>
  <si>
    <t>Parto prolongado</t>
  </si>
  <si>
    <t>Cesariana</t>
  </si>
  <si>
    <t>Fórceps ou ventosa</t>
  </si>
  <si>
    <t>Outros (descrever)</t>
  </si>
  <si>
    <t>Parteira</t>
  </si>
  <si>
    <t>Médico/Técnico de Saúde</t>
  </si>
  <si>
    <t>Matrona</t>
  </si>
  <si>
    <t>Mãe/Tia/Madrasta/Avó</t>
  </si>
  <si>
    <t>NadoVivo</t>
  </si>
  <si>
    <t>NadoMorto</t>
  </si>
  <si>
    <t>O feto não saiu</t>
  </si>
  <si>
    <t>do section fal</t>
  </si>
  <si>
    <t>do section scar</t>
  </si>
  <si>
    <t>do section vac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</si>
  <si>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</si>
  <si>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</si>
  <si>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</si>
  <si>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</si>
  <si>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</si>
  <si>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</si>
  <si>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</si>
  <si>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GRAVIDA_VISIT</t>
  </si>
  <si>
    <t>REGID = ?</t>
  </si>
  <si>
    <t>[data('REGID')]</t>
  </si>
  <si>
    <t>{}</t>
  </si>
  <si>
    <t>GEM_FAL</t>
  </si>
  <si>
    <t>CESCO_REG</t>
  </si>
  <si>
    <t>ESCO_REG</t>
  </si>
  <si>
    <t>escons_reg</t>
  </si>
  <si>
    <t xml:space="preserve">else </t>
  </si>
  <si>
    <t>date</t>
  </si>
  <si>
    <t>NOME</t>
  </si>
  <si>
    <t>ONDECOD2</t>
  </si>
  <si>
    <t>{{NOME}} {{MIFDNASC}}</t>
  </si>
  <si>
    <t>&lt;b&gt;{{NOME}} {{MIFDNASC}}&lt;b&gt;</t>
  </si>
  <si>
    <t>TEST {{NOME}}</t>
  </si>
  <si>
    <t>{{data.NOME}}</t>
  </si>
  <si>
    <t>&lt;b style={color: blue};&gt;{{data.NOME}} {{data.MIFDNASC}}&lt;/b&gt;</t>
  </si>
  <si>
    <t>data('NOME') == null</t>
  </si>
  <si>
    <t>Name: {{data.NOME}}</t>
  </si>
  <si>
    <t>Nome: {{data.NOME}}</t>
  </si>
  <si>
    <t>Casa: {{data.CASA}}</t>
  </si>
  <si>
    <t>Fogao: {{data.FOGAO}}</t>
  </si>
  <si>
    <t>change</t>
  </si>
  <si>
    <t>Want to change?</t>
  </si>
  <si>
    <t>data('change') == '1'</t>
  </si>
  <si>
    <t>Date of birth: {{data.MIFDNASC}}</t>
  </si>
  <si>
    <t>Relation: {{data.RELA1}}</t>
  </si>
  <si>
    <t>Relação: {{data.RELA1}}</t>
  </si>
  <si>
    <t>Name of relation: {{data.RELA1NOME}}</t>
  </si>
  <si>
    <t>Nome de relação: {{data.RELA1NOME}}</t>
  </si>
  <si>
    <t>do section stsc</t>
  </si>
  <si>
    <t>Morança: {{data.MOR}}</t>
  </si>
  <si>
    <t>estadovis</t>
  </si>
  <si>
    <t>VISITTYPE</t>
  </si>
  <si>
    <t>Pregnant status: {{data.gr}}</t>
  </si>
  <si>
    <t>gr</t>
  </si>
  <si>
    <t>cont</t>
  </si>
  <si>
    <t>Last visit: &lt;b&gt;{{data.cont}}&lt;b&gt;</t>
  </si>
  <si>
    <t>data('estadovis') == '1'</t>
  </si>
  <si>
    <t>data('estadovis') == '2'</t>
  </si>
  <si>
    <t>data('estadovis') == '3'</t>
  </si>
  <si>
    <t>data('estadovis') == '4'</t>
  </si>
  <si>
    <t>data('estadovis') == '5'</t>
  </si>
  <si>
    <t>data('estadovis') == '6'</t>
  </si>
  <si>
    <t>Last visit status: &lt;b&gt;Present&lt;b&gt;</t>
  </si>
  <si>
    <t>Last visit status: &lt;b&gt;Moved out&lt;b&gt;</t>
  </si>
  <si>
    <t>Last visit status: &lt;b&gt;Dead&lt;b&gt;</t>
  </si>
  <si>
    <t>Last visit status: &lt;b&gt;Absent&lt;b&gt;</t>
  </si>
  <si>
    <t>Last visit status: &lt;b&gt;Travelling&lt;b&gt;</t>
  </si>
  <si>
    <t>Last visit status: &lt;b&gt;Not visited&lt;b&gt;</t>
  </si>
  <si>
    <t>Last visit status: &lt;b&gt;Presente&lt;b&gt;</t>
  </si>
  <si>
    <t>Last visit status: &lt;b&gt;Mudou&lt;b&gt;</t>
  </si>
  <si>
    <t>Last visit status: &lt;b&gt;Faleceu&lt;b&gt;</t>
  </si>
  <si>
    <t>Last visit status: &lt;b&gt;Ausente&lt;b&gt;</t>
  </si>
  <si>
    <t>Last visit status: &lt;b&gt;Viagem&lt;b&gt;</t>
  </si>
  <si>
    <t>Last visit status: &lt;b&gt;Não visitada&lt;b&gt;</t>
  </si>
  <si>
    <t>data('ESTADOVIS') != '2' &amp;&amp; data('ESTADOVIS') !='3'</t>
  </si>
  <si>
    <t>data('VAC1DATA') == null</t>
  </si>
  <si>
    <t>Vaccine type: {{data.VAC1TIPO}}
Information: {{data.VAC1INF}}
Date: {{data.VAC1DATA}}</t>
  </si>
  <si>
    <t>Vaccine type: {{data.VAC10TIPO}}
Information: {{data.VAC10INF}}
Date: {{data.VAC10DATA}}</t>
  </si>
  <si>
    <t>data('VAC10DATA') == null</t>
  </si>
  <si>
    <t>Vaccine type: {{data.VAC11TIPO}}
Information: {{data.VAC11INF}}
Date: {{data.VAC11DATA}}</t>
  </si>
  <si>
    <t>data('VAC11DATA') == null</t>
  </si>
  <si>
    <t>Vaccine type: {{data.VAC12TIPO}}
Information: {{data.VAC12INF}}
Date: {{data.VAC12DATA}}</t>
  </si>
  <si>
    <t>data('VAC12DATA') == null</t>
  </si>
  <si>
    <t>Vaccine type: {{data.VAC2TIPO}}
Information: {{data.VAC2INF}}
Date: {{data.VAC2DATA}}</t>
  </si>
  <si>
    <t>data('VAC2DATA') == null</t>
  </si>
  <si>
    <t>Vaccine type: {{data.VAC3TIPO}}
Information: {{data.VAC3INF}}
Date: {{data.VAC3DATA}}</t>
  </si>
  <si>
    <t>data('VAC3DATA') == null</t>
  </si>
  <si>
    <t>Vaccine type: {{data.VAC13TIPO}}
Information: {{data.VAC13INF}}
Date: {{data.VAC13DATA}}</t>
  </si>
  <si>
    <t>data('VAC13DATA') == null</t>
  </si>
  <si>
    <t>Vaccine type: {{data.VAC14TIPO}}
Information: {{data.VAC14INF}}
Date: {{data.VAC14DATA}}</t>
  </si>
  <si>
    <t>data('VAC14DATA') == null</t>
  </si>
  <si>
    <t>Vaccine type: {{data.VAC4TIPO}}
Information: {{data.VAC4INF}}
Date: {{data.VAC4DATA}}</t>
  </si>
  <si>
    <t>data('VAC4DATA') == null</t>
  </si>
  <si>
    <t>Vaccine type: {{data.VAC5TIPO}}
Information: {{data.VAC5INF}}
Date: {{data.VAC5DATA}}</t>
  </si>
  <si>
    <t>data('VAC5DATA') == null</t>
  </si>
  <si>
    <t>Vaccine type: {{data.VAC15TIPO}}
Information: {{data.VAC15INF}}
Date: {{data.VAC15DATA}}</t>
  </si>
  <si>
    <t>data('VAC15DATA') == null</t>
  </si>
  <si>
    <t>Vaccine type: {{data.VAC16TIPO}}
Information: {{data.VAC16INF}}
Date: {{data.VAC16DATA}}</t>
  </si>
  <si>
    <t>data('VAC16DATA') == null</t>
  </si>
  <si>
    <t>Vaccine type: {{data.VAC6TIPO}}
Information: {{data.VAC6INF}}
Date: {{data.VAC6DATA}}</t>
  </si>
  <si>
    <t>data('VAC6DATA') == null</t>
  </si>
  <si>
    <t>Vaccine type: {{data.VAC7TIPO}}
Information: {{data.VAC7INF}}
Date: {{data.VAC7DATA}}</t>
  </si>
  <si>
    <t>data('VAC7DATA') == null</t>
  </si>
  <si>
    <t>Vaccine type: {{data.VAC17TIPO}}
Information: {{data.VAC17INF}}
Date: {{data.VAC17DATA}}</t>
  </si>
  <si>
    <t>data('VAC17DATA') == null</t>
  </si>
  <si>
    <t>Vaccine type: {{data.VAC18TIPO}}
Information: {{data.VAC18INF}}
Date: {{data.VAC18DATA}}</t>
  </si>
  <si>
    <t>data('VAC18DATA') == null</t>
  </si>
  <si>
    <t>Vaccine type: {{data.VAC8TIPO}}
Information: {{data.VAC8INF}}
Date: {{data.VAC8DATA}}</t>
  </si>
  <si>
    <t>data('VAC8DATA') == null</t>
  </si>
  <si>
    <t>Vaccine type: {{data.VAC9TIPO}}
Information: {{data.VAC9INF}}
Date: {{data.VAC9DATA}}</t>
  </si>
  <si>
    <t>data('VAC9DATA') == null</t>
  </si>
  <si>
    <t>Vaccine type: {{data.VAC19TIPO}}
Information: {{data.VAC19INF}}
Date: {{data.VAC19DATA}}</t>
  </si>
  <si>
    <t>data('VAC19DATA') == null</t>
  </si>
  <si>
    <t>Vaccine type: {{data.VAC20TIPO}}
Information: {{data.VAC20INF}}
Date: {{data.VAC20DATA}}</t>
  </si>
  <si>
    <t>data('VAC20DATA') == null</t>
  </si>
  <si>
    <t>{REGID: data('REGID'), CONT: data('CONT'), MULPRESA: data('ESTADOVIS'), VISITID: opendatakit.getCurrentInstanceId(), ASSISTENTE: data('ASSISTENTE')}</t>
  </si>
  <si>
    <t>Data de nascimento: {{data.MIFDNASC}}</t>
  </si>
  <si>
    <t>Data de nascimento</t>
  </si>
  <si>
    <t>Tem um formulário de consentimento que foi produzido?</t>
  </si>
  <si>
    <t>Teve parto/aborto desde a última visita?</t>
  </si>
  <si>
    <t>Cartão que documenta vacinações</t>
  </si>
  <si>
    <t>Tipo de vacina</t>
  </si>
  <si>
    <t>Tipo de vacina: : {{data.VAC1TIPO}}
Informação: {{data.VAC1INF}}
Data da vacina: {{data.VAC1DATA}}</t>
  </si>
  <si>
    <t>Tipo de vacina: {{data.VAC2TIPO}}
Informação: {{data.VAC2INF}}
Data da vacina: {{data.VAC2DATA}}</t>
  </si>
  <si>
    <t>Tipo de vacina: {{data.VAC3TIPO}}
Informação: {{data.VAC3INF}}
Data da vacina: {{data.VAC3DATA}}</t>
  </si>
  <si>
    <t>Tipo de vacina: {{data.VAC4TIPO}}
Informação: {{data.VAC4INF}}
Data da vacina: {{data.VAC4DATA}}</t>
  </si>
  <si>
    <t>Tipo de vacina: {{data.VAC5TIPO}}
Informação: {{data.VAC5INF}}
Data da vacina: {{data.VAC5DATA}}</t>
  </si>
  <si>
    <t>Tipo de vacina: {{data.VAC6TIPO}}
Informação: {{data.VAC6INF}}
Data da vacina: {{data.VAC6DATA}}</t>
  </si>
  <si>
    <t>Tipo de vacina: {{data.VAC7TIPO}}
Informação: {{data.VAC7INF}}
Data da vacina: {{data.VAC7DATA}}</t>
  </si>
  <si>
    <t>Tipo de vacina: {{data.VAC8TIPO}}
Informação: {{data.VAC8INF}}
Data da vacina: {{data.VAC8DATA}}</t>
  </si>
  <si>
    <t>Tipo de vacina: {{data.VAC9TIPO}}
Informação: {{data.VAC9INF}}
Data da vacina: {{data.VAC9DATA}}</t>
  </si>
  <si>
    <t>Tipo de vacina: {{data.VAC10TIPO}}
Informação: {{data.VAC10INF}}
Data da vacina: {{data.VAC10DATA}}</t>
  </si>
  <si>
    <t>Tipo de vacina: {{data.VAC11TIPO}}
Informação: {{data.VAC11INF}}
Data da vacina: {{data.VAC11DATA}}</t>
  </si>
  <si>
    <t>Tipo de vacina: {{data.VAC12TIPO}}
Informação: {{data.VAC12INF}}
Data da vacina: {{data.VAC12DATA}}</t>
  </si>
  <si>
    <t>Tipo de vacina: {{data.VAC13TIPO}}
Informação: {{data.VAC13INF}}
Data da vacina: {{data.VAC13DATA}}</t>
  </si>
  <si>
    <t>Tipo de vacina: {{data.VAC14TIPO}}
Informação: {{data.VAC14INF}}
Data da vacina: {{data.VAC14DATA}}</t>
  </si>
  <si>
    <t>Tipo de vacina: {{data.VAC15TIPO}}
Informação: {{data.VAC15INF}}
Data da vacina: {{data.VAC15DATA}}</t>
  </si>
  <si>
    <t>Tipo de vacina: {{data.VAC16TIPO}}
Informação: {{data.VAC16INF}}
Data da vacina: {{data.VAC16DATA}}</t>
  </si>
  <si>
    <t>Tipo de vacina: {{data.VAC17TIPO}}
Informação: {{data.VAC17INF}}
Data da vacina: {{data.VAC17DATA}}</t>
  </si>
  <si>
    <t>Tipo de vacina: {{data.VAC18TIPO}}
Informação: {{data.VAC18INF}}
Data da vacina: {{data.VAC18DATA}}</t>
  </si>
  <si>
    <t>Tipo de vacina: {{data.VAC19TIPO}}
Informação: {{data.VAC19INF}}
Data da vacina: {{data.VAC19DATA}}</t>
  </si>
  <si>
    <t>Tipo de vacina: {{data.VAC20TIPO}}
Informação: {{data.VAC20INF}}
Data da vacina: {{data.VAC20DATA}}</t>
  </si>
  <si>
    <t>Quantas cicatrizes?</t>
  </si>
  <si>
    <t>Tipo de cicatriz</t>
  </si>
  <si>
    <t>Onde faleceu?</t>
  </si>
  <si>
    <t>Qual Hospital?</t>
  </si>
  <si>
    <t>Breve História sobre a morte</t>
  </si>
  <si>
    <t>Relacão entre o parto (aborto) e a morte?</t>
  </si>
  <si>
    <t>Númer de Femeas</t>
  </si>
  <si>
    <t>Número de Machos</t>
  </si>
  <si>
    <t>Duraçao da doença</t>
  </si>
  <si>
    <t>Tinha quais simtomas</t>
  </si>
  <si>
    <t>Emagrecimento</t>
  </si>
  <si>
    <t>Outras dores?</t>
  </si>
  <si>
    <t>Quais dores</t>
  </si>
  <si>
    <t>Outros simtomas?</t>
  </si>
  <si>
    <t>Quais simtomas</t>
  </si>
  <si>
    <t>A mulher tinha acidente</t>
  </si>
  <si>
    <t>Qual tipo de acidente</t>
  </si>
  <si>
    <t>BM - Balante-mané</t>
  </si>
  <si>
    <t>Não sei quantos, mas alguns?</t>
  </si>
  <si>
    <t>Desconhecido/a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</si>
</sst>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64" fontId="4" fillId="0" borderId="0"/>
    <xf numFmtId="0" fontId="5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3" applyFo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/>
    <xf numFmtId="0" fontId="0" fillId="5" borderId="0" xfId="0" applyFill="1"/>
    <xf numFmtId="0" fontId="0" fillId="0" borderId="0" xfId="0" quotePrefix="1"/>
    <xf numFmtId="0" fontId="0" fillId="12" borderId="0" xfId="0" applyFill="1"/>
    <xf numFmtId="164" fontId="4" fillId="0" borderId="0" xfId="2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0" xfId="0" applyFont="1" applyAlignment="1"/>
    <xf numFmtId="49" fontId="3" fillId="0" borderId="0" xfId="0" applyNumberFormat="1" applyFont="1" applyAlignment="1"/>
    <xf numFmtId="0" fontId="0" fillId="0" borderId="0" xfId="3" applyFont="1" applyAlignment="1"/>
    <xf numFmtId="0" fontId="0" fillId="0" borderId="2" xfId="0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3" fillId="0" borderId="0" xfId="1" applyFont="1" applyBorder="1"/>
    <xf numFmtId="0" fontId="0" fillId="8" borderId="0" xfId="0" applyFill="1" applyBorder="1"/>
    <xf numFmtId="0" fontId="0" fillId="0" borderId="0" xfId="0" quotePrefix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5" borderId="0" xfId="0" applyFill="1" applyBorder="1"/>
    <xf numFmtId="0" fontId="0" fillId="12" borderId="0" xfId="0" applyFill="1" applyBorder="1"/>
    <xf numFmtId="0" fontId="0" fillId="0" borderId="0" xfId="0" applyBorder="1" applyAlignment="1">
      <alignment wrapText="1"/>
    </xf>
    <xf numFmtId="0" fontId="0" fillId="3" borderId="0" xfId="0" applyFill="1" applyBorder="1"/>
    <xf numFmtId="164" fontId="4" fillId="0" borderId="2" xfId="2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8.42578125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259</v>
      </c>
      <c r="D1" s="4" t="s">
        <v>16</v>
      </c>
      <c r="E1" s="4" t="s">
        <v>256</v>
      </c>
      <c r="F1" s="4" t="s">
        <v>18</v>
      </c>
    </row>
    <row r="2" spans="1:6" x14ac:dyDescent="0.25">
      <c r="A2" t="s">
        <v>2</v>
      </c>
      <c r="B2" t="s">
        <v>26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26</v>
      </c>
    </row>
    <row r="5" spans="1:6" x14ac:dyDescent="0.25">
      <c r="A5" t="s">
        <v>5</v>
      </c>
      <c r="C5" t="s">
        <v>267</v>
      </c>
      <c r="D5" t="s">
        <v>268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258</v>
      </c>
      <c r="E7" t="s">
        <v>19</v>
      </c>
      <c r="F7" t="s">
        <v>20</v>
      </c>
    </row>
    <row r="8" spans="1:6" x14ac:dyDescent="0.25">
      <c r="A8" s="10" t="s">
        <v>208</v>
      </c>
      <c r="B8" s="10" t="s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7E7F-DB53-4B86-809F-CEEBA5395A18}">
  <dimension ref="A1:J6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4" customFormat="1" x14ac:dyDescent="0.25">
      <c r="A1" s="5" t="s">
        <v>151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257</v>
      </c>
      <c r="H1" s="4" t="s">
        <v>11</v>
      </c>
      <c r="I1" s="5" t="s">
        <v>146</v>
      </c>
      <c r="J1" s="4" t="s">
        <v>228</v>
      </c>
    </row>
    <row r="2" spans="1:10" x14ac:dyDescent="0.25">
      <c r="B2" t="s">
        <v>133</v>
      </c>
      <c r="C2" t="s">
        <v>925</v>
      </c>
    </row>
    <row r="3" spans="1:10" x14ac:dyDescent="0.25">
      <c r="B3" t="s">
        <v>759</v>
      </c>
    </row>
    <row r="4" spans="1:10" x14ac:dyDescent="0.25">
      <c r="B4" t="s">
        <v>916</v>
      </c>
    </row>
    <row r="5" spans="1:10" x14ac:dyDescent="0.25">
      <c r="B5" t="s">
        <v>938</v>
      </c>
    </row>
    <row r="6" spans="1:10" x14ac:dyDescent="0.25">
      <c r="B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6BB-105F-4FD4-99CF-DB87DCC19FA9}">
  <dimension ref="A1:K32"/>
  <sheetViews>
    <sheetView topLeftCell="A9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18.42578125" bestFit="1" customWidth="1"/>
    <col min="4" max="4" width="10.7109375" bestFit="1" customWidth="1"/>
    <col min="5" max="5" width="10.42578125" bestFit="1" customWidth="1"/>
    <col min="6" max="6" width="11.85546875" bestFit="1" customWidth="1"/>
    <col min="7" max="7" width="30.5703125" bestFit="1" customWidth="1"/>
    <col min="8" max="8" width="34.28515625" bestFit="1" customWidth="1"/>
    <col min="9" max="9" width="10.5703125" bestFit="1" customWidth="1"/>
    <col min="10" max="10" width="9.42578125" bestFit="1" customWidth="1"/>
    <col min="11" max="11" width="12.140625" bestFit="1" customWidth="1"/>
  </cols>
  <sheetData>
    <row r="1" spans="1:11" x14ac:dyDescent="0.25">
      <c r="A1" s="5" t="s">
        <v>151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257</v>
      </c>
      <c r="H1" s="4" t="s">
        <v>11</v>
      </c>
      <c r="I1" s="5" t="s">
        <v>146</v>
      </c>
      <c r="J1" s="4" t="s">
        <v>242</v>
      </c>
      <c r="K1" s="4" t="s">
        <v>228</v>
      </c>
    </row>
    <row r="2" spans="1:11" x14ac:dyDescent="0.25">
      <c r="B2" t="s">
        <v>12</v>
      </c>
    </row>
    <row r="3" spans="1:11" x14ac:dyDescent="0.25">
      <c r="D3" t="s">
        <v>184</v>
      </c>
      <c r="G3" t="s">
        <v>926</v>
      </c>
      <c r="H3" t="s">
        <v>927</v>
      </c>
    </row>
    <row r="4" spans="1:11" x14ac:dyDescent="0.25">
      <c r="D4" t="s">
        <v>184</v>
      </c>
      <c r="G4" t="s">
        <v>933</v>
      </c>
      <c r="H4" t="s">
        <v>1006</v>
      </c>
    </row>
    <row r="5" spans="1:11" x14ac:dyDescent="0.25">
      <c r="D5" t="s">
        <v>184</v>
      </c>
      <c r="G5" t="s">
        <v>939</v>
      </c>
      <c r="H5" t="s">
        <v>939</v>
      </c>
    </row>
    <row r="6" spans="1:11" x14ac:dyDescent="0.25">
      <c r="D6" t="s">
        <v>184</v>
      </c>
      <c r="G6" t="s">
        <v>928</v>
      </c>
      <c r="H6" t="s">
        <v>928</v>
      </c>
    </row>
    <row r="7" spans="1:11" x14ac:dyDescent="0.25">
      <c r="D7" t="s">
        <v>184</v>
      </c>
      <c r="G7" t="s">
        <v>929</v>
      </c>
      <c r="H7" t="s">
        <v>929</v>
      </c>
    </row>
    <row r="8" spans="1:11" x14ac:dyDescent="0.25">
      <c r="D8" t="s">
        <v>184</v>
      </c>
      <c r="G8" t="s">
        <v>934</v>
      </c>
      <c r="H8" t="s">
        <v>935</v>
      </c>
    </row>
    <row r="9" spans="1:11" x14ac:dyDescent="0.25">
      <c r="D9" t="s">
        <v>184</v>
      </c>
      <c r="G9" t="s">
        <v>936</v>
      </c>
      <c r="H9" t="s">
        <v>937</v>
      </c>
    </row>
    <row r="10" spans="1:11" x14ac:dyDescent="0.25">
      <c r="D10" t="s">
        <v>124</v>
      </c>
      <c r="E10" t="s">
        <v>379</v>
      </c>
      <c r="F10" t="s">
        <v>930</v>
      </c>
      <c r="G10" t="s">
        <v>931</v>
      </c>
      <c r="H10" t="s">
        <v>931</v>
      </c>
    </row>
    <row r="11" spans="1:11" x14ac:dyDescent="0.25">
      <c r="B11" t="s">
        <v>13</v>
      </c>
    </row>
    <row r="12" spans="1:11" x14ac:dyDescent="0.25">
      <c r="A12" s="18"/>
      <c r="B12" t="s">
        <v>133</v>
      </c>
      <c r="C12" t="s">
        <v>932</v>
      </c>
    </row>
    <row r="13" spans="1:11" x14ac:dyDescent="0.25">
      <c r="B13" t="s">
        <v>12</v>
      </c>
    </row>
    <row r="14" spans="1:11" x14ac:dyDescent="0.25">
      <c r="D14" t="s">
        <v>114</v>
      </c>
      <c r="F14" t="s">
        <v>918</v>
      </c>
      <c r="G14" t="s">
        <v>115</v>
      </c>
      <c r="H14" t="s">
        <v>116</v>
      </c>
    </row>
    <row r="15" spans="1:11" x14ac:dyDescent="0.25">
      <c r="D15" s="17" t="s">
        <v>270</v>
      </c>
      <c r="F15" t="s">
        <v>121</v>
      </c>
      <c r="G15" t="s">
        <v>122</v>
      </c>
      <c r="H15" t="s">
        <v>1007</v>
      </c>
    </row>
    <row r="16" spans="1:11" x14ac:dyDescent="0.25">
      <c r="D16" t="s">
        <v>24</v>
      </c>
      <c r="F16" t="s">
        <v>109</v>
      </c>
      <c r="G16" t="s">
        <v>110</v>
      </c>
      <c r="H16" t="s">
        <v>110</v>
      </c>
    </row>
    <row r="17" spans="1:8" x14ac:dyDescent="0.25">
      <c r="D17" t="s">
        <v>24</v>
      </c>
      <c r="F17" t="s">
        <v>111</v>
      </c>
      <c r="G17" t="s">
        <v>195</v>
      </c>
      <c r="H17" t="s">
        <v>195</v>
      </c>
    </row>
    <row r="18" spans="1:8" x14ac:dyDescent="0.25">
      <c r="D18" t="s">
        <v>24</v>
      </c>
      <c r="F18" t="s">
        <v>196</v>
      </c>
      <c r="G18" t="s">
        <v>194</v>
      </c>
      <c r="H18" t="s">
        <v>194</v>
      </c>
    </row>
    <row r="19" spans="1:8" x14ac:dyDescent="0.25">
      <c r="D19" t="s">
        <v>104</v>
      </c>
      <c r="E19" t="s">
        <v>199</v>
      </c>
      <c r="F19" t="s">
        <v>132</v>
      </c>
      <c r="G19" t="s">
        <v>262</v>
      </c>
      <c r="H19" t="s">
        <v>260</v>
      </c>
    </row>
    <row r="20" spans="1:8" x14ac:dyDescent="0.25">
      <c r="D20" t="s">
        <v>114</v>
      </c>
      <c r="F20" t="s">
        <v>198</v>
      </c>
      <c r="G20" t="s">
        <v>263</v>
      </c>
      <c r="H20" t="s">
        <v>261</v>
      </c>
    </row>
    <row r="21" spans="1:8" x14ac:dyDescent="0.25">
      <c r="B21" t="s">
        <v>13</v>
      </c>
    </row>
    <row r="22" spans="1:8" x14ac:dyDescent="0.25">
      <c r="B22" t="s">
        <v>12</v>
      </c>
    </row>
    <row r="23" spans="1:8" x14ac:dyDescent="0.25">
      <c r="D23" t="s">
        <v>184</v>
      </c>
      <c r="G23" t="s">
        <v>926</v>
      </c>
      <c r="H23" t="s">
        <v>927</v>
      </c>
    </row>
    <row r="24" spans="1:8" x14ac:dyDescent="0.25">
      <c r="D24" t="s">
        <v>184</v>
      </c>
      <c r="G24" t="s">
        <v>933</v>
      </c>
      <c r="H24" t="s">
        <v>1006</v>
      </c>
    </row>
    <row r="25" spans="1:8" x14ac:dyDescent="0.25">
      <c r="D25" t="s">
        <v>184</v>
      </c>
      <c r="G25" t="s">
        <v>939</v>
      </c>
      <c r="H25" t="s">
        <v>939</v>
      </c>
    </row>
    <row r="26" spans="1:8" x14ac:dyDescent="0.25">
      <c r="D26" t="s">
        <v>184</v>
      </c>
      <c r="G26" t="s">
        <v>928</v>
      </c>
      <c r="H26" t="s">
        <v>928</v>
      </c>
    </row>
    <row r="27" spans="1:8" x14ac:dyDescent="0.25">
      <c r="D27" t="s">
        <v>184</v>
      </c>
      <c r="G27" t="s">
        <v>929</v>
      </c>
      <c r="H27" t="s">
        <v>929</v>
      </c>
    </row>
    <row r="28" spans="1:8" x14ac:dyDescent="0.25">
      <c r="D28" t="s">
        <v>184</v>
      </c>
      <c r="G28" t="s">
        <v>934</v>
      </c>
      <c r="H28" t="s">
        <v>935</v>
      </c>
    </row>
    <row r="29" spans="1:8" x14ac:dyDescent="0.25">
      <c r="D29" t="s">
        <v>184</v>
      </c>
      <c r="G29" t="s">
        <v>936</v>
      </c>
      <c r="H29" t="s">
        <v>937</v>
      </c>
    </row>
    <row r="30" spans="1:8" x14ac:dyDescent="0.25">
      <c r="B30" t="s">
        <v>13</v>
      </c>
    </row>
    <row r="31" spans="1:8" x14ac:dyDescent="0.25">
      <c r="A31" s="18"/>
      <c r="B31" t="s">
        <v>138</v>
      </c>
    </row>
    <row r="32" spans="1:8" x14ac:dyDescent="0.25">
      <c r="B32" t="s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R140"/>
  <sheetViews>
    <sheetView zoomScaleNormal="100" workbookViewId="0">
      <pane ySplit="1" topLeftCell="A120" activePane="bottomLeft" state="frozen"/>
      <selection pane="bottomLeft" activeCell="D27" sqref="D2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140625" bestFit="1" customWidth="1"/>
    <col min="6" max="6" width="14.7109375" bestFit="1" customWidth="1"/>
    <col min="7" max="7" width="31.7109375" bestFit="1" customWidth="1"/>
    <col min="8" max="8" width="30" bestFit="1" customWidth="1"/>
    <col min="9" max="9" width="12.7109375" bestFit="1" customWidth="1"/>
    <col min="10" max="10" width="36.7109375" bestFit="1" customWidth="1"/>
  </cols>
  <sheetData>
    <row r="1" spans="1:10" s="4" customFormat="1" x14ac:dyDescent="0.25">
      <c r="A1" s="5" t="s">
        <v>151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257</v>
      </c>
      <c r="H1" s="4" t="s">
        <v>11</v>
      </c>
      <c r="I1" s="5" t="s">
        <v>146</v>
      </c>
      <c r="J1" s="4" t="s">
        <v>228</v>
      </c>
    </row>
    <row r="2" spans="1:10" x14ac:dyDescent="0.25">
      <c r="A2" s="7"/>
      <c r="B2" t="s">
        <v>12</v>
      </c>
    </row>
    <row r="3" spans="1:10" x14ac:dyDescent="0.25">
      <c r="D3" t="s">
        <v>104</v>
      </c>
      <c r="E3" s="10" t="s">
        <v>224</v>
      </c>
      <c r="F3" t="s">
        <v>105</v>
      </c>
      <c r="G3" t="s">
        <v>106</v>
      </c>
      <c r="H3" t="s">
        <v>107</v>
      </c>
    </row>
    <row r="4" spans="1:10" x14ac:dyDescent="0.25">
      <c r="D4" t="s">
        <v>104</v>
      </c>
      <c r="E4" t="s">
        <v>227</v>
      </c>
      <c r="F4" t="s">
        <v>108</v>
      </c>
      <c r="G4" s="2" t="s">
        <v>193</v>
      </c>
      <c r="H4" s="2" t="s">
        <v>193</v>
      </c>
      <c r="J4" s="14" t="s">
        <v>232</v>
      </c>
    </row>
    <row r="5" spans="1:10" x14ac:dyDescent="0.25">
      <c r="D5" t="s">
        <v>24</v>
      </c>
      <c r="F5" t="s">
        <v>112</v>
      </c>
      <c r="G5" s="2" t="s">
        <v>113</v>
      </c>
      <c r="H5" s="2" t="s">
        <v>113</v>
      </c>
      <c r="J5" s="14"/>
    </row>
    <row r="6" spans="1:10" x14ac:dyDescent="0.25">
      <c r="D6" t="s">
        <v>140</v>
      </c>
      <c r="F6" t="s">
        <v>216</v>
      </c>
      <c r="G6" s="2"/>
      <c r="H6" s="2"/>
      <c r="I6">
        <v>1</v>
      </c>
    </row>
    <row r="7" spans="1:10" x14ac:dyDescent="0.25">
      <c r="B7" t="s">
        <v>13</v>
      </c>
    </row>
    <row r="8" spans="1:10" x14ac:dyDescent="0.25">
      <c r="B8" t="s">
        <v>12</v>
      </c>
    </row>
    <row r="9" spans="1:10" x14ac:dyDescent="0.25">
      <c r="D9" t="s">
        <v>24</v>
      </c>
      <c r="F9" t="s">
        <v>109</v>
      </c>
      <c r="G9" t="s">
        <v>110</v>
      </c>
      <c r="H9" t="s">
        <v>110</v>
      </c>
    </row>
    <row r="10" spans="1:10" x14ac:dyDescent="0.25">
      <c r="D10" t="s">
        <v>24</v>
      </c>
      <c r="F10" t="s">
        <v>111</v>
      </c>
      <c r="G10" t="s">
        <v>195</v>
      </c>
      <c r="H10" t="s">
        <v>195</v>
      </c>
    </row>
    <row r="11" spans="1:10" x14ac:dyDescent="0.25">
      <c r="D11" t="s">
        <v>24</v>
      </c>
      <c r="F11" t="s">
        <v>196</v>
      </c>
      <c r="G11" t="s">
        <v>194</v>
      </c>
      <c r="H11" t="s">
        <v>194</v>
      </c>
    </row>
    <row r="12" spans="1:10" x14ac:dyDescent="0.25">
      <c r="A12" s="7"/>
      <c r="B12" t="s">
        <v>13</v>
      </c>
    </row>
    <row r="13" spans="1:10" x14ac:dyDescent="0.25">
      <c r="A13" s="8"/>
      <c r="B13" t="s">
        <v>12</v>
      </c>
    </row>
    <row r="14" spans="1:10" x14ac:dyDescent="0.25">
      <c r="D14" t="s">
        <v>114</v>
      </c>
      <c r="F14" t="s">
        <v>918</v>
      </c>
      <c r="G14" t="s">
        <v>115</v>
      </c>
      <c r="H14" t="s">
        <v>116</v>
      </c>
    </row>
    <row r="15" spans="1:10" x14ac:dyDescent="0.25">
      <c r="D15" t="s">
        <v>24</v>
      </c>
      <c r="F15" t="s">
        <v>117</v>
      </c>
      <c r="G15" s="2" t="s">
        <v>197</v>
      </c>
      <c r="H15" s="2" t="s">
        <v>246</v>
      </c>
    </row>
    <row r="16" spans="1:10" x14ac:dyDescent="0.25">
      <c r="B16" t="s">
        <v>13</v>
      </c>
    </row>
    <row r="17" spans="2:9" x14ac:dyDescent="0.25">
      <c r="B17" t="s">
        <v>12</v>
      </c>
    </row>
    <row r="18" spans="2:9" x14ac:dyDescent="0.25">
      <c r="D18" t="s">
        <v>184</v>
      </c>
      <c r="G18" t="s">
        <v>923</v>
      </c>
      <c r="H18" t="s">
        <v>923</v>
      </c>
    </row>
    <row r="19" spans="2:9" x14ac:dyDescent="0.25">
      <c r="D19" s="17" t="s">
        <v>270</v>
      </c>
      <c r="F19" t="s">
        <v>121</v>
      </c>
      <c r="G19" t="s">
        <v>122</v>
      </c>
      <c r="H19" t="s">
        <v>123</v>
      </c>
    </row>
    <row r="20" spans="2:9" x14ac:dyDescent="0.25">
      <c r="B20" t="s">
        <v>133</v>
      </c>
      <c r="C20" t="s">
        <v>239</v>
      </c>
    </row>
    <row r="21" spans="2:9" x14ac:dyDescent="0.25">
      <c r="D21" t="s">
        <v>24</v>
      </c>
      <c r="F21" t="s">
        <v>118</v>
      </c>
      <c r="G21" t="s">
        <v>119</v>
      </c>
      <c r="H21" t="s">
        <v>120</v>
      </c>
    </row>
    <row r="22" spans="2:9" x14ac:dyDescent="0.25">
      <c r="B22" t="s">
        <v>138</v>
      </c>
    </row>
    <row r="23" spans="2:9" x14ac:dyDescent="0.25">
      <c r="B23" t="s">
        <v>13</v>
      </c>
    </row>
    <row r="24" spans="2:9" x14ac:dyDescent="0.25">
      <c r="B24" t="s">
        <v>12</v>
      </c>
    </row>
    <row r="25" spans="2:9" x14ac:dyDescent="0.25">
      <c r="D25" t="s">
        <v>184</v>
      </c>
      <c r="G25" t="s">
        <v>924</v>
      </c>
      <c r="H25" t="s">
        <v>924</v>
      </c>
    </row>
    <row r="26" spans="2:9" x14ac:dyDescent="0.25">
      <c r="D26" t="s">
        <v>114</v>
      </c>
      <c r="F26" t="s">
        <v>125</v>
      </c>
      <c r="G26" t="s">
        <v>126</v>
      </c>
      <c r="H26" t="s">
        <v>127</v>
      </c>
    </row>
    <row r="27" spans="2:9" x14ac:dyDescent="0.25">
      <c r="D27" t="s">
        <v>236</v>
      </c>
      <c r="E27" t="s">
        <v>237</v>
      </c>
      <c r="F27" t="s">
        <v>273</v>
      </c>
    </row>
    <row r="28" spans="2:9" x14ac:dyDescent="0.25">
      <c r="B28" t="s">
        <v>133</v>
      </c>
      <c r="C28" t="s">
        <v>272</v>
      </c>
    </row>
    <row r="29" spans="2:9" x14ac:dyDescent="0.25">
      <c r="D29" t="s">
        <v>140</v>
      </c>
      <c r="F29" t="s">
        <v>125</v>
      </c>
      <c r="I29" s="19" t="s">
        <v>274</v>
      </c>
    </row>
    <row r="30" spans="2:9" x14ac:dyDescent="0.25">
      <c r="B30" t="s">
        <v>138</v>
      </c>
    </row>
    <row r="31" spans="2:9" x14ac:dyDescent="0.25">
      <c r="B31" t="s">
        <v>13</v>
      </c>
    </row>
    <row r="32" spans="2:9" x14ac:dyDescent="0.25">
      <c r="B32" t="s">
        <v>12</v>
      </c>
    </row>
    <row r="33" spans="2:9" x14ac:dyDescent="0.25">
      <c r="D33" t="s">
        <v>184</v>
      </c>
      <c r="G33" t="s">
        <v>922</v>
      </c>
      <c r="H33" t="s">
        <v>922</v>
      </c>
    </row>
    <row r="34" spans="2:9" x14ac:dyDescent="0.25">
      <c r="D34" t="s">
        <v>124</v>
      </c>
      <c r="E34" t="s">
        <v>29</v>
      </c>
      <c r="F34" t="s">
        <v>128</v>
      </c>
      <c r="G34" t="s">
        <v>190</v>
      </c>
      <c r="H34" t="s">
        <v>129</v>
      </c>
    </row>
    <row r="35" spans="2:9" x14ac:dyDescent="0.25">
      <c r="B35" t="s">
        <v>133</v>
      </c>
      <c r="C35" t="s">
        <v>218</v>
      </c>
    </row>
    <row r="36" spans="2:9" x14ac:dyDescent="0.25">
      <c r="D36" t="s">
        <v>114</v>
      </c>
      <c r="F36" t="s">
        <v>130</v>
      </c>
      <c r="G36" t="s">
        <v>131</v>
      </c>
      <c r="H36" t="s">
        <v>230</v>
      </c>
    </row>
    <row r="37" spans="2:9" x14ac:dyDescent="0.25">
      <c r="D37" t="s">
        <v>236</v>
      </c>
      <c r="E37" t="s">
        <v>237</v>
      </c>
      <c r="F37" t="s">
        <v>275</v>
      </c>
    </row>
    <row r="38" spans="2:9" x14ac:dyDescent="0.25">
      <c r="B38" t="s">
        <v>133</v>
      </c>
      <c r="C38" t="s">
        <v>276</v>
      </c>
    </row>
    <row r="39" spans="2:9" x14ac:dyDescent="0.25">
      <c r="D39" t="s">
        <v>140</v>
      </c>
      <c r="F39" t="s">
        <v>130</v>
      </c>
      <c r="I39" s="19" t="s">
        <v>274</v>
      </c>
    </row>
    <row r="40" spans="2:9" x14ac:dyDescent="0.25">
      <c r="B40" t="s">
        <v>138</v>
      </c>
    </row>
    <row r="41" spans="2:9" x14ac:dyDescent="0.25">
      <c r="B41" t="s">
        <v>138</v>
      </c>
    </row>
    <row r="42" spans="2:9" x14ac:dyDescent="0.25">
      <c r="B42" t="s">
        <v>13</v>
      </c>
    </row>
    <row r="43" spans="2:9" x14ac:dyDescent="0.25">
      <c r="B43" t="s">
        <v>12</v>
      </c>
    </row>
    <row r="44" spans="2:9" x14ac:dyDescent="0.25">
      <c r="D44" t="s">
        <v>104</v>
      </c>
      <c r="E44" t="s">
        <v>199</v>
      </c>
      <c r="F44" t="s">
        <v>132</v>
      </c>
      <c r="G44" t="s">
        <v>262</v>
      </c>
      <c r="H44" t="s">
        <v>260</v>
      </c>
    </row>
    <row r="45" spans="2:9" x14ac:dyDescent="0.25">
      <c r="D45" t="s">
        <v>114</v>
      </c>
      <c r="F45" t="s">
        <v>198</v>
      </c>
      <c r="G45" t="s">
        <v>263</v>
      </c>
      <c r="H45" t="s">
        <v>261</v>
      </c>
    </row>
    <row r="46" spans="2:9" x14ac:dyDescent="0.25">
      <c r="B46" t="s">
        <v>13</v>
      </c>
    </row>
    <row r="47" spans="2:9" x14ac:dyDescent="0.25">
      <c r="B47" t="s">
        <v>12</v>
      </c>
    </row>
    <row r="48" spans="2:9" x14ac:dyDescent="0.25">
      <c r="D48" t="s">
        <v>104</v>
      </c>
      <c r="E48" t="s">
        <v>49</v>
      </c>
      <c r="F48" t="s">
        <v>49</v>
      </c>
      <c r="G48" t="s">
        <v>144</v>
      </c>
      <c r="H48" t="s">
        <v>145</v>
      </c>
    </row>
    <row r="49" spans="2:18" x14ac:dyDescent="0.25">
      <c r="B49" t="s">
        <v>133</v>
      </c>
      <c r="C49" t="s">
        <v>293</v>
      </c>
      <c r="R49" t="s">
        <v>134</v>
      </c>
    </row>
    <row r="50" spans="2:18" x14ac:dyDescent="0.25">
      <c r="D50" t="s">
        <v>104</v>
      </c>
      <c r="E50" t="s">
        <v>67</v>
      </c>
      <c r="F50" t="s">
        <v>67</v>
      </c>
      <c r="G50" t="s">
        <v>135</v>
      </c>
      <c r="H50" t="s">
        <v>136</v>
      </c>
      <c r="Q50" t="s">
        <v>137</v>
      </c>
    </row>
    <row r="51" spans="2:18" x14ac:dyDescent="0.25">
      <c r="B51" t="s">
        <v>138</v>
      </c>
    </row>
    <row r="52" spans="2:18" x14ac:dyDescent="0.25">
      <c r="B52" t="s">
        <v>133</v>
      </c>
      <c r="C52" t="s">
        <v>293</v>
      </c>
      <c r="R52" t="s">
        <v>139</v>
      </c>
    </row>
    <row r="53" spans="2:18" x14ac:dyDescent="0.25">
      <c r="D53" t="s">
        <v>140</v>
      </c>
      <c r="F53" t="s">
        <v>143</v>
      </c>
      <c r="I53" t="s">
        <v>251</v>
      </c>
    </row>
    <row r="54" spans="2:18" x14ac:dyDescent="0.25">
      <c r="B54" t="s">
        <v>141</v>
      </c>
      <c r="R54" t="s">
        <v>142</v>
      </c>
    </row>
    <row r="55" spans="2:18" x14ac:dyDescent="0.25">
      <c r="D55" t="s">
        <v>140</v>
      </c>
      <c r="F55" t="s">
        <v>143</v>
      </c>
      <c r="I55" t="s">
        <v>252</v>
      </c>
    </row>
    <row r="56" spans="2:18" x14ac:dyDescent="0.25">
      <c r="B56" t="s">
        <v>138</v>
      </c>
    </row>
    <row r="57" spans="2:18" x14ac:dyDescent="0.25">
      <c r="B57" t="s">
        <v>13</v>
      </c>
    </row>
    <row r="58" spans="2:18" x14ac:dyDescent="0.25">
      <c r="B58" t="s">
        <v>12</v>
      </c>
    </row>
    <row r="59" spans="2:18" x14ac:dyDescent="0.25">
      <c r="D59" t="s">
        <v>124</v>
      </c>
      <c r="E59" t="s">
        <v>29</v>
      </c>
      <c r="F59" t="s">
        <v>913</v>
      </c>
      <c r="G59" s="2" t="s">
        <v>247</v>
      </c>
      <c r="H59" s="2" t="s">
        <v>248</v>
      </c>
    </row>
    <row r="60" spans="2:18" x14ac:dyDescent="0.25">
      <c r="B60" t="s">
        <v>133</v>
      </c>
      <c r="C60" t="s">
        <v>245</v>
      </c>
      <c r="G60" s="2"/>
      <c r="H60" s="2"/>
    </row>
    <row r="61" spans="2:18" x14ac:dyDescent="0.25">
      <c r="D61" t="s">
        <v>24</v>
      </c>
      <c r="F61" t="s">
        <v>914</v>
      </c>
      <c r="G61" s="2" t="s">
        <v>249</v>
      </c>
      <c r="H61" s="2" t="s">
        <v>250</v>
      </c>
    </row>
    <row r="62" spans="2:18" x14ac:dyDescent="0.25">
      <c r="D62" t="s">
        <v>236</v>
      </c>
      <c r="E62" t="s">
        <v>237</v>
      </c>
      <c r="F62" t="s">
        <v>915</v>
      </c>
    </row>
    <row r="63" spans="2:18" x14ac:dyDescent="0.25">
      <c r="B63" t="s">
        <v>133</v>
      </c>
      <c r="C63" t="s">
        <v>278</v>
      </c>
    </row>
    <row r="64" spans="2:18" x14ac:dyDescent="0.25">
      <c r="D64" t="s">
        <v>140</v>
      </c>
      <c r="F64" t="s">
        <v>235</v>
      </c>
      <c r="I64" s="19">
        <v>99</v>
      </c>
    </row>
    <row r="65" spans="1:9" x14ac:dyDescent="0.25">
      <c r="B65" t="s">
        <v>138</v>
      </c>
    </row>
    <row r="66" spans="1:9" x14ac:dyDescent="0.25">
      <c r="B66" t="s">
        <v>138</v>
      </c>
    </row>
    <row r="67" spans="1:9" x14ac:dyDescent="0.25">
      <c r="B67" t="s">
        <v>13</v>
      </c>
    </row>
    <row r="68" spans="1:9" x14ac:dyDescent="0.25">
      <c r="B68" t="s">
        <v>12</v>
      </c>
    </row>
    <row r="69" spans="1:9" x14ac:dyDescent="0.25">
      <c r="D69" s="17" t="s">
        <v>270</v>
      </c>
      <c r="F69" t="s">
        <v>147</v>
      </c>
      <c r="G69" s="6" t="s">
        <v>149</v>
      </c>
      <c r="H69" t="s">
        <v>148</v>
      </c>
    </row>
    <row r="70" spans="1:9" x14ac:dyDescent="0.25">
      <c r="D70" t="s">
        <v>114</v>
      </c>
      <c r="F70" t="s">
        <v>269</v>
      </c>
      <c r="G70" t="s">
        <v>150</v>
      </c>
      <c r="H70" t="s">
        <v>150</v>
      </c>
    </row>
    <row r="71" spans="1:9" x14ac:dyDescent="0.25">
      <c r="A71" s="8"/>
      <c r="B71" t="s">
        <v>13</v>
      </c>
    </row>
    <row r="72" spans="1:9" x14ac:dyDescent="0.25">
      <c r="A72" s="9"/>
      <c r="B72" t="s">
        <v>12</v>
      </c>
    </row>
    <row r="73" spans="1:9" x14ac:dyDescent="0.25">
      <c r="D73" t="s">
        <v>184</v>
      </c>
      <c r="G73" t="s">
        <v>186</v>
      </c>
      <c r="H73" t="s">
        <v>185</v>
      </c>
    </row>
    <row r="74" spans="1:9" x14ac:dyDescent="0.25">
      <c r="D74" t="s">
        <v>124</v>
      </c>
      <c r="E74" t="s">
        <v>33</v>
      </c>
      <c r="F74" t="s">
        <v>33</v>
      </c>
      <c r="G74" t="s">
        <v>183</v>
      </c>
      <c r="H74" t="s">
        <v>179</v>
      </c>
    </row>
    <row r="75" spans="1:9" x14ac:dyDescent="0.25">
      <c r="B75" t="s">
        <v>133</v>
      </c>
      <c r="C75" t="s">
        <v>294</v>
      </c>
    </row>
    <row r="76" spans="1:9" x14ac:dyDescent="0.25">
      <c r="D76" t="s">
        <v>124</v>
      </c>
      <c r="E76" t="s">
        <v>36</v>
      </c>
      <c r="F76" t="s">
        <v>36</v>
      </c>
      <c r="G76" t="s">
        <v>187</v>
      </c>
      <c r="H76" t="s">
        <v>188</v>
      </c>
    </row>
    <row r="77" spans="1:9" x14ac:dyDescent="0.25">
      <c r="B77" t="s">
        <v>189</v>
      </c>
    </row>
    <row r="78" spans="1:9" x14ac:dyDescent="0.25">
      <c r="B78" t="s">
        <v>133</v>
      </c>
      <c r="C78" t="s">
        <v>294</v>
      </c>
    </row>
    <row r="79" spans="1:9" x14ac:dyDescent="0.25">
      <c r="D79" t="s">
        <v>140</v>
      </c>
      <c r="F79" t="s">
        <v>181</v>
      </c>
      <c r="I79" t="s">
        <v>253</v>
      </c>
    </row>
    <row r="80" spans="1:9" x14ac:dyDescent="0.25">
      <c r="B80" t="s">
        <v>141</v>
      </c>
    </row>
    <row r="81" spans="2:9" x14ac:dyDescent="0.25">
      <c r="D81" t="s">
        <v>140</v>
      </c>
      <c r="F81" t="s">
        <v>181</v>
      </c>
      <c r="I81" t="s">
        <v>254</v>
      </c>
    </row>
    <row r="82" spans="2:9" x14ac:dyDescent="0.25">
      <c r="B82" t="s">
        <v>138</v>
      </c>
    </row>
    <row r="83" spans="2:9" x14ac:dyDescent="0.25">
      <c r="B83" t="s">
        <v>13</v>
      </c>
    </row>
    <row r="84" spans="2:9" x14ac:dyDescent="0.25">
      <c r="B84" t="s">
        <v>12</v>
      </c>
    </row>
    <row r="85" spans="2:9" x14ac:dyDescent="0.25">
      <c r="D85" t="s">
        <v>184</v>
      </c>
      <c r="G85" t="s">
        <v>186</v>
      </c>
      <c r="H85" t="s">
        <v>185</v>
      </c>
    </row>
    <row r="86" spans="2:9" x14ac:dyDescent="0.25">
      <c r="D86" t="s">
        <v>24</v>
      </c>
      <c r="F86" t="s">
        <v>152</v>
      </c>
      <c r="G86" t="s">
        <v>153</v>
      </c>
      <c r="H86" t="s">
        <v>154</v>
      </c>
    </row>
    <row r="87" spans="2:9" x14ac:dyDescent="0.25">
      <c r="D87" t="s">
        <v>236</v>
      </c>
      <c r="E87" t="s">
        <v>237</v>
      </c>
      <c r="F87" t="s">
        <v>283</v>
      </c>
    </row>
    <row r="88" spans="2:9" x14ac:dyDescent="0.25">
      <c r="B88" t="s">
        <v>133</v>
      </c>
      <c r="C88" t="s">
        <v>284</v>
      </c>
    </row>
    <row r="89" spans="2:9" x14ac:dyDescent="0.25">
      <c r="D89" t="s">
        <v>140</v>
      </c>
      <c r="F89" t="s">
        <v>152</v>
      </c>
      <c r="I89" s="19">
        <v>99</v>
      </c>
    </row>
    <row r="90" spans="2:9" x14ac:dyDescent="0.25">
      <c r="B90" t="s">
        <v>138</v>
      </c>
    </row>
    <row r="91" spans="2:9" x14ac:dyDescent="0.25">
      <c r="D91" t="s">
        <v>24</v>
      </c>
      <c r="F91" t="s">
        <v>155</v>
      </c>
      <c r="G91" t="s">
        <v>156</v>
      </c>
      <c r="H91" t="s">
        <v>157</v>
      </c>
    </row>
    <row r="92" spans="2:9" x14ac:dyDescent="0.25">
      <c r="D92" t="s">
        <v>236</v>
      </c>
      <c r="E92" t="s">
        <v>237</v>
      </c>
      <c r="F92" t="s">
        <v>281</v>
      </c>
    </row>
    <row r="93" spans="2:9" x14ac:dyDescent="0.25">
      <c r="B93" t="s">
        <v>133</v>
      </c>
      <c r="C93" t="s">
        <v>282</v>
      </c>
    </row>
    <row r="94" spans="2:9" x14ac:dyDescent="0.25">
      <c r="D94" t="s">
        <v>140</v>
      </c>
      <c r="F94" t="s">
        <v>155</v>
      </c>
      <c r="I94" s="19">
        <v>99</v>
      </c>
    </row>
    <row r="95" spans="2:9" x14ac:dyDescent="0.25">
      <c r="B95" t="s">
        <v>138</v>
      </c>
    </row>
    <row r="96" spans="2:9" x14ac:dyDescent="0.25">
      <c r="D96" t="s">
        <v>24</v>
      </c>
      <c r="F96" t="s">
        <v>158</v>
      </c>
      <c r="G96" t="s">
        <v>159</v>
      </c>
      <c r="H96" t="s">
        <v>160</v>
      </c>
    </row>
    <row r="97" spans="2:9" x14ac:dyDescent="0.25">
      <c r="D97" t="s">
        <v>236</v>
      </c>
      <c r="E97" t="s">
        <v>237</v>
      </c>
      <c r="F97" t="s">
        <v>279</v>
      </c>
    </row>
    <row r="98" spans="2:9" x14ac:dyDescent="0.25">
      <c r="B98" t="s">
        <v>133</v>
      </c>
      <c r="C98" t="s">
        <v>280</v>
      </c>
    </row>
    <row r="99" spans="2:9" x14ac:dyDescent="0.25">
      <c r="D99" t="s">
        <v>140</v>
      </c>
      <c r="F99" t="s">
        <v>158</v>
      </c>
      <c r="I99" s="19">
        <v>99</v>
      </c>
    </row>
    <row r="100" spans="2:9" x14ac:dyDescent="0.25">
      <c r="B100" t="s">
        <v>138</v>
      </c>
    </row>
    <row r="101" spans="2:9" x14ac:dyDescent="0.25">
      <c r="B101" t="s">
        <v>13</v>
      </c>
    </row>
    <row r="102" spans="2:9" x14ac:dyDescent="0.25">
      <c r="B102" t="s">
        <v>12</v>
      </c>
    </row>
    <row r="103" spans="2:9" x14ac:dyDescent="0.25">
      <c r="D103" t="s">
        <v>184</v>
      </c>
      <c r="G103" t="s">
        <v>186</v>
      </c>
      <c r="H103" t="s">
        <v>185</v>
      </c>
    </row>
    <row r="104" spans="2:9" x14ac:dyDescent="0.25">
      <c r="D104" t="s">
        <v>24</v>
      </c>
      <c r="F104" t="s">
        <v>161</v>
      </c>
      <c r="G104" t="s">
        <v>165</v>
      </c>
      <c r="H104" t="s">
        <v>162</v>
      </c>
    </row>
    <row r="105" spans="2:9" x14ac:dyDescent="0.25">
      <c r="D105" t="s">
        <v>236</v>
      </c>
      <c r="E105" t="s">
        <v>237</v>
      </c>
      <c r="F105" t="s">
        <v>285</v>
      </c>
    </row>
    <row r="106" spans="2:9" x14ac:dyDescent="0.25">
      <c r="B106" t="s">
        <v>133</v>
      </c>
      <c r="C106" t="s">
        <v>286</v>
      </c>
    </row>
    <row r="107" spans="2:9" x14ac:dyDescent="0.25">
      <c r="D107" t="s">
        <v>140</v>
      </c>
      <c r="F107" t="s">
        <v>161</v>
      </c>
      <c r="I107" s="19">
        <v>99</v>
      </c>
    </row>
    <row r="108" spans="2:9" x14ac:dyDescent="0.25">
      <c r="B108" t="s">
        <v>138</v>
      </c>
    </row>
    <row r="109" spans="2:9" x14ac:dyDescent="0.25">
      <c r="D109" t="s">
        <v>24</v>
      </c>
      <c r="F109" t="s">
        <v>163</v>
      </c>
      <c r="G109" t="s">
        <v>166</v>
      </c>
      <c r="H109" t="s">
        <v>164</v>
      </c>
    </row>
    <row r="110" spans="2:9" x14ac:dyDescent="0.25">
      <c r="D110" t="s">
        <v>236</v>
      </c>
      <c r="E110" t="s">
        <v>237</v>
      </c>
      <c r="F110" t="s">
        <v>287</v>
      </c>
    </row>
    <row r="111" spans="2:9" x14ac:dyDescent="0.25">
      <c r="B111" t="s">
        <v>133</v>
      </c>
      <c r="C111" t="s">
        <v>288</v>
      </c>
    </row>
    <row r="112" spans="2:9" x14ac:dyDescent="0.25">
      <c r="D112" t="s">
        <v>140</v>
      </c>
      <c r="F112" t="s">
        <v>163</v>
      </c>
      <c r="I112" s="19">
        <v>99</v>
      </c>
    </row>
    <row r="113" spans="2:8" x14ac:dyDescent="0.25">
      <c r="B113" t="s">
        <v>138</v>
      </c>
    </row>
    <row r="114" spans="2:8" x14ac:dyDescent="0.25">
      <c r="B114" t="s">
        <v>13</v>
      </c>
    </row>
    <row r="115" spans="2:8" x14ac:dyDescent="0.25">
      <c r="B115" t="s">
        <v>12</v>
      </c>
    </row>
    <row r="116" spans="2:8" x14ac:dyDescent="0.25">
      <c r="D116" t="s">
        <v>184</v>
      </c>
      <c r="G116" t="s">
        <v>186</v>
      </c>
      <c r="H116" t="s">
        <v>185</v>
      </c>
    </row>
    <row r="117" spans="2:8" x14ac:dyDescent="0.25">
      <c r="D117" t="s">
        <v>124</v>
      </c>
      <c r="E117" t="s">
        <v>29</v>
      </c>
      <c r="F117" t="s">
        <v>167</v>
      </c>
      <c r="G117" t="s">
        <v>168</v>
      </c>
      <c r="H117" t="s">
        <v>169</v>
      </c>
    </row>
    <row r="118" spans="2:8" x14ac:dyDescent="0.25">
      <c r="B118" t="s">
        <v>133</v>
      </c>
      <c r="C118" t="s">
        <v>191</v>
      </c>
    </row>
    <row r="119" spans="2:8" x14ac:dyDescent="0.25">
      <c r="D119" t="s">
        <v>114</v>
      </c>
      <c r="F119" t="s">
        <v>170</v>
      </c>
      <c r="G119" t="s">
        <v>171</v>
      </c>
      <c r="H119" t="s">
        <v>172</v>
      </c>
    </row>
    <row r="120" spans="2:8" x14ac:dyDescent="0.25">
      <c r="B120" t="s">
        <v>138</v>
      </c>
    </row>
    <row r="121" spans="2:8" x14ac:dyDescent="0.25">
      <c r="B121" t="s">
        <v>13</v>
      </c>
    </row>
    <row r="122" spans="2:8" x14ac:dyDescent="0.25">
      <c r="B122" t="s">
        <v>12</v>
      </c>
    </row>
    <row r="123" spans="2:8" x14ac:dyDescent="0.25">
      <c r="D123" t="s">
        <v>184</v>
      </c>
      <c r="G123" t="s">
        <v>186</v>
      </c>
      <c r="H123" t="s">
        <v>185</v>
      </c>
    </row>
    <row r="124" spans="2:8" x14ac:dyDescent="0.25">
      <c r="D124" t="s">
        <v>124</v>
      </c>
      <c r="E124" t="s">
        <v>29</v>
      </c>
      <c r="F124" t="s">
        <v>173</v>
      </c>
      <c r="G124" t="s">
        <v>174</v>
      </c>
      <c r="H124" t="s">
        <v>231</v>
      </c>
    </row>
    <row r="125" spans="2:8" x14ac:dyDescent="0.25">
      <c r="B125" t="s">
        <v>133</v>
      </c>
      <c r="C125" t="s">
        <v>192</v>
      </c>
    </row>
    <row r="126" spans="2:8" x14ac:dyDescent="0.25">
      <c r="D126" t="s">
        <v>24</v>
      </c>
      <c r="F126" t="s">
        <v>175</v>
      </c>
      <c r="G126" t="s">
        <v>176</v>
      </c>
      <c r="H126" t="s">
        <v>177</v>
      </c>
    </row>
    <row r="127" spans="2:8" x14ac:dyDescent="0.25">
      <c r="D127" t="s">
        <v>236</v>
      </c>
      <c r="E127" t="s">
        <v>237</v>
      </c>
      <c r="F127" t="s">
        <v>289</v>
      </c>
    </row>
    <row r="128" spans="2:8" x14ac:dyDescent="0.25">
      <c r="B128" t="s">
        <v>133</v>
      </c>
      <c r="C128" t="s">
        <v>290</v>
      </c>
    </row>
    <row r="129" spans="1:9" x14ac:dyDescent="0.25">
      <c r="D129" t="s">
        <v>140</v>
      </c>
      <c r="F129" t="s">
        <v>175</v>
      </c>
      <c r="I129" s="19">
        <v>99</v>
      </c>
    </row>
    <row r="130" spans="1:9" x14ac:dyDescent="0.25">
      <c r="B130" t="s">
        <v>138</v>
      </c>
    </row>
    <row r="131" spans="1:9" x14ac:dyDescent="0.25">
      <c r="B131" t="s">
        <v>138</v>
      </c>
    </row>
    <row r="132" spans="1:9" x14ac:dyDescent="0.25">
      <c r="B132" t="s">
        <v>13</v>
      </c>
    </row>
    <row r="133" spans="1:9" x14ac:dyDescent="0.25">
      <c r="B133" t="s">
        <v>12</v>
      </c>
    </row>
    <row r="134" spans="1:9" x14ac:dyDescent="0.25">
      <c r="D134" t="s">
        <v>184</v>
      </c>
      <c r="G134" t="s">
        <v>186</v>
      </c>
      <c r="H134" t="s">
        <v>185</v>
      </c>
    </row>
    <row r="135" spans="1:9" x14ac:dyDescent="0.25">
      <c r="D135" t="s">
        <v>24</v>
      </c>
      <c r="F135" t="s">
        <v>178</v>
      </c>
      <c r="G135" t="s">
        <v>180</v>
      </c>
      <c r="H135" t="s">
        <v>182</v>
      </c>
    </row>
    <row r="136" spans="1:9" x14ac:dyDescent="0.25">
      <c r="D136" t="s">
        <v>236</v>
      </c>
      <c r="E136" t="s">
        <v>264</v>
      </c>
      <c r="F136" t="s">
        <v>291</v>
      </c>
    </row>
    <row r="137" spans="1:9" x14ac:dyDescent="0.25">
      <c r="B137" t="s">
        <v>133</v>
      </c>
      <c r="C137" t="s">
        <v>292</v>
      </c>
    </row>
    <row r="138" spans="1:9" x14ac:dyDescent="0.25">
      <c r="D138" t="s">
        <v>140</v>
      </c>
      <c r="F138" t="s">
        <v>178</v>
      </c>
      <c r="I138" s="19" t="s">
        <v>295</v>
      </c>
    </row>
    <row r="139" spans="1:9" x14ac:dyDescent="0.25">
      <c r="B139" t="s">
        <v>138</v>
      </c>
    </row>
    <row r="140" spans="1:9" x14ac:dyDescent="0.25">
      <c r="A140" s="9"/>
      <c r="B14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4494-839B-4F7A-8E9C-72B7EC0E8A88}">
  <dimension ref="A1:XFD117"/>
  <sheetViews>
    <sheetView topLeftCell="F1" workbookViewId="0">
      <pane ySplit="1" topLeftCell="A20" activePane="bottomLeft" state="frozen"/>
      <selection pane="bottomLeft" activeCell="K26" sqref="K26"/>
    </sheetView>
  </sheetViews>
  <sheetFormatPr defaultRowHeight="15" x14ac:dyDescent="0.25"/>
  <cols>
    <col min="1" max="1" width="12.42578125" style="31" bestFit="1" customWidth="1"/>
    <col min="2" max="2" width="18.5703125" style="31" bestFit="1" customWidth="1"/>
    <col min="3" max="3" width="26.85546875" style="31" bestFit="1" customWidth="1"/>
    <col min="4" max="4" width="23.5703125" style="31" bestFit="1" customWidth="1"/>
    <col min="5" max="5" width="16.42578125" style="31" bestFit="1" customWidth="1"/>
    <col min="6" max="6" width="15.7109375" style="31" bestFit="1" customWidth="1"/>
    <col min="7" max="7" width="31.7109375" style="31" bestFit="1" customWidth="1"/>
    <col min="8" max="8" width="36.28515625" style="31" bestFit="1" customWidth="1"/>
    <col min="9" max="9" width="12.7109375" style="31" bestFit="1" customWidth="1"/>
    <col min="10" max="10" width="31.85546875" style="31" customWidth="1"/>
    <col min="11" max="11" width="29.7109375" style="31" bestFit="1" customWidth="1"/>
    <col min="12" max="12" width="53.140625" style="31" bestFit="1" customWidth="1"/>
    <col min="13" max="16384" width="9.140625" style="31"/>
  </cols>
  <sheetData>
    <row r="1" spans="1:1024 1028:2048 2052:3072 3076:4096 4100:5120 5124:6144 6148:7168 7172:8192 8196:9216 9220:10240 10244:11264 11268:12288 12292:13312 13316:14336 14340:15360 15364:16384" x14ac:dyDescent="0.25">
      <c r="A1" s="28" t="s">
        <v>151</v>
      </c>
      <c r="B1" s="28" t="s">
        <v>6</v>
      </c>
      <c r="C1" s="28" t="s">
        <v>7</v>
      </c>
      <c r="D1" s="28" t="s">
        <v>8</v>
      </c>
      <c r="E1" s="28" t="s">
        <v>9</v>
      </c>
      <c r="F1" s="28" t="s">
        <v>10</v>
      </c>
      <c r="G1" s="28" t="s">
        <v>257</v>
      </c>
      <c r="H1" s="28" t="s">
        <v>11</v>
      </c>
      <c r="I1" s="28" t="s">
        <v>146</v>
      </c>
      <c r="J1" s="29" t="s">
        <v>296</v>
      </c>
      <c r="K1" s="30" t="s">
        <v>297</v>
      </c>
      <c r="L1" s="28" t="s">
        <v>242</v>
      </c>
    </row>
    <row r="2" spans="1:1024 1028:2048 2052:3072 3076:4096 4100:5120 5124:6144 6148:7168 7172:8192 8196:9216 9220:10240 10244:11264 11268:12288 12292:13312 13316:14336 14340:15360 15364:16384" x14ac:dyDescent="0.25">
      <c r="A2" s="32"/>
      <c r="B2" s="31" t="s">
        <v>12</v>
      </c>
    </row>
    <row r="3" spans="1:1024 1028:2048 2052:3072 3076:4096 4100:5120 5124:6144 6148:7168 7172:8192 8196:9216 9220:10240 10244:11264 11268:12288 12292:13312 13316:14336 14340:15360 15364:16384" x14ac:dyDescent="0.25">
      <c r="D3" s="31" t="s">
        <v>184</v>
      </c>
      <c r="G3" s="31" t="s">
        <v>945</v>
      </c>
      <c r="H3" s="31" t="s">
        <v>945</v>
      </c>
      <c r="L3" s="31" t="s">
        <v>184</v>
      </c>
      <c r="O3" s="31" t="s">
        <v>921</v>
      </c>
      <c r="P3" s="31" t="s">
        <v>920</v>
      </c>
      <c r="T3" s="31" t="s">
        <v>184</v>
      </c>
      <c r="W3" s="31" t="s">
        <v>921</v>
      </c>
      <c r="X3" s="31" t="s">
        <v>920</v>
      </c>
      <c r="AB3" s="31" t="s">
        <v>184</v>
      </c>
      <c r="AE3" s="31" t="s">
        <v>921</v>
      </c>
      <c r="AF3" s="31" t="s">
        <v>920</v>
      </c>
      <c r="AJ3" s="31" t="s">
        <v>184</v>
      </c>
      <c r="AM3" s="31" t="s">
        <v>921</v>
      </c>
      <c r="AN3" s="31" t="s">
        <v>920</v>
      </c>
      <c r="AR3" s="31" t="s">
        <v>184</v>
      </c>
      <c r="AU3" s="31" t="s">
        <v>921</v>
      </c>
      <c r="AV3" s="31" t="s">
        <v>920</v>
      </c>
      <c r="AZ3" s="31" t="s">
        <v>184</v>
      </c>
      <c r="BC3" s="31" t="s">
        <v>921</v>
      </c>
      <c r="BD3" s="31" t="s">
        <v>920</v>
      </c>
      <c r="BH3" s="31" t="s">
        <v>184</v>
      </c>
      <c r="BK3" s="31" t="s">
        <v>921</v>
      </c>
      <c r="BL3" s="31" t="s">
        <v>920</v>
      </c>
      <c r="BP3" s="31" t="s">
        <v>184</v>
      </c>
      <c r="BS3" s="31" t="s">
        <v>921</v>
      </c>
      <c r="BT3" s="31" t="s">
        <v>920</v>
      </c>
      <c r="BX3" s="31" t="s">
        <v>184</v>
      </c>
      <c r="CA3" s="31" t="s">
        <v>921</v>
      </c>
      <c r="CB3" s="31" t="s">
        <v>920</v>
      </c>
      <c r="CF3" s="31" t="s">
        <v>184</v>
      </c>
      <c r="CI3" s="31" t="s">
        <v>921</v>
      </c>
      <c r="CJ3" s="31" t="s">
        <v>920</v>
      </c>
      <c r="CN3" s="31" t="s">
        <v>184</v>
      </c>
      <c r="CQ3" s="31" t="s">
        <v>921</v>
      </c>
      <c r="CR3" s="31" t="s">
        <v>920</v>
      </c>
      <c r="CV3" s="31" t="s">
        <v>184</v>
      </c>
      <c r="CY3" s="31" t="s">
        <v>921</v>
      </c>
      <c r="CZ3" s="31" t="s">
        <v>920</v>
      </c>
      <c r="DD3" s="31" t="s">
        <v>184</v>
      </c>
      <c r="DG3" s="31" t="s">
        <v>921</v>
      </c>
      <c r="DH3" s="31" t="s">
        <v>920</v>
      </c>
      <c r="DL3" s="31" t="s">
        <v>184</v>
      </c>
      <c r="DO3" s="31" t="s">
        <v>921</v>
      </c>
      <c r="DP3" s="31" t="s">
        <v>920</v>
      </c>
      <c r="DT3" s="31" t="s">
        <v>184</v>
      </c>
      <c r="DW3" s="31" t="s">
        <v>921</v>
      </c>
      <c r="DX3" s="31" t="s">
        <v>920</v>
      </c>
      <c r="EB3" s="31" t="s">
        <v>184</v>
      </c>
      <c r="EE3" s="31" t="s">
        <v>921</v>
      </c>
      <c r="EF3" s="31" t="s">
        <v>920</v>
      </c>
      <c r="EJ3" s="31" t="s">
        <v>184</v>
      </c>
      <c r="EM3" s="31" t="s">
        <v>921</v>
      </c>
      <c r="EN3" s="31" t="s">
        <v>920</v>
      </c>
      <c r="ER3" s="31" t="s">
        <v>184</v>
      </c>
      <c r="EU3" s="31" t="s">
        <v>921</v>
      </c>
      <c r="EV3" s="31" t="s">
        <v>920</v>
      </c>
      <c r="EZ3" s="31" t="s">
        <v>184</v>
      </c>
      <c r="FC3" s="31" t="s">
        <v>921</v>
      </c>
      <c r="FD3" s="31" t="s">
        <v>920</v>
      </c>
      <c r="FH3" s="31" t="s">
        <v>184</v>
      </c>
      <c r="FK3" s="31" t="s">
        <v>921</v>
      </c>
      <c r="FL3" s="31" t="s">
        <v>920</v>
      </c>
      <c r="FP3" s="31" t="s">
        <v>184</v>
      </c>
      <c r="FS3" s="31" t="s">
        <v>921</v>
      </c>
      <c r="FT3" s="31" t="s">
        <v>920</v>
      </c>
      <c r="FX3" s="31" t="s">
        <v>184</v>
      </c>
      <c r="GA3" s="31" t="s">
        <v>921</v>
      </c>
      <c r="GB3" s="31" t="s">
        <v>920</v>
      </c>
      <c r="GF3" s="31" t="s">
        <v>184</v>
      </c>
      <c r="GI3" s="31" t="s">
        <v>921</v>
      </c>
      <c r="GJ3" s="31" t="s">
        <v>920</v>
      </c>
      <c r="GN3" s="31" t="s">
        <v>184</v>
      </c>
      <c r="GQ3" s="31" t="s">
        <v>921</v>
      </c>
      <c r="GR3" s="31" t="s">
        <v>920</v>
      </c>
      <c r="GV3" s="31" t="s">
        <v>184</v>
      </c>
      <c r="GY3" s="31" t="s">
        <v>921</v>
      </c>
      <c r="GZ3" s="31" t="s">
        <v>920</v>
      </c>
      <c r="HD3" s="31" t="s">
        <v>184</v>
      </c>
      <c r="HG3" s="31" t="s">
        <v>921</v>
      </c>
      <c r="HH3" s="31" t="s">
        <v>920</v>
      </c>
      <c r="HL3" s="31" t="s">
        <v>184</v>
      </c>
      <c r="HO3" s="31" t="s">
        <v>921</v>
      </c>
      <c r="HP3" s="31" t="s">
        <v>920</v>
      </c>
      <c r="HT3" s="31" t="s">
        <v>184</v>
      </c>
      <c r="HW3" s="31" t="s">
        <v>921</v>
      </c>
      <c r="HX3" s="31" t="s">
        <v>920</v>
      </c>
      <c r="IB3" s="31" t="s">
        <v>184</v>
      </c>
      <c r="IE3" s="31" t="s">
        <v>921</v>
      </c>
      <c r="IF3" s="31" t="s">
        <v>920</v>
      </c>
      <c r="IJ3" s="31" t="s">
        <v>184</v>
      </c>
      <c r="IM3" s="31" t="s">
        <v>921</v>
      </c>
      <c r="IN3" s="31" t="s">
        <v>920</v>
      </c>
      <c r="IR3" s="31" t="s">
        <v>184</v>
      </c>
      <c r="IU3" s="31" t="s">
        <v>921</v>
      </c>
      <c r="IV3" s="31" t="s">
        <v>920</v>
      </c>
      <c r="IZ3" s="31" t="s">
        <v>184</v>
      </c>
      <c r="JC3" s="31" t="s">
        <v>921</v>
      </c>
      <c r="JD3" s="31" t="s">
        <v>920</v>
      </c>
      <c r="JH3" s="31" t="s">
        <v>184</v>
      </c>
      <c r="JK3" s="31" t="s">
        <v>921</v>
      </c>
      <c r="JL3" s="31" t="s">
        <v>920</v>
      </c>
      <c r="JP3" s="31" t="s">
        <v>184</v>
      </c>
      <c r="JS3" s="31" t="s">
        <v>921</v>
      </c>
      <c r="JT3" s="31" t="s">
        <v>920</v>
      </c>
      <c r="JX3" s="31" t="s">
        <v>184</v>
      </c>
      <c r="KA3" s="31" t="s">
        <v>921</v>
      </c>
      <c r="KB3" s="31" t="s">
        <v>920</v>
      </c>
      <c r="KF3" s="31" t="s">
        <v>184</v>
      </c>
      <c r="KI3" s="31" t="s">
        <v>921</v>
      </c>
      <c r="KJ3" s="31" t="s">
        <v>920</v>
      </c>
      <c r="KN3" s="31" t="s">
        <v>184</v>
      </c>
      <c r="KQ3" s="31" t="s">
        <v>921</v>
      </c>
      <c r="KR3" s="31" t="s">
        <v>920</v>
      </c>
      <c r="KV3" s="31" t="s">
        <v>184</v>
      </c>
      <c r="KY3" s="31" t="s">
        <v>921</v>
      </c>
      <c r="KZ3" s="31" t="s">
        <v>920</v>
      </c>
      <c r="LD3" s="31" t="s">
        <v>184</v>
      </c>
      <c r="LG3" s="31" t="s">
        <v>921</v>
      </c>
      <c r="LH3" s="31" t="s">
        <v>920</v>
      </c>
      <c r="LL3" s="31" t="s">
        <v>184</v>
      </c>
      <c r="LO3" s="31" t="s">
        <v>921</v>
      </c>
      <c r="LP3" s="31" t="s">
        <v>920</v>
      </c>
      <c r="LT3" s="31" t="s">
        <v>184</v>
      </c>
      <c r="LW3" s="31" t="s">
        <v>921</v>
      </c>
      <c r="LX3" s="31" t="s">
        <v>920</v>
      </c>
      <c r="MB3" s="31" t="s">
        <v>184</v>
      </c>
      <c r="ME3" s="31" t="s">
        <v>921</v>
      </c>
      <c r="MF3" s="31" t="s">
        <v>920</v>
      </c>
      <c r="MJ3" s="31" t="s">
        <v>184</v>
      </c>
      <c r="MM3" s="31" t="s">
        <v>921</v>
      </c>
      <c r="MN3" s="31" t="s">
        <v>920</v>
      </c>
      <c r="MR3" s="31" t="s">
        <v>184</v>
      </c>
      <c r="MU3" s="31" t="s">
        <v>921</v>
      </c>
      <c r="MV3" s="31" t="s">
        <v>920</v>
      </c>
      <c r="MZ3" s="31" t="s">
        <v>184</v>
      </c>
      <c r="NC3" s="31" t="s">
        <v>921</v>
      </c>
      <c r="ND3" s="31" t="s">
        <v>920</v>
      </c>
      <c r="NH3" s="31" t="s">
        <v>184</v>
      </c>
      <c r="NK3" s="31" t="s">
        <v>921</v>
      </c>
      <c r="NL3" s="31" t="s">
        <v>920</v>
      </c>
      <c r="NP3" s="31" t="s">
        <v>184</v>
      </c>
      <c r="NS3" s="31" t="s">
        <v>921</v>
      </c>
      <c r="NT3" s="31" t="s">
        <v>920</v>
      </c>
      <c r="NX3" s="31" t="s">
        <v>184</v>
      </c>
      <c r="OA3" s="31" t="s">
        <v>921</v>
      </c>
      <c r="OB3" s="31" t="s">
        <v>920</v>
      </c>
      <c r="OF3" s="31" t="s">
        <v>184</v>
      </c>
      <c r="OI3" s="31" t="s">
        <v>921</v>
      </c>
      <c r="OJ3" s="31" t="s">
        <v>920</v>
      </c>
      <c r="ON3" s="31" t="s">
        <v>184</v>
      </c>
      <c r="OQ3" s="31" t="s">
        <v>921</v>
      </c>
      <c r="OR3" s="31" t="s">
        <v>920</v>
      </c>
      <c r="OV3" s="31" t="s">
        <v>184</v>
      </c>
      <c r="OY3" s="31" t="s">
        <v>921</v>
      </c>
      <c r="OZ3" s="31" t="s">
        <v>920</v>
      </c>
      <c r="PD3" s="31" t="s">
        <v>184</v>
      </c>
      <c r="PG3" s="31" t="s">
        <v>921</v>
      </c>
      <c r="PH3" s="31" t="s">
        <v>920</v>
      </c>
      <c r="PL3" s="31" t="s">
        <v>184</v>
      </c>
      <c r="PO3" s="31" t="s">
        <v>921</v>
      </c>
      <c r="PP3" s="31" t="s">
        <v>920</v>
      </c>
      <c r="PT3" s="31" t="s">
        <v>184</v>
      </c>
      <c r="PW3" s="31" t="s">
        <v>921</v>
      </c>
      <c r="PX3" s="31" t="s">
        <v>920</v>
      </c>
      <c r="QB3" s="31" t="s">
        <v>184</v>
      </c>
      <c r="QE3" s="31" t="s">
        <v>921</v>
      </c>
      <c r="QF3" s="31" t="s">
        <v>920</v>
      </c>
      <c r="QJ3" s="31" t="s">
        <v>184</v>
      </c>
      <c r="QM3" s="31" t="s">
        <v>921</v>
      </c>
      <c r="QN3" s="31" t="s">
        <v>920</v>
      </c>
      <c r="QR3" s="31" t="s">
        <v>184</v>
      </c>
      <c r="QU3" s="31" t="s">
        <v>921</v>
      </c>
      <c r="QV3" s="31" t="s">
        <v>920</v>
      </c>
      <c r="QZ3" s="31" t="s">
        <v>184</v>
      </c>
      <c r="RC3" s="31" t="s">
        <v>921</v>
      </c>
      <c r="RD3" s="31" t="s">
        <v>920</v>
      </c>
      <c r="RH3" s="31" t="s">
        <v>184</v>
      </c>
      <c r="RK3" s="31" t="s">
        <v>921</v>
      </c>
      <c r="RL3" s="31" t="s">
        <v>920</v>
      </c>
      <c r="RP3" s="31" t="s">
        <v>184</v>
      </c>
      <c r="RS3" s="31" t="s">
        <v>921</v>
      </c>
      <c r="RT3" s="31" t="s">
        <v>920</v>
      </c>
      <c r="RX3" s="31" t="s">
        <v>184</v>
      </c>
      <c r="SA3" s="31" t="s">
        <v>921</v>
      </c>
      <c r="SB3" s="31" t="s">
        <v>920</v>
      </c>
      <c r="SF3" s="31" t="s">
        <v>184</v>
      </c>
      <c r="SI3" s="31" t="s">
        <v>921</v>
      </c>
      <c r="SJ3" s="31" t="s">
        <v>920</v>
      </c>
      <c r="SN3" s="31" t="s">
        <v>184</v>
      </c>
      <c r="SQ3" s="31" t="s">
        <v>921</v>
      </c>
      <c r="SR3" s="31" t="s">
        <v>920</v>
      </c>
      <c r="SV3" s="31" t="s">
        <v>184</v>
      </c>
      <c r="SY3" s="31" t="s">
        <v>921</v>
      </c>
      <c r="SZ3" s="31" t="s">
        <v>920</v>
      </c>
      <c r="TD3" s="31" t="s">
        <v>184</v>
      </c>
      <c r="TG3" s="31" t="s">
        <v>921</v>
      </c>
      <c r="TH3" s="31" t="s">
        <v>920</v>
      </c>
      <c r="TL3" s="31" t="s">
        <v>184</v>
      </c>
      <c r="TO3" s="31" t="s">
        <v>921</v>
      </c>
      <c r="TP3" s="31" t="s">
        <v>920</v>
      </c>
      <c r="TT3" s="31" t="s">
        <v>184</v>
      </c>
      <c r="TW3" s="31" t="s">
        <v>921</v>
      </c>
      <c r="TX3" s="31" t="s">
        <v>920</v>
      </c>
      <c r="UB3" s="31" t="s">
        <v>184</v>
      </c>
      <c r="UE3" s="31" t="s">
        <v>921</v>
      </c>
      <c r="UF3" s="31" t="s">
        <v>920</v>
      </c>
      <c r="UJ3" s="31" t="s">
        <v>184</v>
      </c>
      <c r="UM3" s="31" t="s">
        <v>921</v>
      </c>
      <c r="UN3" s="31" t="s">
        <v>920</v>
      </c>
      <c r="UR3" s="31" t="s">
        <v>184</v>
      </c>
      <c r="UU3" s="31" t="s">
        <v>921</v>
      </c>
      <c r="UV3" s="31" t="s">
        <v>920</v>
      </c>
      <c r="UZ3" s="31" t="s">
        <v>184</v>
      </c>
      <c r="VC3" s="31" t="s">
        <v>921</v>
      </c>
      <c r="VD3" s="31" t="s">
        <v>920</v>
      </c>
      <c r="VH3" s="31" t="s">
        <v>184</v>
      </c>
      <c r="VK3" s="31" t="s">
        <v>921</v>
      </c>
      <c r="VL3" s="31" t="s">
        <v>920</v>
      </c>
      <c r="VP3" s="31" t="s">
        <v>184</v>
      </c>
      <c r="VS3" s="31" t="s">
        <v>921</v>
      </c>
      <c r="VT3" s="31" t="s">
        <v>920</v>
      </c>
      <c r="VX3" s="31" t="s">
        <v>184</v>
      </c>
      <c r="WA3" s="31" t="s">
        <v>921</v>
      </c>
      <c r="WB3" s="31" t="s">
        <v>920</v>
      </c>
      <c r="WF3" s="31" t="s">
        <v>184</v>
      </c>
      <c r="WI3" s="31" t="s">
        <v>921</v>
      </c>
      <c r="WJ3" s="31" t="s">
        <v>920</v>
      </c>
      <c r="WN3" s="31" t="s">
        <v>184</v>
      </c>
      <c r="WQ3" s="31" t="s">
        <v>921</v>
      </c>
      <c r="WR3" s="31" t="s">
        <v>920</v>
      </c>
      <c r="WV3" s="31" t="s">
        <v>184</v>
      </c>
      <c r="WY3" s="31" t="s">
        <v>921</v>
      </c>
      <c r="WZ3" s="31" t="s">
        <v>920</v>
      </c>
      <c r="XD3" s="31" t="s">
        <v>184</v>
      </c>
      <c r="XG3" s="31" t="s">
        <v>921</v>
      </c>
      <c r="XH3" s="31" t="s">
        <v>920</v>
      </c>
      <c r="XL3" s="31" t="s">
        <v>184</v>
      </c>
      <c r="XO3" s="31" t="s">
        <v>921</v>
      </c>
      <c r="XP3" s="31" t="s">
        <v>920</v>
      </c>
      <c r="XT3" s="31" t="s">
        <v>184</v>
      </c>
      <c r="XW3" s="31" t="s">
        <v>921</v>
      </c>
      <c r="XX3" s="31" t="s">
        <v>920</v>
      </c>
      <c r="YB3" s="31" t="s">
        <v>184</v>
      </c>
      <c r="YE3" s="31" t="s">
        <v>921</v>
      </c>
      <c r="YF3" s="31" t="s">
        <v>920</v>
      </c>
      <c r="YJ3" s="31" t="s">
        <v>184</v>
      </c>
      <c r="YM3" s="31" t="s">
        <v>921</v>
      </c>
      <c r="YN3" s="31" t="s">
        <v>920</v>
      </c>
      <c r="YR3" s="31" t="s">
        <v>184</v>
      </c>
      <c r="YU3" s="31" t="s">
        <v>921</v>
      </c>
      <c r="YV3" s="31" t="s">
        <v>920</v>
      </c>
      <c r="YZ3" s="31" t="s">
        <v>184</v>
      </c>
      <c r="ZC3" s="31" t="s">
        <v>921</v>
      </c>
      <c r="ZD3" s="31" t="s">
        <v>920</v>
      </c>
      <c r="ZH3" s="31" t="s">
        <v>184</v>
      </c>
      <c r="ZK3" s="31" t="s">
        <v>921</v>
      </c>
      <c r="ZL3" s="31" t="s">
        <v>920</v>
      </c>
      <c r="ZP3" s="31" t="s">
        <v>184</v>
      </c>
      <c r="ZS3" s="31" t="s">
        <v>921</v>
      </c>
      <c r="ZT3" s="31" t="s">
        <v>920</v>
      </c>
      <c r="ZX3" s="31" t="s">
        <v>184</v>
      </c>
      <c r="AAA3" s="31" t="s">
        <v>921</v>
      </c>
      <c r="AAB3" s="31" t="s">
        <v>920</v>
      </c>
      <c r="AAF3" s="31" t="s">
        <v>184</v>
      </c>
      <c r="AAI3" s="31" t="s">
        <v>921</v>
      </c>
      <c r="AAJ3" s="31" t="s">
        <v>920</v>
      </c>
      <c r="AAN3" s="31" t="s">
        <v>184</v>
      </c>
      <c r="AAQ3" s="31" t="s">
        <v>921</v>
      </c>
      <c r="AAR3" s="31" t="s">
        <v>920</v>
      </c>
      <c r="AAV3" s="31" t="s">
        <v>184</v>
      </c>
      <c r="AAY3" s="31" t="s">
        <v>921</v>
      </c>
      <c r="AAZ3" s="31" t="s">
        <v>920</v>
      </c>
      <c r="ABD3" s="31" t="s">
        <v>184</v>
      </c>
      <c r="ABG3" s="31" t="s">
        <v>921</v>
      </c>
      <c r="ABH3" s="31" t="s">
        <v>920</v>
      </c>
      <c r="ABL3" s="31" t="s">
        <v>184</v>
      </c>
      <c r="ABO3" s="31" t="s">
        <v>921</v>
      </c>
      <c r="ABP3" s="31" t="s">
        <v>920</v>
      </c>
      <c r="ABT3" s="31" t="s">
        <v>184</v>
      </c>
      <c r="ABW3" s="31" t="s">
        <v>921</v>
      </c>
      <c r="ABX3" s="31" t="s">
        <v>920</v>
      </c>
      <c r="ACB3" s="31" t="s">
        <v>184</v>
      </c>
      <c r="ACE3" s="31" t="s">
        <v>921</v>
      </c>
      <c r="ACF3" s="31" t="s">
        <v>920</v>
      </c>
      <c r="ACJ3" s="31" t="s">
        <v>184</v>
      </c>
      <c r="ACM3" s="31" t="s">
        <v>921</v>
      </c>
      <c r="ACN3" s="31" t="s">
        <v>920</v>
      </c>
      <c r="ACR3" s="31" t="s">
        <v>184</v>
      </c>
      <c r="ACU3" s="31" t="s">
        <v>921</v>
      </c>
      <c r="ACV3" s="31" t="s">
        <v>920</v>
      </c>
      <c r="ACZ3" s="31" t="s">
        <v>184</v>
      </c>
      <c r="ADC3" s="31" t="s">
        <v>921</v>
      </c>
      <c r="ADD3" s="31" t="s">
        <v>920</v>
      </c>
      <c r="ADH3" s="31" t="s">
        <v>184</v>
      </c>
      <c r="ADK3" s="31" t="s">
        <v>921</v>
      </c>
      <c r="ADL3" s="31" t="s">
        <v>920</v>
      </c>
      <c r="ADP3" s="31" t="s">
        <v>184</v>
      </c>
      <c r="ADS3" s="31" t="s">
        <v>921</v>
      </c>
      <c r="ADT3" s="31" t="s">
        <v>920</v>
      </c>
      <c r="ADX3" s="31" t="s">
        <v>184</v>
      </c>
      <c r="AEA3" s="31" t="s">
        <v>921</v>
      </c>
      <c r="AEB3" s="31" t="s">
        <v>920</v>
      </c>
      <c r="AEF3" s="31" t="s">
        <v>184</v>
      </c>
      <c r="AEI3" s="31" t="s">
        <v>921</v>
      </c>
      <c r="AEJ3" s="31" t="s">
        <v>920</v>
      </c>
      <c r="AEN3" s="31" t="s">
        <v>184</v>
      </c>
      <c r="AEQ3" s="31" t="s">
        <v>921</v>
      </c>
      <c r="AER3" s="31" t="s">
        <v>920</v>
      </c>
      <c r="AEV3" s="31" t="s">
        <v>184</v>
      </c>
      <c r="AEY3" s="31" t="s">
        <v>921</v>
      </c>
      <c r="AEZ3" s="31" t="s">
        <v>920</v>
      </c>
      <c r="AFD3" s="31" t="s">
        <v>184</v>
      </c>
      <c r="AFG3" s="31" t="s">
        <v>921</v>
      </c>
      <c r="AFH3" s="31" t="s">
        <v>920</v>
      </c>
      <c r="AFL3" s="31" t="s">
        <v>184</v>
      </c>
      <c r="AFO3" s="31" t="s">
        <v>921</v>
      </c>
      <c r="AFP3" s="31" t="s">
        <v>920</v>
      </c>
      <c r="AFT3" s="31" t="s">
        <v>184</v>
      </c>
      <c r="AFW3" s="31" t="s">
        <v>921</v>
      </c>
      <c r="AFX3" s="31" t="s">
        <v>920</v>
      </c>
      <c r="AGB3" s="31" t="s">
        <v>184</v>
      </c>
      <c r="AGE3" s="31" t="s">
        <v>921</v>
      </c>
      <c r="AGF3" s="31" t="s">
        <v>920</v>
      </c>
      <c r="AGJ3" s="31" t="s">
        <v>184</v>
      </c>
      <c r="AGM3" s="31" t="s">
        <v>921</v>
      </c>
      <c r="AGN3" s="31" t="s">
        <v>920</v>
      </c>
      <c r="AGR3" s="31" t="s">
        <v>184</v>
      </c>
      <c r="AGU3" s="31" t="s">
        <v>921</v>
      </c>
      <c r="AGV3" s="31" t="s">
        <v>920</v>
      </c>
      <c r="AGZ3" s="31" t="s">
        <v>184</v>
      </c>
      <c r="AHC3" s="31" t="s">
        <v>921</v>
      </c>
      <c r="AHD3" s="31" t="s">
        <v>920</v>
      </c>
      <c r="AHH3" s="31" t="s">
        <v>184</v>
      </c>
      <c r="AHK3" s="31" t="s">
        <v>921</v>
      </c>
      <c r="AHL3" s="31" t="s">
        <v>920</v>
      </c>
      <c r="AHP3" s="31" t="s">
        <v>184</v>
      </c>
      <c r="AHS3" s="31" t="s">
        <v>921</v>
      </c>
      <c r="AHT3" s="31" t="s">
        <v>920</v>
      </c>
      <c r="AHX3" s="31" t="s">
        <v>184</v>
      </c>
      <c r="AIA3" s="31" t="s">
        <v>921</v>
      </c>
      <c r="AIB3" s="31" t="s">
        <v>920</v>
      </c>
      <c r="AIF3" s="31" t="s">
        <v>184</v>
      </c>
      <c r="AII3" s="31" t="s">
        <v>921</v>
      </c>
      <c r="AIJ3" s="31" t="s">
        <v>920</v>
      </c>
      <c r="AIN3" s="31" t="s">
        <v>184</v>
      </c>
      <c r="AIQ3" s="31" t="s">
        <v>921</v>
      </c>
      <c r="AIR3" s="31" t="s">
        <v>920</v>
      </c>
      <c r="AIV3" s="31" t="s">
        <v>184</v>
      </c>
      <c r="AIY3" s="31" t="s">
        <v>921</v>
      </c>
      <c r="AIZ3" s="31" t="s">
        <v>920</v>
      </c>
      <c r="AJD3" s="31" t="s">
        <v>184</v>
      </c>
      <c r="AJG3" s="31" t="s">
        <v>921</v>
      </c>
      <c r="AJH3" s="31" t="s">
        <v>920</v>
      </c>
      <c r="AJL3" s="31" t="s">
        <v>184</v>
      </c>
      <c r="AJO3" s="31" t="s">
        <v>921</v>
      </c>
      <c r="AJP3" s="31" t="s">
        <v>920</v>
      </c>
      <c r="AJT3" s="31" t="s">
        <v>184</v>
      </c>
      <c r="AJW3" s="31" t="s">
        <v>921</v>
      </c>
      <c r="AJX3" s="31" t="s">
        <v>920</v>
      </c>
      <c r="AKB3" s="31" t="s">
        <v>184</v>
      </c>
      <c r="AKE3" s="31" t="s">
        <v>921</v>
      </c>
      <c r="AKF3" s="31" t="s">
        <v>920</v>
      </c>
      <c r="AKJ3" s="31" t="s">
        <v>184</v>
      </c>
      <c r="AKM3" s="31" t="s">
        <v>921</v>
      </c>
      <c r="AKN3" s="31" t="s">
        <v>920</v>
      </c>
      <c r="AKR3" s="31" t="s">
        <v>184</v>
      </c>
      <c r="AKU3" s="31" t="s">
        <v>921</v>
      </c>
      <c r="AKV3" s="31" t="s">
        <v>920</v>
      </c>
      <c r="AKZ3" s="31" t="s">
        <v>184</v>
      </c>
      <c r="ALC3" s="31" t="s">
        <v>921</v>
      </c>
      <c r="ALD3" s="31" t="s">
        <v>920</v>
      </c>
      <c r="ALH3" s="31" t="s">
        <v>184</v>
      </c>
      <c r="ALK3" s="31" t="s">
        <v>921</v>
      </c>
      <c r="ALL3" s="31" t="s">
        <v>920</v>
      </c>
      <c r="ALP3" s="31" t="s">
        <v>184</v>
      </c>
      <c r="ALS3" s="31" t="s">
        <v>921</v>
      </c>
      <c r="ALT3" s="31" t="s">
        <v>920</v>
      </c>
      <c r="ALX3" s="31" t="s">
        <v>184</v>
      </c>
      <c r="AMA3" s="31" t="s">
        <v>921</v>
      </c>
      <c r="AMB3" s="31" t="s">
        <v>920</v>
      </c>
      <c r="AMF3" s="31" t="s">
        <v>184</v>
      </c>
      <c r="AMI3" s="31" t="s">
        <v>921</v>
      </c>
      <c r="AMJ3" s="31" t="s">
        <v>920</v>
      </c>
      <c r="AMN3" s="31" t="s">
        <v>184</v>
      </c>
      <c r="AMQ3" s="31" t="s">
        <v>921</v>
      </c>
      <c r="AMR3" s="31" t="s">
        <v>920</v>
      </c>
      <c r="AMV3" s="31" t="s">
        <v>184</v>
      </c>
      <c r="AMY3" s="31" t="s">
        <v>921</v>
      </c>
      <c r="AMZ3" s="31" t="s">
        <v>920</v>
      </c>
      <c r="AND3" s="31" t="s">
        <v>184</v>
      </c>
      <c r="ANG3" s="31" t="s">
        <v>921</v>
      </c>
      <c r="ANH3" s="31" t="s">
        <v>920</v>
      </c>
      <c r="ANL3" s="31" t="s">
        <v>184</v>
      </c>
      <c r="ANO3" s="31" t="s">
        <v>921</v>
      </c>
      <c r="ANP3" s="31" t="s">
        <v>920</v>
      </c>
      <c r="ANT3" s="31" t="s">
        <v>184</v>
      </c>
      <c r="ANW3" s="31" t="s">
        <v>921</v>
      </c>
      <c r="ANX3" s="31" t="s">
        <v>920</v>
      </c>
      <c r="AOB3" s="31" t="s">
        <v>184</v>
      </c>
      <c r="AOE3" s="31" t="s">
        <v>921</v>
      </c>
      <c r="AOF3" s="31" t="s">
        <v>920</v>
      </c>
      <c r="AOJ3" s="31" t="s">
        <v>184</v>
      </c>
      <c r="AOM3" s="31" t="s">
        <v>921</v>
      </c>
      <c r="AON3" s="31" t="s">
        <v>920</v>
      </c>
      <c r="AOR3" s="31" t="s">
        <v>184</v>
      </c>
      <c r="AOU3" s="31" t="s">
        <v>921</v>
      </c>
      <c r="AOV3" s="31" t="s">
        <v>920</v>
      </c>
      <c r="AOZ3" s="31" t="s">
        <v>184</v>
      </c>
      <c r="APC3" s="31" t="s">
        <v>921</v>
      </c>
      <c r="APD3" s="31" t="s">
        <v>920</v>
      </c>
      <c r="APH3" s="31" t="s">
        <v>184</v>
      </c>
      <c r="APK3" s="31" t="s">
        <v>921</v>
      </c>
      <c r="APL3" s="31" t="s">
        <v>920</v>
      </c>
      <c r="APP3" s="31" t="s">
        <v>184</v>
      </c>
      <c r="APS3" s="31" t="s">
        <v>921</v>
      </c>
      <c r="APT3" s="31" t="s">
        <v>920</v>
      </c>
      <c r="APX3" s="31" t="s">
        <v>184</v>
      </c>
      <c r="AQA3" s="31" t="s">
        <v>921</v>
      </c>
      <c r="AQB3" s="31" t="s">
        <v>920</v>
      </c>
      <c r="AQF3" s="31" t="s">
        <v>184</v>
      </c>
      <c r="AQI3" s="31" t="s">
        <v>921</v>
      </c>
      <c r="AQJ3" s="31" t="s">
        <v>920</v>
      </c>
      <c r="AQN3" s="31" t="s">
        <v>184</v>
      </c>
      <c r="AQQ3" s="31" t="s">
        <v>921</v>
      </c>
      <c r="AQR3" s="31" t="s">
        <v>920</v>
      </c>
      <c r="AQV3" s="31" t="s">
        <v>184</v>
      </c>
      <c r="AQY3" s="31" t="s">
        <v>921</v>
      </c>
      <c r="AQZ3" s="31" t="s">
        <v>920</v>
      </c>
      <c r="ARD3" s="31" t="s">
        <v>184</v>
      </c>
      <c r="ARG3" s="31" t="s">
        <v>921</v>
      </c>
      <c r="ARH3" s="31" t="s">
        <v>920</v>
      </c>
      <c r="ARL3" s="31" t="s">
        <v>184</v>
      </c>
      <c r="ARO3" s="31" t="s">
        <v>921</v>
      </c>
      <c r="ARP3" s="31" t="s">
        <v>920</v>
      </c>
      <c r="ART3" s="31" t="s">
        <v>184</v>
      </c>
      <c r="ARW3" s="31" t="s">
        <v>921</v>
      </c>
      <c r="ARX3" s="31" t="s">
        <v>920</v>
      </c>
      <c r="ASB3" s="31" t="s">
        <v>184</v>
      </c>
      <c r="ASE3" s="31" t="s">
        <v>921</v>
      </c>
      <c r="ASF3" s="31" t="s">
        <v>920</v>
      </c>
      <c r="ASJ3" s="31" t="s">
        <v>184</v>
      </c>
      <c r="ASM3" s="31" t="s">
        <v>921</v>
      </c>
      <c r="ASN3" s="31" t="s">
        <v>920</v>
      </c>
      <c r="ASR3" s="31" t="s">
        <v>184</v>
      </c>
      <c r="ASU3" s="31" t="s">
        <v>921</v>
      </c>
      <c r="ASV3" s="31" t="s">
        <v>920</v>
      </c>
      <c r="ASZ3" s="31" t="s">
        <v>184</v>
      </c>
      <c r="ATC3" s="31" t="s">
        <v>921</v>
      </c>
      <c r="ATD3" s="31" t="s">
        <v>920</v>
      </c>
      <c r="ATH3" s="31" t="s">
        <v>184</v>
      </c>
      <c r="ATK3" s="31" t="s">
        <v>921</v>
      </c>
      <c r="ATL3" s="31" t="s">
        <v>920</v>
      </c>
      <c r="ATP3" s="31" t="s">
        <v>184</v>
      </c>
      <c r="ATS3" s="31" t="s">
        <v>921</v>
      </c>
      <c r="ATT3" s="31" t="s">
        <v>920</v>
      </c>
      <c r="ATX3" s="31" t="s">
        <v>184</v>
      </c>
      <c r="AUA3" s="31" t="s">
        <v>921</v>
      </c>
      <c r="AUB3" s="31" t="s">
        <v>920</v>
      </c>
      <c r="AUF3" s="31" t="s">
        <v>184</v>
      </c>
      <c r="AUI3" s="31" t="s">
        <v>921</v>
      </c>
      <c r="AUJ3" s="31" t="s">
        <v>920</v>
      </c>
      <c r="AUN3" s="31" t="s">
        <v>184</v>
      </c>
      <c r="AUQ3" s="31" t="s">
        <v>921</v>
      </c>
      <c r="AUR3" s="31" t="s">
        <v>920</v>
      </c>
      <c r="AUV3" s="31" t="s">
        <v>184</v>
      </c>
      <c r="AUY3" s="31" t="s">
        <v>921</v>
      </c>
      <c r="AUZ3" s="31" t="s">
        <v>920</v>
      </c>
      <c r="AVD3" s="31" t="s">
        <v>184</v>
      </c>
      <c r="AVG3" s="31" t="s">
        <v>921</v>
      </c>
      <c r="AVH3" s="31" t="s">
        <v>920</v>
      </c>
      <c r="AVL3" s="31" t="s">
        <v>184</v>
      </c>
      <c r="AVO3" s="31" t="s">
        <v>921</v>
      </c>
      <c r="AVP3" s="31" t="s">
        <v>920</v>
      </c>
      <c r="AVT3" s="31" t="s">
        <v>184</v>
      </c>
      <c r="AVW3" s="31" t="s">
        <v>921</v>
      </c>
      <c r="AVX3" s="31" t="s">
        <v>920</v>
      </c>
      <c r="AWB3" s="31" t="s">
        <v>184</v>
      </c>
      <c r="AWE3" s="31" t="s">
        <v>921</v>
      </c>
      <c r="AWF3" s="31" t="s">
        <v>920</v>
      </c>
      <c r="AWJ3" s="31" t="s">
        <v>184</v>
      </c>
      <c r="AWM3" s="31" t="s">
        <v>921</v>
      </c>
      <c r="AWN3" s="31" t="s">
        <v>920</v>
      </c>
      <c r="AWR3" s="31" t="s">
        <v>184</v>
      </c>
      <c r="AWU3" s="31" t="s">
        <v>921</v>
      </c>
      <c r="AWV3" s="31" t="s">
        <v>920</v>
      </c>
      <c r="AWZ3" s="31" t="s">
        <v>184</v>
      </c>
      <c r="AXC3" s="31" t="s">
        <v>921</v>
      </c>
      <c r="AXD3" s="31" t="s">
        <v>920</v>
      </c>
      <c r="AXH3" s="31" t="s">
        <v>184</v>
      </c>
      <c r="AXK3" s="31" t="s">
        <v>921</v>
      </c>
      <c r="AXL3" s="31" t="s">
        <v>920</v>
      </c>
      <c r="AXP3" s="31" t="s">
        <v>184</v>
      </c>
      <c r="AXS3" s="31" t="s">
        <v>921</v>
      </c>
      <c r="AXT3" s="31" t="s">
        <v>920</v>
      </c>
      <c r="AXX3" s="31" t="s">
        <v>184</v>
      </c>
      <c r="AYA3" s="31" t="s">
        <v>921</v>
      </c>
      <c r="AYB3" s="31" t="s">
        <v>920</v>
      </c>
      <c r="AYF3" s="31" t="s">
        <v>184</v>
      </c>
      <c r="AYI3" s="31" t="s">
        <v>921</v>
      </c>
      <c r="AYJ3" s="31" t="s">
        <v>920</v>
      </c>
      <c r="AYN3" s="31" t="s">
        <v>184</v>
      </c>
      <c r="AYQ3" s="31" t="s">
        <v>921</v>
      </c>
      <c r="AYR3" s="31" t="s">
        <v>920</v>
      </c>
      <c r="AYV3" s="31" t="s">
        <v>184</v>
      </c>
      <c r="AYY3" s="31" t="s">
        <v>921</v>
      </c>
      <c r="AYZ3" s="31" t="s">
        <v>920</v>
      </c>
      <c r="AZD3" s="31" t="s">
        <v>184</v>
      </c>
      <c r="AZG3" s="31" t="s">
        <v>921</v>
      </c>
      <c r="AZH3" s="31" t="s">
        <v>920</v>
      </c>
      <c r="AZL3" s="31" t="s">
        <v>184</v>
      </c>
      <c r="AZO3" s="31" t="s">
        <v>921</v>
      </c>
      <c r="AZP3" s="31" t="s">
        <v>920</v>
      </c>
      <c r="AZT3" s="31" t="s">
        <v>184</v>
      </c>
      <c r="AZW3" s="31" t="s">
        <v>921</v>
      </c>
      <c r="AZX3" s="31" t="s">
        <v>920</v>
      </c>
      <c r="BAB3" s="31" t="s">
        <v>184</v>
      </c>
      <c r="BAE3" s="31" t="s">
        <v>921</v>
      </c>
      <c r="BAF3" s="31" t="s">
        <v>920</v>
      </c>
      <c r="BAJ3" s="31" t="s">
        <v>184</v>
      </c>
      <c r="BAM3" s="31" t="s">
        <v>921</v>
      </c>
      <c r="BAN3" s="31" t="s">
        <v>920</v>
      </c>
      <c r="BAR3" s="31" t="s">
        <v>184</v>
      </c>
      <c r="BAU3" s="31" t="s">
        <v>921</v>
      </c>
      <c r="BAV3" s="31" t="s">
        <v>920</v>
      </c>
      <c r="BAZ3" s="31" t="s">
        <v>184</v>
      </c>
      <c r="BBC3" s="31" t="s">
        <v>921</v>
      </c>
      <c r="BBD3" s="31" t="s">
        <v>920</v>
      </c>
      <c r="BBH3" s="31" t="s">
        <v>184</v>
      </c>
      <c r="BBK3" s="31" t="s">
        <v>921</v>
      </c>
      <c r="BBL3" s="31" t="s">
        <v>920</v>
      </c>
      <c r="BBP3" s="31" t="s">
        <v>184</v>
      </c>
      <c r="BBS3" s="31" t="s">
        <v>921</v>
      </c>
      <c r="BBT3" s="31" t="s">
        <v>920</v>
      </c>
      <c r="BBX3" s="31" t="s">
        <v>184</v>
      </c>
      <c r="BCA3" s="31" t="s">
        <v>921</v>
      </c>
      <c r="BCB3" s="31" t="s">
        <v>920</v>
      </c>
      <c r="BCF3" s="31" t="s">
        <v>184</v>
      </c>
      <c r="BCI3" s="31" t="s">
        <v>921</v>
      </c>
      <c r="BCJ3" s="31" t="s">
        <v>920</v>
      </c>
      <c r="BCN3" s="31" t="s">
        <v>184</v>
      </c>
      <c r="BCQ3" s="31" t="s">
        <v>921</v>
      </c>
      <c r="BCR3" s="31" t="s">
        <v>920</v>
      </c>
      <c r="BCV3" s="31" t="s">
        <v>184</v>
      </c>
      <c r="BCY3" s="31" t="s">
        <v>921</v>
      </c>
      <c r="BCZ3" s="31" t="s">
        <v>920</v>
      </c>
      <c r="BDD3" s="31" t="s">
        <v>184</v>
      </c>
      <c r="BDG3" s="31" t="s">
        <v>921</v>
      </c>
      <c r="BDH3" s="31" t="s">
        <v>920</v>
      </c>
      <c r="BDL3" s="31" t="s">
        <v>184</v>
      </c>
      <c r="BDO3" s="31" t="s">
        <v>921</v>
      </c>
      <c r="BDP3" s="31" t="s">
        <v>920</v>
      </c>
      <c r="BDT3" s="31" t="s">
        <v>184</v>
      </c>
      <c r="BDW3" s="31" t="s">
        <v>921</v>
      </c>
      <c r="BDX3" s="31" t="s">
        <v>920</v>
      </c>
      <c r="BEB3" s="31" t="s">
        <v>184</v>
      </c>
      <c r="BEE3" s="31" t="s">
        <v>921</v>
      </c>
      <c r="BEF3" s="31" t="s">
        <v>920</v>
      </c>
      <c r="BEJ3" s="31" t="s">
        <v>184</v>
      </c>
      <c r="BEM3" s="31" t="s">
        <v>921</v>
      </c>
      <c r="BEN3" s="31" t="s">
        <v>920</v>
      </c>
      <c r="BER3" s="31" t="s">
        <v>184</v>
      </c>
      <c r="BEU3" s="31" t="s">
        <v>921</v>
      </c>
      <c r="BEV3" s="31" t="s">
        <v>920</v>
      </c>
      <c r="BEZ3" s="31" t="s">
        <v>184</v>
      </c>
      <c r="BFC3" s="31" t="s">
        <v>921</v>
      </c>
      <c r="BFD3" s="31" t="s">
        <v>920</v>
      </c>
      <c r="BFH3" s="31" t="s">
        <v>184</v>
      </c>
      <c r="BFK3" s="31" t="s">
        <v>921</v>
      </c>
      <c r="BFL3" s="31" t="s">
        <v>920</v>
      </c>
      <c r="BFP3" s="31" t="s">
        <v>184</v>
      </c>
      <c r="BFS3" s="31" t="s">
        <v>921</v>
      </c>
      <c r="BFT3" s="31" t="s">
        <v>920</v>
      </c>
      <c r="BFX3" s="31" t="s">
        <v>184</v>
      </c>
      <c r="BGA3" s="31" t="s">
        <v>921</v>
      </c>
      <c r="BGB3" s="31" t="s">
        <v>920</v>
      </c>
      <c r="BGF3" s="31" t="s">
        <v>184</v>
      </c>
      <c r="BGI3" s="31" t="s">
        <v>921</v>
      </c>
      <c r="BGJ3" s="31" t="s">
        <v>920</v>
      </c>
      <c r="BGN3" s="31" t="s">
        <v>184</v>
      </c>
      <c r="BGQ3" s="31" t="s">
        <v>921</v>
      </c>
      <c r="BGR3" s="31" t="s">
        <v>920</v>
      </c>
      <c r="BGV3" s="31" t="s">
        <v>184</v>
      </c>
      <c r="BGY3" s="31" t="s">
        <v>921</v>
      </c>
      <c r="BGZ3" s="31" t="s">
        <v>920</v>
      </c>
      <c r="BHD3" s="31" t="s">
        <v>184</v>
      </c>
      <c r="BHG3" s="31" t="s">
        <v>921</v>
      </c>
      <c r="BHH3" s="31" t="s">
        <v>920</v>
      </c>
      <c r="BHL3" s="31" t="s">
        <v>184</v>
      </c>
      <c r="BHO3" s="31" t="s">
        <v>921</v>
      </c>
      <c r="BHP3" s="31" t="s">
        <v>920</v>
      </c>
      <c r="BHT3" s="31" t="s">
        <v>184</v>
      </c>
      <c r="BHW3" s="31" t="s">
        <v>921</v>
      </c>
      <c r="BHX3" s="31" t="s">
        <v>920</v>
      </c>
      <c r="BIB3" s="31" t="s">
        <v>184</v>
      </c>
      <c r="BIE3" s="31" t="s">
        <v>921</v>
      </c>
      <c r="BIF3" s="31" t="s">
        <v>920</v>
      </c>
      <c r="BIJ3" s="31" t="s">
        <v>184</v>
      </c>
      <c r="BIM3" s="31" t="s">
        <v>921</v>
      </c>
      <c r="BIN3" s="31" t="s">
        <v>920</v>
      </c>
      <c r="BIR3" s="31" t="s">
        <v>184</v>
      </c>
      <c r="BIU3" s="31" t="s">
        <v>921</v>
      </c>
      <c r="BIV3" s="31" t="s">
        <v>920</v>
      </c>
      <c r="BIZ3" s="31" t="s">
        <v>184</v>
      </c>
      <c r="BJC3" s="31" t="s">
        <v>921</v>
      </c>
      <c r="BJD3" s="31" t="s">
        <v>920</v>
      </c>
      <c r="BJH3" s="31" t="s">
        <v>184</v>
      </c>
      <c r="BJK3" s="31" t="s">
        <v>921</v>
      </c>
      <c r="BJL3" s="31" t="s">
        <v>920</v>
      </c>
      <c r="BJP3" s="31" t="s">
        <v>184</v>
      </c>
      <c r="BJS3" s="31" t="s">
        <v>921</v>
      </c>
      <c r="BJT3" s="31" t="s">
        <v>920</v>
      </c>
      <c r="BJX3" s="31" t="s">
        <v>184</v>
      </c>
      <c r="BKA3" s="31" t="s">
        <v>921</v>
      </c>
      <c r="BKB3" s="31" t="s">
        <v>920</v>
      </c>
      <c r="BKF3" s="31" t="s">
        <v>184</v>
      </c>
      <c r="BKI3" s="31" t="s">
        <v>921</v>
      </c>
      <c r="BKJ3" s="31" t="s">
        <v>920</v>
      </c>
      <c r="BKN3" s="31" t="s">
        <v>184</v>
      </c>
      <c r="BKQ3" s="31" t="s">
        <v>921</v>
      </c>
      <c r="BKR3" s="31" t="s">
        <v>920</v>
      </c>
      <c r="BKV3" s="31" t="s">
        <v>184</v>
      </c>
      <c r="BKY3" s="31" t="s">
        <v>921</v>
      </c>
      <c r="BKZ3" s="31" t="s">
        <v>920</v>
      </c>
      <c r="BLD3" s="31" t="s">
        <v>184</v>
      </c>
      <c r="BLG3" s="31" t="s">
        <v>921</v>
      </c>
      <c r="BLH3" s="31" t="s">
        <v>920</v>
      </c>
      <c r="BLL3" s="31" t="s">
        <v>184</v>
      </c>
      <c r="BLO3" s="31" t="s">
        <v>921</v>
      </c>
      <c r="BLP3" s="31" t="s">
        <v>920</v>
      </c>
      <c r="BLT3" s="31" t="s">
        <v>184</v>
      </c>
      <c r="BLW3" s="31" t="s">
        <v>921</v>
      </c>
      <c r="BLX3" s="31" t="s">
        <v>920</v>
      </c>
      <c r="BMB3" s="31" t="s">
        <v>184</v>
      </c>
      <c r="BME3" s="31" t="s">
        <v>921</v>
      </c>
      <c r="BMF3" s="31" t="s">
        <v>920</v>
      </c>
      <c r="BMJ3" s="31" t="s">
        <v>184</v>
      </c>
      <c r="BMM3" s="31" t="s">
        <v>921</v>
      </c>
      <c r="BMN3" s="31" t="s">
        <v>920</v>
      </c>
      <c r="BMR3" s="31" t="s">
        <v>184</v>
      </c>
      <c r="BMU3" s="31" t="s">
        <v>921</v>
      </c>
      <c r="BMV3" s="31" t="s">
        <v>920</v>
      </c>
      <c r="BMZ3" s="31" t="s">
        <v>184</v>
      </c>
      <c r="BNC3" s="31" t="s">
        <v>921</v>
      </c>
      <c r="BND3" s="31" t="s">
        <v>920</v>
      </c>
      <c r="BNH3" s="31" t="s">
        <v>184</v>
      </c>
      <c r="BNK3" s="31" t="s">
        <v>921</v>
      </c>
      <c r="BNL3" s="31" t="s">
        <v>920</v>
      </c>
      <c r="BNP3" s="31" t="s">
        <v>184</v>
      </c>
      <c r="BNS3" s="31" t="s">
        <v>921</v>
      </c>
      <c r="BNT3" s="31" t="s">
        <v>920</v>
      </c>
      <c r="BNX3" s="31" t="s">
        <v>184</v>
      </c>
      <c r="BOA3" s="31" t="s">
        <v>921</v>
      </c>
      <c r="BOB3" s="31" t="s">
        <v>920</v>
      </c>
      <c r="BOF3" s="31" t="s">
        <v>184</v>
      </c>
      <c r="BOI3" s="31" t="s">
        <v>921</v>
      </c>
      <c r="BOJ3" s="31" t="s">
        <v>920</v>
      </c>
      <c r="BON3" s="31" t="s">
        <v>184</v>
      </c>
      <c r="BOQ3" s="31" t="s">
        <v>921</v>
      </c>
      <c r="BOR3" s="31" t="s">
        <v>920</v>
      </c>
      <c r="BOV3" s="31" t="s">
        <v>184</v>
      </c>
      <c r="BOY3" s="31" t="s">
        <v>921</v>
      </c>
      <c r="BOZ3" s="31" t="s">
        <v>920</v>
      </c>
      <c r="BPD3" s="31" t="s">
        <v>184</v>
      </c>
      <c r="BPG3" s="31" t="s">
        <v>921</v>
      </c>
      <c r="BPH3" s="31" t="s">
        <v>920</v>
      </c>
      <c r="BPL3" s="31" t="s">
        <v>184</v>
      </c>
      <c r="BPO3" s="31" t="s">
        <v>921</v>
      </c>
      <c r="BPP3" s="31" t="s">
        <v>920</v>
      </c>
      <c r="BPT3" s="31" t="s">
        <v>184</v>
      </c>
      <c r="BPW3" s="31" t="s">
        <v>921</v>
      </c>
      <c r="BPX3" s="31" t="s">
        <v>920</v>
      </c>
      <c r="BQB3" s="31" t="s">
        <v>184</v>
      </c>
      <c r="BQE3" s="31" t="s">
        <v>921</v>
      </c>
      <c r="BQF3" s="31" t="s">
        <v>920</v>
      </c>
      <c r="BQJ3" s="31" t="s">
        <v>184</v>
      </c>
      <c r="BQM3" s="31" t="s">
        <v>921</v>
      </c>
      <c r="BQN3" s="31" t="s">
        <v>920</v>
      </c>
      <c r="BQR3" s="31" t="s">
        <v>184</v>
      </c>
      <c r="BQU3" s="31" t="s">
        <v>921</v>
      </c>
      <c r="BQV3" s="31" t="s">
        <v>920</v>
      </c>
      <c r="BQZ3" s="31" t="s">
        <v>184</v>
      </c>
      <c r="BRC3" s="31" t="s">
        <v>921</v>
      </c>
      <c r="BRD3" s="31" t="s">
        <v>920</v>
      </c>
      <c r="BRH3" s="31" t="s">
        <v>184</v>
      </c>
      <c r="BRK3" s="31" t="s">
        <v>921</v>
      </c>
      <c r="BRL3" s="31" t="s">
        <v>920</v>
      </c>
      <c r="BRP3" s="31" t="s">
        <v>184</v>
      </c>
      <c r="BRS3" s="31" t="s">
        <v>921</v>
      </c>
      <c r="BRT3" s="31" t="s">
        <v>920</v>
      </c>
      <c r="BRX3" s="31" t="s">
        <v>184</v>
      </c>
      <c r="BSA3" s="31" t="s">
        <v>921</v>
      </c>
      <c r="BSB3" s="31" t="s">
        <v>920</v>
      </c>
      <c r="BSF3" s="31" t="s">
        <v>184</v>
      </c>
      <c r="BSI3" s="31" t="s">
        <v>921</v>
      </c>
      <c r="BSJ3" s="31" t="s">
        <v>920</v>
      </c>
      <c r="BSN3" s="31" t="s">
        <v>184</v>
      </c>
      <c r="BSQ3" s="31" t="s">
        <v>921</v>
      </c>
      <c r="BSR3" s="31" t="s">
        <v>920</v>
      </c>
      <c r="BSV3" s="31" t="s">
        <v>184</v>
      </c>
      <c r="BSY3" s="31" t="s">
        <v>921</v>
      </c>
      <c r="BSZ3" s="31" t="s">
        <v>920</v>
      </c>
      <c r="BTD3" s="31" t="s">
        <v>184</v>
      </c>
      <c r="BTG3" s="31" t="s">
        <v>921</v>
      </c>
      <c r="BTH3" s="31" t="s">
        <v>920</v>
      </c>
      <c r="BTL3" s="31" t="s">
        <v>184</v>
      </c>
      <c r="BTO3" s="31" t="s">
        <v>921</v>
      </c>
      <c r="BTP3" s="31" t="s">
        <v>920</v>
      </c>
      <c r="BTT3" s="31" t="s">
        <v>184</v>
      </c>
      <c r="BTW3" s="31" t="s">
        <v>921</v>
      </c>
      <c r="BTX3" s="31" t="s">
        <v>920</v>
      </c>
      <c r="BUB3" s="31" t="s">
        <v>184</v>
      </c>
      <c r="BUE3" s="31" t="s">
        <v>921</v>
      </c>
      <c r="BUF3" s="31" t="s">
        <v>920</v>
      </c>
      <c r="BUJ3" s="31" t="s">
        <v>184</v>
      </c>
      <c r="BUM3" s="31" t="s">
        <v>921</v>
      </c>
      <c r="BUN3" s="31" t="s">
        <v>920</v>
      </c>
      <c r="BUR3" s="31" t="s">
        <v>184</v>
      </c>
      <c r="BUU3" s="31" t="s">
        <v>921</v>
      </c>
      <c r="BUV3" s="31" t="s">
        <v>920</v>
      </c>
      <c r="BUZ3" s="31" t="s">
        <v>184</v>
      </c>
      <c r="BVC3" s="31" t="s">
        <v>921</v>
      </c>
      <c r="BVD3" s="31" t="s">
        <v>920</v>
      </c>
      <c r="BVH3" s="31" t="s">
        <v>184</v>
      </c>
      <c r="BVK3" s="31" t="s">
        <v>921</v>
      </c>
      <c r="BVL3" s="31" t="s">
        <v>920</v>
      </c>
      <c r="BVP3" s="31" t="s">
        <v>184</v>
      </c>
      <c r="BVS3" s="31" t="s">
        <v>921</v>
      </c>
      <c r="BVT3" s="31" t="s">
        <v>920</v>
      </c>
      <c r="BVX3" s="31" t="s">
        <v>184</v>
      </c>
      <c r="BWA3" s="31" t="s">
        <v>921</v>
      </c>
      <c r="BWB3" s="31" t="s">
        <v>920</v>
      </c>
      <c r="BWF3" s="31" t="s">
        <v>184</v>
      </c>
      <c r="BWI3" s="31" t="s">
        <v>921</v>
      </c>
      <c r="BWJ3" s="31" t="s">
        <v>920</v>
      </c>
      <c r="BWN3" s="31" t="s">
        <v>184</v>
      </c>
      <c r="BWQ3" s="31" t="s">
        <v>921</v>
      </c>
      <c r="BWR3" s="31" t="s">
        <v>920</v>
      </c>
      <c r="BWV3" s="31" t="s">
        <v>184</v>
      </c>
      <c r="BWY3" s="31" t="s">
        <v>921</v>
      </c>
      <c r="BWZ3" s="31" t="s">
        <v>920</v>
      </c>
      <c r="BXD3" s="31" t="s">
        <v>184</v>
      </c>
      <c r="BXG3" s="31" t="s">
        <v>921</v>
      </c>
      <c r="BXH3" s="31" t="s">
        <v>920</v>
      </c>
      <c r="BXL3" s="31" t="s">
        <v>184</v>
      </c>
      <c r="BXO3" s="31" t="s">
        <v>921</v>
      </c>
      <c r="BXP3" s="31" t="s">
        <v>920</v>
      </c>
      <c r="BXT3" s="31" t="s">
        <v>184</v>
      </c>
      <c r="BXW3" s="31" t="s">
        <v>921</v>
      </c>
      <c r="BXX3" s="31" t="s">
        <v>920</v>
      </c>
      <c r="BYB3" s="31" t="s">
        <v>184</v>
      </c>
      <c r="BYE3" s="31" t="s">
        <v>921</v>
      </c>
      <c r="BYF3" s="31" t="s">
        <v>920</v>
      </c>
      <c r="BYJ3" s="31" t="s">
        <v>184</v>
      </c>
      <c r="BYM3" s="31" t="s">
        <v>921</v>
      </c>
      <c r="BYN3" s="31" t="s">
        <v>920</v>
      </c>
      <c r="BYR3" s="31" t="s">
        <v>184</v>
      </c>
      <c r="BYU3" s="31" t="s">
        <v>921</v>
      </c>
      <c r="BYV3" s="31" t="s">
        <v>920</v>
      </c>
      <c r="BYZ3" s="31" t="s">
        <v>184</v>
      </c>
      <c r="BZC3" s="31" t="s">
        <v>921</v>
      </c>
      <c r="BZD3" s="31" t="s">
        <v>920</v>
      </c>
      <c r="BZH3" s="31" t="s">
        <v>184</v>
      </c>
      <c r="BZK3" s="31" t="s">
        <v>921</v>
      </c>
      <c r="BZL3" s="31" t="s">
        <v>920</v>
      </c>
      <c r="BZP3" s="31" t="s">
        <v>184</v>
      </c>
      <c r="BZS3" s="31" t="s">
        <v>921</v>
      </c>
      <c r="BZT3" s="31" t="s">
        <v>920</v>
      </c>
      <c r="BZX3" s="31" t="s">
        <v>184</v>
      </c>
      <c r="CAA3" s="31" t="s">
        <v>921</v>
      </c>
      <c r="CAB3" s="31" t="s">
        <v>920</v>
      </c>
      <c r="CAF3" s="31" t="s">
        <v>184</v>
      </c>
      <c r="CAI3" s="31" t="s">
        <v>921</v>
      </c>
      <c r="CAJ3" s="31" t="s">
        <v>920</v>
      </c>
      <c r="CAN3" s="31" t="s">
        <v>184</v>
      </c>
      <c r="CAQ3" s="31" t="s">
        <v>921</v>
      </c>
      <c r="CAR3" s="31" t="s">
        <v>920</v>
      </c>
      <c r="CAV3" s="31" t="s">
        <v>184</v>
      </c>
      <c r="CAY3" s="31" t="s">
        <v>921</v>
      </c>
      <c r="CAZ3" s="31" t="s">
        <v>920</v>
      </c>
      <c r="CBD3" s="31" t="s">
        <v>184</v>
      </c>
      <c r="CBG3" s="31" t="s">
        <v>921</v>
      </c>
      <c r="CBH3" s="31" t="s">
        <v>920</v>
      </c>
      <c r="CBL3" s="31" t="s">
        <v>184</v>
      </c>
      <c r="CBO3" s="31" t="s">
        <v>921</v>
      </c>
      <c r="CBP3" s="31" t="s">
        <v>920</v>
      </c>
      <c r="CBT3" s="31" t="s">
        <v>184</v>
      </c>
      <c r="CBW3" s="31" t="s">
        <v>921</v>
      </c>
      <c r="CBX3" s="31" t="s">
        <v>920</v>
      </c>
      <c r="CCB3" s="31" t="s">
        <v>184</v>
      </c>
      <c r="CCE3" s="31" t="s">
        <v>921</v>
      </c>
      <c r="CCF3" s="31" t="s">
        <v>920</v>
      </c>
      <c r="CCJ3" s="31" t="s">
        <v>184</v>
      </c>
      <c r="CCM3" s="31" t="s">
        <v>921</v>
      </c>
      <c r="CCN3" s="31" t="s">
        <v>920</v>
      </c>
      <c r="CCR3" s="31" t="s">
        <v>184</v>
      </c>
      <c r="CCU3" s="31" t="s">
        <v>921</v>
      </c>
      <c r="CCV3" s="31" t="s">
        <v>920</v>
      </c>
      <c r="CCZ3" s="31" t="s">
        <v>184</v>
      </c>
      <c r="CDC3" s="31" t="s">
        <v>921</v>
      </c>
      <c r="CDD3" s="31" t="s">
        <v>920</v>
      </c>
      <c r="CDH3" s="31" t="s">
        <v>184</v>
      </c>
      <c r="CDK3" s="31" t="s">
        <v>921</v>
      </c>
      <c r="CDL3" s="31" t="s">
        <v>920</v>
      </c>
      <c r="CDP3" s="31" t="s">
        <v>184</v>
      </c>
      <c r="CDS3" s="31" t="s">
        <v>921</v>
      </c>
      <c r="CDT3" s="31" t="s">
        <v>920</v>
      </c>
      <c r="CDX3" s="31" t="s">
        <v>184</v>
      </c>
      <c r="CEA3" s="31" t="s">
        <v>921</v>
      </c>
      <c r="CEB3" s="31" t="s">
        <v>920</v>
      </c>
      <c r="CEF3" s="31" t="s">
        <v>184</v>
      </c>
      <c r="CEI3" s="31" t="s">
        <v>921</v>
      </c>
      <c r="CEJ3" s="31" t="s">
        <v>920</v>
      </c>
      <c r="CEN3" s="31" t="s">
        <v>184</v>
      </c>
      <c r="CEQ3" s="31" t="s">
        <v>921</v>
      </c>
      <c r="CER3" s="31" t="s">
        <v>920</v>
      </c>
      <c r="CEV3" s="31" t="s">
        <v>184</v>
      </c>
      <c r="CEY3" s="31" t="s">
        <v>921</v>
      </c>
      <c r="CEZ3" s="31" t="s">
        <v>920</v>
      </c>
      <c r="CFD3" s="31" t="s">
        <v>184</v>
      </c>
      <c r="CFG3" s="31" t="s">
        <v>921</v>
      </c>
      <c r="CFH3" s="31" t="s">
        <v>920</v>
      </c>
      <c r="CFL3" s="31" t="s">
        <v>184</v>
      </c>
      <c r="CFO3" s="31" t="s">
        <v>921</v>
      </c>
      <c r="CFP3" s="31" t="s">
        <v>920</v>
      </c>
      <c r="CFT3" s="31" t="s">
        <v>184</v>
      </c>
      <c r="CFW3" s="31" t="s">
        <v>921</v>
      </c>
      <c r="CFX3" s="31" t="s">
        <v>920</v>
      </c>
      <c r="CGB3" s="31" t="s">
        <v>184</v>
      </c>
      <c r="CGE3" s="31" t="s">
        <v>921</v>
      </c>
      <c r="CGF3" s="31" t="s">
        <v>920</v>
      </c>
      <c r="CGJ3" s="31" t="s">
        <v>184</v>
      </c>
      <c r="CGM3" s="31" t="s">
        <v>921</v>
      </c>
      <c r="CGN3" s="31" t="s">
        <v>920</v>
      </c>
      <c r="CGR3" s="31" t="s">
        <v>184</v>
      </c>
      <c r="CGU3" s="31" t="s">
        <v>921</v>
      </c>
      <c r="CGV3" s="31" t="s">
        <v>920</v>
      </c>
      <c r="CGZ3" s="31" t="s">
        <v>184</v>
      </c>
      <c r="CHC3" s="31" t="s">
        <v>921</v>
      </c>
      <c r="CHD3" s="31" t="s">
        <v>920</v>
      </c>
      <c r="CHH3" s="31" t="s">
        <v>184</v>
      </c>
      <c r="CHK3" s="31" t="s">
        <v>921</v>
      </c>
      <c r="CHL3" s="31" t="s">
        <v>920</v>
      </c>
      <c r="CHP3" s="31" t="s">
        <v>184</v>
      </c>
      <c r="CHS3" s="31" t="s">
        <v>921</v>
      </c>
      <c r="CHT3" s="31" t="s">
        <v>920</v>
      </c>
      <c r="CHX3" s="31" t="s">
        <v>184</v>
      </c>
      <c r="CIA3" s="31" t="s">
        <v>921</v>
      </c>
      <c r="CIB3" s="31" t="s">
        <v>920</v>
      </c>
      <c r="CIF3" s="31" t="s">
        <v>184</v>
      </c>
      <c r="CII3" s="31" t="s">
        <v>921</v>
      </c>
      <c r="CIJ3" s="31" t="s">
        <v>920</v>
      </c>
      <c r="CIN3" s="31" t="s">
        <v>184</v>
      </c>
      <c r="CIQ3" s="31" t="s">
        <v>921</v>
      </c>
      <c r="CIR3" s="31" t="s">
        <v>920</v>
      </c>
      <c r="CIV3" s="31" t="s">
        <v>184</v>
      </c>
      <c r="CIY3" s="31" t="s">
        <v>921</v>
      </c>
      <c r="CIZ3" s="31" t="s">
        <v>920</v>
      </c>
      <c r="CJD3" s="31" t="s">
        <v>184</v>
      </c>
      <c r="CJG3" s="31" t="s">
        <v>921</v>
      </c>
      <c r="CJH3" s="31" t="s">
        <v>920</v>
      </c>
      <c r="CJL3" s="31" t="s">
        <v>184</v>
      </c>
      <c r="CJO3" s="31" t="s">
        <v>921</v>
      </c>
      <c r="CJP3" s="31" t="s">
        <v>920</v>
      </c>
      <c r="CJT3" s="31" t="s">
        <v>184</v>
      </c>
      <c r="CJW3" s="31" t="s">
        <v>921</v>
      </c>
      <c r="CJX3" s="31" t="s">
        <v>920</v>
      </c>
      <c r="CKB3" s="31" t="s">
        <v>184</v>
      </c>
      <c r="CKE3" s="31" t="s">
        <v>921</v>
      </c>
      <c r="CKF3" s="31" t="s">
        <v>920</v>
      </c>
      <c r="CKJ3" s="31" t="s">
        <v>184</v>
      </c>
      <c r="CKM3" s="31" t="s">
        <v>921</v>
      </c>
      <c r="CKN3" s="31" t="s">
        <v>920</v>
      </c>
      <c r="CKR3" s="31" t="s">
        <v>184</v>
      </c>
      <c r="CKU3" s="31" t="s">
        <v>921</v>
      </c>
      <c r="CKV3" s="31" t="s">
        <v>920</v>
      </c>
      <c r="CKZ3" s="31" t="s">
        <v>184</v>
      </c>
      <c r="CLC3" s="31" t="s">
        <v>921</v>
      </c>
      <c r="CLD3" s="31" t="s">
        <v>920</v>
      </c>
      <c r="CLH3" s="31" t="s">
        <v>184</v>
      </c>
      <c r="CLK3" s="31" t="s">
        <v>921</v>
      </c>
      <c r="CLL3" s="31" t="s">
        <v>920</v>
      </c>
      <c r="CLP3" s="31" t="s">
        <v>184</v>
      </c>
      <c r="CLS3" s="31" t="s">
        <v>921</v>
      </c>
      <c r="CLT3" s="31" t="s">
        <v>920</v>
      </c>
      <c r="CLX3" s="31" t="s">
        <v>184</v>
      </c>
      <c r="CMA3" s="31" t="s">
        <v>921</v>
      </c>
      <c r="CMB3" s="31" t="s">
        <v>920</v>
      </c>
      <c r="CMF3" s="31" t="s">
        <v>184</v>
      </c>
      <c r="CMI3" s="31" t="s">
        <v>921</v>
      </c>
      <c r="CMJ3" s="31" t="s">
        <v>920</v>
      </c>
      <c r="CMN3" s="31" t="s">
        <v>184</v>
      </c>
      <c r="CMQ3" s="31" t="s">
        <v>921</v>
      </c>
      <c r="CMR3" s="31" t="s">
        <v>920</v>
      </c>
      <c r="CMV3" s="31" t="s">
        <v>184</v>
      </c>
      <c r="CMY3" s="31" t="s">
        <v>921</v>
      </c>
      <c r="CMZ3" s="31" t="s">
        <v>920</v>
      </c>
      <c r="CND3" s="31" t="s">
        <v>184</v>
      </c>
      <c r="CNG3" s="31" t="s">
        <v>921</v>
      </c>
      <c r="CNH3" s="31" t="s">
        <v>920</v>
      </c>
      <c r="CNL3" s="31" t="s">
        <v>184</v>
      </c>
      <c r="CNO3" s="31" t="s">
        <v>921</v>
      </c>
      <c r="CNP3" s="31" t="s">
        <v>920</v>
      </c>
      <c r="CNT3" s="31" t="s">
        <v>184</v>
      </c>
      <c r="CNW3" s="31" t="s">
        <v>921</v>
      </c>
      <c r="CNX3" s="31" t="s">
        <v>920</v>
      </c>
      <c r="COB3" s="31" t="s">
        <v>184</v>
      </c>
      <c r="COE3" s="31" t="s">
        <v>921</v>
      </c>
      <c r="COF3" s="31" t="s">
        <v>920</v>
      </c>
      <c r="COJ3" s="31" t="s">
        <v>184</v>
      </c>
      <c r="COM3" s="31" t="s">
        <v>921</v>
      </c>
      <c r="CON3" s="31" t="s">
        <v>920</v>
      </c>
      <c r="COR3" s="31" t="s">
        <v>184</v>
      </c>
      <c r="COU3" s="31" t="s">
        <v>921</v>
      </c>
      <c r="COV3" s="31" t="s">
        <v>920</v>
      </c>
      <c r="COZ3" s="31" t="s">
        <v>184</v>
      </c>
      <c r="CPC3" s="31" t="s">
        <v>921</v>
      </c>
      <c r="CPD3" s="31" t="s">
        <v>920</v>
      </c>
      <c r="CPH3" s="31" t="s">
        <v>184</v>
      </c>
      <c r="CPK3" s="31" t="s">
        <v>921</v>
      </c>
      <c r="CPL3" s="31" t="s">
        <v>920</v>
      </c>
      <c r="CPP3" s="31" t="s">
        <v>184</v>
      </c>
      <c r="CPS3" s="31" t="s">
        <v>921</v>
      </c>
      <c r="CPT3" s="31" t="s">
        <v>920</v>
      </c>
      <c r="CPX3" s="31" t="s">
        <v>184</v>
      </c>
      <c r="CQA3" s="31" t="s">
        <v>921</v>
      </c>
      <c r="CQB3" s="31" t="s">
        <v>920</v>
      </c>
      <c r="CQF3" s="31" t="s">
        <v>184</v>
      </c>
      <c r="CQI3" s="31" t="s">
        <v>921</v>
      </c>
      <c r="CQJ3" s="31" t="s">
        <v>920</v>
      </c>
      <c r="CQN3" s="31" t="s">
        <v>184</v>
      </c>
      <c r="CQQ3" s="31" t="s">
        <v>921</v>
      </c>
      <c r="CQR3" s="31" t="s">
        <v>920</v>
      </c>
      <c r="CQV3" s="31" t="s">
        <v>184</v>
      </c>
      <c r="CQY3" s="31" t="s">
        <v>921</v>
      </c>
      <c r="CQZ3" s="31" t="s">
        <v>920</v>
      </c>
      <c r="CRD3" s="31" t="s">
        <v>184</v>
      </c>
      <c r="CRG3" s="31" t="s">
        <v>921</v>
      </c>
      <c r="CRH3" s="31" t="s">
        <v>920</v>
      </c>
      <c r="CRL3" s="31" t="s">
        <v>184</v>
      </c>
      <c r="CRO3" s="31" t="s">
        <v>921</v>
      </c>
      <c r="CRP3" s="31" t="s">
        <v>920</v>
      </c>
      <c r="CRT3" s="31" t="s">
        <v>184</v>
      </c>
      <c r="CRW3" s="31" t="s">
        <v>921</v>
      </c>
      <c r="CRX3" s="31" t="s">
        <v>920</v>
      </c>
      <c r="CSB3" s="31" t="s">
        <v>184</v>
      </c>
      <c r="CSE3" s="31" t="s">
        <v>921</v>
      </c>
      <c r="CSF3" s="31" t="s">
        <v>920</v>
      </c>
      <c r="CSJ3" s="31" t="s">
        <v>184</v>
      </c>
      <c r="CSM3" s="31" t="s">
        <v>921</v>
      </c>
      <c r="CSN3" s="31" t="s">
        <v>920</v>
      </c>
      <c r="CSR3" s="31" t="s">
        <v>184</v>
      </c>
      <c r="CSU3" s="31" t="s">
        <v>921</v>
      </c>
      <c r="CSV3" s="31" t="s">
        <v>920</v>
      </c>
      <c r="CSZ3" s="31" t="s">
        <v>184</v>
      </c>
      <c r="CTC3" s="31" t="s">
        <v>921</v>
      </c>
      <c r="CTD3" s="31" t="s">
        <v>920</v>
      </c>
      <c r="CTH3" s="31" t="s">
        <v>184</v>
      </c>
      <c r="CTK3" s="31" t="s">
        <v>921</v>
      </c>
      <c r="CTL3" s="31" t="s">
        <v>920</v>
      </c>
      <c r="CTP3" s="31" t="s">
        <v>184</v>
      </c>
      <c r="CTS3" s="31" t="s">
        <v>921</v>
      </c>
      <c r="CTT3" s="31" t="s">
        <v>920</v>
      </c>
      <c r="CTX3" s="31" t="s">
        <v>184</v>
      </c>
      <c r="CUA3" s="31" t="s">
        <v>921</v>
      </c>
      <c r="CUB3" s="31" t="s">
        <v>920</v>
      </c>
      <c r="CUF3" s="31" t="s">
        <v>184</v>
      </c>
      <c r="CUI3" s="31" t="s">
        <v>921</v>
      </c>
      <c r="CUJ3" s="31" t="s">
        <v>920</v>
      </c>
      <c r="CUN3" s="31" t="s">
        <v>184</v>
      </c>
      <c r="CUQ3" s="31" t="s">
        <v>921</v>
      </c>
      <c r="CUR3" s="31" t="s">
        <v>920</v>
      </c>
      <c r="CUV3" s="31" t="s">
        <v>184</v>
      </c>
      <c r="CUY3" s="31" t="s">
        <v>921</v>
      </c>
      <c r="CUZ3" s="31" t="s">
        <v>920</v>
      </c>
      <c r="CVD3" s="31" t="s">
        <v>184</v>
      </c>
      <c r="CVG3" s="31" t="s">
        <v>921</v>
      </c>
      <c r="CVH3" s="31" t="s">
        <v>920</v>
      </c>
      <c r="CVL3" s="31" t="s">
        <v>184</v>
      </c>
      <c r="CVO3" s="31" t="s">
        <v>921</v>
      </c>
      <c r="CVP3" s="31" t="s">
        <v>920</v>
      </c>
      <c r="CVT3" s="31" t="s">
        <v>184</v>
      </c>
      <c r="CVW3" s="31" t="s">
        <v>921</v>
      </c>
      <c r="CVX3" s="31" t="s">
        <v>920</v>
      </c>
      <c r="CWB3" s="31" t="s">
        <v>184</v>
      </c>
      <c r="CWE3" s="31" t="s">
        <v>921</v>
      </c>
      <c r="CWF3" s="31" t="s">
        <v>920</v>
      </c>
      <c r="CWJ3" s="31" t="s">
        <v>184</v>
      </c>
      <c r="CWM3" s="31" t="s">
        <v>921</v>
      </c>
      <c r="CWN3" s="31" t="s">
        <v>920</v>
      </c>
      <c r="CWR3" s="31" t="s">
        <v>184</v>
      </c>
      <c r="CWU3" s="31" t="s">
        <v>921</v>
      </c>
      <c r="CWV3" s="31" t="s">
        <v>920</v>
      </c>
      <c r="CWZ3" s="31" t="s">
        <v>184</v>
      </c>
      <c r="CXC3" s="31" t="s">
        <v>921</v>
      </c>
      <c r="CXD3" s="31" t="s">
        <v>920</v>
      </c>
      <c r="CXH3" s="31" t="s">
        <v>184</v>
      </c>
      <c r="CXK3" s="31" t="s">
        <v>921</v>
      </c>
      <c r="CXL3" s="31" t="s">
        <v>920</v>
      </c>
      <c r="CXP3" s="31" t="s">
        <v>184</v>
      </c>
      <c r="CXS3" s="31" t="s">
        <v>921</v>
      </c>
      <c r="CXT3" s="31" t="s">
        <v>920</v>
      </c>
      <c r="CXX3" s="31" t="s">
        <v>184</v>
      </c>
      <c r="CYA3" s="31" t="s">
        <v>921</v>
      </c>
      <c r="CYB3" s="31" t="s">
        <v>920</v>
      </c>
      <c r="CYF3" s="31" t="s">
        <v>184</v>
      </c>
      <c r="CYI3" s="31" t="s">
        <v>921</v>
      </c>
      <c r="CYJ3" s="31" t="s">
        <v>920</v>
      </c>
      <c r="CYN3" s="31" t="s">
        <v>184</v>
      </c>
      <c r="CYQ3" s="31" t="s">
        <v>921</v>
      </c>
      <c r="CYR3" s="31" t="s">
        <v>920</v>
      </c>
      <c r="CYV3" s="31" t="s">
        <v>184</v>
      </c>
      <c r="CYY3" s="31" t="s">
        <v>921</v>
      </c>
      <c r="CYZ3" s="31" t="s">
        <v>920</v>
      </c>
      <c r="CZD3" s="31" t="s">
        <v>184</v>
      </c>
      <c r="CZG3" s="31" t="s">
        <v>921</v>
      </c>
      <c r="CZH3" s="31" t="s">
        <v>920</v>
      </c>
      <c r="CZL3" s="31" t="s">
        <v>184</v>
      </c>
      <c r="CZO3" s="31" t="s">
        <v>921</v>
      </c>
      <c r="CZP3" s="31" t="s">
        <v>920</v>
      </c>
      <c r="CZT3" s="31" t="s">
        <v>184</v>
      </c>
      <c r="CZW3" s="31" t="s">
        <v>921</v>
      </c>
      <c r="CZX3" s="31" t="s">
        <v>920</v>
      </c>
      <c r="DAB3" s="31" t="s">
        <v>184</v>
      </c>
      <c r="DAE3" s="31" t="s">
        <v>921</v>
      </c>
      <c r="DAF3" s="31" t="s">
        <v>920</v>
      </c>
      <c r="DAJ3" s="31" t="s">
        <v>184</v>
      </c>
      <c r="DAM3" s="31" t="s">
        <v>921</v>
      </c>
      <c r="DAN3" s="31" t="s">
        <v>920</v>
      </c>
      <c r="DAR3" s="31" t="s">
        <v>184</v>
      </c>
      <c r="DAU3" s="31" t="s">
        <v>921</v>
      </c>
      <c r="DAV3" s="31" t="s">
        <v>920</v>
      </c>
      <c r="DAZ3" s="31" t="s">
        <v>184</v>
      </c>
      <c r="DBC3" s="31" t="s">
        <v>921</v>
      </c>
      <c r="DBD3" s="31" t="s">
        <v>920</v>
      </c>
      <c r="DBH3" s="31" t="s">
        <v>184</v>
      </c>
      <c r="DBK3" s="31" t="s">
        <v>921</v>
      </c>
      <c r="DBL3" s="31" t="s">
        <v>920</v>
      </c>
      <c r="DBP3" s="31" t="s">
        <v>184</v>
      </c>
      <c r="DBS3" s="31" t="s">
        <v>921</v>
      </c>
      <c r="DBT3" s="31" t="s">
        <v>920</v>
      </c>
      <c r="DBX3" s="31" t="s">
        <v>184</v>
      </c>
      <c r="DCA3" s="31" t="s">
        <v>921</v>
      </c>
      <c r="DCB3" s="31" t="s">
        <v>920</v>
      </c>
      <c r="DCF3" s="31" t="s">
        <v>184</v>
      </c>
      <c r="DCI3" s="31" t="s">
        <v>921</v>
      </c>
      <c r="DCJ3" s="31" t="s">
        <v>920</v>
      </c>
      <c r="DCN3" s="31" t="s">
        <v>184</v>
      </c>
      <c r="DCQ3" s="31" t="s">
        <v>921</v>
      </c>
      <c r="DCR3" s="31" t="s">
        <v>920</v>
      </c>
      <c r="DCV3" s="31" t="s">
        <v>184</v>
      </c>
      <c r="DCY3" s="31" t="s">
        <v>921</v>
      </c>
      <c r="DCZ3" s="31" t="s">
        <v>920</v>
      </c>
      <c r="DDD3" s="31" t="s">
        <v>184</v>
      </c>
      <c r="DDG3" s="31" t="s">
        <v>921</v>
      </c>
      <c r="DDH3" s="31" t="s">
        <v>920</v>
      </c>
      <c r="DDL3" s="31" t="s">
        <v>184</v>
      </c>
      <c r="DDO3" s="31" t="s">
        <v>921</v>
      </c>
      <c r="DDP3" s="31" t="s">
        <v>920</v>
      </c>
      <c r="DDT3" s="31" t="s">
        <v>184</v>
      </c>
      <c r="DDW3" s="31" t="s">
        <v>921</v>
      </c>
      <c r="DDX3" s="31" t="s">
        <v>920</v>
      </c>
      <c r="DEB3" s="31" t="s">
        <v>184</v>
      </c>
      <c r="DEE3" s="31" t="s">
        <v>921</v>
      </c>
      <c r="DEF3" s="31" t="s">
        <v>920</v>
      </c>
      <c r="DEJ3" s="31" t="s">
        <v>184</v>
      </c>
      <c r="DEM3" s="31" t="s">
        <v>921</v>
      </c>
      <c r="DEN3" s="31" t="s">
        <v>920</v>
      </c>
      <c r="DER3" s="31" t="s">
        <v>184</v>
      </c>
      <c r="DEU3" s="31" t="s">
        <v>921</v>
      </c>
      <c r="DEV3" s="31" t="s">
        <v>920</v>
      </c>
      <c r="DEZ3" s="31" t="s">
        <v>184</v>
      </c>
      <c r="DFC3" s="31" t="s">
        <v>921</v>
      </c>
      <c r="DFD3" s="31" t="s">
        <v>920</v>
      </c>
      <c r="DFH3" s="31" t="s">
        <v>184</v>
      </c>
      <c r="DFK3" s="31" t="s">
        <v>921</v>
      </c>
      <c r="DFL3" s="31" t="s">
        <v>920</v>
      </c>
      <c r="DFP3" s="31" t="s">
        <v>184</v>
      </c>
      <c r="DFS3" s="31" t="s">
        <v>921</v>
      </c>
      <c r="DFT3" s="31" t="s">
        <v>920</v>
      </c>
      <c r="DFX3" s="31" t="s">
        <v>184</v>
      </c>
      <c r="DGA3" s="31" t="s">
        <v>921</v>
      </c>
      <c r="DGB3" s="31" t="s">
        <v>920</v>
      </c>
      <c r="DGF3" s="31" t="s">
        <v>184</v>
      </c>
      <c r="DGI3" s="31" t="s">
        <v>921</v>
      </c>
      <c r="DGJ3" s="31" t="s">
        <v>920</v>
      </c>
      <c r="DGN3" s="31" t="s">
        <v>184</v>
      </c>
      <c r="DGQ3" s="31" t="s">
        <v>921</v>
      </c>
      <c r="DGR3" s="31" t="s">
        <v>920</v>
      </c>
      <c r="DGV3" s="31" t="s">
        <v>184</v>
      </c>
      <c r="DGY3" s="31" t="s">
        <v>921</v>
      </c>
      <c r="DGZ3" s="31" t="s">
        <v>920</v>
      </c>
      <c r="DHD3" s="31" t="s">
        <v>184</v>
      </c>
      <c r="DHG3" s="31" t="s">
        <v>921</v>
      </c>
      <c r="DHH3" s="31" t="s">
        <v>920</v>
      </c>
      <c r="DHL3" s="31" t="s">
        <v>184</v>
      </c>
      <c r="DHO3" s="31" t="s">
        <v>921</v>
      </c>
      <c r="DHP3" s="31" t="s">
        <v>920</v>
      </c>
      <c r="DHT3" s="31" t="s">
        <v>184</v>
      </c>
      <c r="DHW3" s="31" t="s">
        <v>921</v>
      </c>
      <c r="DHX3" s="31" t="s">
        <v>920</v>
      </c>
      <c r="DIB3" s="31" t="s">
        <v>184</v>
      </c>
      <c r="DIE3" s="31" t="s">
        <v>921</v>
      </c>
      <c r="DIF3" s="31" t="s">
        <v>920</v>
      </c>
      <c r="DIJ3" s="31" t="s">
        <v>184</v>
      </c>
      <c r="DIM3" s="31" t="s">
        <v>921</v>
      </c>
      <c r="DIN3" s="31" t="s">
        <v>920</v>
      </c>
      <c r="DIR3" s="31" t="s">
        <v>184</v>
      </c>
      <c r="DIU3" s="31" t="s">
        <v>921</v>
      </c>
      <c r="DIV3" s="31" t="s">
        <v>920</v>
      </c>
      <c r="DIZ3" s="31" t="s">
        <v>184</v>
      </c>
      <c r="DJC3" s="31" t="s">
        <v>921</v>
      </c>
      <c r="DJD3" s="31" t="s">
        <v>920</v>
      </c>
      <c r="DJH3" s="31" t="s">
        <v>184</v>
      </c>
      <c r="DJK3" s="31" t="s">
        <v>921</v>
      </c>
      <c r="DJL3" s="31" t="s">
        <v>920</v>
      </c>
      <c r="DJP3" s="31" t="s">
        <v>184</v>
      </c>
      <c r="DJS3" s="31" t="s">
        <v>921</v>
      </c>
      <c r="DJT3" s="31" t="s">
        <v>920</v>
      </c>
      <c r="DJX3" s="31" t="s">
        <v>184</v>
      </c>
      <c r="DKA3" s="31" t="s">
        <v>921</v>
      </c>
      <c r="DKB3" s="31" t="s">
        <v>920</v>
      </c>
      <c r="DKF3" s="31" t="s">
        <v>184</v>
      </c>
      <c r="DKI3" s="31" t="s">
        <v>921</v>
      </c>
      <c r="DKJ3" s="31" t="s">
        <v>920</v>
      </c>
      <c r="DKN3" s="31" t="s">
        <v>184</v>
      </c>
      <c r="DKQ3" s="31" t="s">
        <v>921</v>
      </c>
      <c r="DKR3" s="31" t="s">
        <v>920</v>
      </c>
      <c r="DKV3" s="31" t="s">
        <v>184</v>
      </c>
      <c r="DKY3" s="31" t="s">
        <v>921</v>
      </c>
      <c r="DKZ3" s="31" t="s">
        <v>920</v>
      </c>
      <c r="DLD3" s="31" t="s">
        <v>184</v>
      </c>
      <c r="DLG3" s="31" t="s">
        <v>921</v>
      </c>
      <c r="DLH3" s="31" t="s">
        <v>920</v>
      </c>
      <c r="DLL3" s="31" t="s">
        <v>184</v>
      </c>
      <c r="DLO3" s="31" t="s">
        <v>921</v>
      </c>
      <c r="DLP3" s="31" t="s">
        <v>920</v>
      </c>
      <c r="DLT3" s="31" t="s">
        <v>184</v>
      </c>
      <c r="DLW3" s="31" t="s">
        <v>921</v>
      </c>
      <c r="DLX3" s="31" t="s">
        <v>920</v>
      </c>
      <c r="DMB3" s="31" t="s">
        <v>184</v>
      </c>
      <c r="DME3" s="31" t="s">
        <v>921</v>
      </c>
      <c r="DMF3" s="31" t="s">
        <v>920</v>
      </c>
      <c r="DMJ3" s="31" t="s">
        <v>184</v>
      </c>
      <c r="DMM3" s="31" t="s">
        <v>921</v>
      </c>
      <c r="DMN3" s="31" t="s">
        <v>920</v>
      </c>
      <c r="DMR3" s="31" t="s">
        <v>184</v>
      </c>
      <c r="DMU3" s="31" t="s">
        <v>921</v>
      </c>
      <c r="DMV3" s="31" t="s">
        <v>920</v>
      </c>
      <c r="DMZ3" s="31" t="s">
        <v>184</v>
      </c>
      <c r="DNC3" s="31" t="s">
        <v>921</v>
      </c>
      <c r="DND3" s="31" t="s">
        <v>920</v>
      </c>
      <c r="DNH3" s="31" t="s">
        <v>184</v>
      </c>
      <c r="DNK3" s="31" t="s">
        <v>921</v>
      </c>
      <c r="DNL3" s="31" t="s">
        <v>920</v>
      </c>
      <c r="DNP3" s="31" t="s">
        <v>184</v>
      </c>
      <c r="DNS3" s="31" t="s">
        <v>921</v>
      </c>
      <c r="DNT3" s="31" t="s">
        <v>920</v>
      </c>
      <c r="DNX3" s="31" t="s">
        <v>184</v>
      </c>
      <c r="DOA3" s="31" t="s">
        <v>921</v>
      </c>
      <c r="DOB3" s="31" t="s">
        <v>920</v>
      </c>
      <c r="DOF3" s="31" t="s">
        <v>184</v>
      </c>
      <c r="DOI3" s="31" t="s">
        <v>921</v>
      </c>
      <c r="DOJ3" s="31" t="s">
        <v>920</v>
      </c>
      <c r="DON3" s="31" t="s">
        <v>184</v>
      </c>
      <c r="DOQ3" s="31" t="s">
        <v>921</v>
      </c>
      <c r="DOR3" s="31" t="s">
        <v>920</v>
      </c>
      <c r="DOV3" s="31" t="s">
        <v>184</v>
      </c>
      <c r="DOY3" s="31" t="s">
        <v>921</v>
      </c>
      <c r="DOZ3" s="31" t="s">
        <v>920</v>
      </c>
      <c r="DPD3" s="31" t="s">
        <v>184</v>
      </c>
      <c r="DPG3" s="31" t="s">
        <v>921</v>
      </c>
      <c r="DPH3" s="31" t="s">
        <v>920</v>
      </c>
      <c r="DPL3" s="31" t="s">
        <v>184</v>
      </c>
      <c r="DPO3" s="31" t="s">
        <v>921</v>
      </c>
      <c r="DPP3" s="31" t="s">
        <v>920</v>
      </c>
      <c r="DPT3" s="31" t="s">
        <v>184</v>
      </c>
      <c r="DPW3" s="31" t="s">
        <v>921</v>
      </c>
      <c r="DPX3" s="31" t="s">
        <v>920</v>
      </c>
      <c r="DQB3" s="31" t="s">
        <v>184</v>
      </c>
      <c r="DQE3" s="31" t="s">
        <v>921</v>
      </c>
      <c r="DQF3" s="31" t="s">
        <v>920</v>
      </c>
      <c r="DQJ3" s="31" t="s">
        <v>184</v>
      </c>
      <c r="DQM3" s="31" t="s">
        <v>921</v>
      </c>
      <c r="DQN3" s="31" t="s">
        <v>920</v>
      </c>
      <c r="DQR3" s="31" t="s">
        <v>184</v>
      </c>
      <c r="DQU3" s="31" t="s">
        <v>921</v>
      </c>
      <c r="DQV3" s="31" t="s">
        <v>920</v>
      </c>
      <c r="DQZ3" s="31" t="s">
        <v>184</v>
      </c>
      <c r="DRC3" s="31" t="s">
        <v>921</v>
      </c>
      <c r="DRD3" s="31" t="s">
        <v>920</v>
      </c>
      <c r="DRH3" s="31" t="s">
        <v>184</v>
      </c>
      <c r="DRK3" s="31" t="s">
        <v>921</v>
      </c>
      <c r="DRL3" s="31" t="s">
        <v>920</v>
      </c>
      <c r="DRP3" s="31" t="s">
        <v>184</v>
      </c>
      <c r="DRS3" s="31" t="s">
        <v>921</v>
      </c>
      <c r="DRT3" s="31" t="s">
        <v>920</v>
      </c>
      <c r="DRX3" s="31" t="s">
        <v>184</v>
      </c>
      <c r="DSA3" s="31" t="s">
        <v>921</v>
      </c>
      <c r="DSB3" s="31" t="s">
        <v>920</v>
      </c>
      <c r="DSF3" s="31" t="s">
        <v>184</v>
      </c>
      <c r="DSI3" s="31" t="s">
        <v>921</v>
      </c>
      <c r="DSJ3" s="31" t="s">
        <v>920</v>
      </c>
      <c r="DSN3" s="31" t="s">
        <v>184</v>
      </c>
      <c r="DSQ3" s="31" t="s">
        <v>921</v>
      </c>
      <c r="DSR3" s="31" t="s">
        <v>920</v>
      </c>
      <c r="DSV3" s="31" t="s">
        <v>184</v>
      </c>
      <c r="DSY3" s="31" t="s">
        <v>921</v>
      </c>
      <c r="DSZ3" s="31" t="s">
        <v>920</v>
      </c>
      <c r="DTD3" s="31" t="s">
        <v>184</v>
      </c>
      <c r="DTG3" s="31" t="s">
        <v>921</v>
      </c>
      <c r="DTH3" s="31" t="s">
        <v>920</v>
      </c>
      <c r="DTL3" s="31" t="s">
        <v>184</v>
      </c>
      <c r="DTO3" s="31" t="s">
        <v>921</v>
      </c>
      <c r="DTP3" s="31" t="s">
        <v>920</v>
      </c>
      <c r="DTT3" s="31" t="s">
        <v>184</v>
      </c>
      <c r="DTW3" s="31" t="s">
        <v>921</v>
      </c>
      <c r="DTX3" s="31" t="s">
        <v>920</v>
      </c>
      <c r="DUB3" s="31" t="s">
        <v>184</v>
      </c>
      <c r="DUE3" s="31" t="s">
        <v>921</v>
      </c>
      <c r="DUF3" s="31" t="s">
        <v>920</v>
      </c>
      <c r="DUJ3" s="31" t="s">
        <v>184</v>
      </c>
      <c r="DUM3" s="31" t="s">
        <v>921</v>
      </c>
      <c r="DUN3" s="31" t="s">
        <v>920</v>
      </c>
      <c r="DUR3" s="31" t="s">
        <v>184</v>
      </c>
      <c r="DUU3" s="31" t="s">
        <v>921</v>
      </c>
      <c r="DUV3" s="31" t="s">
        <v>920</v>
      </c>
      <c r="DUZ3" s="31" t="s">
        <v>184</v>
      </c>
      <c r="DVC3" s="31" t="s">
        <v>921</v>
      </c>
      <c r="DVD3" s="31" t="s">
        <v>920</v>
      </c>
      <c r="DVH3" s="31" t="s">
        <v>184</v>
      </c>
      <c r="DVK3" s="31" t="s">
        <v>921</v>
      </c>
      <c r="DVL3" s="31" t="s">
        <v>920</v>
      </c>
      <c r="DVP3" s="31" t="s">
        <v>184</v>
      </c>
      <c r="DVS3" s="31" t="s">
        <v>921</v>
      </c>
      <c r="DVT3" s="31" t="s">
        <v>920</v>
      </c>
      <c r="DVX3" s="31" t="s">
        <v>184</v>
      </c>
      <c r="DWA3" s="31" t="s">
        <v>921</v>
      </c>
      <c r="DWB3" s="31" t="s">
        <v>920</v>
      </c>
      <c r="DWF3" s="31" t="s">
        <v>184</v>
      </c>
      <c r="DWI3" s="31" t="s">
        <v>921</v>
      </c>
      <c r="DWJ3" s="31" t="s">
        <v>920</v>
      </c>
      <c r="DWN3" s="31" t="s">
        <v>184</v>
      </c>
      <c r="DWQ3" s="31" t="s">
        <v>921</v>
      </c>
      <c r="DWR3" s="31" t="s">
        <v>920</v>
      </c>
      <c r="DWV3" s="31" t="s">
        <v>184</v>
      </c>
      <c r="DWY3" s="31" t="s">
        <v>921</v>
      </c>
      <c r="DWZ3" s="31" t="s">
        <v>920</v>
      </c>
      <c r="DXD3" s="31" t="s">
        <v>184</v>
      </c>
      <c r="DXG3" s="31" t="s">
        <v>921</v>
      </c>
      <c r="DXH3" s="31" t="s">
        <v>920</v>
      </c>
      <c r="DXL3" s="31" t="s">
        <v>184</v>
      </c>
      <c r="DXO3" s="31" t="s">
        <v>921</v>
      </c>
      <c r="DXP3" s="31" t="s">
        <v>920</v>
      </c>
      <c r="DXT3" s="31" t="s">
        <v>184</v>
      </c>
      <c r="DXW3" s="31" t="s">
        <v>921</v>
      </c>
      <c r="DXX3" s="31" t="s">
        <v>920</v>
      </c>
      <c r="DYB3" s="31" t="s">
        <v>184</v>
      </c>
      <c r="DYE3" s="31" t="s">
        <v>921</v>
      </c>
      <c r="DYF3" s="31" t="s">
        <v>920</v>
      </c>
      <c r="DYJ3" s="31" t="s">
        <v>184</v>
      </c>
      <c r="DYM3" s="31" t="s">
        <v>921</v>
      </c>
      <c r="DYN3" s="31" t="s">
        <v>920</v>
      </c>
      <c r="DYR3" s="31" t="s">
        <v>184</v>
      </c>
      <c r="DYU3" s="31" t="s">
        <v>921</v>
      </c>
      <c r="DYV3" s="31" t="s">
        <v>920</v>
      </c>
      <c r="DYZ3" s="31" t="s">
        <v>184</v>
      </c>
      <c r="DZC3" s="31" t="s">
        <v>921</v>
      </c>
      <c r="DZD3" s="31" t="s">
        <v>920</v>
      </c>
      <c r="DZH3" s="31" t="s">
        <v>184</v>
      </c>
      <c r="DZK3" s="31" t="s">
        <v>921</v>
      </c>
      <c r="DZL3" s="31" t="s">
        <v>920</v>
      </c>
      <c r="DZP3" s="31" t="s">
        <v>184</v>
      </c>
      <c r="DZS3" s="31" t="s">
        <v>921</v>
      </c>
      <c r="DZT3" s="31" t="s">
        <v>920</v>
      </c>
      <c r="DZX3" s="31" t="s">
        <v>184</v>
      </c>
      <c r="EAA3" s="31" t="s">
        <v>921</v>
      </c>
      <c r="EAB3" s="31" t="s">
        <v>920</v>
      </c>
      <c r="EAF3" s="31" t="s">
        <v>184</v>
      </c>
      <c r="EAI3" s="31" t="s">
        <v>921</v>
      </c>
      <c r="EAJ3" s="31" t="s">
        <v>920</v>
      </c>
      <c r="EAN3" s="31" t="s">
        <v>184</v>
      </c>
      <c r="EAQ3" s="31" t="s">
        <v>921</v>
      </c>
      <c r="EAR3" s="31" t="s">
        <v>920</v>
      </c>
      <c r="EAV3" s="31" t="s">
        <v>184</v>
      </c>
      <c r="EAY3" s="31" t="s">
        <v>921</v>
      </c>
      <c r="EAZ3" s="31" t="s">
        <v>920</v>
      </c>
      <c r="EBD3" s="31" t="s">
        <v>184</v>
      </c>
      <c r="EBG3" s="31" t="s">
        <v>921</v>
      </c>
      <c r="EBH3" s="31" t="s">
        <v>920</v>
      </c>
      <c r="EBL3" s="31" t="s">
        <v>184</v>
      </c>
      <c r="EBO3" s="31" t="s">
        <v>921</v>
      </c>
      <c r="EBP3" s="31" t="s">
        <v>920</v>
      </c>
      <c r="EBT3" s="31" t="s">
        <v>184</v>
      </c>
      <c r="EBW3" s="31" t="s">
        <v>921</v>
      </c>
      <c r="EBX3" s="31" t="s">
        <v>920</v>
      </c>
      <c r="ECB3" s="31" t="s">
        <v>184</v>
      </c>
      <c r="ECE3" s="31" t="s">
        <v>921</v>
      </c>
      <c r="ECF3" s="31" t="s">
        <v>920</v>
      </c>
      <c r="ECJ3" s="31" t="s">
        <v>184</v>
      </c>
      <c r="ECM3" s="31" t="s">
        <v>921</v>
      </c>
      <c r="ECN3" s="31" t="s">
        <v>920</v>
      </c>
      <c r="ECR3" s="31" t="s">
        <v>184</v>
      </c>
      <c r="ECU3" s="31" t="s">
        <v>921</v>
      </c>
      <c r="ECV3" s="31" t="s">
        <v>920</v>
      </c>
      <c r="ECZ3" s="31" t="s">
        <v>184</v>
      </c>
      <c r="EDC3" s="31" t="s">
        <v>921</v>
      </c>
      <c r="EDD3" s="31" t="s">
        <v>920</v>
      </c>
      <c r="EDH3" s="31" t="s">
        <v>184</v>
      </c>
      <c r="EDK3" s="31" t="s">
        <v>921</v>
      </c>
      <c r="EDL3" s="31" t="s">
        <v>920</v>
      </c>
      <c r="EDP3" s="31" t="s">
        <v>184</v>
      </c>
      <c r="EDS3" s="31" t="s">
        <v>921</v>
      </c>
      <c r="EDT3" s="31" t="s">
        <v>920</v>
      </c>
      <c r="EDX3" s="31" t="s">
        <v>184</v>
      </c>
      <c r="EEA3" s="31" t="s">
        <v>921</v>
      </c>
      <c r="EEB3" s="31" t="s">
        <v>920</v>
      </c>
      <c r="EEF3" s="31" t="s">
        <v>184</v>
      </c>
      <c r="EEI3" s="31" t="s">
        <v>921</v>
      </c>
      <c r="EEJ3" s="31" t="s">
        <v>920</v>
      </c>
      <c r="EEN3" s="31" t="s">
        <v>184</v>
      </c>
      <c r="EEQ3" s="31" t="s">
        <v>921</v>
      </c>
      <c r="EER3" s="31" t="s">
        <v>920</v>
      </c>
      <c r="EEV3" s="31" t="s">
        <v>184</v>
      </c>
      <c r="EEY3" s="31" t="s">
        <v>921</v>
      </c>
      <c r="EEZ3" s="31" t="s">
        <v>920</v>
      </c>
      <c r="EFD3" s="31" t="s">
        <v>184</v>
      </c>
      <c r="EFG3" s="31" t="s">
        <v>921</v>
      </c>
      <c r="EFH3" s="31" t="s">
        <v>920</v>
      </c>
      <c r="EFL3" s="31" t="s">
        <v>184</v>
      </c>
      <c r="EFO3" s="31" t="s">
        <v>921</v>
      </c>
      <c r="EFP3" s="31" t="s">
        <v>920</v>
      </c>
      <c r="EFT3" s="31" t="s">
        <v>184</v>
      </c>
      <c r="EFW3" s="31" t="s">
        <v>921</v>
      </c>
      <c r="EFX3" s="31" t="s">
        <v>920</v>
      </c>
      <c r="EGB3" s="31" t="s">
        <v>184</v>
      </c>
      <c r="EGE3" s="31" t="s">
        <v>921</v>
      </c>
      <c r="EGF3" s="31" t="s">
        <v>920</v>
      </c>
      <c r="EGJ3" s="31" t="s">
        <v>184</v>
      </c>
      <c r="EGM3" s="31" t="s">
        <v>921</v>
      </c>
      <c r="EGN3" s="31" t="s">
        <v>920</v>
      </c>
      <c r="EGR3" s="31" t="s">
        <v>184</v>
      </c>
      <c r="EGU3" s="31" t="s">
        <v>921</v>
      </c>
      <c r="EGV3" s="31" t="s">
        <v>920</v>
      </c>
      <c r="EGZ3" s="31" t="s">
        <v>184</v>
      </c>
      <c r="EHC3" s="31" t="s">
        <v>921</v>
      </c>
      <c r="EHD3" s="31" t="s">
        <v>920</v>
      </c>
      <c r="EHH3" s="31" t="s">
        <v>184</v>
      </c>
      <c r="EHK3" s="31" t="s">
        <v>921</v>
      </c>
      <c r="EHL3" s="31" t="s">
        <v>920</v>
      </c>
      <c r="EHP3" s="31" t="s">
        <v>184</v>
      </c>
      <c r="EHS3" s="31" t="s">
        <v>921</v>
      </c>
      <c r="EHT3" s="31" t="s">
        <v>920</v>
      </c>
      <c r="EHX3" s="31" t="s">
        <v>184</v>
      </c>
      <c r="EIA3" s="31" t="s">
        <v>921</v>
      </c>
      <c r="EIB3" s="31" t="s">
        <v>920</v>
      </c>
      <c r="EIF3" s="31" t="s">
        <v>184</v>
      </c>
      <c r="EII3" s="31" t="s">
        <v>921</v>
      </c>
      <c r="EIJ3" s="31" t="s">
        <v>920</v>
      </c>
      <c r="EIN3" s="31" t="s">
        <v>184</v>
      </c>
      <c r="EIQ3" s="31" t="s">
        <v>921</v>
      </c>
      <c r="EIR3" s="31" t="s">
        <v>920</v>
      </c>
      <c r="EIV3" s="31" t="s">
        <v>184</v>
      </c>
      <c r="EIY3" s="31" t="s">
        <v>921</v>
      </c>
      <c r="EIZ3" s="31" t="s">
        <v>920</v>
      </c>
      <c r="EJD3" s="31" t="s">
        <v>184</v>
      </c>
      <c r="EJG3" s="31" t="s">
        <v>921</v>
      </c>
      <c r="EJH3" s="31" t="s">
        <v>920</v>
      </c>
      <c r="EJL3" s="31" t="s">
        <v>184</v>
      </c>
      <c r="EJO3" s="31" t="s">
        <v>921</v>
      </c>
      <c r="EJP3" s="31" t="s">
        <v>920</v>
      </c>
      <c r="EJT3" s="31" t="s">
        <v>184</v>
      </c>
      <c r="EJW3" s="31" t="s">
        <v>921</v>
      </c>
      <c r="EJX3" s="31" t="s">
        <v>920</v>
      </c>
      <c r="EKB3" s="31" t="s">
        <v>184</v>
      </c>
      <c r="EKE3" s="31" t="s">
        <v>921</v>
      </c>
      <c r="EKF3" s="31" t="s">
        <v>920</v>
      </c>
      <c r="EKJ3" s="31" t="s">
        <v>184</v>
      </c>
      <c r="EKM3" s="31" t="s">
        <v>921</v>
      </c>
      <c r="EKN3" s="31" t="s">
        <v>920</v>
      </c>
      <c r="EKR3" s="31" t="s">
        <v>184</v>
      </c>
      <c r="EKU3" s="31" t="s">
        <v>921</v>
      </c>
      <c r="EKV3" s="31" t="s">
        <v>920</v>
      </c>
      <c r="EKZ3" s="31" t="s">
        <v>184</v>
      </c>
      <c r="ELC3" s="31" t="s">
        <v>921</v>
      </c>
      <c r="ELD3" s="31" t="s">
        <v>920</v>
      </c>
      <c r="ELH3" s="31" t="s">
        <v>184</v>
      </c>
      <c r="ELK3" s="31" t="s">
        <v>921</v>
      </c>
      <c r="ELL3" s="31" t="s">
        <v>920</v>
      </c>
      <c r="ELP3" s="31" t="s">
        <v>184</v>
      </c>
      <c r="ELS3" s="31" t="s">
        <v>921</v>
      </c>
      <c r="ELT3" s="31" t="s">
        <v>920</v>
      </c>
      <c r="ELX3" s="31" t="s">
        <v>184</v>
      </c>
      <c r="EMA3" s="31" t="s">
        <v>921</v>
      </c>
      <c r="EMB3" s="31" t="s">
        <v>920</v>
      </c>
      <c r="EMF3" s="31" t="s">
        <v>184</v>
      </c>
      <c r="EMI3" s="31" t="s">
        <v>921</v>
      </c>
      <c r="EMJ3" s="31" t="s">
        <v>920</v>
      </c>
      <c r="EMN3" s="31" t="s">
        <v>184</v>
      </c>
      <c r="EMQ3" s="31" t="s">
        <v>921</v>
      </c>
      <c r="EMR3" s="31" t="s">
        <v>920</v>
      </c>
      <c r="EMV3" s="31" t="s">
        <v>184</v>
      </c>
      <c r="EMY3" s="31" t="s">
        <v>921</v>
      </c>
      <c r="EMZ3" s="31" t="s">
        <v>920</v>
      </c>
      <c r="END3" s="31" t="s">
        <v>184</v>
      </c>
      <c r="ENG3" s="31" t="s">
        <v>921</v>
      </c>
      <c r="ENH3" s="31" t="s">
        <v>920</v>
      </c>
      <c r="ENL3" s="31" t="s">
        <v>184</v>
      </c>
      <c r="ENO3" s="31" t="s">
        <v>921</v>
      </c>
      <c r="ENP3" s="31" t="s">
        <v>920</v>
      </c>
      <c r="ENT3" s="31" t="s">
        <v>184</v>
      </c>
      <c r="ENW3" s="31" t="s">
        <v>921</v>
      </c>
      <c r="ENX3" s="31" t="s">
        <v>920</v>
      </c>
      <c r="EOB3" s="31" t="s">
        <v>184</v>
      </c>
      <c r="EOE3" s="31" t="s">
        <v>921</v>
      </c>
      <c r="EOF3" s="31" t="s">
        <v>920</v>
      </c>
      <c r="EOJ3" s="31" t="s">
        <v>184</v>
      </c>
      <c r="EOM3" s="31" t="s">
        <v>921</v>
      </c>
      <c r="EON3" s="31" t="s">
        <v>920</v>
      </c>
      <c r="EOR3" s="31" t="s">
        <v>184</v>
      </c>
      <c r="EOU3" s="31" t="s">
        <v>921</v>
      </c>
      <c r="EOV3" s="31" t="s">
        <v>920</v>
      </c>
      <c r="EOZ3" s="31" t="s">
        <v>184</v>
      </c>
      <c r="EPC3" s="31" t="s">
        <v>921</v>
      </c>
      <c r="EPD3" s="31" t="s">
        <v>920</v>
      </c>
      <c r="EPH3" s="31" t="s">
        <v>184</v>
      </c>
      <c r="EPK3" s="31" t="s">
        <v>921</v>
      </c>
      <c r="EPL3" s="31" t="s">
        <v>920</v>
      </c>
      <c r="EPP3" s="31" t="s">
        <v>184</v>
      </c>
      <c r="EPS3" s="31" t="s">
        <v>921</v>
      </c>
      <c r="EPT3" s="31" t="s">
        <v>920</v>
      </c>
      <c r="EPX3" s="31" t="s">
        <v>184</v>
      </c>
      <c r="EQA3" s="31" t="s">
        <v>921</v>
      </c>
      <c r="EQB3" s="31" t="s">
        <v>920</v>
      </c>
      <c r="EQF3" s="31" t="s">
        <v>184</v>
      </c>
      <c r="EQI3" s="31" t="s">
        <v>921</v>
      </c>
      <c r="EQJ3" s="31" t="s">
        <v>920</v>
      </c>
      <c r="EQN3" s="31" t="s">
        <v>184</v>
      </c>
      <c r="EQQ3" s="31" t="s">
        <v>921</v>
      </c>
      <c r="EQR3" s="31" t="s">
        <v>920</v>
      </c>
      <c r="EQV3" s="31" t="s">
        <v>184</v>
      </c>
      <c r="EQY3" s="31" t="s">
        <v>921</v>
      </c>
      <c r="EQZ3" s="31" t="s">
        <v>920</v>
      </c>
      <c r="ERD3" s="31" t="s">
        <v>184</v>
      </c>
      <c r="ERG3" s="31" t="s">
        <v>921</v>
      </c>
      <c r="ERH3" s="31" t="s">
        <v>920</v>
      </c>
      <c r="ERL3" s="31" t="s">
        <v>184</v>
      </c>
      <c r="ERO3" s="31" t="s">
        <v>921</v>
      </c>
      <c r="ERP3" s="31" t="s">
        <v>920</v>
      </c>
      <c r="ERT3" s="31" t="s">
        <v>184</v>
      </c>
      <c r="ERW3" s="31" t="s">
        <v>921</v>
      </c>
      <c r="ERX3" s="31" t="s">
        <v>920</v>
      </c>
      <c r="ESB3" s="31" t="s">
        <v>184</v>
      </c>
      <c r="ESE3" s="31" t="s">
        <v>921</v>
      </c>
      <c r="ESF3" s="31" t="s">
        <v>920</v>
      </c>
      <c r="ESJ3" s="31" t="s">
        <v>184</v>
      </c>
      <c r="ESM3" s="31" t="s">
        <v>921</v>
      </c>
      <c r="ESN3" s="31" t="s">
        <v>920</v>
      </c>
      <c r="ESR3" s="31" t="s">
        <v>184</v>
      </c>
      <c r="ESU3" s="31" t="s">
        <v>921</v>
      </c>
      <c r="ESV3" s="31" t="s">
        <v>920</v>
      </c>
      <c r="ESZ3" s="31" t="s">
        <v>184</v>
      </c>
      <c r="ETC3" s="31" t="s">
        <v>921</v>
      </c>
      <c r="ETD3" s="31" t="s">
        <v>920</v>
      </c>
      <c r="ETH3" s="31" t="s">
        <v>184</v>
      </c>
      <c r="ETK3" s="31" t="s">
        <v>921</v>
      </c>
      <c r="ETL3" s="31" t="s">
        <v>920</v>
      </c>
      <c r="ETP3" s="31" t="s">
        <v>184</v>
      </c>
      <c r="ETS3" s="31" t="s">
        <v>921</v>
      </c>
      <c r="ETT3" s="31" t="s">
        <v>920</v>
      </c>
      <c r="ETX3" s="31" t="s">
        <v>184</v>
      </c>
      <c r="EUA3" s="31" t="s">
        <v>921</v>
      </c>
      <c r="EUB3" s="31" t="s">
        <v>920</v>
      </c>
      <c r="EUF3" s="31" t="s">
        <v>184</v>
      </c>
      <c r="EUI3" s="31" t="s">
        <v>921</v>
      </c>
      <c r="EUJ3" s="31" t="s">
        <v>920</v>
      </c>
      <c r="EUN3" s="31" t="s">
        <v>184</v>
      </c>
      <c r="EUQ3" s="31" t="s">
        <v>921</v>
      </c>
      <c r="EUR3" s="31" t="s">
        <v>920</v>
      </c>
      <c r="EUV3" s="31" t="s">
        <v>184</v>
      </c>
      <c r="EUY3" s="31" t="s">
        <v>921</v>
      </c>
      <c r="EUZ3" s="31" t="s">
        <v>920</v>
      </c>
      <c r="EVD3" s="31" t="s">
        <v>184</v>
      </c>
      <c r="EVG3" s="31" t="s">
        <v>921</v>
      </c>
      <c r="EVH3" s="31" t="s">
        <v>920</v>
      </c>
      <c r="EVL3" s="31" t="s">
        <v>184</v>
      </c>
      <c r="EVO3" s="31" t="s">
        <v>921</v>
      </c>
      <c r="EVP3" s="31" t="s">
        <v>920</v>
      </c>
      <c r="EVT3" s="31" t="s">
        <v>184</v>
      </c>
      <c r="EVW3" s="31" t="s">
        <v>921</v>
      </c>
      <c r="EVX3" s="31" t="s">
        <v>920</v>
      </c>
      <c r="EWB3" s="31" t="s">
        <v>184</v>
      </c>
      <c r="EWE3" s="31" t="s">
        <v>921</v>
      </c>
      <c r="EWF3" s="31" t="s">
        <v>920</v>
      </c>
      <c r="EWJ3" s="31" t="s">
        <v>184</v>
      </c>
      <c r="EWM3" s="31" t="s">
        <v>921</v>
      </c>
      <c r="EWN3" s="31" t="s">
        <v>920</v>
      </c>
      <c r="EWR3" s="31" t="s">
        <v>184</v>
      </c>
      <c r="EWU3" s="31" t="s">
        <v>921</v>
      </c>
      <c r="EWV3" s="31" t="s">
        <v>920</v>
      </c>
      <c r="EWZ3" s="31" t="s">
        <v>184</v>
      </c>
      <c r="EXC3" s="31" t="s">
        <v>921</v>
      </c>
      <c r="EXD3" s="31" t="s">
        <v>920</v>
      </c>
      <c r="EXH3" s="31" t="s">
        <v>184</v>
      </c>
      <c r="EXK3" s="31" t="s">
        <v>921</v>
      </c>
      <c r="EXL3" s="31" t="s">
        <v>920</v>
      </c>
      <c r="EXP3" s="31" t="s">
        <v>184</v>
      </c>
      <c r="EXS3" s="31" t="s">
        <v>921</v>
      </c>
      <c r="EXT3" s="31" t="s">
        <v>920</v>
      </c>
      <c r="EXX3" s="31" t="s">
        <v>184</v>
      </c>
      <c r="EYA3" s="31" t="s">
        <v>921</v>
      </c>
      <c r="EYB3" s="31" t="s">
        <v>920</v>
      </c>
      <c r="EYF3" s="31" t="s">
        <v>184</v>
      </c>
      <c r="EYI3" s="31" t="s">
        <v>921</v>
      </c>
      <c r="EYJ3" s="31" t="s">
        <v>920</v>
      </c>
      <c r="EYN3" s="31" t="s">
        <v>184</v>
      </c>
      <c r="EYQ3" s="31" t="s">
        <v>921</v>
      </c>
      <c r="EYR3" s="31" t="s">
        <v>920</v>
      </c>
      <c r="EYV3" s="31" t="s">
        <v>184</v>
      </c>
      <c r="EYY3" s="31" t="s">
        <v>921</v>
      </c>
      <c r="EYZ3" s="31" t="s">
        <v>920</v>
      </c>
      <c r="EZD3" s="31" t="s">
        <v>184</v>
      </c>
      <c r="EZG3" s="31" t="s">
        <v>921</v>
      </c>
      <c r="EZH3" s="31" t="s">
        <v>920</v>
      </c>
      <c r="EZL3" s="31" t="s">
        <v>184</v>
      </c>
      <c r="EZO3" s="31" t="s">
        <v>921</v>
      </c>
      <c r="EZP3" s="31" t="s">
        <v>920</v>
      </c>
      <c r="EZT3" s="31" t="s">
        <v>184</v>
      </c>
      <c r="EZW3" s="31" t="s">
        <v>921</v>
      </c>
      <c r="EZX3" s="31" t="s">
        <v>920</v>
      </c>
      <c r="FAB3" s="31" t="s">
        <v>184</v>
      </c>
      <c r="FAE3" s="31" t="s">
        <v>921</v>
      </c>
      <c r="FAF3" s="31" t="s">
        <v>920</v>
      </c>
      <c r="FAJ3" s="31" t="s">
        <v>184</v>
      </c>
      <c r="FAM3" s="31" t="s">
        <v>921</v>
      </c>
      <c r="FAN3" s="31" t="s">
        <v>920</v>
      </c>
      <c r="FAR3" s="31" t="s">
        <v>184</v>
      </c>
      <c r="FAU3" s="31" t="s">
        <v>921</v>
      </c>
      <c r="FAV3" s="31" t="s">
        <v>920</v>
      </c>
      <c r="FAZ3" s="31" t="s">
        <v>184</v>
      </c>
      <c r="FBC3" s="31" t="s">
        <v>921</v>
      </c>
      <c r="FBD3" s="31" t="s">
        <v>920</v>
      </c>
      <c r="FBH3" s="31" t="s">
        <v>184</v>
      </c>
      <c r="FBK3" s="31" t="s">
        <v>921</v>
      </c>
      <c r="FBL3" s="31" t="s">
        <v>920</v>
      </c>
      <c r="FBP3" s="31" t="s">
        <v>184</v>
      </c>
      <c r="FBS3" s="31" t="s">
        <v>921</v>
      </c>
      <c r="FBT3" s="31" t="s">
        <v>920</v>
      </c>
      <c r="FBX3" s="31" t="s">
        <v>184</v>
      </c>
      <c r="FCA3" s="31" t="s">
        <v>921</v>
      </c>
      <c r="FCB3" s="31" t="s">
        <v>920</v>
      </c>
      <c r="FCF3" s="31" t="s">
        <v>184</v>
      </c>
      <c r="FCI3" s="31" t="s">
        <v>921</v>
      </c>
      <c r="FCJ3" s="31" t="s">
        <v>920</v>
      </c>
      <c r="FCN3" s="31" t="s">
        <v>184</v>
      </c>
      <c r="FCQ3" s="31" t="s">
        <v>921</v>
      </c>
      <c r="FCR3" s="31" t="s">
        <v>920</v>
      </c>
      <c r="FCV3" s="31" t="s">
        <v>184</v>
      </c>
      <c r="FCY3" s="31" t="s">
        <v>921</v>
      </c>
      <c r="FCZ3" s="31" t="s">
        <v>920</v>
      </c>
      <c r="FDD3" s="31" t="s">
        <v>184</v>
      </c>
      <c r="FDG3" s="31" t="s">
        <v>921</v>
      </c>
      <c r="FDH3" s="31" t="s">
        <v>920</v>
      </c>
      <c r="FDL3" s="31" t="s">
        <v>184</v>
      </c>
      <c r="FDO3" s="31" t="s">
        <v>921</v>
      </c>
      <c r="FDP3" s="31" t="s">
        <v>920</v>
      </c>
      <c r="FDT3" s="31" t="s">
        <v>184</v>
      </c>
      <c r="FDW3" s="31" t="s">
        <v>921</v>
      </c>
      <c r="FDX3" s="31" t="s">
        <v>920</v>
      </c>
      <c r="FEB3" s="31" t="s">
        <v>184</v>
      </c>
      <c r="FEE3" s="31" t="s">
        <v>921</v>
      </c>
      <c r="FEF3" s="31" t="s">
        <v>920</v>
      </c>
      <c r="FEJ3" s="31" t="s">
        <v>184</v>
      </c>
      <c r="FEM3" s="31" t="s">
        <v>921</v>
      </c>
      <c r="FEN3" s="31" t="s">
        <v>920</v>
      </c>
      <c r="FER3" s="31" t="s">
        <v>184</v>
      </c>
      <c r="FEU3" s="31" t="s">
        <v>921</v>
      </c>
      <c r="FEV3" s="31" t="s">
        <v>920</v>
      </c>
      <c r="FEZ3" s="31" t="s">
        <v>184</v>
      </c>
      <c r="FFC3" s="31" t="s">
        <v>921</v>
      </c>
      <c r="FFD3" s="31" t="s">
        <v>920</v>
      </c>
      <c r="FFH3" s="31" t="s">
        <v>184</v>
      </c>
      <c r="FFK3" s="31" t="s">
        <v>921</v>
      </c>
      <c r="FFL3" s="31" t="s">
        <v>920</v>
      </c>
      <c r="FFP3" s="31" t="s">
        <v>184</v>
      </c>
      <c r="FFS3" s="31" t="s">
        <v>921</v>
      </c>
      <c r="FFT3" s="31" t="s">
        <v>920</v>
      </c>
      <c r="FFX3" s="31" t="s">
        <v>184</v>
      </c>
      <c r="FGA3" s="31" t="s">
        <v>921</v>
      </c>
      <c r="FGB3" s="31" t="s">
        <v>920</v>
      </c>
      <c r="FGF3" s="31" t="s">
        <v>184</v>
      </c>
      <c r="FGI3" s="31" t="s">
        <v>921</v>
      </c>
      <c r="FGJ3" s="31" t="s">
        <v>920</v>
      </c>
      <c r="FGN3" s="31" t="s">
        <v>184</v>
      </c>
      <c r="FGQ3" s="31" t="s">
        <v>921</v>
      </c>
      <c r="FGR3" s="31" t="s">
        <v>920</v>
      </c>
      <c r="FGV3" s="31" t="s">
        <v>184</v>
      </c>
      <c r="FGY3" s="31" t="s">
        <v>921</v>
      </c>
      <c r="FGZ3" s="31" t="s">
        <v>920</v>
      </c>
      <c r="FHD3" s="31" t="s">
        <v>184</v>
      </c>
      <c r="FHG3" s="31" t="s">
        <v>921</v>
      </c>
      <c r="FHH3" s="31" t="s">
        <v>920</v>
      </c>
      <c r="FHL3" s="31" t="s">
        <v>184</v>
      </c>
      <c r="FHO3" s="31" t="s">
        <v>921</v>
      </c>
      <c r="FHP3" s="31" t="s">
        <v>920</v>
      </c>
      <c r="FHT3" s="31" t="s">
        <v>184</v>
      </c>
      <c r="FHW3" s="31" t="s">
        <v>921</v>
      </c>
      <c r="FHX3" s="31" t="s">
        <v>920</v>
      </c>
      <c r="FIB3" s="31" t="s">
        <v>184</v>
      </c>
      <c r="FIE3" s="31" t="s">
        <v>921</v>
      </c>
      <c r="FIF3" s="31" t="s">
        <v>920</v>
      </c>
      <c r="FIJ3" s="31" t="s">
        <v>184</v>
      </c>
      <c r="FIM3" s="31" t="s">
        <v>921</v>
      </c>
      <c r="FIN3" s="31" t="s">
        <v>920</v>
      </c>
      <c r="FIR3" s="31" t="s">
        <v>184</v>
      </c>
      <c r="FIU3" s="31" t="s">
        <v>921</v>
      </c>
      <c r="FIV3" s="31" t="s">
        <v>920</v>
      </c>
      <c r="FIZ3" s="31" t="s">
        <v>184</v>
      </c>
      <c r="FJC3" s="31" t="s">
        <v>921</v>
      </c>
      <c r="FJD3" s="31" t="s">
        <v>920</v>
      </c>
      <c r="FJH3" s="31" t="s">
        <v>184</v>
      </c>
      <c r="FJK3" s="31" t="s">
        <v>921</v>
      </c>
      <c r="FJL3" s="31" t="s">
        <v>920</v>
      </c>
      <c r="FJP3" s="31" t="s">
        <v>184</v>
      </c>
      <c r="FJS3" s="31" t="s">
        <v>921</v>
      </c>
      <c r="FJT3" s="31" t="s">
        <v>920</v>
      </c>
      <c r="FJX3" s="31" t="s">
        <v>184</v>
      </c>
      <c r="FKA3" s="31" t="s">
        <v>921</v>
      </c>
      <c r="FKB3" s="31" t="s">
        <v>920</v>
      </c>
      <c r="FKF3" s="31" t="s">
        <v>184</v>
      </c>
      <c r="FKI3" s="31" t="s">
        <v>921</v>
      </c>
      <c r="FKJ3" s="31" t="s">
        <v>920</v>
      </c>
      <c r="FKN3" s="31" t="s">
        <v>184</v>
      </c>
      <c r="FKQ3" s="31" t="s">
        <v>921</v>
      </c>
      <c r="FKR3" s="31" t="s">
        <v>920</v>
      </c>
      <c r="FKV3" s="31" t="s">
        <v>184</v>
      </c>
      <c r="FKY3" s="31" t="s">
        <v>921</v>
      </c>
      <c r="FKZ3" s="31" t="s">
        <v>920</v>
      </c>
      <c r="FLD3" s="31" t="s">
        <v>184</v>
      </c>
      <c r="FLG3" s="31" t="s">
        <v>921</v>
      </c>
      <c r="FLH3" s="31" t="s">
        <v>920</v>
      </c>
      <c r="FLL3" s="31" t="s">
        <v>184</v>
      </c>
      <c r="FLO3" s="31" t="s">
        <v>921</v>
      </c>
      <c r="FLP3" s="31" t="s">
        <v>920</v>
      </c>
      <c r="FLT3" s="31" t="s">
        <v>184</v>
      </c>
      <c r="FLW3" s="31" t="s">
        <v>921</v>
      </c>
      <c r="FLX3" s="31" t="s">
        <v>920</v>
      </c>
      <c r="FMB3" s="31" t="s">
        <v>184</v>
      </c>
      <c r="FME3" s="31" t="s">
        <v>921</v>
      </c>
      <c r="FMF3" s="31" t="s">
        <v>920</v>
      </c>
      <c r="FMJ3" s="31" t="s">
        <v>184</v>
      </c>
      <c r="FMM3" s="31" t="s">
        <v>921</v>
      </c>
      <c r="FMN3" s="31" t="s">
        <v>920</v>
      </c>
      <c r="FMR3" s="31" t="s">
        <v>184</v>
      </c>
      <c r="FMU3" s="31" t="s">
        <v>921</v>
      </c>
      <c r="FMV3" s="31" t="s">
        <v>920</v>
      </c>
      <c r="FMZ3" s="31" t="s">
        <v>184</v>
      </c>
      <c r="FNC3" s="31" t="s">
        <v>921</v>
      </c>
      <c r="FND3" s="31" t="s">
        <v>920</v>
      </c>
      <c r="FNH3" s="31" t="s">
        <v>184</v>
      </c>
      <c r="FNK3" s="31" t="s">
        <v>921</v>
      </c>
      <c r="FNL3" s="31" t="s">
        <v>920</v>
      </c>
      <c r="FNP3" s="31" t="s">
        <v>184</v>
      </c>
      <c r="FNS3" s="31" t="s">
        <v>921</v>
      </c>
      <c r="FNT3" s="31" t="s">
        <v>920</v>
      </c>
      <c r="FNX3" s="31" t="s">
        <v>184</v>
      </c>
      <c r="FOA3" s="31" t="s">
        <v>921</v>
      </c>
      <c r="FOB3" s="31" t="s">
        <v>920</v>
      </c>
      <c r="FOF3" s="31" t="s">
        <v>184</v>
      </c>
      <c r="FOI3" s="31" t="s">
        <v>921</v>
      </c>
      <c r="FOJ3" s="31" t="s">
        <v>920</v>
      </c>
      <c r="FON3" s="31" t="s">
        <v>184</v>
      </c>
      <c r="FOQ3" s="31" t="s">
        <v>921</v>
      </c>
      <c r="FOR3" s="31" t="s">
        <v>920</v>
      </c>
      <c r="FOV3" s="31" t="s">
        <v>184</v>
      </c>
      <c r="FOY3" s="31" t="s">
        <v>921</v>
      </c>
      <c r="FOZ3" s="31" t="s">
        <v>920</v>
      </c>
      <c r="FPD3" s="31" t="s">
        <v>184</v>
      </c>
      <c r="FPG3" s="31" t="s">
        <v>921</v>
      </c>
      <c r="FPH3" s="31" t="s">
        <v>920</v>
      </c>
      <c r="FPL3" s="31" t="s">
        <v>184</v>
      </c>
      <c r="FPO3" s="31" t="s">
        <v>921</v>
      </c>
      <c r="FPP3" s="31" t="s">
        <v>920</v>
      </c>
      <c r="FPT3" s="31" t="s">
        <v>184</v>
      </c>
      <c r="FPW3" s="31" t="s">
        <v>921</v>
      </c>
      <c r="FPX3" s="31" t="s">
        <v>920</v>
      </c>
      <c r="FQB3" s="31" t="s">
        <v>184</v>
      </c>
      <c r="FQE3" s="31" t="s">
        <v>921</v>
      </c>
      <c r="FQF3" s="31" t="s">
        <v>920</v>
      </c>
      <c r="FQJ3" s="31" t="s">
        <v>184</v>
      </c>
      <c r="FQM3" s="31" t="s">
        <v>921</v>
      </c>
      <c r="FQN3" s="31" t="s">
        <v>920</v>
      </c>
      <c r="FQR3" s="31" t="s">
        <v>184</v>
      </c>
      <c r="FQU3" s="31" t="s">
        <v>921</v>
      </c>
      <c r="FQV3" s="31" t="s">
        <v>920</v>
      </c>
      <c r="FQZ3" s="31" t="s">
        <v>184</v>
      </c>
      <c r="FRC3" s="31" t="s">
        <v>921</v>
      </c>
      <c r="FRD3" s="31" t="s">
        <v>920</v>
      </c>
      <c r="FRH3" s="31" t="s">
        <v>184</v>
      </c>
      <c r="FRK3" s="31" t="s">
        <v>921</v>
      </c>
      <c r="FRL3" s="31" t="s">
        <v>920</v>
      </c>
      <c r="FRP3" s="31" t="s">
        <v>184</v>
      </c>
      <c r="FRS3" s="31" t="s">
        <v>921</v>
      </c>
      <c r="FRT3" s="31" t="s">
        <v>920</v>
      </c>
      <c r="FRX3" s="31" t="s">
        <v>184</v>
      </c>
      <c r="FSA3" s="31" t="s">
        <v>921</v>
      </c>
      <c r="FSB3" s="31" t="s">
        <v>920</v>
      </c>
      <c r="FSF3" s="31" t="s">
        <v>184</v>
      </c>
      <c r="FSI3" s="31" t="s">
        <v>921</v>
      </c>
      <c r="FSJ3" s="31" t="s">
        <v>920</v>
      </c>
      <c r="FSN3" s="31" t="s">
        <v>184</v>
      </c>
      <c r="FSQ3" s="31" t="s">
        <v>921</v>
      </c>
      <c r="FSR3" s="31" t="s">
        <v>920</v>
      </c>
      <c r="FSV3" s="31" t="s">
        <v>184</v>
      </c>
      <c r="FSY3" s="31" t="s">
        <v>921</v>
      </c>
      <c r="FSZ3" s="31" t="s">
        <v>920</v>
      </c>
      <c r="FTD3" s="31" t="s">
        <v>184</v>
      </c>
      <c r="FTG3" s="31" t="s">
        <v>921</v>
      </c>
      <c r="FTH3" s="31" t="s">
        <v>920</v>
      </c>
      <c r="FTL3" s="31" t="s">
        <v>184</v>
      </c>
      <c r="FTO3" s="31" t="s">
        <v>921</v>
      </c>
      <c r="FTP3" s="31" t="s">
        <v>920</v>
      </c>
      <c r="FTT3" s="31" t="s">
        <v>184</v>
      </c>
      <c r="FTW3" s="31" t="s">
        <v>921</v>
      </c>
      <c r="FTX3" s="31" t="s">
        <v>920</v>
      </c>
      <c r="FUB3" s="31" t="s">
        <v>184</v>
      </c>
      <c r="FUE3" s="31" t="s">
        <v>921</v>
      </c>
      <c r="FUF3" s="31" t="s">
        <v>920</v>
      </c>
      <c r="FUJ3" s="31" t="s">
        <v>184</v>
      </c>
      <c r="FUM3" s="31" t="s">
        <v>921</v>
      </c>
      <c r="FUN3" s="31" t="s">
        <v>920</v>
      </c>
      <c r="FUR3" s="31" t="s">
        <v>184</v>
      </c>
      <c r="FUU3" s="31" t="s">
        <v>921</v>
      </c>
      <c r="FUV3" s="31" t="s">
        <v>920</v>
      </c>
      <c r="FUZ3" s="31" t="s">
        <v>184</v>
      </c>
      <c r="FVC3" s="31" t="s">
        <v>921</v>
      </c>
      <c r="FVD3" s="31" t="s">
        <v>920</v>
      </c>
      <c r="FVH3" s="31" t="s">
        <v>184</v>
      </c>
      <c r="FVK3" s="31" t="s">
        <v>921</v>
      </c>
      <c r="FVL3" s="31" t="s">
        <v>920</v>
      </c>
      <c r="FVP3" s="31" t="s">
        <v>184</v>
      </c>
      <c r="FVS3" s="31" t="s">
        <v>921</v>
      </c>
      <c r="FVT3" s="31" t="s">
        <v>920</v>
      </c>
      <c r="FVX3" s="31" t="s">
        <v>184</v>
      </c>
      <c r="FWA3" s="31" t="s">
        <v>921</v>
      </c>
      <c r="FWB3" s="31" t="s">
        <v>920</v>
      </c>
      <c r="FWF3" s="31" t="s">
        <v>184</v>
      </c>
      <c r="FWI3" s="31" t="s">
        <v>921</v>
      </c>
      <c r="FWJ3" s="31" t="s">
        <v>920</v>
      </c>
      <c r="FWN3" s="31" t="s">
        <v>184</v>
      </c>
      <c r="FWQ3" s="31" t="s">
        <v>921</v>
      </c>
      <c r="FWR3" s="31" t="s">
        <v>920</v>
      </c>
      <c r="FWV3" s="31" t="s">
        <v>184</v>
      </c>
      <c r="FWY3" s="31" t="s">
        <v>921</v>
      </c>
      <c r="FWZ3" s="31" t="s">
        <v>920</v>
      </c>
      <c r="FXD3" s="31" t="s">
        <v>184</v>
      </c>
      <c r="FXG3" s="31" t="s">
        <v>921</v>
      </c>
      <c r="FXH3" s="31" t="s">
        <v>920</v>
      </c>
      <c r="FXL3" s="31" t="s">
        <v>184</v>
      </c>
      <c r="FXO3" s="31" t="s">
        <v>921</v>
      </c>
      <c r="FXP3" s="31" t="s">
        <v>920</v>
      </c>
      <c r="FXT3" s="31" t="s">
        <v>184</v>
      </c>
      <c r="FXW3" s="31" t="s">
        <v>921</v>
      </c>
      <c r="FXX3" s="31" t="s">
        <v>920</v>
      </c>
      <c r="FYB3" s="31" t="s">
        <v>184</v>
      </c>
      <c r="FYE3" s="31" t="s">
        <v>921</v>
      </c>
      <c r="FYF3" s="31" t="s">
        <v>920</v>
      </c>
      <c r="FYJ3" s="31" t="s">
        <v>184</v>
      </c>
      <c r="FYM3" s="31" t="s">
        <v>921</v>
      </c>
      <c r="FYN3" s="31" t="s">
        <v>920</v>
      </c>
      <c r="FYR3" s="31" t="s">
        <v>184</v>
      </c>
      <c r="FYU3" s="31" t="s">
        <v>921</v>
      </c>
      <c r="FYV3" s="31" t="s">
        <v>920</v>
      </c>
      <c r="FYZ3" s="31" t="s">
        <v>184</v>
      </c>
      <c r="FZC3" s="31" t="s">
        <v>921</v>
      </c>
      <c r="FZD3" s="31" t="s">
        <v>920</v>
      </c>
      <c r="FZH3" s="31" t="s">
        <v>184</v>
      </c>
      <c r="FZK3" s="31" t="s">
        <v>921</v>
      </c>
      <c r="FZL3" s="31" t="s">
        <v>920</v>
      </c>
      <c r="FZP3" s="31" t="s">
        <v>184</v>
      </c>
      <c r="FZS3" s="31" t="s">
        <v>921</v>
      </c>
      <c r="FZT3" s="31" t="s">
        <v>920</v>
      </c>
      <c r="FZX3" s="31" t="s">
        <v>184</v>
      </c>
      <c r="GAA3" s="31" t="s">
        <v>921</v>
      </c>
      <c r="GAB3" s="31" t="s">
        <v>920</v>
      </c>
      <c r="GAF3" s="31" t="s">
        <v>184</v>
      </c>
      <c r="GAI3" s="31" t="s">
        <v>921</v>
      </c>
      <c r="GAJ3" s="31" t="s">
        <v>920</v>
      </c>
      <c r="GAN3" s="31" t="s">
        <v>184</v>
      </c>
      <c r="GAQ3" s="31" t="s">
        <v>921</v>
      </c>
      <c r="GAR3" s="31" t="s">
        <v>920</v>
      </c>
      <c r="GAV3" s="31" t="s">
        <v>184</v>
      </c>
      <c r="GAY3" s="31" t="s">
        <v>921</v>
      </c>
      <c r="GAZ3" s="31" t="s">
        <v>920</v>
      </c>
      <c r="GBD3" s="31" t="s">
        <v>184</v>
      </c>
      <c r="GBG3" s="31" t="s">
        <v>921</v>
      </c>
      <c r="GBH3" s="31" t="s">
        <v>920</v>
      </c>
      <c r="GBL3" s="31" t="s">
        <v>184</v>
      </c>
      <c r="GBO3" s="31" t="s">
        <v>921</v>
      </c>
      <c r="GBP3" s="31" t="s">
        <v>920</v>
      </c>
      <c r="GBT3" s="31" t="s">
        <v>184</v>
      </c>
      <c r="GBW3" s="31" t="s">
        <v>921</v>
      </c>
      <c r="GBX3" s="31" t="s">
        <v>920</v>
      </c>
      <c r="GCB3" s="31" t="s">
        <v>184</v>
      </c>
      <c r="GCE3" s="31" t="s">
        <v>921</v>
      </c>
      <c r="GCF3" s="31" t="s">
        <v>920</v>
      </c>
      <c r="GCJ3" s="31" t="s">
        <v>184</v>
      </c>
      <c r="GCM3" s="31" t="s">
        <v>921</v>
      </c>
      <c r="GCN3" s="31" t="s">
        <v>920</v>
      </c>
      <c r="GCR3" s="31" t="s">
        <v>184</v>
      </c>
      <c r="GCU3" s="31" t="s">
        <v>921</v>
      </c>
      <c r="GCV3" s="31" t="s">
        <v>920</v>
      </c>
      <c r="GCZ3" s="31" t="s">
        <v>184</v>
      </c>
      <c r="GDC3" s="31" t="s">
        <v>921</v>
      </c>
      <c r="GDD3" s="31" t="s">
        <v>920</v>
      </c>
      <c r="GDH3" s="31" t="s">
        <v>184</v>
      </c>
      <c r="GDK3" s="31" t="s">
        <v>921</v>
      </c>
      <c r="GDL3" s="31" t="s">
        <v>920</v>
      </c>
      <c r="GDP3" s="31" t="s">
        <v>184</v>
      </c>
      <c r="GDS3" s="31" t="s">
        <v>921</v>
      </c>
      <c r="GDT3" s="31" t="s">
        <v>920</v>
      </c>
      <c r="GDX3" s="31" t="s">
        <v>184</v>
      </c>
      <c r="GEA3" s="31" t="s">
        <v>921</v>
      </c>
      <c r="GEB3" s="31" t="s">
        <v>920</v>
      </c>
      <c r="GEF3" s="31" t="s">
        <v>184</v>
      </c>
      <c r="GEI3" s="31" t="s">
        <v>921</v>
      </c>
      <c r="GEJ3" s="31" t="s">
        <v>920</v>
      </c>
      <c r="GEN3" s="31" t="s">
        <v>184</v>
      </c>
      <c r="GEQ3" s="31" t="s">
        <v>921</v>
      </c>
      <c r="GER3" s="31" t="s">
        <v>920</v>
      </c>
      <c r="GEV3" s="31" t="s">
        <v>184</v>
      </c>
      <c r="GEY3" s="31" t="s">
        <v>921</v>
      </c>
      <c r="GEZ3" s="31" t="s">
        <v>920</v>
      </c>
      <c r="GFD3" s="31" t="s">
        <v>184</v>
      </c>
      <c r="GFG3" s="31" t="s">
        <v>921</v>
      </c>
      <c r="GFH3" s="31" t="s">
        <v>920</v>
      </c>
      <c r="GFL3" s="31" t="s">
        <v>184</v>
      </c>
      <c r="GFO3" s="31" t="s">
        <v>921</v>
      </c>
      <c r="GFP3" s="31" t="s">
        <v>920</v>
      </c>
      <c r="GFT3" s="31" t="s">
        <v>184</v>
      </c>
      <c r="GFW3" s="31" t="s">
        <v>921</v>
      </c>
      <c r="GFX3" s="31" t="s">
        <v>920</v>
      </c>
      <c r="GGB3" s="31" t="s">
        <v>184</v>
      </c>
      <c r="GGE3" s="31" t="s">
        <v>921</v>
      </c>
      <c r="GGF3" s="31" t="s">
        <v>920</v>
      </c>
      <c r="GGJ3" s="31" t="s">
        <v>184</v>
      </c>
      <c r="GGM3" s="31" t="s">
        <v>921</v>
      </c>
      <c r="GGN3" s="31" t="s">
        <v>920</v>
      </c>
      <c r="GGR3" s="31" t="s">
        <v>184</v>
      </c>
      <c r="GGU3" s="31" t="s">
        <v>921</v>
      </c>
      <c r="GGV3" s="31" t="s">
        <v>920</v>
      </c>
      <c r="GGZ3" s="31" t="s">
        <v>184</v>
      </c>
      <c r="GHC3" s="31" t="s">
        <v>921</v>
      </c>
      <c r="GHD3" s="31" t="s">
        <v>920</v>
      </c>
      <c r="GHH3" s="31" t="s">
        <v>184</v>
      </c>
      <c r="GHK3" s="31" t="s">
        <v>921</v>
      </c>
      <c r="GHL3" s="31" t="s">
        <v>920</v>
      </c>
      <c r="GHP3" s="31" t="s">
        <v>184</v>
      </c>
      <c r="GHS3" s="31" t="s">
        <v>921</v>
      </c>
      <c r="GHT3" s="31" t="s">
        <v>920</v>
      </c>
      <c r="GHX3" s="31" t="s">
        <v>184</v>
      </c>
      <c r="GIA3" s="31" t="s">
        <v>921</v>
      </c>
      <c r="GIB3" s="31" t="s">
        <v>920</v>
      </c>
      <c r="GIF3" s="31" t="s">
        <v>184</v>
      </c>
      <c r="GII3" s="31" t="s">
        <v>921</v>
      </c>
      <c r="GIJ3" s="31" t="s">
        <v>920</v>
      </c>
      <c r="GIN3" s="31" t="s">
        <v>184</v>
      </c>
      <c r="GIQ3" s="31" t="s">
        <v>921</v>
      </c>
      <c r="GIR3" s="31" t="s">
        <v>920</v>
      </c>
      <c r="GIV3" s="31" t="s">
        <v>184</v>
      </c>
      <c r="GIY3" s="31" t="s">
        <v>921</v>
      </c>
      <c r="GIZ3" s="31" t="s">
        <v>920</v>
      </c>
      <c r="GJD3" s="31" t="s">
        <v>184</v>
      </c>
      <c r="GJG3" s="31" t="s">
        <v>921</v>
      </c>
      <c r="GJH3" s="31" t="s">
        <v>920</v>
      </c>
      <c r="GJL3" s="31" t="s">
        <v>184</v>
      </c>
      <c r="GJO3" s="31" t="s">
        <v>921</v>
      </c>
      <c r="GJP3" s="31" t="s">
        <v>920</v>
      </c>
      <c r="GJT3" s="31" t="s">
        <v>184</v>
      </c>
      <c r="GJW3" s="31" t="s">
        <v>921</v>
      </c>
      <c r="GJX3" s="31" t="s">
        <v>920</v>
      </c>
      <c r="GKB3" s="31" t="s">
        <v>184</v>
      </c>
      <c r="GKE3" s="31" t="s">
        <v>921</v>
      </c>
      <c r="GKF3" s="31" t="s">
        <v>920</v>
      </c>
      <c r="GKJ3" s="31" t="s">
        <v>184</v>
      </c>
      <c r="GKM3" s="31" t="s">
        <v>921</v>
      </c>
      <c r="GKN3" s="31" t="s">
        <v>920</v>
      </c>
      <c r="GKR3" s="31" t="s">
        <v>184</v>
      </c>
      <c r="GKU3" s="31" t="s">
        <v>921</v>
      </c>
      <c r="GKV3" s="31" t="s">
        <v>920</v>
      </c>
      <c r="GKZ3" s="31" t="s">
        <v>184</v>
      </c>
      <c r="GLC3" s="31" t="s">
        <v>921</v>
      </c>
      <c r="GLD3" s="31" t="s">
        <v>920</v>
      </c>
      <c r="GLH3" s="31" t="s">
        <v>184</v>
      </c>
      <c r="GLK3" s="31" t="s">
        <v>921</v>
      </c>
      <c r="GLL3" s="31" t="s">
        <v>920</v>
      </c>
      <c r="GLP3" s="31" t="s">
        <v>184</v>
      </c>
      <c r="GLS3" s="31" t="s">
        <v>921</v>
      </c>
      <c r="GLT3" s="31" t="s">
        <v>920</v>
      </c>
      <c r="GLX3" s="31" t="s">
        <v>184</v>
      </c>
      <c r="GMA3" s="31" t="s">
        <v>921</v>
      </c>
      <c r="GMB3" s="31" t="s">
        <v>920</v>
      </c>
      <c r="GMF3" s="31" t="s">
        <v>184</v>
      </c>
      <c r="GMI3" s="31" t="s">
        <v>921</v>
      </c>
      <c r="GMJ3" s="31" t="s">
        <v>920</v>
      </c>
      <c r="GMN3" s="31" t="s">
        <v>184</v>
      </c>
      <c r="GMQ3" s="31" t="s">
        <v>921</v>
      </c>
      <c r="GMR3" s="31" t="s">
        <v>920</v>
      </c>
      <c r="GMV3" s="31" t="s">
        <v>184</v>
      </c>
      <c r="GMY3" s="31" t="s">
        <v>921</v>
      </c>
      <c r="GMZ3" s="31" t="s">
        <v>920</v>
      </c>
      <c r="GND3" s="31" t="s">
        <v>184</v>
      </c>
      <c r="GNG3" s="31" t="s">
        <v>921</v>
      </c>
      <c r="GNH3" s="31" t="s">
        <v>920</v>
      </c>
      <c r="GNL3" s="31" t="s">
        <v>184</v>
      </c>
      <c r="GNO3" s="31" t="s">
        <v>921</v>
      </c>
      <c r="GNP3" s="31" t="s">
        <v>920</v>
      </c>
      <c r="GNT3" s="31" t="s">
        <v>184</v>
      </c>
      <c r="GNW3" s="31" t="s">
        <v>921</v>
      </c>
      <c r="GNX3" s="31" t="s">
        <v>920</v>
      </c>
      <c r="GOB3" s="31" t="s">
        <v>184</v>
      </c>
      <c r="GOE3" s="31" t="s">
        <v>921</v>
      </c>
      <c r="GOF3" s="31" t="s">
        <v>920</v>
      </c>
      <c r="GOJ3" s="31" t="s">
        <v>184</v>
      </c>
      <c r="GOM3" s="31" t="s">
        <v>921</v>
      </c>
      <c r="GON3" s="31" t="s">
        <v>920</v>
      </c>
      <c r="GOR3" s="31" t="s">
        <v>184</v>
      </c>
      <c r="GOU3" s="31" t="s">
        <v>921</v>
      </c>
      <c r="GOV3" s="31" t="s">
        <v>920</v>
      </c>
      <c r="GOZ3" s="31" t="s">
        <v>184</v>
      </c>
      <c r="GPC3" s="31" t="s">
        <v>921</v>
      </c>
      <c r="GPD3" s="31" t="s">
        <v>920</v>
      </c>
      <c r="GPH3" s="31" t="s">
        <v>184</v>
      </c>
      <c r="GPK3" s="31" t="s">
        <v>921</v>
      </c>
      <c r="GPL3" s="31" t="s">
        <v>920</v>
      </c>
      <c r="GPP3" s="31" t="s">
        <v>184</v>
      </c>
      <c r="GPS3" s="31" t="s">
        <v>921</v>
      </c>
      <c r="GPT3" s="31" t="s">
        <v>920</v>
      </c>
      <c r="GPX3" s="31" t="s">
        <v>184</v>
      </c>
      <c r="GQA3" s="31" t="s">
        <v>921</v>
      </c>
      <c r="GQB3" s="31" t="s">
        <v>920</v>
      </c>
      <c r="GQF3" s="31" t="s">
        <v>184</v>
      </c>
      <c r="GQI3" s="31" t="s">
        <v>921</v>
      </c>
      <c r="GQJ3" s="31" t="s">
        <v>920</v>
      </c>
      <c r="GQN3" s="31" t="s">
        <v>184</v>
      </c>
      <c r="GQQ3" s="31" t="s">
        <v>921</v>
      </c>
      <c r="GQR3" s="31" t="s">
        <v>920</v>
      </c>
      <c r="GQV3" s="31" t="s">
        <v>184</v>
      </c>
      <c r="GQY3" s="31" t="s">
        <v>921</v>
      </c>
      <c r="GQZ3" s="31" t="s">
        <v>920</v>
      </c>
      <c r="GRD3" s="31" t="s">
        <v>184</v>
      </c>
      <c r="GRG3" s="31" t="s">
        <v>921</v>
      </c>
      <c r="GRH3" s="31" t="s">
        <v>920</v>
      </c>
      <c r="GRL3" s="31" t="s">
        <v>184</v>
      </c>
      <c r="GRO3" s="31" t="s">
        <v>921</v>
      </c>
      <c r="GRP3" s="31" t="s">
        <v>920</v>
      </c>
      <c r="GRT3" s="31" t="s">
        <v>184</v>
      </c>
      <c r="GRW3" s="31" t="s">
        <v>921</v>
      </c>
      <c r="GRX3" s="31" t="s">
        <v>920</v>
      </c>
      <c r="GSB3" s="31" t="s">
        <v>184</v>
      </c>
      <c r="GSE3" s="31" t="s">
        <v>921</v>
      </c>
      <c r="GSF3" s="31" t="s">
        <v>920</v>
      </c>
      <c r="GSJ3" s="31" t="s">
        <v>184</v>
      </c>
      <c r="GSM3" s="31" t="s">
        <v>921</v>
      </c>
      <c r="GSN3" s="31" t="s">
        <v>920</v>
      </c>
      <c r="GSR3" s="31" t="s">
        <v>184</v>
      </c>
      <c r="GSU3" s="31" t="s">
        <v>921</v>
      </c>
      <c r="GSV3" s="31" t="s">
        <v>920</v>
      </c>
      <c r="GSZ3" s="31" t="s">
        <v>184</v>
      </c>
      <c r="GTC3" s="31" t="s">
        <v>921</v>
      </c>
      <c r="GTD3" s="31" t="s">
        <v>920</v>
      </c>
      <c r="GTH3" s="31" t="s">
        <v>184</v>
      </c>
      <c r="GTK3" s="31" t="s">
        <v>921</v>
      </c>
      <c r="GTL3" s="31" t="s">
        <v>920</v>
      </c>
      <c r="GTP3" s="31" t="s">
        <v>184</v>
      </c>
      <c r="GTS3" s="31" t="s">
        <v>921</v>
      </c>
      <c r="GTT3" s="31" t="s">
        <v>920</v>
      </c>
      <c r="GTX3" s="31" t="s">
        <v>184</v>
      </c>
      <c r="GUA3" s="31" t="s">
        <v>921</v>
      </c>
      <c r="GUB3" s="31" t="s">
        <v>920</v>
      </c>
      <c r="GUF3" s="31" t="s">
        <v>184</v>
      </c>
      <c r="GUI3" s="31" t="s">
        <v>921</v>
      </c>
      <c r="GUJ3" s="31" t="s">
        <v>920</v>
      </c>
      <c r="GUN3" s="31" t="s">
        <v>184</v>
      </c>
      <c r="GUQ3" s="31" t="s">
        <v>921</v>
      </c>
      <c r="GUR3" s="31" t="s">
        <v>920</v>
      </c>
      <c r="GUV3" s="31" t="s">
        <v>184</v>
      </c>
      <c r="GUY3" s="31" t="s">
        <v>921</v>
      </c>
      <c r="GUZ3" s="31" t="s">
        <v>920</v>
      </c>
      <c r="GVD3" s="31" t="s">
        <v>184</v>
      </c>
      <c r="GVG3" s="31" t="s">
        <v>921</v>
      </c>
      <c r="GVH3" s="31" t="s">
        <v>920</v>
      </c>
      <c r="GVL3" s="31" t="s">
        <v>184</v>
      </c>
      <c r="GVO3" s="31" t="s">
        <v>921</v>
      </c>
      <c r="GVP3" s="31" t="s">
        <v>920</v>
      </c>
      <c r="GVT3" s="31" t="s">
        <v>184</v>
      </c>
      <c r="GVW3" s="31" t="s">
        <v>921</v>
      </c>
      <c r="GVX3" s="31" t="s">
        <v>920</v>
      </c>
      <c r="GWB3" s="31" t="s">
        <v>184</v>
      </c>
      <c r="GWE3" s="31" t="s">
        <v>921</v>
      </c>
      <c r="GWF3" s="31" t="s">
        <v>920</v>
      </c>
      <c r="GWJ3" s="31" t="s">
        <v>184</v>
      </c>
      <c r="GWM3" s="31" t="s">
        <v>921</v>
      </c>
      <c r="GWN3" s="31" t="s">
        <v>920</v>
      </c>
      <c r="GWR3" s="31" t="s">
        <v>184</v>
      </c>
      <c r="GWU3" s="31" t="s">
        <v>921</v>
      </c>
      <c r="GWV3" s="31" t="s">
        <v>920</v>
      </c>
      <c r="GWZ3" s="31" t="s">
        <v>184</v>
      </c>
      <c r="GXC3" s="31" t="s">
        <v>921</v>
      </c>
      <c r="GXD3" s="31" t="s">
        <v>920</v>
      </c>
      <c r="GXH3" s="31" t="s">
        <v>184</v>
      </c>
      <c r="GXK3" s="31" t="s">
        <v>921</v>
      </c>
      <c r="GXL3" s="31" t="s">
        <v>920</v>
      </c>
      <c r="GXP3" s="31" t="s">
        <v>184</v>
      </c>
      <c r="GXS3" s="31" t="s">
        <v>921</v>
      </c>
      <c r="GXT3" s="31" t="s">
        <v>920</v>
      </c>
      <c r="GXX3" s="31" t="s">
        <v>184</v>
      </c>
      <c r="GYA3" s="31" t="s">
        <v>921</v>
      </c>
      <c r="GYB3" s="31" t="s">
        <v>920</v>
      </c>
      <c r="GYF3" s="31" t="s">
        <v>184</v>
      </c>
      <c r="GYI3" s="31" t="s">
        <v>921</v>
      </c>
      <c r="GYJ3" s="31" t="s">
        <v>920</v>
      </c>
      <c r="GYN3" s="31" t="s">
        <v>184</v>
      </c>
      <c r="GYQ3" s="31" t="s">
        <v>921</v>
      </c>
      <c r="GYR3" s="31" t="s">
        <v>920</v>
      </c>
      <c r="GYV3" s="31" t="s">
        <v>184</v>
      </c>
      <c r="GYY3" s="31" t="s">
        <v>921</v>
      </c>
      <c r="GYZ3" s="31" t="s">
        <v>920</v>
      </c>
      <c r="GZD3" s="31" t="s">
        <v>184</v>
      </c>
      <c r="GZG3" s="31" t="s">
        <v>921</v>
      </c>
      <c r="GZH3" s="31" t="s">
        <v>920</v>
      </c>
      <c r="GZL3" s="31" t="s">
        <v>184</v>
      </c>
      <c r="GZO3" s="31" t="s">
        <v>921</v>
      </c>
      <c r="GZP3" s="31" t="s">
        <v>920</v>
      </c>
      <c r="GZT3" s="31" t="s">
        <v>184</v>
      </c>
      <c r="GZW3" s="31" t="s">
        <v>921</v>
      </c>
      <c r="GZX3" s="31" t="s">
        <v>920</v>
      </c>
      <c r="HAB3" s="31" t="s">
        <v>184</v>
      </c>
      <c r="HAE3" s="31" t="s">
        <v>921</v>
      </c>
      <c r="HAF3" s="31" t="s">
        <v>920</v>
      </c>
      <c r="HAJ3" s="31" t="s">
        <v>184</v>
      </c>
      <c r="HAM3" s="31" t="s">
        <v>921</v>
      </c>
      <c r="HAN3" s="31" t="s">
        <v>920</v>
      </c>
      <c r="HAR3" s="31" t="s">
        <v>184</v>
      </c>
      <c r="HAU3" s="31" t="s">
        <v>921</v>
      </c>
      <c r="HAV3" s="31" t="s">
        <v>920</v>
      </c>
      <c r="HAZ3" s="31" t="s">
        <v>184</v>
      </c>
      <c r="HBC3" s="31" t="s">
        <v>921</v>
      </c>
      <c r="HBD3" s="31" t="s">
        <v>920</v>
      </c>
      <c r="HBH3" s="31" t="s">
        <v>184</v>
      </c>
      <c r="HBK3" s="31" t="s">
        <v>921</v>
      </c>
      <c r="HBL3" s="31" t="s">
        <v>920</v>
      </c>
      <c r="HBP3" s="31" t="s">
        <v>184</v>
      </c>
      <c r="HBS3" s="31" t="s">
        <v>921</v>
      </c>
      <c r="HBT3" s="31" t="s">
        <v>920</v>
      </c>
      <c r="HBX3" s="31" t="s">
        <v>184</v>
      </c>
      <c r="HCA3" s="31" t="s">
        <v>921</v>
      </c>
      <c r="HCB3" s="31" t="s">
        <v>920</v>
      </c>
      <c r="HCF3" s="31" t="s">
        <v>184</v>
      </c>
      <c r="HCI3" s="31" t="s">
        <v>921</v>
      </c>
      <c r="HCJ3" s="31" t="s">
        <v>920</v>
      </c>
      <c r="HCN3" s="31" t="s">
        <v>184</v>
      </c>
      <c r="HCQ3" s="31" t="s">
        <v>921</v>
      </c>
      <c r="HCR3" s="31" t="s">
        <v>920</v>
      </c>
      <c r="HCV3" s="31" t="s">
        <v>184</v>
      </c>
      <c r="HCY3" s="31" t="s">
        <v>921</v>
      </c>
      <c r="HCZ3" s="31" t="s">
        <v>920</v>
      </c>
      <c r="HDD3" s="31" t="s">
        <v>184</v>
      </c>
      <c r="HDG3" s="31" t="s">
        <v>921</v>
      </c>
      <c r="HDH3" s="31" t="s">
        <v>920</v>
      </c>
      <c r="HDL3" s="31" t="s">
        <v>184</v>
      </c>
      <c r="HDO3" s="31" t="s">
        <v>921</v>
      </c>
      <c r="HDP3" s="31" t="s">
        <v>920</v>
      </c>
      <c r="HDT3" s="31" t="s">
        <v>184</v>
      </c>
      <c r="HDW3" s="31" t="s">
        <v>921</v>
      </c>
      <c r="HDX3" s="31" t="s">
        <v>920</v>
      </c>
      <c r="HEB3" s="31" t="s">
        <v>184</v>
      </c>
      <c r="HEE3" s="31" t="s">
        <v>921</v>
      </c>
      <c r="HEF3" s="31" t="s">
        <v>920</v>
      </c>
      <c r="HEJ3" s="31" t="s">
        <v>184</v>
      </c>
      <c r="HEM3" s="31" t="s">
        <v>921</v>
      </c>
      <c r="HEN3" s="31" t="s">
        <v>920</v>
      </c>
      <c r="HER3" s="31" t="s">
        <v>184</v>
      </c>
      <c r="HEU3" s="31" t="s">
        <v>921</v>
      </c>
      <c r="HEV3" s="31" t="s">
        <v>920</v>
      </c>
      <c r="HEZ3" s="31" t="s">
        <v>184</v>
      </c>
      <c r="HFC3" s="31" t="s">
        <v>921</v>
      </c>
      <c r="HFD3" s="31" t="s">
        <v>920</v>
      </c>
      <c r="HFH3" s="31" t="s">
        <v>184</v>
      </c>
      <c r="HFK3" s="31" t="s">
        <v>921</v>
      </c>
      <c r="HFL3" s="31" t="s">
        <v>920</v>
      </c>
      <c r="HFP3" s="31" t="s">
        <v>184</v>
      </c>
      <c r="HFS3" s="31" t="s">
        <v>921</v>
      </c>
      <c r="HFT3" s="31" t="s">
        <v>920</v>
      </c>
      <c r="HFX3" s="31" t="s">
        <v>184</v>
      </c>
      <c r="HGA3" s="31" t="s">
        <v>921</v>
      </c>
      <c r="HGB3" s="31" t="s">
        <v>920</v>
      </c>
      <c r="HGF3" s="31" t="s">
        <v>184</v>
      </c>
      <c r="HGI3" s="31" t="s">
        <v>921</v>
      </c>
      <c r="HGJ3" s="31" t="s">
        <v>920</v>
      </c>
      <c r="HGN3" s="31" t="s">
        <v>184</v>
      </c>
      <c r="HGQ3" s="31" t="s">
        <v>921</v>
      </c>
      <c r="HGR3" s="31" t="s">
        <v>920</v>
      </c>
      <c r="HGV3" s="31" t="s">
        <v>184</v>
      </c>
      <c r="HGY3" s="31" t="s">
        <v>921</v>
      </c>
      <c r="HGZ3" s="31" t="s">
        <v>920</v>
      </c>
      <c r="HHD3" s="31" t="s">
        <v>184</v>
      </c>
      <c r="HHG3" s="31" t="s">
        <v>921</v>
      </c>
      <c r="HHH3" s="31" t="s">
        <v>920</v>
      </c>
      <c r="HHL3" s="31" t="s">
        <v>184</v>
      </c>
      <c r="HHO3" s="31" t="s">
        <v>921</v>
      </c>
      <c r="HHP3" s="31" t="s">
        <v>920</v>
      </c>
      <c r="HHT3" s="31" t="s">
        <v>184</v>
      </c>
      <c r="HHW3" s="31" t="s">
        <v>921</v>
      </c>
      <c r="HHX3" s="31" t="s">
        <v>920</v>
      </c>
      <c r="HIB3" s="31" t="s">
        <v>184</v>
      </c>
      <c r="HIE3" s="31" t="s">
        <v>921</v>
      </c>
      <c r="HIF3" s="31" t="s">
        <v>920</v>
      </c>
      <c r="HIJ3" s="31" t="s">
        <v>184</v>
      </c>
      <c r="HIM3" s="31" t="s">
        <v>921</v>
      </c>
      <c r="HIN3" s="31" t="s">
        <v>920</v>
      </c>
      <c r="HIR3" s="31" t="s">
        <v>184</v>
      </c>
      <c r="HIU3" s="31" t="s">
        <v>921</v>
      </c>
      <c r="HIV3" s="31" t="s">
        <v>920</v>
      </c>
      <c r="HIZ3" s="31" t="s">
        <v>184</v>
      </c>
      <c r="HJC3" s="31" t="s">
        <v>921</v>
      </c>
      <c r="HJD3" s="31" t="s">
        <v>920</v>
      </c>
      <c r="HJH3" s="31" t="s">
        <v>184</v>
      </c>
      <c r="HJK3" s="31" t="s">
        <v>921</v>
      </c>
      <c r="HJL3" s="31" t="s">
        <v>920</v>
      </c>
      <c r="HJP3" s="31" t="s">
        <v>184</v>
      </c>
      <c r="HJS3" s="31" t="s">
        <v>921</v>
      </c>
      <c r="HJT3" s="31" t="s">
        <v>920</v>
      </c>
      <c r="HJX3" s="31" t="s">
        <v>184</v>
      </c>
      <c r="HKA3" s="31" t="s">
        <v>921</v>
      </c>
      <c r="HKB3" s="31" t="s">
        <v>920</v>
      </c>
      <c r="HKF3" s="31" t="s">
        <v>184</v>
      </c>
      <c r="HKI3" s="31" t="s">
        <v>921</v>
      </c>
      <c r="HKJ3" s="31" t="s">
        <v>920</v>
      </c>
      <c r="HKN3" s="31" t="s">
        <v>184</v>
      </c>
      <c r="HKQ3" s="31" t="s">
        <v>921</v>
      </c>
      <c r="HKR3" s="31" t="s">
        <v>920</v>
      </c>
      <c r="HKV3" s="31" t="s">
        <v>184</v>
      </c>
      <c r="HKY3" s="31" t="s">
        <v>921</v>
      </c>
      <c r="HKZ3" s="31" t="s">
        <v>920</v>
      </c>
      <c r="HLD3" s="31" t="s">
        <v>184</v>
      </c>
      <c r="HLG3" s="31" t="s">
        <v>921</v>
      </c>
      <c r="HLH3" s="31" t="s">
        <v>920</v>
      </c>
      <c r="HLL3" s="31" t="s">
        <v>184</v>
      </c>
      <c r="HLO3" s="31" t="s">
        <v>921</v>
      </c>
      <c r="HLP3" s="31" t="s">
        <v>920</v>
      </c>
      <c r="HLT3" s="31" t="s">
        <v>184</v>
      </c>
      <c r="HLW3" s="31" t="s">
        <v>921</v>
      </c>
      <c r="HLX3" s="31" t="s">
        <v>920</v>
      </c>
      <c r="HMB3" s="31" t="s">
        <v>184</v>
      </c>
      <c r="HME3" s="31" t="s">
        <v>921</v>
      </c>
      <c r="HMF3" s="31" t="s">
        <v>920</v>
      </c>
      <c r="HMJ3" s="31" t="s">
        <v>184</v>
      </c>
      <c r="HMM3" s="31" t="s">
        <v>921</v>
      </c>
      <c r="HMN3" s="31" t="s">
        <v>920</v>
      </c>
      <c r="HMR3" s="31" t="s">
        <v>184</v>
      </c>
      <c r="HMU3" s="31" t="s">
        <v>921</v>
      </c>
      <c r="HMV3" s="31" t="s">
        <v>920</v>
      </c>
      <c r="HMZ3" s="31" t="s">
        <v>184</v>
      </c>
      <c r="HNC3" s="31" t="s">
        <v>921</v>
      </c>
      <c r="HND3" s="31" t="s">
        <v>920</v>
      </c>
      <c r="HNH3" s="31" t="s">
        <v>184</v>
      </c>
      <c r="HNK3" s="31" t="s">
        <v>921</v>
      </c>
      <c r="HNL3" s="31" t="s">
        <v>920</v>
      </c>
      <c r="HNP3" s="31" t="s">
        <v>184</v>
      </c>
      <c r="HNS3" s="31" t="s">
        <v>921</v>
      </c>
      <c r="HNT3" s="31" t="s">
        <v>920</v>
      </c>
      <c r="HNX3" s="31" t="s">
        <v>184</v>
      </c>
      <c r="HOA3" s="31" t="s">
        <v>921</v>
      </c>
      <c r="HOB3" s="31" t="s">
        <v>920</v>
      </c>
      <c r="HOF3" s="31" t="s">
        <v>184</v>
      </c>
      <c r="HOI3" s="31" t="s">
        <v>921</v>
      </c>
      <c r="HOJ3" s="31" t="s">
        <v>920</v>
      </c>
      <c r="HON3" s="31" t="s">
        <v>184</v>
      </c>
      <c r="HOQ3" s="31" t="s">
        <v>921</v>
      </c>
      <c r="HOR3" s="31" t="s">
        <v>920</v>
      </c>
      <c r="HOV3" s="31" t="s">
        <v>184</v>
      </c>
      <c r="HOY3" s="31" t="s">
        <v>921</v>
      </c>
      <c r="HOZ3" s="31" t="s">
        <v>920</v>
      </c>
      <c r="HPD3" s="31" t="s">
        <v>184</v>
      </c>
      <c r="HPG3" s="31" t="s">
        <v>921</v>
      </c>
      <c r="HPH3" s="31" t="s">
        <v>920</v>
      </c>
      <c r="HPL3" s="31" t="s">
        <v>184</v>
      </c>
      <c r="HPO3" s="31" t="s">
        <v>921</v>
      </c>
      <c r="HPP3" s="31" t="s">
        <v>920</v>
      </c>
      <c r="HPT3" s="31" t="s">
        <v>184</v>
      </c>
      <c r="HPW3" s="31" t="s">
        <v>921</v>
      </c>
      <c r="HPX3" s="31" t="s">
        <v>920</v>
      </c>
      <c r="HQB3" s="31" t="s">
        <v>184</v>
      </c>
      <c r="HQE3" s="31" t="s">
        <v>921</v>
      </c>
      <c r="HQF3" s="31" t="s">
        <v>920</v>
      </c>
      <c r="HQJ3" s="31" t="s">
        <v>184</v>
      </c>
      <c r="HQM3" s="31" t="s">
        <v>921</v>
      </c>
      <c r="HQN3" s="31" t="s">
        <v>920</v>
      </c>
      <c r="HQR3" s="31" t="s">
        <v>184</v>
      </c>
      <c r="HQU3" s="31" t="s">
        <v>921</v>
      </c>
      <c r="HQV3" s="31" t="s">
        <v>920</v>
      </c>
      <c r="HQZ3" s="31" t="s">
        <v>184</v>
      </c>
      <c r="HRC3" s="31" t="s">
        <v>921</v>
      </c>
      <c r="HRD3" s="31" t="s">
        <v>920</v>
      </c>
      <c r="HRH3" s="31" t="s">
        <v>184</v>
      </c>
      <c r="HRK3" s="31" t="s">
        <v>921</v>
      </c>
      <c r="HRL3" s="31" t="s">
        <v>920</v>
      </c>
      <c r="HRP3" s="31" t="s">
        <v>184</v>
      </c>
      <c r="HRS3" s="31" t="s">
        <v>921</v>
      </c>
      <c r="HRT3" s="31" t="s">
        <v>920</v>
      </c>
      <c r="HRX3" s="31" t="s">
        <v>184</v>
      </c>
      <c r="HSA3" s="31" t="s">
        <v>921</v>
      </c>
      <c r="HSB3" s="31" t="s">
        <v>920</v>
      </c>
      <c r="HSF3" s="31" t="s">
        <v>184</v>
      </c>
      <c r="HSI3" s="31" t="s">
        <v>921</v>
      </c>
      <c r="HSJ3" s="31" t="s">
        <v>920</v>
      </c>
      <c r="HSN3" s="31" t="s">
        <v>184</v>
      </c>
      <c r="HSQ3" s="31" t="s">
        <v>921</v>
      </c>
      <c r="HSR3" s="31" t="s">
        <v>920</v>
      </c>
      <c r="HSV3" s="31" t="s">
        <v>184</v>
      </c>
      <c r="HSY3" s="31" t="s">
        <v>921</v>
      </c>
      <c r="HSZ3" s="31" t="s">
        <v>920</v>
      </c>
      <c r="HTD3" s="31" t="s">
        <v>184</v>
      </c>
      <c r="HTG3" s="31" t="s">
        <v>921</v>
      </c>
      <c r="HTH3" s="31" t="s">
        <v>920</v>
      </c>
      <c r="HTL3" s="31" t="s">
        <v>184</v>
      </c>
      <c r="HTO3" s="31" t="s">
        <v>921</v>
      </c>
      <c r="HTP3" s="31" t="s">
        <v>920</v>
      </c>
      <c r="HTT3" s="31" t="s">
        <v>184</v>
      </c>
      <c r="HTW3" s="31" t="s">
        <v>921</v>
      </c>
      <c r="HTX3" s="31" t="s">
        <v>920</v>
      </c>
      <c r="HUB3" s="31" t="s">
        <v>184</v>
      </c>
      <c r="HUE3" s="31" t="s">
        <v>921</v>
      </c>
      <c r="HUF3" s="31" t="s">
        <v>920</v>
      </c>
      <c r="HUJ3" s="31" t="s">
        <v>184</v>
      </c>
      <c r="HUM3" s="31" t="s">
        <v>921</v>
      </c>
      <c r="HUN3" s="31" t="s">
        <v>920</v>
      </c>
      <c r="HUR3" s="31" t="s">
        <v>184</v>
      </c>
      <c r="HUU3" s="31" t="s">
        <v>921</v>
      </c>
      <c r="HUV3" s="31" t="s">
        <v>920</v>
      </c>
      <c r="HUZ3" s="31" t="s">
        <v>184</v>
      </c>
      <c r="HVC3" s="31" t="s">
        <v>921</v>
      </c>
      <c r="HVD3" s="31" t="s">
        <v>920</v>
      </c>
      <c r="HVH3" s="31" t="s">
        <v>184</v>
      </c>
      <c r="HVK3" s="31" t="s">
        <v>921</v>
      </c>
      <c r="HVL3" s="31" t="s">
        <v>920</v>
      </c>
      <c r="HVP3" s="31" t="s">
        <v>184</v>
      </c>
      <c r="HVS3" s="31" t="s">
        <v>921</v>
      </c>
      <c r="HVT3" s="31" t="s">
        <v>920</v>
      </c>
      <c r="HVX3" s="31" t="s">
        <v>184</v>
      </c>
      <c r="HWA3" s="31" t="s">
        <v>921</v>
      </c>
      <c r="HWB3" s="31" t="s">
        <v>920</v>
      </c>
      <c r="HWF3" s="31" t="s">
        <v>184</v>
      </c>
      <c r="HWI3" s="31" t="s">
        <v>921</v>
      </c>
      <c r="HWJ3" s="31" t="s">
        <v>920</v>
      </c>
      <c r="HWN3" s="31" t="s">
        <v>184</v>
      </c>
      <c r="HWQ3" s="31" t="s">
        <v>921</v>
      </c>
      <c r="HWR3" s="31" t="s">
        <v>920</v>
      </c>
      <c r="HWV3" s="31" t="s">
        <v>184</v>
      </c>
      <c r="HWY3" s="31" t="s">
        <v>921</v>
      </c>
      <c r="HWZ3" s="31" t="s">
        <v>920</v>
      </c>
      <c r="HXD3" s="31" t="s">
        <v>184</v>
      </c>
      <c r="HXG3" s="31" t="s">
        <v>921</v>
      </c>
      <c r="HXH3" s="31" t="s">
        <v>920</v>
      </c>
      <c r="HXL3" s="31" t="s">
        <v>184</v>
      </c>
      <c r="HXO3" s="31" t="s">
        <v>921</v>
      </c>
      <c r="HXP3" s="31" t="s">
        <v>920</v>
      </c>
      <c r="HXT3" s="31" t="s">
        <v>184</v>
      </c>
      <c r="HXW3" s="31" t="s">
        <v>921</v>
      </c>
      <c r="HXX3" s="31" t="s">
        <v>920</v>
      </c>
      <c r="HYB3" s="31" t="s">
        <v>184</v>
      </c>
      <c r="HYE3" s="31" t="s">
        <v>921</v>
      </c>
      <c r="HYF3" s="31" t="s">
        <v>920</v>
      </c>
      <c r="HYJ3" s="31" t="s">
        <v>184</v>
      </c>
      <c r="HYM3" s="31" t="s">
        <v>921</v>
      </c>
      <c r="HYN3" s="31" t="s">
        <v>920</v>
      </c>
      <c r="HYR3" s="31" t="s">
        <v>184</v>
      </c>
      <c r="HYU3" s="31" t="s">
        <v>921</v>
      </c>
      <c r="HYV3" s="31" t="s">
        <v>920</v>
      </c>
      <c r="HYZ3" s="31" t="s">
        <v>184</v>
      </c>
      <c r="HZC3" s="31" t="s">
        <v>921</v>
      </c>
      <c r="HZD3" s="31" t="s">
        <v>920</v>
      </c>
      <c r="HZH3" s="31" t="s">
        <v>184</v>
      </c>
      <c r="HZK3" s="31" t="s">
        <v>921</v>
      </c>
      <c r="HZL3" s="31" t="s">
        <v>920</v>
      </c>
      <c r="HZP3" s="31" t="s">
        <v>184</v>
      </c>
      <c r="HZS3" s="31" t="s">
        <v>921</v>
      </c>
      <c r="HZT3" s="31" t="s">
        <v>920</v>
      </c>
      <c r="HZX3" s="31" t="s">
        <v>184</v>
      </c>
      <c r="IAA3" s="31" t="s">
        <v>921</v>
      </c>
      <c r="IAB3" s="31" t="s">
        <v>920</v>
      </c>
      <c r="IAF3" s="31" t="s">
        <v>184</v>
      </c>
      <c r="IAI3" s="31" t="s">
        <v>921</v>
      </c>
      <c r="IAJ3" s="31" t="s">
        <v>920</v>
      </c>
      <c r="IAN3" s="31" t="s">
        <v>184</v>
      </c>
      <c r="IAQ3" s="31" t="s">
        <v>921</v>
      </c>
      <c r="IAR3" s="31" t="s">
        <v>920</v>
      </c>
      <c r="IAV3" s="31" t="s">
        <v>184</v>
      </c>
      <c r="IAY3" s="31" t="s">
        <v>921</v>
      </c>
      <c r="IAZ3" s="31" t="s">
        <v>920</v>
      </c>
      <c r="IBD3" s="31" t="s">
        <v>184</v>
      </c>
      <c r="IBG3" s="31" t="s">
        <v>921</v>
      </c>
      <c r="IBH3" s="31" t="s">
        <v>920</v>
      </c>
      <c r="IBL3" s="31" t="s">
        <v>184</v>
      </c>
      <c r="IBO3" s="31" t="s">
        <v>921</v>
      </c>
      <c r="IBP3" s="31" t="s">
        <v>920</v>
      </c>
      <c r="IBT3" s="31" t="s">
        <v>184</v>
      </c>
      <c r="IBW3" s="31" t="s">
        <v>921</v>
      </c>
      <c r="IBX3" s="31" t="s">
        <v>920</v>
      </c>
      <c r="ICB3" s="31" t="s">
        <v>184</v>
      </c>
      <c r="ICE3" s="31" t="s">
        <v>921</v>
      </c>
      <c r="ICF3" s="31" t="s">
        <v>920</v>
      </c>
      <c r="ICJ3" s="31" t="s">
        <v>184</v>
      </c>
      <c r="ICM3" s="31" t="s">
        <v>921</v>
      </c>
      <c r="ICN3" s="31" t="s">
        <v>920</v>
      </c>
      <c r="ICR3" s="31" t="s">
        <v>184</v>
      </c>
      <c r="ICU3" s="31" t="s">
        <v>921</v>
      </c>
      <c r="ICV3" s="31" t="s">
        <v>920</v>
      </c>
      <c r="ICZ3" s="31" t="s">
        <v>184</v>
      </c>
      <c r="IDC3" s="31" t="s">
        <v>921</v>
      </c>
      <c r="IDD3" s="31" t="s">
        <v>920</v>
      </c>
      <c r="IDH3" s="31" t="s">
        <v>184</v>
      </c>
      <c r="IDK3" s="31" t="s">
        <v>921</v>
      </c>
      <c r="IDL3" s="31" t="s">
        <v>920</v>
      </c>
      <c r="IDP3" s="31" t="s">
        <v>184</v>
      </c>
      <c r="IDS3" s="31" t="s">
        <v>921</v>
      </c>
      <c r="IDT3" s="31" t="s">
        <v>920</v>
      </c>
      <c r="IDX3" s="31" t="s">
        <v>184</v>
      </c>
      <c r="IEA3" s="31" t="s">
        <v>921</v>
      </c>
      <c r="IEB3" s="31" t="s">
        <v>920</v>
      </c>
      <c r="IEF3" s="31" t="s">
        <v>184</v>
      </c>
      <c r="IEI3" s="31" t="s">
        <v>921</v>
      </c>
      <c r="IEJ3" s="31" t="s">
        <v>920</v>
      </c>
      <c r="IEN3" s="31" t="s">
        <v>184</v>
      </c>
      <c r="IEQ3" s="31" t="s">
        <v>921</v>
      </c>
      <c r="IER3" s="31" t="s">
        <v>920</v>
      </c>
      <c r="IEV3" s="31" t="s">
        <v>184</v>
      </c>
      <c r="IEY3" s="31" t="s">
        <v>921</v>
      </c>
      <c r="IEZ3" s="31" t="s">
        <v>920</v>
      </c>
      <c r="IFD3" s="31" t="s">
        <v>184</v>
      </c>
      <c r="IFG3" s="31" t="s">
        <v>921</v>
      </c>
      <c r="IFH3" s="31" t="s">
        <v>920</v>
      </c>
      <c r="IFL3" s="31" t="s">
        <v>184</v>
      </c>
      <c r="IFO3" s="31" t="s">
        <v>921</v>
      </c>
      <c r="IFP3" s="31" t="s">
        <v>920</v>
      </c>
      <c r="IFT3" s="31" t="s">
        <v>184</v>
      </c>
      <c r="IFW3" s="31" t="s">
        <v>921</v>
      </c>
      <c r="IFX3" s="31" t="s">
        <v>920</v>
      </c>
      <c r="IGB3" s="31" t="s">
        <v>184</v>
      </c>
      <c r="IGE3" s="31" t="s">
        <v>921</v>
      </c>
      <c r="IGF3" s="31" t="s">
        <v>920</v>
      </c>
      <c r="IGJ3" s="31" t="s">
        <v>184</v>
      </c>
      <c r="IGM3" s="31" t="s">
        <v>921</v>
      </c>
      <c r="IGN3" s="31" t="s">
        <v>920</v>
      </c>
      <c r="IGR3" s="31" t="s">
        <v>184</v>
      </c>
      <c r="IGU3" s="31" t="s">
        <v>921</v>
      </c>
      <c r="IGV3" s="31" t="s">
        <v>920</v>
      </c>
      <c r="IGZ3" s="31" t="s">
        <v>184</v>
      </c>
      <c r="IHC3" s="31" t="s">
        <v>921</v>
      </c>
      <c r="IHD3" s="31" t="s">
        <v>920</v>
      </c>
      <c r="IHH3" s="31" t="s">
        <v>184</v>
      </c>
      <c r="IHK3" s="31" t="s">
        <v>921</v>
      </c>
      <c r="IHL3" s="31" t="s">
        <v>920</v>
      </c>
      <c r="IHP3" s="31" t="s">
        <v>184</v>
      </c>
      <c r="IHS3" s="31" t="s">
        <v>921</v>
      </c>
      <c r="IHT3" s="31" t="s">
        <v>920</v>
      </c>
      <c r="IHX3" s="31" t="s">
        <v>184</v>
      </c>
      <c r="IIA3" s="31" t="s">
        <v>921</v>
      </c>
      <c r="IIB3" s="31" t="s">
        <v>920</v>
      </c>
      <c r="IIF3" s="31" t="s">
        <v>184</v>
      </c>
      <c r="III3" s="31" t="s">
        <v>921</v>
      </c>
      <c r="IIJ3" s="31" t="s">
        <v>920</v>
      </c>
      <c r="IIN3" s="31" t="s">
        <v>184</v>
      </c>
      <c r="IIQ3" s="31" t="s">
        <v>921</v>
      </c>
      <c r="IIR3" s="31" t="s">
        <v>920</v>
      </c>
      <c r="IIV3" s="31" t="s">
        <v>184</v>
      </c>
      <c r="IIY3" s="31" t="s">
        <v>921</v>
      </c>
      <c r="IIZ3" s="31" t="s">
        <v>920</v>
      </c>
      <c r="IJD3" s="31" t="s">
        <v>184</v>
      </c>
      <c r="IJG3" s="31" t="s">
        <v>921</v>
      </c>
      <c r="IJH3" s="31" t="s">
        <v>920</v>
      </c>
      <c r="IJL3" s="31" t="s">
        <v>184</v>
      </c>
      <c r="IJO3" s="31" t="s">
        <v>921</v>
      </c>
      <c r="IJP3" s="31" t="s">
        <v>920</v>
      </c>
      <c r="IJT3" s="31" t="s">
        <v>184</v>
      </c>
      <c r="IJW3" s="31" t="s">
        <v>921</v>
      </c>
      <c r="IJX3" s="31" t="s">
        <v>920</v>
      </c>
      <c r="IKB3" s="31" t="s">
        <v>184</v>
      </c>
      <c r="IKE3" s="31" t="s">
        <v>921</v>
      </c>
      <c r="IKF3" s="31" t="s">
        <v>920</v>
      </c>
      <c r="IKJ3" s="31" t="s">
        <v>184</v>
      </c>
      <c r="IKM3" s="31" t="s">
        <v>921</v>
      </c>
      <c r="IKN3" s="31" t="s">
        <v>920</v>
      </c>
      <c r="IKR3" s="31" t="s">
        <v>184</v>
      </c>
      <c r="IKU3" s="31" t="s">
        <v>921</v>
      </c>
      <c r="IKV3" s="31" t="s">
        <v>920</v>
      </c>
      <c r="IKZ3" s="31" t="s">
        <v>184</v>
      </c>
      <c r="ILC3" s="31" t="s">
        <v>921</v>
      </c>
      <c r="ILD3" s="31" t="s">
        <v>920</v>
      </c>
      <c r="ILH3" s="31" t="s">
        <v>184</v>
      </c>
      <c r="ILK3" s="31" t="s">
        <v>921</v>
      </c>
      <c r="ILL3" s="31" t="s">
        <v>920</v>
      </c>
      <c r="ILP3" s="31" t="s">
        <v>184</v>
      </c>
      <c r="ILS3" s="31" t="s">
        <v>921</v>
      </c>
      <c r="ILT3" s="31" t="s">
        <v>920</v>
      </c>
      <c r="ILX3" s="31" t="s">
        <v>184</v>
      </c>
      <c r="IMA3" s="31" t="s">
        <v>921</v>
      </c>
      <c r="IMB3" s="31" t="s">
        <v>920</v>
      </c>
      <c r="IMF3" s="31" t="s">
        <v>184</v>
      </c>
      <c r="IMI3" s="31" t="s">
        <v>921</v>
      </c>
      <c r="IMJ3" s="31" t="s">
        <v>920</v>
      </c>
      <c r="IMN3" s="31" t="s">
        <v>184</v>
      </c>
      <c r="IMQ3" s="31" t="s">
        <v>921</v>
      </c>
      <c r="IMR3" s="31" t="s">
        <v>920</v>
      </c>
      <c r="IMV3" s="31" t="s">
        <v>184</v>
      </c>
      <c r="IMY3" s="31" t="s">
        <v>921</v>
      </c>
      <c r="IMZ3" s="31" t="s">
        <v>920</v>
      </c>
      <c r="IND3" s="31" t="s">
        <v>184</v>
      </c>
      <c r="ING3" s="31" t="s">
        <v>921</v>
      </c>
      <c r="INH3" s="31" t="s">
        <v>920</v>
      </c>
      <c r="INL3" s="31" t="s">
        <v>184</v>
      </c>
      <c r="INO3" s="31" t="s">
        <v>921</v>
      </c>
      <c r="INP3" s="31" t="s">
        <v>920</v>
      </c>
      <c r="INT3" s="31" t="s">
        <v>184</v>
      </c>
      <c r="INW3" s="31" t="s">
        <v>921</v>
      </c>
      <c r="INX3" s="31" t="s">
        <v>920</v>
      </c>
      <c r="IOB3" s="31" t="s">
        <v>184</v>
      </c>
      <c r="IOE3" s="31" t="s">
        <v>921</v>
      </c>
      <c r="IOF3" s="31" t="s">
        <v>920</v>
      </c>
      <c r="IOJ3" s="31" t="s">
        <v>184</v>
      </c>
      <c r="IOM3" s="31" t="s">
        <v>921</v>
      </c>
      <c r="ION3" s="31" t="s">
        <v>920</v>
      </c>
      <c r="IOR3" s="31" t="s">
        <v>184</v>
      </c>
      <c r="IOU3" s="31" t="s">
        <v>921</v>
      </c>
      <c r="IOV3" s="31" t="s">
        <v>920</v>
      </c>
      <c r="IOZ3" s="31" t="s">
        <v>184</v>
      </c>
      <c r="IPC3" s="31" t="s">
        <v>921</v>
      </c>
      <c r="IPD3" s="31" t="s">
        <v>920</v>
      </c>
      <c r="IPH3" s="31" t="s">
        <v>184</v>
      </c>
      <c r="IPK3" s="31" t="s">
        <v>921</v>
      </c>
      <c r="IPL3" s="31" t="s">
        <v>920</v>
      </c>
      <c r="IPP3" s="31" t="s">
        <v>184</v>
      </c>
      <c r="IPS3" s="31" t="s">
        <v>921</v>
      </c>
      <c r="IPT3" s="31" t="s">
        <v>920</v>
      </c>
      <c r="IPX3" s="31" t="s">
        <v>184</v>
      </c>
      <c r="IQA3" s="31" t="s">
        <v>921</v>
      </c>
      <c r="IQB3" s="31" t="s">
        <v>920</v>
      </c>
      <c r="IQF3" s="31" t="s">
        <v>184</v>
      </c>
      <c r="IQI3" s="31" t="s">
        <v>921</v>
      </c>
      <c r="IQJ3" s="31" t="s">
        <v>920</v>
      </c>
      <c r="IQN3" s="31" t="s">
        <v>184</v>
      </c>
      <c r="IQQ3" s="31" t="s">
        <v>921</v>
      </c>
      <c r="IQR3" s="31" t="s">
        <v>920</v>
      </c>
      <c r="IQV3" s="31" t="s">
        <v>184</v>
      </c>
      <c r="IQY3" s="31" t="s">
        <v>921</v>
      </c>
      <c r="IQZ3" s="31" t="s">
        <v>920</v>
      </c>
      <c r="IRD3" s="31" t="s">
        <v>184</v>
      </c>
      <c r="IRG3" s="31" t="s">
        <v>921</v>
      </c>
      <c r="IRH3" s="31" t="s">
        <v>920</v>
      </c>
      <c r="IRL3" s="31" t="s">
        <v>184</v>
      </c>
      <c r="IRO3" s="31" t="s">
        <v>921</v>
      </c>
      <c r="IRP3" s="31" t="s">
        <v>920</v>
      </c>
      <c r="IRT3" s="31" t="s">
        <v>184</v>
      </c>
      <c r="IRW3" s="31" t="s">
        <v>921</v>
      </c>
      <c r="IRX3" s="31" t="s">
        <v>920</v>
      </c>
      <c r="ISB3" s="31" t="s">
        <v>184</v>
      </c>
      <c r="ISE3" s="31" t="s">
        <v>921</v>
      </c>
      <c r="ISF3" s="31" t="s">
        <v>920</v>
      </c>
      <c r="ISJ3" s="31" t="s">
        <v>184</v>
      </c>
      <c r="ISM3" s="31" t="s">
        <v>921</v>
      </c>
      <c r="ISN3" s="31" t="s">
        <v>920</v>
      </c>
      <c r="ISR3" s="31" t="s">
        <v>184</v>
      </c>
      <c r="ISU3" s="31" t="s">
        <v>921</v>
      </c>
      <c r="ISV3" s="31" t="s">
        <v>920</v>
      </c>
      <c r="ISZ3" s="31" t="s">
        <v>184</v>
      </c>
      <c r="ITC3" s="31" t="s">
        <v>921</v>
      </c>
      <c r="ITD3" s="31" t="s">
        <v>920</v>
      </c>
      <c r="ITH3" s="31" t="s">
        <v>184</v>
      </c>
      <c r="ITK3" s="31" t="s">
        <v>921</v>
      </c>
      <c r="ITL3" s="31" t="s">
        <v>920</v>
      </c>
      <c r="ITP3" s="31" t="s">
        <v>184</v>
      </c>
      <c r="ITS3" s="31" t="s">
        <v>921</v>
      </c>
      <c r="ITT3" s="31" t="s">
        <v>920</v>
      </c>
      <c r="ITX3" s="31" t="s">
        <v>184</v>
      </c>
      <c r="IUA3" s="31" t="s">
        <v>921</v>
      </c>
      <c r="IUB3" s="31" t="s">
        <v>920</v>
      </c>
      <c r="IUF3" s="31" t="s">
        <v>184</v>
      </c>
      <c r="IUI3" s="31" t="s">
        <v>921</v>
      </c>
      <c r="IUJ3" s="31" t="s">
        <v>920</v>
      </c>
      <c r="IUN3" s="31" t="s">
        <v>184</v>
      </c>
      <c r="IUQ3" s="31" t="s">
        <v>921</v>
      </c>
      <c r="IUR3" s="31" t="s">
        <v>920</v>
      </c>
      <c r="IUV3" s="31" t="s">
        <v>184</v>
      </c>
      <c r="IUY3" s="31" t="s">
        <v>921</v>
      </c>
      <c r="IUZ3" s="31" t="s">
        <v>920</v>
      </c>
      <c r="IVD3" s="31" t="s">
        <v>184</v>
      </c>
      <c r="IVG3" s="31" t="s">
        <v>921</v>
      </c>
      <c r="IVH3" s="31" t="s">
        <v>920</v>
      </c>
      <c r="IVL3" s="31" t="s">
        <v>184</v>
      </c>
      <c r="IVO3" s="31" t="s">
        <v>921</v>
      </c>
      <c r="IVP3" s="31" t="s">
        <v>920</v>
      </c>
      <c r="IVT3" s="31" t="s">
        <v>184</v>
      </c>
      <c r="IVW3" s="31" t="s">
        <v>921</v>
      </c>
      <c r="IVX3" s="31" t="s">
        <v>920</v>
      </c>
      <c r="IWB3" s="31" t="s">
        <v>184</v>
      </c>
      <c r="IWE3" s="31" t="s">
        <v>921</v>
      </c>
      <c r="IWF3" s="31" t="s">
        <v>920</v>
      </c>
      <c r="IWJ3" s="31" t="s">
        <v>184</v>
      </c>
      <c r="IWM3" s="31" t="s">
        <v>921</v>
      </c>
      <c r="IWN3" s="31" t="s">
        <v>920</v>
      </c>
      <c r="IWR3" s="31" t="s">
        <v>184</v>
      </c>
      <c r="IWU3" s="31" t="s">
        <v>921</v>
      </c>
      <c r="IWV3" s="31" t="s">
        <v>920</v>
      </c>
      <c r="IWZ3" s="31" t="s">
        <v>184</v>
      </c>
      <c r="IXC3" s="31" t="s">
        <v>921</v>
      </c>
      <c r="IXD3" s="31" t="s">
        <v>920</v>
      </c>
      <c r="IXH3" s="31" t="s">
        <v>184</v>
      </c>
      <c r="IXK3" s="31" t="s">
        <v>921</v>
      </c>
      <c r="IXL3" s="31" t="s">
        <v>920</v>
      </c>
      <c r="IXP3" s="31" t="s">
        <v>184</v>
      </c>
      <c r="IXS3" s="31" t="s">
        <v>921</v>
      </c>
      <c r="IXT3" s="31" t="s">
        <v>920</v>
      </c>
      <c r="IXX3" s="31" t="s">
        <v>184</v>
      </c>
      <c r="IYA3" s="31" t="s">
        <v>921</v>
      </c>
      <c r="IYB3" s="31" t="s">
        <v>920</v>
      </c>
      <c r="IYF3" s="31" t="s">
        <v>184</v>
      </c>
      <c r="IYI3" s="31" t="s">
        <v>921</v>
      </c>
      <c r="IYJ3" s="31" t="s">
        <v>920</v>
      </c>
      <c r="IYN3" s="31" t="s">
        <v>184</v>
      </c>
      <c r="IYQ3" s="31" t="s">
        <v>921</v>
      </c>
      <c r="IYR3" s="31" t="s">
        <v>920</v>
      </c>
      <c r="IYV3" s="31" t="s">
        <v>184</v>
      </c>
      <c r="IYY3" s="31" t="s">
        <v>921</v>
      </c>
      <c r="IYZ3" s="31" t="s">
        <v>920</v>
      </c>
      <c r="IZD3" s="31" t="s">
        <v>184</v>
      </c>
      <c r="IZG3" s="31" t="s">
        <v>921</v>
      </c>
      <c r="IZH3" s="31" t="s">
        <v>920</v>
      </c>
      <c r="IZL3" s="31" t="s">
        <v>184</v>
      </c>
      <c r="IZO3" s="31" t="s">
        <v>921</v>
      </c>
      <c r="IZP3" s="31" t="s">
        <v>920</v>
      </c>
      <c r="IZT3" s="31" t="s">
        <v>184</v>
      </c>
      <c r="IZW3" s="31" t="s">
        <v>921</v>
      </c>
      <c r="IZX3" s="31" t="s">
        <v>920</v>
      </c>
      <c r="JAB3" s="31" t="s">
        <v>184</v>
      </c>
      <c r="JAE3" s="31" t="s">
        <v>921</v>
      </c>
      <c r="JAF3" s="31" t="s">
        <v>920</v>
      </c>
      <c r="JAJ3" s="31" t="s">
        <v>184</v>
      </c>
      <c r="JAM3" s="31" t="s">
        <v>921</v>
      </c>
      <c r="JAN3" s="31" t="s">
        <v>920</v>
      </c>
      <c r="JAR3" s="31" t="s">
        <v>184</v>
      </c>
      <c r="JAU3" s="31" t="s">
        <v>921</v>
      </c>
      <c r="JAV3" s="31" t="s">
        <v>920</v>
      </c>
      <c r="JAZ3" s="31" t="s">
        <v>184</v>
      </c>
      <c r="JBC3" s="31" t="s">
        <v>921</v>
      </c>
      <c r="JBD3" s="31" t="s">
        <v>920</v>
      </c>
      <c r="JBH3" s="31" t="s">
        <v>184</v>
      </c>
      <c r="JBK3" s="31" t="s">
        <v>921</v>
      </c>
      <c r="JBL3" s="31" t="s">
        <v>920</v>
      </c>
      <c r="JBP3" s="31" t="s">
        <v>184</v>
      </c>
      <c r="JBS3" s="31" t="s">
        <v>921</v>
      </c>
      <c r="JBT3" s="31" t="s">
        <v>920</v>
      </c>
      <c r="JBX3" s="31" t="s">
        <v>184</v>
      </c>
      <c r="JCA3" s="31" t="s">
        <v>921</v>
      </c>
      <c r="JCB3" s="31" t="s">
        <v>920</v>
      </c>
      <c r="JCF3" s="31" t="s">
        <v>184</v>
      </c>
      <c r="JCI3" s="31" t="s">
        <v>921</v>
      </c>
      <c r="JCJ3" s="31" t="s">
        <v>920</v>
      </c>
      <c r="JCN3" s="31" t="s">
        <v>184</v>
      </c>
      <c r="JCQ3" s="31" t="s">
        <v>921</v>
      </c>
      <c r="JCR3" s="31" t="s">
        <v>920</v>
      </c>
      <c r="JCV3" s="31" t="s">
        <v>184</v>
      </c>
      <c r="JCY3" s="31" t="s">
        <v>921</v>
      </c>
      <c r="JCZ3" s="31" t="s">
        <v>920</v>
      </c>
      <c r="JDD3" s="31" t="s">
        <v>184</v>
      </c>
      <c r="JDG3" s="31" t="s">
        <v>921</v>
      </c>
      <c r="JDH3" s="31" t="s">
        <v>920</v>
      </c>
      <c r="JDL3" s="31" t="s">
        <v>184</v>
      </c>
      <c r="JDO3" s="31" t="s">
        <v>921</v>
      </c>
      <c r="JDP3" s="31" t="s">
        <v>920</v>
      </c>
      <c r="JDT3" s="31" t="s">
        <v>184</v>
      </c>
      <c r="JDW3" s="31" t="s">
        <v>921</v>
      </c>
      <c r="JDX3" s="31" t="s">
        <v>920</v>
      </c>
      <c r="JEB3" s="31" t="s">
        <v>184</v>
      </c>
      <c r="JEE3" s="31" t="s">
        <v>921</v>
      </c>
      <c r="JEF3" s="31" t="s">
        <v>920</v>
      </c>
      <c r="JEJ3" s="31" t="s">
        <v>184</v>
      </c>
      <c r="JEM3" s="31" t="s">
        <v>921</v>
      </c>
      <c r="JEN3" s="31" t="s">
        <v>920</v>
      </c>
      <c r="JER3" s="31" t="s">
        <v>184</v>
      </c>
      <c r="JEU3" s="31" t="s">
        <v>921</v>
      </c>
      <c r="JEV3" s="31" t="s">
        <v>920</v>
      </c>
      <c r="JEZ3" s="31" t="s">
        <v>184</v>
      </c>
      <c r="JFC3" s="31" t="s">
        <v>921</v>
      </c>
      <c r="JFD3" s="31" t="s">
        <v>920</v>
      </c>
      <c r="JFH3" s="31" t="s">
        <v>184</v>
      </c>
      <c r="JFK3" s="31" t="s">
        <v>921</v>
      </c>
      <c r="JFL3" s="31" t="s">
        <v>920</v>
      </c>
      <c r="JFP3" s="31" t="s">
        <v>184</v>
      </c>
      <c r="JFS3" s="31" t="s">
        <v>921</v>
      </c>
      <c r="JFT3" s="31" t="s">
        <v>920</v>
      </c>
      <c r="JFX3" s="31" t="s">
        <v>184</v>
      </c>
      <c r="JGA3" s="31" t="s">
        <v>921</v>
      </c>
      <c r="JGB3" s="31" t="s">
        <v>920</v>
      </c>
      <c r="JGF3" s="31" t="s">
        <v>184</v>
      </c>
      <c r="JGI3" s="31" t="s">
        <v>921</v>
      </c>
      <c r="JGJ3" s="31" t="s">
        <v>920</v>
      </c>
      <c r="JGN3" s="31" t="s">
        <v>184</v>
      </c>
      <c r="JGQ3" s="31" t="s">
        <v>921</v>
      </c>
      <c r="JGR3" s="31" t="s">
        <v>920</v>
      </c>
      <c r="JGV3" s="31" t="s">
        <v>184</v>
      </c>
      <c r="JGY3" s="31" t="s">
        <v>921</v>
      </c>
      <c r="JGZ3" s="31" t="s">
        <v>920</v>
      </c>
      <c r="JHD3" s="31" t="s">
        <v>184</v>
      </c>
      <c r="JHG3" s="31" t="s">
        <v>921</v>
      </c>
      <c r="JHH3" s="31" t="s">
        <v>920</v>
      </c>
      <c r="JHL3" s="31" t="s">
        <v>184</v>
      </c>
      <c r="JHO3" s="31" t="s">
        <v>921</v>
      </c>
      <c r="JHP3" s="31" t="s">
        <v>920</v>
      </c>
      <c r="JHT3" s="31" t="s">
        <v>184</v>
      </c>
      <c r="JHW3" s="31" t="s">
        <v>921</v>
      </c>
      <c r="JHX3" s="31" t="s">
        <v>920</v>
      </c>
      <c r="JIB3" s="31" t="s">
        <v>184</v>
      </c>
      <c r="JIE3" s="31" t="s">
        <v>921</v>
      </c>
      <c r="JIF3" s="31" t="s">
        <v>920</v>
      </c>
      <c r="JIJ3" s="31" t="s">
        <v>184</v>
      </c>
      <c r="JIM3" s="31" t="s">
        <v>921</v>
      </c>
      <c r="JIN3" s="31" t="s">
        <v>920</v>
      </c>
      <c r="JIR3" s="31" t="s">
        <v>184</v>
      </c>
      <c r="JIU3" s="31" t="s">
        <v>921</v>
      </c>
      <c r="JIV3" s="31" t="s">
        <v>920</v>
      </c>
      <c r="JIZ3" s="31" t="s">
        <v>184</v>
      </c>
      <c r="JJC3" s="31" t="s">
        <v>921</v>
      </c>
      <c r="JJD3" s="31" t="s">
        <v>920</v>
      </c>
      <c r="JJH3" s="31" t="s">
        <v>184</v>
      </c>
      <c r="JJK3" s="31" t="s">
        <v>921</v>
      </c>
      <c r="JJL3" s="31" t="s">
        <v>920</v>
      </c>
      <c r="JJP3" s="31" t="s">
        <v>184</v>
      </c>
      <c r="JJS3" s="31" t="s">
        <v>921</v>
      </c>
      <c r="JJT3" s="31" t="s">
        <v>920</v>
      </c>
      <c r="JJX3" s="31" t="s">
        <v>184</v>
      </c>
      <c r="JKA3" s="31" t="s">
        <v>921</v>
      </c>
      <c r="JKB3" s="31" t="s">
        <v>920</v>
      </c>
      <c r="JKF3" s="31" t="s">
        <v>184</v>
      </c>
      <c r="JKI3" s="31" t="s">
        <v>921</v>
      </c>
      <c r="JKJ3" s="31" t="s">
        <v>920</v>
      </c>
      <c r="JKN3" s="31" t="s">
        <v>184</v>
      </c>
      <c r="JKQ3" s="31" t="s">
        <v>921</v>
      </c>
      <c r="JKR3" s="31" t="s">
        <v>920</v>
      </c>
      <c r="JKV3" s="31" t="s">
        <v>184</v>
      </c>
      <c r="JKY3" s="31" t="s">
        <v>921</v>
      </c>
      <c r="JKZ3" s="31" t="s">
        <v>920</v>
      </c>
      <c r="JLD3" s="31" t="s">
        <v>184</v>
      </c>
      <c r="JLG3" s="31" t="s">
        <v>921</v>
      </c>
      <c r="JLH3" s="31" t="s">
        <v>920</v>
      </c>
      <c r="JLL3" s="31" t="s">
        <v>184</v>
      </c>
      <c r="JLO3" s="31" t="s">
        <v>921</v>
      </c>
      <c r="JLP3" s="31" t="s">
        <v>920</v>
      </c>
      <c r="JLT3" s="31" t="s">
        <v>184</v>
      </c>
      <c r="JLW3" s="31" t="s">
        <v>921</v>
      </c>
      <c r="JLX3" s="31" t="s">
        <v>920</v>
      </c>
      <c r="JMB3" s="31" t="s">
        <v>184</v>
      </c>
      <c r="JME3" s="31" t="s">
        <v>921</v>
      </c>
      <c r="JMF3" s="31" t="s">
        <v>920</v>
      </c>
      <c r="JMJ3" s="31" t="s">
        <v>184</v>
      </c>
      <c r="JMM3" s="31" t="s">
        <v>921</v>
      </c>
      <c r="JMN3" s="31" t="s">
        <v>920</v>
      </c>
      <c r="JMR3" s="31" t="s">
        <v>184</v>
      </c>
      <c r="JMU3" s="31" t="s">
        <v>921</v>
      </c>
      <c r="JMV3" s="31" t="s">
        <v>920</v>
      </c>
      <c r="JMZ3" s="31" t="s">
        <v>184</v>
      </c>
      <c r="JNC3" s="31" t="s">
        <v>921</v>
      </c>
      <c r="JND3" s="31" t="s">
        <v>920</v>
      </c>
      <c r="JNH3" s="31" t="s">
        <v>184</v>
      </c>
      <c r="JNK3" s="31" t="s">
        <v>921</v>
      </c>
      <c r="JNL3" s="31" t="s">
        <v>920</v>
      </c>
      <c r="JNP3" s="31" t="s">
        <v>184</v>
      </c>
      <c r="JNS3" s="31" t="s">
        <v>921</v>
      </c>
      <c r="JNT3" s="31" t="s">
        <v>920</v>
      </c>
      <c r="JNX3" s="31" t="s">
        <v>184</v>
      </c>
      <c r="JOA3" s="31" t="s">
        <v>921</v>
      </c>
      <c r="JOB3" s="31" t="s">
        <v>920</v>
      </c>
      <c r="JOF3" s="31" t="s">
        <v>184</v>
      </c>
      <c r="JOI3" s="31" t="s">
        <v>921</v>
      </c>
      <c r="JOJ3" s="31" t="s">
        <v>920</v>
      </c>
      <c r="JON3" s="31" t="s">
        <v>184</v>
      </c>
      <c r="JOQ3" s="31" t="s">
        <v>921</v>
      </c>
      <c r="JOR3" s="31" t="s">
        <v>920</v>
      </c>
      <c r="JOV3" s="31" t="s">
        <v>184</v>
      </c>
      <c r="JOY3" s="31" t="s">
        <v>921</v>
      </c>
      <c r="JOZ3" s="31" t="s">
        <v>920</v>
      </c>
      <c r="JPD3" s="31" t="s">
        <v>184</v>
      </c>
      <c r="JPG3" s="31" t="s">
        <v>921</v>
      </c>
      <c r="JPH3" s="31" t="s">
        <v>920</v>
      </c>
      <c r="JPL3" s="31" t="s">
        <v>184</v>
      </c>
      <c r="JPO3" s="31" t="s">
        <v>921</v>
      </c>
      <c r="JPP3" s="31" t="s">
        <v>920</v>
      </c>
      <c r="JPT3" s="31" t="s">
        <v>184</v>
      </c>
      <c r="JPW3" s="31" t="s">
        <v>921</v>
      </c>
      <c r="JPX3" s="31" t="s">
        <v>920</v>
      </c>
      <c r="JQB3" s="31" t="s">
        <v>184</v>
      </c>
      <c r="JQE3" s="31" t="s">
        <v>921</v>
      </c>
      <c r="JQF3" s="31" t="s">
        <v>920</v>
      </c>
      <c r="JQJ3" s="31" t="s">
        <v>184</v>
      </c>
      <c r="JQM3" s="31" t="s">
        <v>921</v>
      </c>
      <c r="JQN3" s="31" t="s">
        <v>920</v>
      </c>
      <c r="JQR3" s="31" t="s">
        <v>184</v>
      </c>
      <c r="JQU3" s="31" t="s">
        <v>921</v>
      </c>
      <c r="JQV3" s="31" t="s">
        <v>920</v>
      </c>
      <c r="JQZ3" s="31" t="s">
        <v>184</v>
      </c>
      <c r="JRC3" s="31" t="s">
        <v>921</v>
      </c>
      <c r="JRD3" s="31" t="s">
        <v>920</v>
      </c>
      <c r="JRH3" s="31" t="s">
        <v>184</v>
      </c>
      <c r="JRK3" s="31" t="s">
        <v>921</v>
      </c>
      <c r="JRL3" s="31" t="s">
        <v>920</v>
      </c>
      <c r="JRP3" s="31" t="s">
        <v>184</v>
      </c>
      <c r="JRS3" s="31" t="s">
        <v>921</v>
      </c>
      <c r="JRT3" s="31" t="s">
        <v>920</v>
      </c>
      <c r="JRX3" s="31" t="s">
        <v>184</v>
      </c>
      <c r="JSA3" s="31" t="s">
        <v>921</v>
      </c>
      <c r="JSB3" s="31" t="s">
        <v>920</v>
      </c>
      <c r="JSF3" s="31" t="s">
        <v>184</v>
      </c>
      <c r="JSI3" s="31" t="s">
        <v>921</v>
      </c>
      <c r="JSJ3" s="31" t="s">
        <v>920</v>
      </c>
      <c r="JSN3" s="31" t="s">
        <v>184</v>
      </c>
      <c r="JSQ3" s="31" t="s">
        <v>921</v>
      </c>
      <c r="JSR3" s="31" t="s">
        <v>920</v>
      </c>
      <c r="JSV3" s="31" t="s">
        <v>184</v>
      </c>
      <c r="JSY3" s="31" t="s">
        <v>921</v>
      </c>
      <c r="JSZ3" s="31" t="s">
        <v>920</v>
      </c>
      <c r="JTD3" s="31" t="s">
        <v>184</v>
      </c>
      <c r="JTG3" s="31" t="s">
        <v>921</v>
      </c>
      <c r="JTH3" s="31" t="s">
        <v>920</v>
      </c>
      <c r="JTL3" s="31" t="s">
        <v>184</v>
      </c>
      <c r="JTO3" s="31" t="s">
        <v>921</v>
      </c>
      <c r="JTP3" s="31" t="s">
        <v>920</v>
      </c>
      <c r="JTT3" s="31" t="s">
        <v>184</v>
      </c>
      <c r="JTW3" s="31" t="s">
        <v>921</v>
      </c>
      <c r="JTX3" s="31" t="s">
        <v>920</v>
      </c>
      <c r="JUB3" s="31" t="s">
        <v>184</v>
      </c>
      <c r="JUE3" s="31" t="s">
        <v>921</v>
      </c>
      <c r="JUF3" s="31" t="s">
        <v>920</v>
      </c>
      <c r="JUJ3" s="31" t="s">
        <v>184</v>
      </c>
      <c r="JUM3" s="31" t="s">
        <v>921</v>
      </c>
      <c r="JUN3" s="31" t="s">
        <v>920</v>
      </c>
      <c r="JUR3" s="31" t="s">
        <v>184</v>
      </c>
      <c r="JUU3" s="31" t="s">
        <v>921</v>
      </c>
      <c r="JUV3" s="31" t="s">
        <v>920</v>
      </c>
      <c r="JUZ3" s="31" t="s">
        <v>184</v>
      </c>
      <c r="JVC3" s="31" t="s">
        <v>921</v>
      </c>
      <c r="JVD3" s="31" t="s">
        <v>920</v>
      </c>
      <c r="JVH3" s="31" t="s">
        <v>184</v>
      </c>
      <c r="JVK3" s="31" t="s">
        <v>921</v>
      </c>
      <c r="JVL3" s="31" t="s">
        <v>920</v>
      </c>
      <c r="JVP3" s="31" t="s">
        <v>184</v>
      </c>
      <c r="JVS3" s="31" t="s">
        <v>921</v>
      </c>
      <c r="JVT3" s="31" t="s">
        <v>920</v>
      </c>
      <c r="JVX3" s="31" t="s">
        <v>184</v>
      </c>
      <c r="JWA3" s="31" t="s">
        <v>921</v>
      </c>
      <c r="JWB3" s="31" t="s">
        <v>920</v>
      </c>
      <c r="JWF3" s="31" t="s">
        <v>184</v>
      </c>
      <c r="JWI3" s="31" t="s">
        <v>921</v>
      </c>
      <c r="JWJ3" s="31" t="s">
        <v>920</v>
      </c>
      <c r="JWN3" s="31" t="s">
        <v>184</v>
      </c>
      <c r="JWQ3" s="31" t="s">
        <v>921</v>
      </c>
      <c r="JWR3" s="31" t="s">
        <v>920</v>
      </c>
      <c r="JWV3" s="31" t="s">
        <v>184</v>
      </c>
      <c r="JWY3" s="31" t="s">
        <v>921</v>
      </c>
      <c r="JWZ3" s="31" t="s">
        <v>920</v>
      </c>
      <c r="JXD3" s="31" t="s">
        <v>184</v>
      </c>
      <c r="JXG3" s="31" t="s">
        <v>921</v>
      </c>
      <c r="JXH3" s="31" t="s">
        <v>920</v>
      </c>
      <c r="JXL3" s="31" t="s">
        <v>184</v>
      </c>
      <c r="JXO3" s="31" t="s">
        <v>921</v>
      </c>
      <c r="JXP3" s="31" t="s">
        <v>920</v>
      </c>
      <c r="JXT3" s="31" t="s">
        <v>184</v>
      </c>
      <c r="JXW3" s="31" t="s">
        <v>921</v>
      </c>
      <c r="JXX3" s="31" t="s">
        <v>920</v>
      </c>
      <c r="JYB3" s="31" t="s">
        <v>184</v>
      </c>
      <c r="JYE3" s="31" t="s">
        <v>921</v>
      </c>
      <c r="JYF3" s="31" t="s">
        <v>920</v>
      </c>
      <c r="JYJ3" s="31" t="s">
        <v>184</v>
      </c>
      <c r="JYM3" s="31" t="s">
        <v>921</v>
      </c>
      <c r="JYN3" s="31" t="s">
        <v>920</v>
      </c>
      <c r="JYR3" s="31" t="s">
        <v>184</v>
      </c>
      <c r="JYU3" s="31" t="s">
        <v>921</v>
      </c>
      <c r="JYV3" s="31" t="s">
        <v>920</v>
      </c>
      <c r="JYZ3" s="31" t="s">
        <v>184</v>
      </c>
      <c r="JZC3" s="31" t="s">
        <v>921</v>
      </c>
      <c r="JZD3" s="31" t="s">
        <v>920</v>
      </c>
      <c r="JZH3" s="31" t="s">
        <v>184</v>
      </c>
      <c r="JZK3" s="31" t="s">
        <v>921</v>
      </c>
      <c r="JZL3" s="31" t="s">
        <v>920</v>
      </c>
      <c r="JZP3" s="31" t="s">
        <v>184</v>
      </c>
      <c r="JZS3" s="31" t="s">
        <v>921</v>
      </c>
      <c r="JZT3" s="31" t="s">
        <v>920</v>
      </c>
      <c r="JZX3" s="31" t="s">
        <v>184</v>
      </c>
      <c r="KAA3" s="31" t="s">
        <v>921</v>
      </c>
      <c r="KAB3" s="31" t="s">
        <v>920</v>
      </c>
      <c r="KAF3" s="31" t="s">
        <v>184</v>
      </c>
      <c r="KAI3" s="31" t="s">
        <v>921</v>
      </c>
      <c r="KAJ3" s="31" t="s">
        <v>920</v>
      </c>
      <c r="KAN3" s="31" t="s">
        <v>184</v>
      </c>
      <c r="KAQ3" s="31" t="s">
        <v>921</v>
      </c>
      <c r="KAR3" s="31" t="s">
        <v>920</v>
      </c>
      <c r="KAV3" s="31" t="s">
        <v>184</v>
      </c>
      <c r="KAY3" s="31" t="s">
        <v>921</v>
      </c>
      <c r="KAZ3" s="31" t="s">
        <v>920</v>
      </c>
      <c r="KBD3" s="31" t="s">
        <v>184</v>
      </c>
      <c r="KBG3" s="31" t="s">
        <v>921</v>
      </c>
      <c r="KBH3" s="31" t="s">
        <v>920</v>
      </c>
      <c r="KBL3" s="31" t="s">
        <v>184</v>
      </c>
      <c r="KBO3" s="31" t="s">
        <v>921</v>
      </c>
      <c r="KBP3" s="31" t="s">
        <v>920</v>
      </c>
      <c r="KBT3" s="31" t="s">
        <v>184</v>
      </c>
      <c r="KBW3" s="31" t="s">
        <v>921</v>
      </c>
      <c r="KBX3" s="31" t="s">
        <v>920</v>
      </c>
      <c r="KCB3" s="31" t="s">
        <v>184</v>
      </c>
      <c r="KCE3" s="31" t="s">
        <v>921</v>
      </c>
      <c r="KCF3" s="31" t="s">
        <v>920</v>
      </c>
      <c r="KCJ3" s="31" t="s">
        <v>184</v>
      </c>
      <c r="KCM3" s="31" t="s">
        <v>921</v>
      </c>
      <c r="KCN3" s="31" t="s">
        <v>920</v>
      </c>
      <c r="KCR3" s="31" t="s">
        <v>184</v>
      </c>
      <c r="KCU3" s="31" t="s">
        <v>921</v>
      </c>
      <c r="KCV3" s="31" t="s">
        <v>920</v>
      </c>
      <c r="KCZ3" s="31" t="s">
        <v>184</v>
      </c>
      <c r="KDC3" s="31" t="s">
        <v>921</v>
      </c>
      <c r="KDD3" s="31" t="s">
        <v>920</v>
      </c>
      <c r="KDH3" s="31" t="s">
        <v>184</v>
      </c>
      <c r="KDK3" s="31" t="s">
        <v>921</v>
      </c>
      <c r="KDL3" s="31" t="s">
        <v>920</v>
      </c>
      <c r="KDP3" s="31" t="s">
        <v>184</v>
      </c>
      <c r="KDS3" s="31" t="s">
        <v>921</v>
      </c>
      <c r="KDT3" s="31" t="s">
        <v>920</v>
      </c>
      <c r="KDX3" s="31" t="s">
        <v>184</v>
      </c>
      <c r="KEA3" s="31" t="s">
        <v>921</v>
      </c>
      <c r="KEB3" s="31" t="s">
        <v>920</v>
      </c>
      <c r="KEF3" s="31" t="s">
        <v>184</v>
      </c>
      <c r="KEI3" s="31" t="s">
        <v>921</v>
      </c>
      <c r="KEJ3" s="31" t="s">
        <v>920</v>
      </c>
      <c r="KEN3" s="31" t="s">
        <v>184</v>
      </c>
      <c r="KEQ3" s="31" t="s">
        <v>921</v>
      </c>
      <c r="KER3" s="31" t="s">
        <v>920</v>
      </c>
      <c r="KEV3" s="31" t="s">
        <v>184</v>
      </c>
      <c r="KEY3" s="31" t="s">
        <v>921</v>
      </c>
      <c r="KEZ3" s="31" t="s">
        <v>920</v>
      </c>
      <c r="KFD3" s="31" t="s">
        <v>184</v>
      </c>
      <c r="KFG3" s="31" t="s">
        <v>921</v>
      </c>
      <c r="KFH3" s="31" t="s">
        <v>920</v>
      </c>
      <c r="KFL3" s="31" t="s">
        <v>184</v>
      </c>
      <c r="KFO3" s="31" t="s">
        <v>921</v>
      </c>
      <c r="KFP3" s="31" t="s">
        <v>920</v>
      </c>
      <c r="KFT3" s="31" t="s">
        <v>184</v>
      </c>
      <c r="KFW3" s="31" t="s">
        <v>921</v>
      </c>
      <c r="KFX3" s="31" t="s">
        <v>920</v>
      </c>
      <c r="KGB3" s="31" t="s">
        <v>184</v>
      </c>
      <c r="KGE3" s="31" t="s">
        <v>921</v>
      </c>
      <c r="KGF3" s="31" t="s">
        <v>920</v>
      </c>
      <c r="KGJ3" s="31" t="s">
        <v>184</v>
      </c>
      <c r="KGM3" s="31" t="s">
        <v>921</v>
      </c>
      <c r="KGN3" s="31" t="s">
        <v>920</v>
      </c>
      <c r="KGR3" s="31" t="s">
        <v>184</v>
      </c>
      <c r="KGU3" s="31" t="s">
        <v>921</v>
      </c>
      <c r="KGV3" s="31" t="s">
        <v>920</v>
      </c>
      <c r="KGZ3" s="31" t="s">
        <v>184</v>
      </c>
      <c r="KHC3" s="31" t="s">
        <v>921</v>
      </c>
      <c r="KHD3" s="31" t="s">
        <v>920</v>
      </c>
      <c r="KHH3" s="31" t="s">
        <v>184</v>
      </c>
      <c r="KHK3" s="31" t="s">
        <v>921</v>
      </c>
      <c r="KHL3" s="31" t="s">
        <v>920</v>
      </c>
      <c r="KHP3" s="31" t="s">
        <v>184</v>
      </c>
      <c r="KHS3" s="31" t="s">
        <v>921</v>
      </c>
      <c r="KHT3" s="31" t="s">
        <v>920</v>
      </c>
      <c r="KHX3" s="31" t="s">
        <v>184</v>
      </c>
      <c r="KIA3" s="31" t="s">
        <v>921</v>
      </c>
      <c r="KIB3" s="31" t="s">
        <v>920</v>
      </c>
      <c r="KIF3" s="31" t="s">
        <v>184</v>
      </c>
      <c r="KII3" s="31" t="s">
        <v>921</v>
      </c>
      <c r="KIJ3" s="31" t="s">
        <v>920</v>
      </c>
      <c r="KIN3" s="31" t="s">
        <v>184</v>
      </c>
      <c r="KIQ3" s="31" t="s">
        <v>921</v>
      </c>
      <c r="KIR3" s="31" t="s">
        <v>920</v>
      </c>
      <c r="KIV3" s="31" t="s">
        <v>184</v>
      </c>
      <c r="KIY3" s="31" t="s">
        <v>921</v>
      </c>
      <c r="KIZ3" s="31" t="s">
        <v>920</v>
      </c>
      <c r="KJD3" s="31" t="s">
        <v>184</v>
      </c>
      <c r="KJG3" s="31" t="s">
        <v>921</v>
      </c>
      <c r="KJH3" s="31" t="s">
        <v>920</v>
      </c>
      <c r="KJL3" s="31" t="s">
        <v>184</v>
      </c>
      <c r="KJO3" s="31" t="s">
        <v>921</v>
      </c>
      <c r="KJP3" s="31" t="s">
        <v>920</v>
      </c>
      <c r="KJT3" s="31" t="s">
        <v>184</v>
      </c>
      <c r="KJW3" s="31" t="s">
        <v>921</v>
      </c>
      <c r="KJX3" s="31" t="s">
        <v>920</v>
      </c>
      <c r="KKB3" s="31" t="s">
        <v>184</v>
      </c>
      <c r="KKE3" s="31" t="s">
        <v>921</v>
      </c>
      <c r="KKF3" s="31" t="s">
        <v>920</v>
      </c>
      <c r="KKJ3" s="31" t="s">
        <v>184</v>
      </c>
      <c r="KKM3" s="31" t="s">
        <v>921</v>
      </c>
      <c r="KKN3" s="31" t="s">
        <v>920</v>
      </c>
      <c r="KKR3" s="31" t="s">
        <v>184</v>
      </c>
      <c r="KKU3" s="31" t="s">
        <v>921</v>
      </c>
      <c r="KKV3" s="31" t="s">
        <v>920</v>
      </c>
      <c r="KKZ3" s="31" t="s">
        <v>184</v>
      </c>
      <c r="KLC3" s="31" t="s">
        <v>921</v>
      </c>
      <c r="KLD3" s="31" t="s">
        <v>920</v>
      </c>
      <c r="KLH3" s="31" t="s">
        <v>184</v>
      </c>
      <c r="KLK3" s="31" t="s">
        <v>921</v>
      </c>
      <c r="KLL3" s="31" t="s">
        <v>920</v>
      </c>
      <c r="KLP3" s="31" t="s">
        <v>184</v>
      </c>
      <c r="KLS3" s="31" t="s">
        <v>921</v>
      </c>
      <c r="KLT3" s="31" t="s">
        <v>920</v>
      </c>
      <c r="KLX3" s="31" t="s">
        <v>184</v>
      </c>
      <c r="KMA3" s="31" t="s">
        <v>921</v>
      </c>
      <c r="KMB3" s="31" t="s">
        <v>920</v>
      </c>
      <c r="KMF3" s="31" t="s">
        <v>184</v>
      </c>
      <c r="KMI3" s="31" t="s">
        <v>921</v>
      </c>
      <c r="KMJ3" s="31" t="s">
        <v>920</v>
      </c>
      <c r="KMN3" s="31" t="s">
        <v>184</v>
      </c>
      <c r="KMQ3" s="31" t="s">
        <v>921</v>
      </c>
      <c r="KMR3" s="31" t="s">
        <v>920</v>
      </c>
      <c r="KMV3" s="31" t="s">
        <v>184</v>
      </c>
      <c r="KMY3" s="31" t="s">
        <v>921</v>
      </c>
      <c r="KMZ3" s="31" t="s">
        <v>920</v>
      </c>
      <c r="KND3" s="31" t="s">
        <v>184</v>
      </c>
      <c r="KNG3" s="31" t="s">
        <v>921</v>
      </c>
      <c r="KNH3" s="31" t="s">
        <v>920</v>
      </c>
      <c r="KNL3" s="31" t="s">
        <v>184</v>
      </c>
      <c r="KNO3" s="31" t="s">
        <v>921</v>
      </c>
      <c r="KNP3" s="31" t="s">
        <v>920</v>
      </c>
      <c r="KNT3" s="31" t="s">
        <v>184</v>
      </c>
      <c r="KNW3" s="31" t="s">
        <v>921</v>
      </c>
      <c r="KNX3" s="31" t="s">
        <v>920</v>
      </c>
      <c r="KOB3" s="31" t="s">
        <v>184</v>
      </c>
      <c r="KOE3" s="31" t="s">
        <v>921</v>
      </c>
      <c r="KOF3" s="31" t="s">
        <v>920</v>
      </c>
      <c r="KOJ3" s="31" t="s">
        <v>184</v>
      </c>
      <c r="KOM3" s="31" t="s">
        <v>921</v>
      </c>
      <c r="KON3" s="31" t="s">
        <v>920</v>
      </c>
      <c r="KOR3" s="31" t="s">
        <v>184</v>
      </c>
      <c r="KOU3" s="31" t="s">
        <v>921</v>
      </c>
      <c r="KOV3" s="31" t="s">
        <v>920</v>
      </c>
      <c r="KOZ3" s="31" t="s">
        <v>184</v>
      </c>
      <c r="KPC3" s="31" t="s">
        <v>921</v>
      </c>
      <c r="KPD3" s="31" t="s">
        <v>920</v>
      </c>
      <c r="KPH3" s="31" t="s">
        <v>184</v>
      </c>
      <c r="KPK3" s="31" t="s">
        <v>921</v>
      </c>
      <c r="KPL3" s="31" t="s">
        <v>920</v>
      </c>
      <c r="KPP3" s="31" t="s">
        <v>184</v>
      </c>
      <c r="KPS3" s="31" t="s">
        <v>921</v>
      </c>
      <c r="KPT3" s="31" t="s">
        <v>920</v>
      </c>
      <c r="KPX3" s="31" t="s">
        <v>184</v>
      </c>
      <c r="KQA3" s="31" t="s">
        <v>921</v>
      </c>
      <c r="KQB3" s="31" t="s">
        <v>920</v>
      </c>
      <c r="KQF3" s="31" t="s">
        <v>184</v>
      </c>
      <c r="KQI3" s="31" t="s">
        <v>921</v>
      </c>
      <c r="KQJ3" s="31" t="s">
        <v>920</v>
      </c>
      <c r="KQN3" s="31" t="s">
        <v>184</v>
      </c>
      <c r="KQQ3" s="31" t="s">
        <v>921</v>
      </c>
      <c r="KQR3" s="31" t="s">
        <v>920</v>
      </c>
      <c r="KQV3" s="31" t="s">
        <v>184</v>
      </c>
      <c r="KQY3" s="31" t="s">
        <v>921</v>
      </c>
      <c r="KQZ3" s="31" t="s">
        <v>920</v>
      </c>
      <c r="KRD3" s="31" t="s">
        <v>184</v>
      </c>
      <c r="KRG3" s="31" t="s">
        <v>921</v>
      </c>
      <c r="KRH3" s="31" t="s">
        <v>920</v>
      </c>
      <c r="KRL3" s="31" t="s">
        <v>184</v>
      </c>
      <c r="KRO3" s="31" t="s">
        <v>921</v>
      </c>
      <c r="KRP3" s="31" t="s">
        <v>920</v>
      </c>
      <c r="KRT3" s="31" t="s">
        <v>184</v>
      </c>
      <c r="KRW3" s="31" t="s">
        <v>921</v>
      </c>
      <c r="KRX3" s="31" t="s">
        <v>920</v>
      </c>
      <c r="KSB3" s="31" t="s">
        <v>184</v>
      </c>
      <c r="KSE3" s="31" t="s">
        <v>921</v>
      </c>
      <c r="KSF3" s="31" t="s">
        <v>920</v>
      </c>
      <c r="KSJ3" s="31" t="s">
        <v>184</v>
      </c>
      <c r="KSM3" s="31" t="s">
        <v>921</v>
      </c>
      <c r="KSN3" s="31" t="s">
        <v>920</v>
      </c>
      <c r="KSR3" s="31" t="s">
        <v>184</v>
      </c>
      <c r="KSU3" s="31" t="s">
        <v>921</v>
      </c>
      <c r="KSV3" s="31" t="s">
        <v>920</v>
      </c>
      <c r="KSZ3" s="31" t="s">
        <v>184</v>
      </c>
      <c r="KTC3" s="31" t="s">
        <v>921</v>
      </c>
      <c r="KTD3" s="31" t="s">
        <v>920</v>
      </c>
      <c r="KTH3" s="31" t="s">
        <v>184</v>
      </c>
      <c r="KTK3" s="31" t="s">
        <v>921</v>
      </c>
      <c r="KTL3" s="31" t="s">
        <v>920</v>
      </c>
      <c r="KTP3" s="31" t="s">
        <v>184</v>
      </c>
      <c r="KTS3" s="31" t="s">
        <v>921</v>
      </c>
      <c r="KTT3" s="31" t="s">
        <v>920</v>
      </c>
      <c r="KTX3" s="31" t="s">
        <v>184</v>
      </c>
      <c r="KUA3" s="31" t="s">
        <v>921</v>
      </c>
      <c r="KUB3" s="31" t="s">
        <v>920</v>
      </c>
      <c r="KUF3" s="31" t="s">
        <v>184</v>
      </c>
      <c r="KUI3" s="31" t="s">
        <v>921</v>
      </c>
      <c r="KUJ3" s="31" t="s">
        <v>920</v>
      </c>
      <c r="KUN3" s="31" t="s">
        <v>184</v>
      </c>
      <c r="KUQ3" s="31" t="s">
        <v>921</v>
      </c>
      <c r="KUR3" s="31" t="s">
        <v>920</v>
      </c>
      <c r="KUV3" s="31" t="s">
        <v>184</v>
      </c>
      <c r="KUY3" s="31" t="s">
        <v>921</v>
      </c>
      <c r="KUZ3" s="31" t="s">
        <v>920</v>
      </c>
      <c r="KVD3" s="31" t="s">
        <v>184</v>
      </c>
      <c r="KVG3" s="31" t="s">
        <v>921</v>
      </c>
      <c r="KVH3" s="31" t="s">
        <v>920</v>
      </c>
      <c r="KVL3" s="31" t="s">
        <v>184</v>
      </c>
      <c r="KVO3" s="31" t="s">
        <v>921</v>
      </c>
      <c r="KVP3" s="31" t="s">
        <v>920</v>
      </c>
      <c r="KVT3" s="31" t="s">
        <v>184</v>
      </c>
      <c r="KVW3" s="31" t="s">
        <v>921</v>
      </c>
      <c r="KVX3" s="31" t="s">
        <v>920</v>
      </c>
      <c r="KWB3" s="31" t="s">
        <v>184</v>
      </c>
      <c r="KWE3" s="31" t="s">
        <v>921</v>
      </c>
      <c r="KWF3" s="31" t="s">
        <v>920</v>
      </c>
      <c r="KWJ3" s="31" t="s">
        <v>184</v>
      </c>
      <c r="KWM3" s="31" t="s">
        <v>921</v>
      </c>
      <c r="KWN3" s="31" t="s">
        <v>920</v>
      </c>
      <c r="KWR3" s="31" t="s">
        <v>184</v>
      </c>
      <c r="KWU3" s="31" t="s">
        <v>921</v>
      </c>
      <c r="KWV3" s="31" t="s">
        <v>920</v>
      </c>
      <c r="KWZ3" s="31" t="s">
        <v>184</v>
      </c>
      <c r="KXC3" s="31" t="s">
        <v>921</v>
      </c>
      <c r="KXD3" s="31" t="s">
        <v>920</v>
      </c>
      <c r="KXH3" s="31" t="s">
        <v>184</v>
      </c>
      <c r="KXK3" s="31" t="s">
        <v>921</v>
      </c>
      <c r="KXL3" s="31" t="s">
        <v>920</v>
      </c>
      <c r="KXP3" s="31" t="s">
        <v>184</v>
      </c>
      <c r="KXS3" s="31" t="s">
        <v>921</v>
      </c>
      <c r="KXT3" s="31" t="s">
        <v>920</v>
      </c>
      <c r="KXX3" s="31" t="s">
        <v>184</v>
      </c>
      <c r="KYA3" s="31" t="s">
        <v>921</v>
      </c>
      <c r="KYB3" s="31" t="s">
        <v>920</v>
      </c>
      <c r="KYF3" s="31" t="s">
        <v>184</v>
      </c>
      <c r="KYI3" s="31" t="s">
        <v>921</v>
      </c>
      <c r="KYJ3" s="31" t="s">
        <v>920</v>
      </c>
      <c r="KYN3" s="31" t="s">
        <v>184</v>
      </c>
      <c r="KYQ3" s="31" t="s">
        <v>921</v>
      </c>
      <c r="KYR3" s="31" t="s">
        <v>920</v>
      </c>
      <c r="KYV3" s="31" t="s">
        <v>184</v>
      </c>
      <c r="KYY3" s="31" t="s">
        <v>921</v>
      </c>
      <c r="KYZ3" s="31" t="s">
        <v>920</v>
      </c>
      <c r="KZD3" s="31" t="s">
        <v>184</v>
      </c>
      <c r="KZG3" s="31" t="s">
        <v>921</v>
      </c>
      <c r="KZH3" s="31" t="s">
        <v>920</v>
      </c>
      <c r="KZL3" s="31" t="s">
        <v>184</v>
      </c>
      <c r="KZO3" s="31" t="s">
        <v>921</v>
      </c>
      <c r="KZP3" s="31" t="s">
        <v>920</v>
      </c>
      <c r="KZT3" s="31" t="s">
        <v>184</v>
      </c>
      <c r="KZW3" s="31" t="s">
        <v>921</v>
      </c>
      <c r="KZX3" s="31" t="s">
        <v>920</v>
      </c>
      <c r="LAB3" s="31" t="s">
        <v>184</v>
      </c>
      <c r="LAE3" s="31" t="s">
        <v>921</v>
      </c>
      <c r="LAF3" s="31" t="s">
        <v>920</v>
      </c>
      <c r="LAJ3" s="31" t="s">
        <v>184</v>
      </c>
      <c r="LAM3" s="31" t="s">
        <v>921</v>
      </c>
      <c r="LAN3" s="31" t="s">
        <v>920</v>
      </c>
      <c r="LAR3" s="31" t="s">
        <v>184</v>
      </c>
      <c r="LAU3" s="31" t="s">
        <v>921</v>
      </c>
      <c r="LAV3" s="31" t="s">
        <v>920</v>
      </c>
      <c r="LAZ3" s="31" t="s">
        <v>184</v>
      </c>
      <c r="LBC3" s="31" t="s">
        <v>921</v>
      </c>
      <c r="LBD3" s="31" t="s">
        <v>920</v>
      </c>
      <c r="LBH3" s="31" t="s">
        <v>184</v>
      </c>
      <c r="LBK3" s="31" t="s">
        <v>921</v>
      </c>
      <c r="LBL3" s="31" t="s">
        <v>920</v>
      </c>
      <c r="LBP3" s="31" t="s">
        <v>184</v>
      </c>
      <c r="LBS3" s="31" t="s">
        <v>921</v>
      </c>
      <c r="LBT3" s="31" t="s">
        <v>920</v>
      </c>
      <c r="LBX3" s="31" t="s">
        <v>184</v>
      </c>
      <c r="LCA3" s="31" t="s">
        <v>921</v>
      </c>
      <c r="LCB3" s="31" t="s">
        <v>920</v>
      </c>
      <c r="LCF3" s="31" t="s">
        <v>184</v>
      </c>
      <c r="LCI3" s="31" t="s">
        <v>921</v>
      </c>
      <c r="LCJ3" s="31" t="s">
        <v>920</v>
      </c>
      <c r="LCN3" s="31" t="s">
        <v>184</v>
      </c>
      <c r="LCQ3" s="31" t="s">
        <v>921</v>
      </c>
      <c r="LCR3" s="31" t="s">
        <v>920</v>
      </c>
      <c r="LCV3" s="31" t="s">
        <v>184</v>
      </c>
      <c r="LCY3" s="31" t="s">
        <v>921</v>
      </c>
      <c r="LCZ3" s="31" t="s">
        <v>920</v>
      </c>
      <c r="LDD3" s="31" t="s">
        <v>184</v>
      </c>
      <c r="LDG3" s="31" t="s">
        <v>921</v>
      </c>
      <c r="LDH3" s="31" t="s">
        <v>920</v>
      </c>
      <c r="LDL3" s="31" t="s">
        <v>184</v>
      </c>
      <c r="LDO3" s="31" t="s">
        <v>921</v>
      </c>
      <c r="LDP3" s="31" t="s">
        <v>920</v>
      </c>
      <c r="LDT3" s="31" t="s">
        <v>184</v>
      </c>
      <c r="LDW3" s="31" t="s">
        <v>921</v>
      </c>
      <c r="LDX3" s="31" t="s">
        <v>920</v>
      </c>
      <c r="LEB3" s="31" t="s">
        <v>184</v>
      </c>
      <c r="LEE3" s="31" t="s">
        <v>921</v>
      </c>
      <c r="LEF3" s="31" t="s">
        <v>920</v>
      </c>
      <c r="LEJ3" s="31" t="s">
        <v>184</v>
      </c>
      <c r="LEM3" s="31" t="s">
        <v>921</v>
      </c>
      <c r="LEN3" s="31" t="s">
        <v>920</v>
      </c>
      <c r="LER3" s="31" t="s">
        <v>184</v>
      </c>
      <c r="LEU3" s="31" t="s">
        <v>921</v>
      </c>
      <c r="LEV3" s="31" t="s">
        <v>920</v>
      </c>
      <c r="LEZ3" s="31" t="s">
        <v>184</v>
      </c>
      <c r="LFC3" s="31" t="s">
        <v>921</v>
      </c>
      <c r="LFD3" s="31" t="s">
        <v>920</v>
      </c>
      <c r="LFH3" s="31" t="s">
        <v>184</v>
      </c>
      <c r="LFK3" s="31" t="s">
        <v>921</v>
      </c>
      <c r="LFL3" s="31" t="s">
        <v>920</v>
      </c>
      <c r="LFP3" s="31" t="s">
        <v>184</v>
      </c>
      <c r="LFS3" s="31" t="s">
        <v>921</v>
      </c>
      <c r="LFT3" s="31" t="s">
        <v>920</v>
      </c>
      <c r="LFX3" s="31" t="s">
        <v>184</v>
      </c>
      <c r="LGA3" s="31" t="s">
        <v>921</v>
      </c>
      <c r="LGB3" s="31" t="s">
        <v>920</v>
      </c>
      <c r="LGF3" s="31" t="s">
        <v>184</v>
      </c>
      <c r="LGI3" s="31" t="s">
        <v>921</v>
      </c>
      <c r="LGJ3" s="31" t="s">
        <v>920</v>
      </c>
      <c r="LGN3" s="31" t="s">
        <v>184</v>
      </c>
      <c r="LGQ3" s="31" t="s">
        <v>921</v>
      </c>
      <c r="LGR3" s="31" t="s">
        <v>920</v>
      </c>
      <c r="LGV3" s="31" t="s">
        <v>184</v>
      </c>
      <c r="LGY3" s="31" t="s">
        <v>921</v>
      </c>
      <c r="LGZ3" s="31" t="s">
        <v>920</v>
      </c>
      <c r="LHD3" s="31" t="s">
        <v>184</v>
      </c>
      <c r="LHG3" s="31" t="s">
        <v>921</v>
      </c>
      <c r="LHH3" s="31" t="s">
        <v>920</v>
      </c>
      <c r="LHL3" s="31" t="s">
        <v>184</v>
      </c>
      <c r="LHO3" s="31" t="s">
        <v>921</v>
      </c>
      <c r="LHP3" s="31" t="s">
        <v>920</v>
      </c>
      <c r="LHT3" s="31" t="s">
        <v>184</v>
      </c>
      <c r="LHW3" s="31" t="s">
        <v>921</v>
      </c>
      <c r="LHX3" s="31" t="s">
        <v>920</v>
      </c>
      <c r="LIB3" s="31" t="s">
        <v>184</v>
      </c>
      <c r="LIE3" s="31" t="s">
        <v>921</v>
      </c>
      <c r="LIF3" s="31" t="s">
        <v>920</v>
      </c>
      <c r="LIJ3" s="31" t="s">
        <v>184</v>
      </c>
      <c r="LIM3" s="31" t="s">
        <v>921</v>
      </c>
      <c r="LIN3" s="31" t="s">
        <v>920</v>
      </c>
      <c r="LIR3" s="31" t="s">
        <v>184</v>
      </c>
      <c r="LIU3" s="31" t="s">
        <v>921</v>
      </c>
      <c r="LIV3" s="31" t="s">
        <v>920</v>
      </c>
      <c r="LIZ3" s="31" t="s">
        <v>184</v>
      </c>
      <c r="LJC3" s="31" t="s">
        <v>921</v>
      </c>
      <c r="LJD3" s="31" t="s">
        <v>920</v>
      </c>
      <c r="LJH3" s="31" t="s">
        <v>184</v>
      </c>
      <c r="LJK3" s="31" t="s">
        <v>921</v>
      </c>
      <c r="LJL3" s="31" t="s">
        <v>920</v>
      </c>
      <c r="LJP3" s="31" t="s">
        <v>184</v>
      </c>
      <c r="LJS3" s="31" t="s">
        <v>921</v>
      </c>
      <c r="LJT3" s="31" t="s">
        <v>920</v>
      </c>
      <c r="LJX3" s="31" t="s">
        <v>184</v>
      </c>
      <c r="LKA3" s="31" t="s">
        <v>921</v>
      </c>
      <c r="LKB3" s="31" t="s">
        <v>920</v>
      </c>
      <c r="LKF3" s="31" t="s">
        <v>184</v>
      </c>
      <c r="LKI3" s="31" t="s">
        <v>921</v>
      </c>
      <c r="LKJ3" s="31" t="s">
        <v>920</v>
      </c>
      <c r="LKN3" s="31" t="s">
        <v>184</v>
      </c>
      <c r="LKQ3" s="31" t="s">
        <v>921</v>
      </c>
      <c r="LKR3" s="31" t="s">
        <v>920</v>
      </c>
      <c r="LKV3" s="31" t="s">
        <v>184</v>
      </c>
      <c r="LKY3" s="31" t="s">
        <v>921</v>
      </c>
      <c r="LKZ3" s="31" t="s">
        <v>920</v>
      </c>
      <c r="LLD3" s="31" t="s">
        <v>184</v>
      </c>
      <c r="LLG3" s="31" t="s">
        <v>921</v>
      </c>
      <c r="LLH3" s="31" t="s">
        <v>920</v>
      </c>
      <c r="LLL3" s="31" t="s">
        <v>184</v>
      </c>
      <c r="LLO3" s="31" t="s">
        <v>921</v>
      </c>
      <c r="LLP3" s="31" t="s">
        <v>920</v>
      </c>
      <c r="LLT3" s="31" t="s">
        <v>184</v>
      </c>
      <c r="LLW3" s="31" t="s">
        <v>921</v>
      </c>
      <c r="LLX3" s="31" t="s">
        <v>920</v>
      </c>
      <c r="LMB3" s="31" t="s">
        <v>184</v>
      </c>
      <c r="LME3" s="31" t="s">
        <v>921</v>
      </c>
      <c r="LMF3" s="31" t="s">
        <v>920</v>
      </c>
      <c r="LMJ3" s="31" t="s">
        <v>184</v>
      </c>
      <c r="LMM3" s="31" t="s">
        <v>921</v>
      </c>
      <c r="LMN3" s="31" t="s">
        <v>920</v>
      </c>
      <c r="LMR3" s="31" t="s">
        <v>184</v>
      </c>
      <c r="LMU3" s="31" t="s">
        <v>921</v>
      </c>
      <c r="LMV3" s="31" t="s">
        <v>920</v>
      </c>
      <c r="LMZ3" s="31" t="s">
        <v>184</v>
      </c>
      <c r="LNC3" s="31" t="s">
        <v>921</v>
      </c>
      <c r="LND3" s="31" t="s">
        <v>920</v>
      </c>
      <c r="LNH3" s="31" t="s">
        <v>184</v>
      </c>
      <c r="LNK3" s="31" t="s">
        <v>921</v>
      </c>
      <c r="LNL3" s="31" t="s">
        <v>920</v>
      </c>
      <c r="LNP3" s="31" t="s">
        <v>184</v>
      </c>
      <c r="LNS3" s="31" t="s">
        <v>921</v>
      </c>
      <c r="LNT3" s="31" t="s">
        <v>920</v>
      </c>
      <c r="LNX3" s="31" t="s">
        <v>184</v>
      </c>
      <c r="LOA3" s="31" t="s">
        <v>921</v>
      </c>
      <c r="LOB3" s="31" t="s">
        <v>920</v>
      </c>
      <c r="LOF3" s="31" t="s">
        <v>184</v>
      </c>
      <c r="LOI3" s="31" t="s">
        <v>921</v>
      </c>
      <c r="LOJ3" s="31" t="s">
        <v>920</v>
      </c>
      <c r="LON3" s="31" t="s">
        <v>184</v>
      </c>
      <c r="LOQ3" s="31" t="s">
        <v>921</v>
      </c>
      <c r="LOR3" s="31" t="s">
        <v>920</v>
      </c>
      <c r="LOV3" s="31" t="s">
        <v>184</v>
      </c>
      <c r="LOY3" s="31" t="s">
        <v>921</v>
      </c>
      <c r="LOZ3" s="31" t="s">
        <v>920</v>
      </c>
      <c r="LPD3" s="31" t="s">
        <v>184</v>
      </c>
      <c r="LPG3" s="31" t="s">
        <v>921</v>
      </c>
      <c r="LPH3" s="31" t="s">
        <v>920</v>
      </c>
      <c r="LPL3" s="31" t="s">
        <v>184</v>
      </c>
      <c r="LPO3" s="31" t="s">
        <v>921</v>
      </c>
      <c r="LPP3" s="31" t="s">
        <v>920</v>
      </c>
      <c r="LPT3" s="31" t="s">
        <v>184</v>
      </c>
      <c r="LPW3" s="31" t="s">
        <v>921</v>
      </c>
      <c r="LPX3" s="31" t="s">
        <v>920</v>
      </c>
      <c r="LQB3" s="31" t="s">
        <v>184</v>
      </c>
      <c r="LQE3" s="31" t="s">
        <v>921</v>
      </c>
      <c r="LQF3" s="31" t="s">
        <v>920</v>
      </c>
      <c r="LQJ3" s="31" t="s">
        <v>184</v>
      </c>
      <c r="LQM3" s="31" t="s">
        <v>921</v>
      </c>
      <c r="LQN3" s="31" t="s">
        <v>920</v>
      </c>
      <c r="LQR3" s="31" t="s">
        <v>184</v>
      </c>
      <c r="LQU3" s="31" t="s">
        <v>921</v>
      </c>
      <c r="LQV3" s="31" t="s">
        <v>920</v>
      </c>
      <c r="LQZ3" s="31" t="s">
        <v>184</v>
      </c>
      <c r="LRC3" s="31" t="s">
        <v>921</v>
      </c>
      <c r="LRD3" s="31" t="s">
        <v>920</v>
      </c>
      <c r="LRH3" s="31" t="s">
        <v>184</v>
      </c>
      <c r="LRK3" s="31" t="s">
        <v>921</v>
      </c>
      <c r="LRL3" s="31" t="s">
        <v>920</v>
      </c>
      <c r="LRP3" s="31" t="s">
        <v>184</v>
      </c>
      <c r="LRS3" s="31" t="s">
        <v>921</v>
      </c>
      <c r="LRT3" s="31" t="s">
        <v>920</v>
      </c>
      <c r="LRX3" s="31" t="s">
        <v>184</v>
      </c>
      <c r="LSA3" s="31" t="s">
        <v>921</v>
      </c>
      <c r="LSB3" s="31" t="s">
        <v>920</v>
      </c>
      <c r="LSF3" s="31" t="s">
        <v>184</v>
      </c>
      <c r="LSI3" s="31" t="s">
        <v>921</v>
      </c>
      <c r="LSJ3" s="31" t="s">
        <v>920</v>
      </c>
      <c r="LSN3" s="31" t="s">
        <v>184</v>
      </c>
      <c r="LSQ3" s="31" t="s">
        <v>921</v>
      </c>
      <c r="LSR3" s="31" t="s">
        <v>920</v>
      </c>
      <c r="LSV3" s="31" t="s">
        <v>184</v>
      </c>
      <c r="LSY3" s="31" t="s">
        <v>921</v>
      </c>
      <c r="LSZ3" s="31" t="s">
        <v>920</v>
      </c>
      <c r="LTD3" s="31" t="s">
        <v>184</v>
      </c>
      <c r="LTG3" s="31" t="s">
        <v>921</v>
      </c>
      <c r="LTH3" s="31" t="s">
        <v>920</v>
      </c>
      <c r="LTL3" s="31" t="s">
        <v>184</v>
      </c>
      <c r="LTO3" s="31" t="s">
        <v>921</v>
      </c>
      <c r="LTP3" s="31" t="s">
        <v>920</v>
      </c>
      <c r="LTT3" s="31" t="s">
        <v>184</v>
      </c>
      <c r="LTW3" s="31" t="s">
        <v>921</v>
      </c>
      <c r="LTX3" s="31" t="s">
        <v>920</v>
      </c>
      <c r="LUB3" s="31" t="s">
        <v>184</v>
      </c>
      <c r="LUE3" s="31" t="s">
        <v>921</v>
      </c>
      <c r="LUF3" s="31" t="s">
        <v>920</v>
      </c>
      <c r="LUJ3" s="31" t="s">
        <v>184</v>
      </c>
      <c r="LUM3" s="31" t="s">
        <v>921</v>
      </c>
      <c r="LUN3" s="31" t="s">
        <v>920</v>
      </c>
      <c r="LUR3" s="31" t="s">
        <v>184</v>
      </c>
      <c r="LUU3" s="31" t="s">
        <v>921</v>
      </c>
      <c r="LUV3" s="31" t="s">
        <v>920</v>
      </c>
      <c r="LUZ3" s="31" t="s">
        <v>184</v>
      </c>
      <c r="LVC3" s="31" t="s">
        <v>921</v>
      </c>
      <c r="LVD3" s="31" t="s">
        <v>920</v>
      </c>
      <c r="LVH3" s="31" t="s">
        <v>184</v>
      </c>
      <c r="LVK3" s="31" t="s">
        <v>921</v>
      </c>
      <c r="LVL3" s="31" t="s">
        <v>920</v>
      </c>
      <c r="LVP3" s="31" t="s">
        <v>184</v>
      </c>
      <c r="LVS3" s="31" t="s">
        <v>921</v>
      </c>
      <c r="LVT3" s="31" t="s">
        <v>920</v>
      </c>
      <c r="LVX3" s="31" t="s">
        <v>184</v>
      </c>
      <c r="LWA3" s="31" t="s">
        <v>921</v>
      </c>
      <c r="LWB3" s="31" t="s">
        <v>920</v>
      </c>
      <c r="LWF3" s="31" t="s">
        <v>184</v>
      </c>
      <c r="LWI3" s="31" t="s">
        <v>921</v>
      </c>
      <c r="LWJ3" s="31" t="s">
        <v>920</v>
      </c>
      <c r="LWN3" s="31" t="s">
        <v>184</v>
      </c>
      <c r="LWQ3" s="31" t="s">
        <v>921</v>
      </c>
      <c r="LWR3" s="31" t="s">
        <v>920</v>
      </c>
      <c r="LWV3" s="31" t="s">
        <v>184</v>
      </c>
      <c r="LWY3" s="31" t="s">
        <v>921</v>
      </c>
      <c r="LWZ3" s="31" t="s">
        <v>920</v>
      </c>
      <c r="LXD3" s="31" t="s">
        <v>184</v>
      </c>
      <c r="LXG3" s="31" t="s">
        <v>921</v>
      </c>
      <c r="LXH3" s="31" t="s">
        <v>920</v>
      </c>
      <c r="LXL3" s="31" t="s">
        <v>184</v>
      </c>
      <c r="LXO3" s="31" t="s">
        <v>921</v>
      </c>
      <c r="LXP3" s="31" t="s">
        <v>920</v>
      </c>
      <c r="LXT3" s="31" t="s">
        <v>184</v>
      </c>
      <c r="LXW3" s="31" t="s">
        <v>921</v>
      </c>
      <c r="LXX3" s="31" t="s">
        <v>920</v>
      </c>
      <c r="LYB3" s="31" t="s">
        <v>184</v>
      </c>
      <c r="LYE3" s="31" t="s">
        <v>921</v>
      </c>
      <c r="LYF3" s="31" t="s">
        <v>920</v>
      </c>
      <c r="LYJ3" s="31" t="s">
        <v>184</v>
      </c>
      <c r="LYM3" s="31" t="s">
        <v>921</v>
      </c>
      <c r="LYN3" s="31" t="s">
        <v>920</v>
      </c>
      <c r="LYR3" s="31" t="s">
        <v>184</v>
      </c>
      <c r="LYU3" s="31" t="s">
        <v>921</v>
      </c>
      <c r="LYV3" s="31" t="s">
        <v>920</v>
      </c>
      <c r="LYZ3" s="31" t="s">
        <v>184</v>
      </c>
      <c r="LZC3" s="31" t="s">
        <v>921</v>
      </c>
      <c r="LZD3" s="31" t="s">
        <v>920</v>
      </c>
      <c r="LZH3" s="31" t="s">
        <v>184</v>
      </c>
      <c r="LZK3" s="31" t="s">
        <v>921</v>
      </c>
      <c r="LZL3" s="31" t="s">
        <v>920</v>
      </c>
      <c r="LZP3" s="31" t="s">
        <v>184</v>
      </c>
      <c r="LZS3" s="31" t="s">
        <v>921</v>
      </c>
      <c r="LZT3" s="31" t="s">
        <v>920</v>
      </c>
      <c r="LZX3" s="31" t="s">
        <v>184</v>
      </c>
      <c r="MAA3" s="31" t="s">
        <v>921</v>
      </c>
      <c r="MAB3" s="31" t="s">
        <v>920</v>
      </c>
      <c r="MAF3" s="31" t="s">
        <v>184</v>
      </c>
      <c r="MAI3" s="31" t="s">
        <v>921</v>
      </c>
      <c r="MAJ3" s="31" t="s">
        <v>920</v>
      </c>
      <c r="MAN3" s="31" t="s">
        <v>184</v>
      </c>
      <c r="MAQ3" s="31" t="s">
        <v>921</v>
      </c>
      <c r="MAR3" s="31" t="s">
        <v>920</v>
      </c>
      <c r="MAV3" s="31" t="s">
        <v>184</v>
      </c>
      <c r="MAY3" s="31" t="s">
        <v>921</v>
      </c>
      <c r="MAZ3" s="31" t="s">
        <v>920</v>
      </c>
      <c r="MBD3" s="31" t="s">
        <v>184</v>
      </c>
      <c r="MBG3" s="31" t="s">
        <v>921</v>
      </c>
      <c r="MBH3" s="31" t="s">
        <v>920</v>
      </c>
      <c r="MBL3" s="31" t="s">
        <v>184</v>
      </c>
      <c r="MBO3" s="31" t="s">
        <v>921</v>
      </c>
      <c r="MBP3" s="31" t="s">
        <v>920</v>
      </c>
      <c r="MBT3" s="31" t="s">
        <v>184</v>
      </c>
      <c r="MBW3" s="31" t="s">
        <v>921</v>
      </c>
      <c r="MBX3" s="31" t="s">
        <v>920</v>
      </c>
      <c r="MCB3" s="31" t="s">
        <v>184</v>
      </c>
      <c r="MCE3" s="31" t="s">
        <v>921</v>
      </c>
      <c r="MCF3" s="31" t="s">
        <v>920</v>
      </c>
      <c r="MCJ3" s="31" t="s">
        <v>184</v>
      </c>
      <c r="MCM3" s="31" t="s">
        <v>921</v>
      </c>
      <c r="MCN3" s="31" t="s">
        <v>920</v>
      </c>
      <c r="MCR3" s="31" t="s">
        <v>184</v>
      </c>
      <c r="MCU3" s="31" t="s">
        <v>921</v>
      </c>
      <c r="MCV3" s="31" t="s">
        <v>920</v>
      </c>
      <c r="MCZ3" s="31" t="s">
        <v>184</v>
      </c>
      <c r="MDC3" s="31" t="s">
        <v>921</v>
      </c>
      <c r="MDD3" s="31" t="s">
        <v>920</v>
      </c>
      <c r="MDH3" s="31" t="s">
        <v>184</v>
      </c>
      <c r="MDK3" s="31" t="s">
        <v>921</v>
      </c>
      <c r="MDL3" s="31" t="s">
        <v>920</v>
      </c>
      <c r="MDP3" s="31" t="s">
        <v>184</v>
      </c>
      <c r="MDS3" s="31" t="s">
        <v>921</v>
      </c>
      <c r="MDT3" s="31" t="s">
        <v>920</v>
      </c>
      <c r="MDX3" s="31" t="s">
        <v>184</v>
      </c>
      <c r="MEA3" s="31" t="s">
        <v>921</v>
      </c>
      <c r="MEB3" s="31" t="s">
        <v>920</v>
      </c>
      <c r="MEF3" s="31" t="s">
        <v>184</v>
      </c>
      <c r="MEI3" s="31" t="s">
        <v>921</v>
      </c>
      <c r="MEJ3" s="31" t="s">
        <v>920</v>
      </c>
      <c r="MEN3" s="31" t="s">
        <v>184</v>
      </c>
      <c r="MEQ3" s="31" t="s">
        <v>921</v>
      </c>
      <c r="MER3" s="31" t="s">
        <v>920</v>
      </c>
      <c r="MEV3" s="31" t="s">
        <v>184</v>
      </c>
      <c r="MEY3" s="31" t="s">
        <v>921</v>
      </c>
      <c r="MEZ3" s="31" t="s">
        <v>920</v>
      </c>
      <c r="MFD3" s="31" t="s">
        <v>184</v>
      </c>
      <c r="MFG3" s="31" t="s">
        <v>921</v>
      </c>
      <c r="MFH3" s="31" t="s">
        <v>920</v>
      </c>
      <c r="MFL3" s="31" t="s">
        <v>184</v>
      </c>
      <c r="MFO3" s="31" t="s">
        <v>921</v>
      </c>
      <c r="MFP3" s="31" t="s">
        <v>920</v>
      </c>
      <c r="MFT3" s="31" t="s">
        <v>184</v>
      </c>
      <c r="MFW3" s="31" t="s">
        <v>921</v>
      </c>
      <c r="MFX3" s="31" t="s">
        <v>920</v>
      </c>
      <c r="MGB3" s="31" t="s">
        <v>184</v>
      </c>
      <c r="MGE3" s="31" t="s">
        <v>921</v>
      </c>
      <c r="MGF3" s="31" t="s">
        <v>920</v>
      </c>
      <c r="MGJ3" s="31" t="s">
        <v>184</v>
      </c>
      <c r="MGM3" s="31" t="s">
        <v>921</v>
      </c>
      <c r="MGN3" s="31" t="s">
        <v>920</v>
      </c>
      <c r="MGR3" s="31" t="s">
        <v>184</v>
      </c>
      <c r="MGU3" s="31" t="s">
        <v>921</v>
      </c>
      <c r="MGV3" s="31" t="s">
        <v>920</v>
      </c>
      <c r="MGZ3" s="31" t="s">
        <v>184</v>
      </c>
      <c r="MHC3" s="31" t="s">
        <v>921</v>
      </c>
      <c r="MHD3" s="31" t="s">
        <v>920</v>
      </c>
      <c r="MHH3" s="31" t="s">
        <v>184</v>
      </c>
      <c r="MHK3" s="31" t="s">
        <v>921</v>
      </c>
      <c r="MHL3" s="31" t="s">
        <v>920</v>
      </c>
      <c r="MHP3" s="31" t="s">
        <v>184</v>
      </c>
      <c r="MHS3" s="31" t="s">
        <v>921</v>
      </c>
      <c r="MHT3" s="31" t="s">
        <v>920</v>
      </c>
      <c r="MHX3" s="31" t="s">
        <v>184</v>
      </c>
      <c r="MIA3" s="31" t="s">
        <v>921</v>
      </c>
      <c r="MIB3" s="31" t="s">
        <v>920</v>
      </c>
      <c r="MIF3" s="31" t="s">
        <v>184</v>
      </c>
      <c r="MII3" s="31" t="s">
        <v>921</v>
      </c>
      <c r="MIJ3" s="31" t="s">
        <v>920</v>
      </c>
      <c r="MIN3" s="31" t="s">
        <v>184</v>
      </c>
      <c r="MIQ3" s="31" t="s">
        <v>921</v>
      </c>
      <c r="MIR3" s="31" t="s">
        <v>920</v>
      </c>
      <c r="MIV3" s="31" t="s">
        <v>184</v>
      </c>
      <c r="MIY3" s="31" t="s">
        <v>921</v>
      </c>
      <c r="MIZ3" s="31" t="s">
        <v>920</v>
      </c>
      <c r="MJD3" s="31" t="s">
        <v>184</v>
      </c>
      <c r="MJG3" s="31" t="s">
        <v>921</v>
      </c>
      <c r="MJH3" s="31" t="s">
        <v>920</v>
      </c>
      <c r="MJL3" s="31" t="s">
        <v>184</v>
      </c>
      <c r="MJO3" s="31" t="s">
        <v>921</v>
      </c>
      <c r="MJP3" s="31" t="s">
        <v>920</v>
      </c>
      <c r="MJT3" s="31" t="s">
        <v>184</v>
      </c>
      <c r="MJW3" s="31" t="s">
        <v>921</v>
      </c>
      <c r="MJX3" s="31" t="s">
        <v>920</v>
      </c>
      <c r="MKB3" s="31" t="s">
        <v>184</v>
      </c>
      <c r="MKE3" s="31" t="s">
        <v>921</v>
      </c>
      <c r="MKF3" s="31" t="s">
        <v>920</v>
      </c>
      <c r="MKJ3" s="31" t="s">
        <v>184</v>
      </c>
      <c r="MKM3" s="31" t="s">
        <v>921</v>
      </c>
      <c r="MKN3" s="31" t="s">
        <v>920</v>
      </c>
      <c r="MKR3" s="31" t="s">
        <v>184</v>
      </c>
      <c r="MKU3" s="31" t="s">
        <v>921</v>
      </c>
      <c r="MKV3" s="31" t="s">
        <v>920</v>
      </c>
      <c r="MKZ3" s="31" t="s">
        <v>184</v>
      </c>
      <c r="MLC3" s="31" t="s">
        <v>921</v>
      </c>
      <c r="MLD3" s="31" t="s">
        <v>920</v>
      </c>
      <c r="MLH3" s="31" t="s">
        <v>184</v>
      </c>
      <c r="MLK3" s="31" t="s">
        <v>921</v>
      </c>
      <c r="MLL3" s="31" t="s">
        <v>920</v>
      </c>
      <c r="MLP3" s="31" t="s">
        <v>184</v>
      </c>
      <c r="MLS3" s="31" t="s">
        <v>921</v>
      </c>
      <c r="MLT3" s="31" t="s">
        <v>920</v>
      </c>
      <c r="MLX3" s="31" t="s">
        <v>184</v>
      </c>
      <c r="MMA3" s="31" t="s">
        <v>921</v>
      </c>
      <c r="MMB3" s="31" t="s">
        <v>920</v>
      </c>
      <c r="MMF3" s="31" t="s">
        <v>184</v>
      </c>
      <c r="MMI3" s="31" t="s">
        <v>921</v>
      </c>
      <c r="MMJ3" s="31" t="s">
        <v>920</v>
      </c>
      <c r="MMN3" s="31" t="s">
        <v>184</v>
      </c>
      <c r="MMQ3" s="31" t="s">
        <v>921</v>
      </c>
      <c r="MMR3" s="31" t="s">
        <v>920</v>
      </c>
      <c r="MMV3" s="31" t="s">
        <v>184</v>
      </c>
      <c r="MMY3" s="31" t="s">
        <v>921</v>
      </c>
      <c r="MMZ3" s="31" t="s">
        <v>920</v>
      </c>
      <c r="MND3" s="31" t="s">
        <v>184</v>
      </c>
      <c r="MNG3" s="31" t="s">
        <v>921</v>
      </c>
      <c r="MNH3" s="31" t="s">
        <v>920</v>
      </c>
      <c r="MNL3" s="31" t="s">
        <v>184</v>
      </c>
      <c r="MNO3" s="31" t="s">
        <v>921</v>
      </c>
      <c r="MNP3" s="31" t="s">
        <v>920</v>
      </c>
      <c r="MNT3" s="31" t="s">
        <v>184</v>
      </c>
      <c r="MNW3" s="31" t="s">
        <v>921</v>
      </c>
      <c r="MNX3" s="31" t="s">
        <v>920</v>
      </c>
      <c r="MOB3" s="31" t="s">
        <v>184</v>
      </c>
      <c r="MOE3" s="31" t="s">
        <v>921</v>
      </c>
      <c r="MOF3" s="31" t="s">
        <v>920</v>
      </c>
      <c r="MOJ3" s="31" t="s">
        <v>184</v>
      </c>
      <c r="MOM3" s="31" t="s">
        <v>921</v>
      </c>
      <c r="MON3" s="31" t="s">
        <v>920</v>
      </c>
      <c r="MOR3" s="31" t="s">
        <v>184</v>
      </c>
      <c r="MOU3" s="31" t="s">
        <v>921</v>
      </c>
      <c r="MOV3" s="31" t="s">
        <v>920</v>
      </c>
      <c r="MOZ3" s="31" t="s">
        <v>184</v>
      </c>
      <c r="MPC3" s="31" t="s">
        <v>921</v>
      </c>
      <c r="MPD3" s="31" t="s">
        <v>920</v>
      </c>
      <c r="MPH3" s="31" t="s">
        <v>184</v>
      </c>
      <c r="MPK3" s="31" t="s">
        <v>921</v>
      </c>
      <c r="MPL3" s="31" t="s">
        <v>920</v>
      </c>
      <c r="MPP3" s="31" t="s">
        <v>184</v>
      </c>
      <c r="MPS3" s="31" t="s">
        <v>921</v>
      </c>
      <c r="MPT3" s="31" t="s">
        <v>920</v>
      </c>
      <c r="MPX3" s="31" t="s">
        <v>184</v>
      </c>
      <c r="MQA3" s="31" t="s">
        <v>921</v>
      </c>
      <c r="MQB3" s="31" t="s">
        <v>920</v>
      </c>
      <c r="MQF3" s="31" t="s">
        <v>184</v>
      </c>
      <c r="MQI3" s="31" t="s">
        <v>921</v>
      </c>
      <c r="MQJ3" s="31" t="s">
        <v>920</v>
      </c>
      <c r="MQN3" s="31" t="s">
        <v>184</v>
      </c>
      <c r="MQQ3" s="31" t="s">
        <v>921</v>
      </c>
      <c r="MQR3" s="31" t="s">
        <v>920</v>
      </c>
      <c r="MQV3" s="31" t="s">
        <v>184</v>
      </c>
      <c r="MQY3" s="31" t="s">
        <v>921</v>
      </c>
      <c r="MQZ3" s="31" t="s">
        <v>920</v>
      </c>
      <c r="MRD3" s="31" t="s">
        <v>184</v>
      </c>
      <c r="MRG3" s="31" t="s">
        <v>921</v>
      </c>
      <c r="MRH3" s="31" t="s">
        <v>920</v>
      </c>
      <c r="MRL3" s="31" t="s">
        <v>184</v>
      </c>
      <c r="MRO3" s="31" t="s">
        <v>921</v>
      </c>
      <c r="MRP3" s="31" t="s">
        <v>920</v>
      </c>
      <c r="MRT3" s="31" t="s">
        <v>184</v>
      </c>
      <c r="MRW3" s="31" t="s">
        <v>921</v>
      </c>
      <c r="MRX3" s="31" t="s">
        <v>920</v>
      </c>
      <c r="MSB3" s="31" t="s">
        <v>184</v>
      </c>
      <c r="MSE3" s="31" t="s">
        <v>921</v>
      </c>
      <c r="MSF3" s="31" t="s">
        <v>920</v>
      </c>
      <c r="MSJ3" s="31" t="s">
        <v>184</v>
      </c>
      <c r="MSM3" s="31" t="s">
        <v>921</v>
      </c>
      <c r="MSN3" s="31" t="s">
        <v>920</v>
      </c>
      <c r="MSR3" s="31" t="s">
        <v>184</v>
      </c>
      <c r="MSU3" s="31" t="s">
        <v>921</v>
      </c>
      <c r="MSV3" s="31" t="s">
        <v>920</v>
      </c>
      <c r="MSZ3" s="31" t="s">
        <v>184</v>
      </c>
      <c r="MTC3" s="31" t="s">
        <v>921</v>
      </c>
      <c r="MTD3" s="31" t="s">
        <v>920</v>
      </c>
      <c r="MTH3" s="31" t="s">
        <v>184</v>
      </c>
      <c r="MTK3" s="31" t="s">
        <v>921</v>
      </c>
      <c r="MTL3" s="31" t="s">
        <v>920</v>
      </c>
      <c r="MTP3" s="31" t="s">
        <v>184</v>
      </c>
      <c r="MTS3" s="31" t="s">
        <v>921</v>
      </c>
      <c r="MTT3" s="31" t="s">
        <v>920</v>
      </c>
      <c r="MTX3" s="31" t="s">
        <v>184</v>
      </c>
      <c r="MUA3" s="31" t="s">
        <v>921</v>
      </c>
      <c r="MUB3" s="31" t="s">
        <v>920</v>
      </c>
      <c r="MUF3" s="31" t="s">
        <v>184</v>
      </c>
      <c r="MUI3" s="31" t="s">
        <v>921</v>
      </c>
      <c r="MUJ3" s="31" t="s">
        <v>920</v>
      </c>
      <c r="MUN3" s="31" t="s">
        <v>184</v>
      </c>
      <c r="MUQ3" s="31" t="s">
        <v>921</v>
      </c>
      <c r="MUR3" s="31" t="s">
        <v>920</v>
      </c>
      <c r="MUV3" s="31" t="s">
        <v>184</v>
      </c>
      <c r="MUY3" s="31" t="s">
        <v>921</v>
      </c>
      <c r="MUZ3" s="31" t="s">
        <v>920</v>
      </c>
      <c r="MVD3" s="31" t="s">
        <v>184</v>
      </c>
      <c r="MVG3" s="31" t="s">
        <v>921</v>
      </c>
      <c r="MVH3" s="31" t="s">
        <v>920</v>
      </c>
      <c r="MVL3" s="31" t="s">
        <v>184</v>
      </c>
      <c r="MVO3" s="31" t="s">
        <v>921</v>
      </c>
      <c r="MVP3" s="31" t="s">
        <v>920</v>
      </c>
      <c r="MVT3" s="31" t="s">
        <v>184</v>
      </c>
      <c r="MVW3" s="31" t="s">
        <v>921</v>
      </c>
      <c r="MVX3" s="31" t="s">
        <v>920</v>
      </c>
      <c r="MWB3" s="31" t="s">
        <v>184</v>
      </c>
      <c r="MWE3" s="31" t="s">
        <v>921</v>
      </c>
      <c r="MWF3" s="31" t="s">
        <v>920</v>
      </c>
      <c r="MWJ3" s="31" t="s">
        <v>184</v>
      </c>
      <c r="MWM3" s="31" t="s">
        <v>921</v>
      </c>
      <c r="MWN3" s="31" t="s">
        <v>920</v>
      </c>
      <c r="MWR3" s="31" t="s">
        <v>184</v>
      </c>
      <c r="MWU3" s="31" t="s">
        <v>921</v>
      </c>
      <c r="MWV3" s="31" t="s">
        <v>920</v>
      </c>
      <c r="MWZ3" s="31" t="s">
        <v>184</v>
      </c>
      <c r="MXC3" s="31" t="s">
        <v>921</v>
      </c>
      <c r="MXD3" s="31" t="s">
        <v>920</v>
      </c>
      <c r="MXH3" s="31" t="s">
        <v>184</v>
      </c>
      <c r="MXK3" s="31" t="s">
        <v>921</v>
      </c>
      <c r="MXL3" s="31" t="s">
        <v>920</v>
      </c>
      <c r="MXP3" s="31" t="s">
        <v>184</v>
      </c>
      <c r="MXS3" s="31" t="s">
        <v>921</v>
      </c>
      <c r="MXT3" s="31" t="s">
        <v>920</v>
      </c>
      <c r="MXX3" s="31" t="s">
        <v>184</v>
      </c>
      <c r="MYA3" s="31" t="s">
        <v>921</v>
      </c>
      <c r="MYB3" s="31" t="s">
        <v>920</v>
      </c>
      <c r="MYF3" s="31" t="s">
        <v>184</v>
      </c>
      <c r="MYI3" s="31" t="s">
        <v>921</v>
      </c>
      <c r="MYJ3" s="31" t="s">
        <v>920</v>
      </c>
      <c r="MYN3" s="31" t="s">
        <v>184</v>
      </c>
      <c r="MYQ3" s="31" t="s">
        <v>921</v>
      </c>
      <c r="MYR3" s="31" t="s">
        <v>920</v>
      </c>
      <c r="MYV3" s="31" t="s">
        <v>184</v>
      </c>
      <c r="MYY3" s="31" t="s">
        <v>921</v>
      </c>
      <c r="MYZ3" s="31" t="s">
        <v>920</v>
      </c>
      <c r="MZD3" s="31" t="s">
        <v>184</v>
      </c>
      <c r="MZG3" s="31" t="s">
        <v>921</v>
      </c>
      <c r="MZH3" s="31" t="s">
        <v>920</v>
      </c>
      <c r="MZL3" s="31" t="s">
        <v>184</v>
      </c>
      <c r="MZO3" s="31" t="s">
        <v>921</v>
      </c>
      <c r="MZP3" s="31" t="s">
        <v>920</v>
      </c>
      <c r="MZT3" s="31" t="s">
        <v>184</v>
      </c>
      <c r="MZW3" s="31" t="s">
        <v>921</v>
      </c>
      <c r="MZX3" s="31" t="s">
        <v>920</v>
      </c>
      <c r="NAB3" s="31" t="s">
        <v>184</v>
      </c>
      <c r="NAE3" s="31" t="s">
        <v>921</v>
      </c>
      <c r="NAF3" s="31" t="s">
        <v>920</v>
      </c>
      <c r="NAJ3" s="31" t="s">
        <v>184</v>
      </c>
      <c r="NAM3" s="31" t="s">
        <v>921</v>
      </c>
      <c r="NAN3" s="31" t="s">
        <v>920</v>
      </c>
      <c r="NAR3" s="31" t="s">
        <v>184</v>
      </c>
      <c r="NAU3" s="31" t="s">
        <v>921</v>
      </c>
      <c r="NAV3" s="31" t="s">
        <v>920</v>
      </c>
      <c r="NAZ3" s="31" t="s">
        <v>184</v>
      </c>
      <c r="NBC3" s="31" t="s">
        <v>921</v>
      </c>
      <c r="NBD3" s="31" t="s">
        <v>920</v>
      </c>
      <c r="NBH3" s="31" t="s">
        <v>184</v>
      </c>
      <c r="NBK3" s="31" t="s">
        <v>921</v>
      </c>
      <c r="NBL3" s="31" t="s">
        <v>920</v>
      </c>
      <c r="NBP3" s="31" t="s">
        <v>184</v>
      </c>
      <c r="NBS3" s="31" t="s">
        <v>921</v>
      </c>
      <c r="NBT3" s="31" t="s">
        <v>920</v>
      </c>
      <c r="NBX3" s="31" t="s">
        <v>184</v>
      </c>
      <c r="NCA3" s="31" t="s">
        <v>921</v>
      </c>
      <c r="NCB3" s="31" t="s">
        <v>920</v>
      </c>
      <c r="NCF3" s="31" t="s">
        <v>184</v>
      </c>
      <c r="NCI3" s="31" t="s">
        <v>921</v>
      </c>
      <c r="NCJ3" s="31" t="s">
        <v>920</v>
      </c>
      <c r="NCN3" s="31" t="s">
        <v>184</v>
      </c>
      <c r="NCQ3" s="31" t="s">
        <v>921</v>
      </c>
      <c r="NCR3" s="31" t="s">
        <v>920</v>
      </c>
      <c r="NCV3" s="31" t="s">
        <v>184</v>
      </c>
      <c r="NCY3" s="31" t="s">
        <v>921</v>
      </c>
      <c r="NCZ3" s="31" t="s">
        <v>920</v>
      </c>
      <c r="NDD3" s="31" t="s">
        <v>184</v>
      </c>
      <c r="NDG3" s="31" t="s">
        <v>921</v>
      </c>
      <c r="NDH3" s="31" t="s">
        <v>920</v>
      </c>
      <c r="NDL3" s="31" t="s">
        <v>184</v>
      </c>
      <c r="NDO3" s="31" t="s">
        <v>921</v>
      </c>
      <c r="NDP3" s="31" t="s">
        <v>920</v>
      </c>
      <c r="NDT3" s="31" t="s">
        <v>184</v>
      </c>
      <c r="NDW3" s="31" t="s">
        <v>921</v>
      </c>
      <c r="NDX3" s="31" t="s">
        <v>920</v>
      </c>
      <c r="NEB3" s="31" t="s">
        <v>184</v>
      </c>
      <c r="NEE3" s="31" t="s">
        <v>921</v>
      </c>
      <c r="NEF3" s="31" t="s">
        <v>920</v>
      </c>
      <c r="NEJ3" s="31" t="s">
        <v>184</v>
      </c>
      <c r="NEM3" s="31" t="s">
        <v>921</v>
      </c>
      <c r="NEN3" s="31" t="s">
        <v>920</v>
      </c>
      <c r="NER3" s="31" t="s">
        <v>184</v>
      </c>
      <c r="NEU3" s="31" t="s">
        <v>921</v>
      </c>
      <c r="NEV3" s="31" t="s">
        <v>920</v>
      </c>
      <c r="NEZ3" s="31" t="s">
        <v>184</v>
      </c>
      <c r="NFC3" s="31" t="s">
        <v>921</v>
      </c>
      <c r="NFD3" s="31" t="s">
        <v>920</v>
      </c>
      <c r="NFH3" s="31" t="s">
        <v>184</v>
      </c>
      <c r="NFK3" s="31" t="s">
        <v>921</v>
      </c>
      <c r="NFL3" s="31" t="s">
        <v>920</v>
      </c>
      <c r="NFP3" s="31" t="s">
        <v>184</v>
      </c>
      <c r="NFS3" s="31" t="s">
        <v>921</v>
      </c>
      <c r="NFT3" s="31" t="s">
        <v>920</v>
      </c>
      <c r="NFX3" s="31" t="s">
        <v>184</v>
      </c>
      <c r="NGA3" s="31" t="s">
        <v>921</v>
      </c>
      <c r="NGB3" s="31" t="s">
        <v>920</v>
      </c>
      <c r="NGF3" s="31" t="s">
        <v>184</v>
      </c>
      <c r="NGI3" s="31" t="s">
        <v>921</v>
      </c>
      <c r="NGJ3" s="31" t="s">
        <v>920</v>
      </c>
      <c r="NGN3" s="31" t="s">
        <v>184</v>
      </c>
      <c r="NGQ3" s="31" t="s">
        <v>921</v>
      </c>
      <c r="NGR3" s="31" t="s">
        <v>920</v>
      </c>
      <c r="NGV3" s="31" t="s">
        <v>184</v>
      </c>
      <c r="NGY3" s="31" t="s">
        <v>921</v>
      </c>
      <c r="NGZ3" s="31" t="s">
        <v>920</v>
      </c>
      <c r="NHD3" s="31" t="s">
        <v>184</v>
      </c>
      <c r="NHG3" s="31" t="s">
        <v>921</v>
      </c>
      <c r="NHH3" s="31" t="s">
        <v>920</v>
      </c>
      <c r="NHL3" s="31" t="s">
        <v>184</v>
      </c>
      <c r="NHO3" s="31" t="s">
        <v>921</v>
      </c>
      <c r="NHP3" s="31" t="s">
        <v>920</v>
      </c>
      <c r="NHT3" s="31" t="s">
        <v>184</v>
      </c>
      <c r="NHW3" s="31" t="s">
        <v>921</v>
      </c>
      <c r="NHX3" s="31" t="s">
        <v>920</v>
      </c>
      <c r="NIB3" s="31" t="s">
        <v>184</v>
      </c>
      <c r="NIE3" s="31" t="s">
        <v>921</v>
      </c>
      <c r="NIF3" s="31" t="s">
        <v>920</v>
      </c>
      <c r="NIJ3" s="31" t="s">
        <v>184</v>
      </c>
      <c r="NIM3" s="31" t="s">
        <v>921</v>
      </c>
      <c r="NIN3" s="31" t="s">
        <v>920</v>
      </c>
      <c r="NIR3" s="31" t="s">
        <v>184</v>
      </c>
      <c r="NIU3" s="31" t="s">
        <v>921</v>
      </c>
      <c r="NIV3" s="31" t="s">
        <v>920</v>
      </c>
      <c r="NIZ3" s="31" t="s">
        <v>184</v>
      </c>
      <c r="NJC3" s="31" t="s">
        <v>921</v>
      </c>
      <c r="NJD3" s="31" t="s">
        <v>920</v>
      </c>
      <c r="NJH3" s="31" t="s">
        <v>184</v>
      </c>
      <c r="NJK3" s="31" t="s">
        <v>921</v>
      </c>
      <c r="NJL3" s="31" t="s">
        <v>920</v>
      </c>
      <c r="NJP3" s="31" t="s">
        <v>184</v>
      </c>
      <c r="NJS3" s="31" t="s">
        <v>921</v>
      </c>
      <c r="NJT3" s="31" t="s">
        <v>920</v>
      </c>
      <c r="NJX3" s="31" t="s">
        <v>184</v>
      </c>
      <c r="NKA3" s="31" t="s">
        <v>921</v>
      </c>
      <c r="NKB3" s="31" t="s">
        <v>920</v>
      </c>
      <c r="NKF3" s="31" t="s">
        <v>184</v>
      </c>
      <c r="NKI3" s="31" t="s">
        <v>921</v>
      </c>
      <c r="NKJ3" s="31" t="s">
        <v>920</v>
      </c>
      <c r="NKN3" s="31" t="s">
        <v>184</v>
      </c>
      <c r="NKQ3" s="31" t="s">
        <v>921</v>
      </c>
      <c r="NKR3" s="31" t="s">
        <v>920</v>
      </c>
      <c r="NKV3" s="31" t="s">
        <v>184</v>
      </c>
      <c r="NKY3" s="31" t="s">
        <v>921</v>
      </c>
      <c r="NKZ3" s="31" t="s">
        <v>920</v>
      </c>
      <c r="NLD3" s="31" t="s">
        <v>184</v>
      </c>
      <c r="NLG3" s="31" t="s">
        <v>921</v>
      </c>
      <c r="NLH3" s="31" t="s">
        <v>920</v>
      </c>
      <c r="NLL3" s="31" t="s">
        <v>184</v>
      </c>
      <c r="NLO3" s="31" t="s">
        <v>921</v>
      </c>
      <c r="NLP3" s="31" t="s">
        <v>920</v>
      </c>
      <c r="NLT3" s="31" t="s">
        <v>184</v>
      </c>
      <c r="NLW3" s="31" t="s">
        <v>921</v>
      </c>
      <c r="NLX3" s="31" t="s">
        <v>920</v>
      </c>
      <c r="NMB3" s="31" t="s">
        <v>184</v>
      </c>
      <c r="NME3" s="31" t="s">
        <v>921</v>
      </c>
      <c r="NMF3" s="31" t="s">
        <v>920</v>
      </c>
      <c r="NMJ3" s="31" t="s">
        <v>184</v>
      </c>
      <c r="NMM3" s="31" t="s">
        <v>921</v>
      </c>
      <c r="NMN3" s="31" t="s">
        <v>920</v>
      </c>
      <c r="NMR3" s="31" t="s">
        <v>184</v>
      </c>
      <c r="NMU3" s="31" t="s">
        <v>921</v>
      </c>
      <c r="NMV3" s="31" t="s">
        <v>920</v>
      </c>
      <c r="NMZ3" s="31" t="s">
        <v>184</v>
      </c>
      <c r="NNC3" s="31" t="s">
        <v>921</v>
      </c>
      <c r="NND3" s="31" t="s">
        <v>920</v>
      </c>
      <c r="NNH3" s="31" t="s">
        <v>184</v>
      </c>
      <c r="NNK3" s="31" t="s">
        <v>921</v>
      </c>
      <c r="NNL3" s="31" t="s">
        <v>920</v>
      </c>
      <c r="NNP3" s="31" t="s">
        <v>184</v>
      </c>
      <c r="NNS3" s="31" t="s">
        <v>921</v>
      </c>
      <c r="NNT3" s="31" t="s">
        <v>920</v>
      </c>
      <c r="NNX3" s="31" t="s">
        <v>184</v>
      </c>
      <c r="NOA3" s="31" t="s">
        <v>921</v>
      </c>
      <c r="NOB3" s="31" t="s">
        <v>920</v>
      </c>
      <c r="NOF3" s="31" t="s">
        <v>184</v>
      </c>
      <c r="NOI3" s="31" t="s">
        <v>921</v>
      </c>
      <c r="NOJ3" s="31" t="s">
        <v>920</v>
      </c>
      <c r="NON3" s="31" t="s">
        <v>184</v>
      </c>
      <c r="NOQ3" s="31" t="s">
        <v>921</v>
      </c>
      <c r="NOR3" s="31" t="s">
        <v>920</v>
      </c>
      <c r="NOV3" s="31" t="s">
        <v>184</v>
      </c>
      <c r="NOY3" s="31" t="s">
        <v>921</v>
      </c>
      <c r="NOZ3" s="31" t="s">
        <v>920</v>
      </c>
      <c r="NPD3" s="31" t="s">
        <v>184</v>
      </c>
      <c r="NPG3" s="31" t="s">
        <v>921</v>
      </c>
      <c r="NPH3" s="31" t="s">
        <v>920</v>
      </c>
      <c r="NPL3" s="31" t="s">
        <v>184</v>
      </c>
      <c r="NPO3" s="31" t="s">
        <v>921</v>
      </c>
      <c r="NPP3" s="31" t="s">
        <v>920</v>
      </c>
      <c r="NPT3" s="31" t="s">
        <v>184</v>
      </c>
      <c r="NPW3" s="31" t="s">
        <v>921</v>
      </c>
      <c r="NPX3" s="31" t="s">
        <v>920</v>
      </c>
      <c r="NQB3" s="31" t="s">
        <v>184</v>
      </c>
      <c r="NQE3" s="31" t="s">
        <v>921</v>
      </c>
      <c r="NQF3" s="31" t="s">
        <v>920</v>
      </c>
      <c r="NQJ3" s="31" t="s">
        <v>184</v>
      </c>
      <c r="NQM3" s="31" t="s">
        <v>921</v>
      </c>
      <c r="NQN3" s="31" t="s">
        <v>920</v>
      </c>
      <c r="NQR3" s="31" t="s">
        <v>184</v>
      </c>
      <c r="NQU3" s="31" t="s">
        <v>921</v>
      </c>
      <c r="NQV3" s="31" t="s">
        <v>920</v>
      </c>
      <c r="NQZ3" s="31" t="s">
        <v>184</v>
      </c>
      <c r="NRC3" s="31" t="s">
        <v>921</v>
      </c>
      <c r="NRD3" s="31" t="s">
        <v>920</v>
      </c>
      <c r="NRH3" s="31" t="s">
        <v>184</v>
      </c>
      <c r="NRK3" s="31" t="s">
        <v>921</v>
      </c>
      <c r="NRL3" s="31" t="s">
        <v>920</v>
      </c>
      <c r="NRP3" s="31" t="s">
        <v>184</v>
      </c>
      <c r="NRS3" s="31" t="s">
        <v>921</v>
      </c>
      <c r="NRT3" s="31" t="s">
        <v>920</v>
      </c>
      <c r="NRX3" s="31" t="s">
        <v>184</v>
      </c>
      <c r="NSA3" s="31" t="s">
        <v>921</v>
      </c>
      <c r="NSB3" s="31" t="s">
        <v>920</v>
      </c>
      <c r="NSF3" s="31" t="s">
        <v>184</v>
      </c>
      <c r="NSI3" s="31" t="s">
        <v>921</v>
      </c>
      <c r="NSJ3" s="31" t="s">
        <v>920</v>
      </c>
      <c r="NSN3" s="31" t="s">
        <v>184</v>
      </c>
      <c r="NSQ3" s="31" t="s">
        <v>921</v>
      </c>
      <c r="NSR3" s="31" t="s">
        <v>920</v>
      </c>
      <c r="NSV3" s="31" t="s">
        <v>184</v>
      </c>
      <c r="NSY3" s="31" t="s">
        <v>921</v>
      </c>
      <c r="NSZ3" s="31" t="s">
        <v>920</v>
      </c>
      <c r="NTD3" s="31" t="s">
        <v>184</v>
      </c>
      <c r="NTG3" s="31" t="s">
        <v>921</v>
      </c>
      <c r="NTH3" s="31" t="s">
        <v>920</v>
      </c>
      <c r="NTL3" s="31" t="s">
        <v>184</v>
      </c>
      <c r="NTO3" s="31" t="s">
        <v>921</v>
      </c>
      <c r="NTP3" s="31" t="s">
        <v>920</v>
      </c>
      <c r="NTT3" s="31" t="s">
        <v>184</v>
      </c>
      <c r="NTW3" s="31" t="s">
        <v>921</v>
      </c>
      <c r="NTX3" s="31" t="s">
        <v>920</v>
      </c>
      <c r="NUB3" s="31" t="s">
        <v>184</v>
      </c>
      <c r="NUE3" s="31" t="s">
        <v>921</v>
      </c>
      <c r="NUF3" s="31" t="s">
        <v>920</v>
      </c>
      <c r="NUJ3" s="31" t="s">
        <v>184</v>
      </c>
      <c r="NUM3" s="31" t="s">
        <v>921</v>
      </c>
      <c r="NUN3" s="31" t="s">
        <v>920</v>
      </c>
      <c r="NUR3" s="31" t="s">
        <v>184</v>
      </c>
      <c r="NUU3" s="31" t="s">
        <v>921</v>
      </c>
      <c r="NUV3" s="31" t="s">
        <v>920</v>
      </c>
      <c r="NUZ3" s="31" t="s">
        <v>184</v>
      </c>
      <c r="NVC3" s="31" t="s">
        <v>921</v>
      </c>
      <c r="NVD3" s="31" t="s">
        <v>920</v>
      </c>
      <c r="NVH3" s="31" t="s">
        <v>184</v>
      </c>
      <c r="NVK3" s="31" t="s">
        <v>921</v>
      </c>
      <c r="NVL3" s="31" t="s">
        <v>920</v>
      </c>
      <c r="NVP3" s="31" t="s">
        <v>184</v>
      </c>
      <c r="NVS3" s="31" t="s">
        <v>921</v>
      </c>
      <c r="NVT3" s="31" t="s">
        <v>920</v>
      </c>
      <c r="NVX3" s="31" t="s">
        <v>184</v>
      </c>
      <c r="NWA3" s="31" t="s">
        <v>921</v>
      </c>
      <c r="NWB3" s="31" t="s">
        <v>920</v>
      </c>
      <c r="NWF3" s="31" t="s">
        <v>184</v>
      </c>
      <c r="NWI3" s="31" t="s">
        <v>921</v>
      </c>
      <c r="NWJ3" s="31" t="s">
        <v>920</v>
      </c>
      <c r="NWN3" s="31" t="s">
        <v>184</v>
      </c>
      <c r="NWQ3" s="31" t="s">
        <v>921</v>
      </c>
      <c r="NWR3" s="31" t="s">
        <v>920</v>
      </c>
      <c r="NWV3" s="31" t="s">
        <v>184</v>
      </c>
      <c r="NWY3" s="31" t="s">
        <v>921</v>
      </c>
      <c r="NWZ3" s="31" t="s">
        <v>920</v>
      </c>
      <c r="NXD3" s="31" t="s">
        <v>184</v>
      </c>
      <c r="NXG3" s="31" t="s">
        <v>921</v>
      </c>
      <c r="NXH3" s="31" t="s">
        <v>920</v>
      </c>
      <c r="NXL3" s="31" t="s">
        <v>184</v>
      </c>
      <c r="NXO3" s="31" t="s">
        <v>921</v>
      </c>
      <c r="NXP3" s="31" t="s">
        <v>920</v>
      </c>
      <c r="NXT3" s="31" t="s">
        <v>184</v>
      </c>
      <c r="NXW3" s="31" t="s">
        <v>921</v>
      </c>
      <c r="NXX3" s="31" t="s">
        <v>920</v>
      </c>
      <c r="NYB3" s="31" t="s">
        <v>184</v>
      </c>
      <c r="NYE3" s="31" t="s">
        <v>921</v>
      </c>
      <c r="NYF3" s="31" t="s">
        <v>920</v>
      </c>
      <c r="NYJ3" s="31" t="s">
        <v>184</v>
      </c>
      <c r="NYM3" s="31" t="s">
        <v>921</v>
      </c>
      <c r="NYN3" s="31" t="s">
        <v>920</v>
      </c>
      <c r="NYR3" s="31" t="s">
        <v>184</v>
      </c>
      <c r="NYU3" s="31" t="s">
        <v>921</v>
      </c>
      <c r="NYV3" s="31" t="s">
        <v>920</v>
      </c>
      <c r="NYZ3" s="31" t="s">
        <v>184</v>
      </c>
      <c r="NZC3" s="31" t="s">
        <v>921</v>
      </c>
      <c r="NZD3" s="31" t="s">
        <v>920</v>
      </c>
      <c r="NZH3" s="31" t="s">
        <v>184</v>
      </c>
      <c r="NZK3" s="31" t="s">
        <v>921</v>
      </c>
      <c r="NZL3" s="31" t="s">
        <v>920</v>
      </c>
      <c r="NZP3" s="31" t="s">
        <v>184</v>
      </c>
      <c r="NZS3" s="31" t="s">
        <v>921</v>
      </c>
      <c r="NZT3" s="31" t="s">
        <v>920</v>
      </c>
      <c r="NZX3" s="31" t="s">
        <v>184</v>
      </c>
      <c r="OAA3" s="31" t="s">
        <v>921</v>
      </c>
      <c r="OAB3" s="31" t="s">
        <v>920</v>
      </c>
      <c r="OAF3" s="31" t="s">
        <v>184</v>
      </c>
      <c r="OAI3" s="31" t="s">
        <v>921</v>
      </c>
      <c r="OAJ3" s="31" t="s">
        <v>920</v>
      </c>
      <c r="OAN3" s="31" t="s">
        <v>184</v>
      </c>
      <c r="OAQ3" s="31" t="s">
        <v>921</v>
      </c>
      <c r="OAR3" s="31" t="s">
        <v>920</v>
      </c>
      <c r="OAV3" s="31" t="s">
        <v>184</v>
      </c>
      <c r="OAY3" s="31" t="s">
        <v>921</v>
      </c>
      <c r="OAZ3" s="31" t="s">
        <v>920</v>
      </c>
      <c r="OBD3" s="31" t="s">
        <v>184</v>
      </c>
      <c r="OBG3" s="31" t="s">
        <v>921</v>
      </c>
      <c r="OBH3" s="31" t="s">
        <v>920</v>
      </c>
      <c r="OBL3" s="31" t="s">
        <v>184</v>
      </c>
      <c r="OBO3" s="31" t="s">
        <v>921</v>
      </c>
      <c r="OBP3" s="31" t="s">
        <v>920</v>
      </c>
      <c r="OBT3" s="31" t="s">
        <v>184</v>
      </c>
      <c r="OBW3" s="31" t="s">
        <v>921</v>
      </c>
      <c r="OBX3" s="31" t="s">
        <v>920</v>
      </c>
      <c r="OCB3" s="31" t="s">
        <v>184</v>
      </c>
      <c r="OCE3" s="31" t="s">
        <v>921</v>
      </c>
      <c r="OCF3" s="31" t="s">
        <v>920</v>
      </c>
      <c r="OCJ3" s="31" t="s">
        <v>184</v>
      </c>
      <c r="OCM3" s="31" t="s">
        <v>921</v>
      </c>
      <c r="OCN3" s="31" t="s">
        <v>920</v>
      </c>
      <c r="OCR3" s="31" t="s">
        <v>184</v>
      </c>
      <c r="OCU3" s="31" t="s">
        <v>921</v>
      </c>
      <c r="OCV3" s="31" t="s">
        <v>920</v>
      </c>
      <c r="OCZ3" s="31" t="s">
        <v>184</v>
      </c>
      <c r="ODC3" s="31" t="s">
        <v>921</v>
      </c>
      <c r="ODD3" s="31" t="s">
        <v>920</v>
      </c>
      <c r="ODH3" s="31" t="s">
        <v>184</v>
      </c>
      <c r="ODK3" s="31" t="s">
        <v>921</v>
      </c>
      <c r="ODL3" s="31" t="s">
        <v>920</v>
      </c>
      <c r="ODP3" s="31" t="s">
        <v>184</v>
      </c>
      <c r="ODS3" s="31" t="s">
        <v>921</v>
      </c>
      <c r="ODT3" s="31" t="s">
        <v>920</v>
      </c>
      <c r="ODX3" s="31" t="s">
        <v>184</v>
      </c>
      <c r="OEA3" s="31" t="s">
        <v>921</v>
      </c>
      <c r="OEB3" s="31" t="s">
        <v>920</v>
      </c>
      <c r="OEF3" s="31" t="s">
        <v>184</v>
      </c>
      <c r="OEI3" s="31" t="s">
        <v>921</v>
      </c>
      <c r="OEJ3" s="31" t="s">
        <v>920</v>
      </c>
      <c r="OEN3" s="31" t="s">
        <v>184</v>
      </c>
      <c r="OEQ3" s="31" t="s">
        <v>921</v>
      </c>
      <c r="OER3" s="31" t="s">
        <v>920</v>
      </c>
      <c r="OEV3" s="31" t="s">
        <v>184</v>
      </c>
      <c r="OEY3" s="31" t="s">
        <v>921</v>
      </c>
      <c r="OEZ3" s="31" t="s">
        <v>920</v>
      </c>
      <c r="OFD3" s="31" t="s">
        <v>184</v>
      </c>
      <c r="OFG3" s="31" t="s">
        <v>921</v>
      </c>
      <c r="OFH3" s="31" t="s">
        <v>920</v>
      </c>
      <c r="OFL3" s="31" t="s">
        <v>184</v>
      </c>
      <c r="OFO3" s="31" t="s">
        <v>921</v>
      </c>
      <c r="OFP3" s="31" t="s">
        <v>920</v>
      </c>
      <c r="OFT3" s="31" t="s">
        <v>184</v>
      </c>
      <c r="OFW3" s="31" t="s">
        <v>921</v>
      </c>
      <c r="OFX3" s="31" t="s">
        <v>920</v>
      </c>
      <c r="OGB3" s="31" t="s">
        <v>184</v>
      </c>
      <c r="OGE3" s="31" t="s">
        <v>921</v>
      </c>
      <c r="OGF3" s="31" t="s">
        <v>920</v>
      </c>
      <c r="OGJ3" s="31" t="s">
        <v>184</v>
      </c>
      <c r="OGM3" s="31" t="s">
        <v>921</v>
      </c>
      <c r="OGN3" s="31" t="s">
        <v>920</v>
      </c>
      <c r="OGR3" s="31" t="s">
        <v>184</v>
      </c>
      <c r="OGU3" s="31" t="s">
        <v>921</v>
      </c>
      <c r="OGV3" s="31" t="s">
        <v>920</v>
      </c>
      <c r="OGZ3" s="31" t="s">
        <v>184</v>
      </c>
      <c r="OHC3" s="31" t="s">
        <v>921</v>
      </c>
      <c r="OHD3" s="31" t="s">
        <v>920</v>
      </c>
      <c r="OHH3" s="31" t="s">
        <v>184</v>
      </c>
      <c r="OHK3" s="31" t="s">
        <v>921</v>
      </c>
      <c r="OHL3" s="31" t="s">
        <v>920</v>
      </c>
      <c r="OHP3" s="31" t="s">
        <v>184</v>
      </c>
      <c r="OHS3" s="31" t="s">
        <v>921</v>
      </c>
      <c r="OHT3" s="31" t="s">
        <v>920</v>
      </c>
      <c r="OHX3" s="31" t="s">
        <v>184</v>
      </c>
      <c r="OIA3" s="31" t="s">
        <v>921</v>
      </c>
      <c r="OIB3" s="31" t="s">
        <v>920</v>
      </c>
      <c r="OIF3" s="31" t="s">
        <v>184</v>
      </c>
      <c r="OII3" s="31" t="s">
        <v>921</v>
      </c>
      <c r="OIJ3" s="31" t="s">
        <v>920</v>
      </c>
      <c r="OIN3" s="31" t="s">
        <v>184</v>
      </c>
      <c r="OIQ3" s="31" t="s">
        <v>921</v>
      </c>
      <c r="OIR3" s="31" t="s">
        <v>920</v>
      </c>
      <c r="OIV3" s="31" t="s">
        <v>184</v>
      </c>
      <c r="OIY3" s="31" t="s">
        <v>921</v>
      </c>
      <c r="OIZ3" s="31" t="s">
        <v>920</v>
      </c>
      <c r="OJD3" s="31" t="s">
        <v>184</v>
      </c>
      <c r="OJG3" s="31" t="s">
        <v>921</v>
      </c>
      <c r="OJH3" s="31" t="s">
        <v>920</v>
      </c>
      <c r="OJL3" s="31" t="s">
        <v>184</v>
      </c>
      <c r="OJO3" s="31" t="s">
        <v>921</v>
      </c>
      <c r="OJP3" s="31" t="s">
        <v>920</v>
      </c>
      <c r="OJT3" s="31" t="s">
        <v>184</v>
      </c>
      <c r="OJW3" s="31" t="s">
        <v>921</v>
      </c>
      <c r="OJX3" s="31" t="s">
        <v>920</v>
      </c>
      <c r="OKB3" s="31" t="s">
        <v>184</v>
      </c>
      <c r="OKE3" s="31" t="s">
        <v>921</v>
      </c>
      <c r="OKF3" s="31" t="s">
        <v>920</v>
      </c>
      <c r="OKJ3" s="31" t="s">
        <v>184</v>
      </c>
      <c r="OKM3" s="31" t="s">
        <v>921</v>
      </c>
      <c r="OKN3" s="31" t="s">
        <v>920</v>
      </c>
      <c r="OKR3" s="31" t="s">
        <v>184</v>
      </c>
      <c r="OKU3" s="31" t="s">
        <v>921</v>
      </c>
      <c r="OKV3" s="31" t="s">
        <v>920</v>
      </c>
      <c r="OKZ3" s="31" t="s">
        <v>184</v>
      </c>
      <c r="OLC3" s="31" t="s">
        <v>921</v>
      </c>
      <c r="OLD3" s="31" t="s">
        <v>920</v>
      </c>
      <c r="OLH3" s="31" t="s">
        <v>184</v>
      </c>
      <c r="OLK3" s="31" t="s">
        <v>921</v>
      </c>
      <c r="OLL3" s="31" t="s">
        <v>920</v>
      </c>
      <c r="OLP3" s="31" t="s">
        <v>184</v>
      </c>
      <c r="OLS3" s="31" t="s">
        <v>921</v>
      </c>
      <c r="OLT3" s="31" t="s">
        <v>920</v>
      </c>
      <c r="OLX3" s="31" t="s">
        <v>184</v>
      </c>
      <c r="OMA3" s="31" t="s">
        <v>921</v>
      </c>
      <c r="OMB3" s="31" t="s">
        <v>920</v>
      </c>
      <c r="OMF3" s="31" t="s">
        <v>184</v>
      </c>
      <c r="OMI3" s="31" t="s">
        <v>921</v>
      </c>
      <c r="OMJ3" s="31" t="s">
        <v>920</v>
      </c>
      <c r="OMN3" s="31" t="s">
        <v>184</v>
      </c>
      <c r="OMQ3" s="31" t="s">
        <v>921</v>
      </c>
      <c r="OMR3" s="31" t="s">
        <v>920</v>
      </c>
      <c r="OMV3" s="31" t="s">
        <v>184</v>
      </c>
      <c r="OMY3" s="31" t="s">
        <v>921</v>
      </c>
      <c r="OMZ3" s="31" t="s">
        <v>920</v>
      </c>
      <c r="OND3" s="31" t="s">
        <v>184</v>
      </c>
      <c r="ONG3" s="31" t="s">
        <v>921</v>
      </c>
      <c r="ONH3" s="31" t="s">
        <v>920</v>
      </c>
      <c r="ONL3" s="31" t="s">
        <v>184</v>
      </c>
      <c r="ONO3" s="31" t="s">
        <v>921</v>
      </c>
      <c r="ONP3" s="31" t="s">
        <v>920</v>
      </c>
      <c r="ONT3" s="31" t="s">
        <v>184</v>
      </c>
      <c r="ONW3" s="31" t="s">
        <v>921</v>
      </c>
      <c r="ONX3" s="31" t="s">
        <v>920</v>
      </c>
      <c r="OOB3" s="31" t="s">
        <v>184</v>
      </c>
      <c r="OOE3" s="31" t="s">
        <v>921</v>
      </c>
      <c r="OOF3" s="31" t="s">
        <v>920</v>
      </c>
      <c r="OOJ3" s="31" t="s">
        <v>184</v>
      </c>
      <c r="OOM3" s="31" t="s">
        <v>921</v>
      </c>
      <c r="OON3" s="31" t="s">
        <v>920</v>
      </c>
      <c r="OOR3" s="31" t="s">
        <v>184</v>
      </c>
      <c r="OOU3" s="31" t="s">
        <v>921</v>
      </c>
      <c r="OOV3" s="31" t="s">
        <v>920</v>
      </c>
      <c r="OOZ3" s="31" t="s">
        <v>184</v>
      </c>
      <c r="OPC3" s="31" t="s">
        <v>921</v>
      </c>
      <c r="OPD3" s="31" t="s">
        <v>920</v>
      </c>
      <c r="OPH3" s="31" t="s">
        <v>184</v>
      </c>
      <c r="OPK3" s="31" t="s">
        <v>921</v>
      </c>
      <c r="OPL3" s="31" t="s">
        <v>920</v>
      </c>
      <c r="OPP3" s="31" t="s">
        <v>184</v>
      </c>
      <c r="OPS3" s="31" t="s">
        <v>921</v>
      </c>
      <c r="OPT3" s="31" t="s">
        <v>920</v>
      </c>
      <c r="OPX3" s="31" t="s">
        <v>184</v>
      </c>
      <c r="OQA3" s="31" t="s">
        <v>921</v>
      </c>
      <c r="OQB3" s="31" t="s">
        <v>920</v>
      </c>
      <c r="OQF3" s="31" t="s">
        <v>184</v>
      </c>
      <c r="OQI3" s="31" t="s">
        <v>921</v>
      </c>
      <c r="OQJ3" s="31" t="s">
        <v>920</v>
      </c>
      <c r="OQN3" s="31" t="s">
        <v>184</v>
      </c>
      <c r="OQQ3" s="31" t="s">
        <v>921</v>
      </c>
      <c r="OQR3" s="31" t="s">
        <v>920</v>
      </c>
      <c r="OQV3" s="31" t="s">
        <v>184</v>
      </c>
      <c r="OQY3" s="31" t="s">
        <v>921</v>
      </c>
      <c r="OQZ3" s="31" t="s">
        <v>920</v>
      </c>
      <c r="ORD3" s="31" t="s">
        <v>184</v>
      </c>
      <c r="ORG3" s="31" t="s">
        <v>921</v>
      </c>
      <c r="ORH3" s="31" t="s">
        <v>920</v>
      </c>
      <c r="ORL3" s="31" t="s">
        <v>184</v>
      </c>
      <c r="ORO3" s="31" t="s">
        <v>921</v>
      </c>
      <c r="ORP3" s="31" t="s">
        <v>920</v>
      </c>
      <c r="ORT3" s="31" t="s">
        <v>184</v>
      </c>
      <c r="ORW3" s="31" t="s">
        <v>921</v>
      </c>
      <c r="ORX3" s="31" t="s">
        <v>920</v>
      </c>
      <c r="OSB3" s="31" t="s">
        <v>184</v>
      </c>
      <c r="OSE3" s="31" t="s">
        <v>921</v>
      </c>
      <c r="OSF3" s="31" t="s">
        <v>920</v>
      </c>
      <c r="OSJ3" s="31" t="s">
        <v>184</v>
      </c>
      <c r="OSM3" s="31" t="s">
        <v>921</v>
      </c>
      <c r="OSN3" s="31" t="s">
        <v>920</v>
      </c>
      <c r="OSR3" s="31" t="s">
        <v>184</v>
      </c>
      <c r="OSU3" s="31" t="s">
        <v>921</v>
      </c>
      <c r="OSV3" s="31" t="s">
        <v>920</v>
      </c>
      <c r="OSZ3" s="31" t="s">
        <v>184</v>
      </c>
      <c r="OTC3" s="31" t="s">
        <v>921</v>
      </c>
      <c r="OTD3" s="31" t="s">
        <v>920</v>
      </c>
      <c r="OTH3" s="31" t="s">
        <v>184</v>
      </c>
      <c r="OTK3" s="31" t="s">
        <v>921</v>
      </c>
      <c r="OTL3" s="31" t="s">
        <v>920</v>
      </c>
      <c r="OTP3" s="31" t="s">
        <v>184</v>
      </c>
      <c r="OTS3" s="31" t="s">
        <v>921</v>
      </c>
      <c r="OTT3" s="31" t="s">
        <v>920</v>
      </c>
      <c r="OTX3" s="31" t="s">
        <v>184</v>
      </c>
      <c r="OUA3" s="31" t="s">
        <v>921</v>
      </c>
      <c r="OUB3" s="31" t="s">
        <v>920</v>
      </c>
      <c r="OUF3" s="31" t="s">
        <v>184</v>
      </c>
      <c r="OUI3" s="31" t="s">
        <v>921</v>
      </c>
      <c r="OUJ3" s="31" t="s">
        <v>920</v>
      </c>
      <c r="OUN3" s="31" t="s">
        <v>184</v>
      </c>
      <c r="OUQ3" s="31" t="s">
        <v>921</v>
      </c>
      <c r="OUR3" s="31" t="s">
        <v>920</v>
      </c>
      <c r="OUV3" s="31" t="s">
        <v>184</v>
      </c>
      <c r="OUY3" s="31" t="s">
        <v>921</v>
      </c>
      <c r="OUZ3" s="31" t="s">
        <v>920</v>
      </c>
      <c r="OVD3" s="31" t="s">
        <v>184</v>
      </c>
      <c r="OVG3" s="31" t="s">
        <v>921</v>
      </c>
      <c r="OVH3" s="31" t="s">
        <v>920</v>
      </c>
      <c r="OVL3" s="31" t="s">
        <v>184</v>
      </c>
      <c r="OVO3" s="31" t="s">
        <v>921</v>
      </c>
      <c r="OVP3" s="31" t="s">
        <v>920</v>
      </c>
      <c r="OVT3" s="31" t="s">
        <v>184</v>
      </c>
      <c r="OVW3" s="31" t="s">
        <v>921</v>
      </c>
      <c r="OVX3" s="31" t="s">
        <v>920</v>
      </c>
      <c r="OWB3" s="31" t="s">
        <v>184</v>
      </c>
      <c r="OWE3" s="31" t="s">
        <v>921</v>
      </c>
      <c r="OWF3" s="31" t="s">
        <v>920</v>
      </c>
      <c r="OWJ3" s="31" t="s">
        <v>184</v>
      </c>
      <c r="OWM3" s="31" t="s">
        <v>921</v>
      </c>
      <c r="OWN3" s="31" t="s">
        <v>920</v>
      </c>
      <c r="OWR3" s="31" t="s">
        <v>184</v>
      </c>
      <c r="OWU3" s="31" t="s">
        <v>921</v>
      </c>
      <c r="OWV3" s="31" t="s">
        <v>920</v>
      </c>
      <c r="OWZ3" s="31" t="s">
        <v>184</v>
      </c>
      <c r="OXC3" s="31" t="s">
        <v>921</v>
      </c>
      <c r="OXD3" s="31" t="s">
        <v>920</v>
      </c>
      <c r="OXH3" s="31" t="s">
        <v>184</v>
      </c>
      <c r="OXK3" s="31" t="s">
        <v>921</v>
      </c>
      <c r="OXL3" s="31" t="s">
        <v>920</v>
      </c>
      <c r="OXP3" s="31" t="s">
        <v>184</v>
      </c>
      <c r="OXS3" s="31" t="s">
        <v>921</v>
      </c>
      <c r="OXT3" s="31" t="s">
        <v>920</v>
      </c>
      <c r="OXX3" s="31" t="s">
        <v>184</v>
      </c>
      <c r="OYA3" s="31" t="s">
        <v>921</v>
      </c>
      <c r="OYB3" s="31" t="s">
        <v>920</v>
      </c>
      <c r="OYF3" s="31" t="s">
        <v>184</v>
      </c>
      <c r="OYI3" s="31" t="s">
        <v>921</v>
      </c>
      <c r="OYJ3" s="31" t="s">
        <v>920</v>
      </c>
      <c r="OYN3" s="31" t="s">
        <v>184</v>
      </c>
      <c r="OYQ3" s="31" t="s">
        <v>921</v>
      </c>
      <c r="OYR3" s="31" t="s">
        <v>920</v>
      </c>
      <c r="OYV3" s="31" t="s">
        <v>184</v>
      </c>
      <c r="OYY3" s="31" t="s">
        <v>921</v>
      </c>
      <c r="OYZ3" s="31" t="s">
        <v>920</v>
      </c>
      <c r="OZD3" s="31" t="s">
        <v>184</v>
      </c>
      <c r="OZG3" s="31" t="s">
        <v>921</v>
      </c>
      <c r="OZH3" s="31" t="s">
        <v>920</v>
      </c>
      <c r="OZL3" s="31" t="s">
        <v>184</v>
      </c>
      <c r="OZO3" s="31" t="s">
        <v>921</v>
      </c>
      <c r="OZP3" s="31" t="s">
        <v>920</v>
      </c>
      <c r="OZT3" s="31" t="s">
        <v>184</v>
      </c>
      <c r="OZW3" s="31" t="s">
        <v>921</v>
      </c>
      <c r="OZX3" s="31" t="s">
        <v>920</v>
      </c>
      <c r="PAB3" s="31" t="s">
        <v>184</v>
      </c>
      <c r="PAE3" s="31" t="s">
        <v>921</v>
      </c>
      <c r="PAF3" s="31" t="s">
        <v>920</v>
      </c>
      <c r="PAJ3" s="31" t="s">
        <v>184</v>
      </c>
      <c r="PAM3" s="31" t="s">
        <v>921</v>
      </c>
      <c r="PAN3" s="31" t="s">
        <v>920</v>
      </c>
      <c r="PAR3" s="31" t="s">
        <v>184</v>
      </c>
      <c r="PAU3" s="31" t="s">
        <v>921</v>
      </c>
      <c r="PAV3" s="31" t="s">
        <v>920</v>
      </c>
      <c r="PAZ3" s="31" t="s">
        <v>184</v>
      </c>
      <c r="PBC3" s="31" t="s">
        <v>921</v>
      </c>
      <c r="PBD3" s="31" t="s">
        <v>920</v>
      </c>
      <c r="PBH3" s="31" t="s">
        <v>184</v>
      </c>
      <c r="PBK3" s="31" t="s">
        <v>921</v>
      </c>
      <c r="PBL3" s="31" t="s">
        <v>920</v>
      </c>
      <c r="PBP3" s="31" t="s">
        <v>184</v>
      </c>
      <c r="PBS3" s="31" t="s">
        <v>921</v>
      </c>
      <c r="PBT3" s="31" t="s">
        <v>920</v>
      </c>
      <c r="PBX3" s="31" t="s">
        <v>184</v>
      </c>
      <c r="PCA3" s="31" t="s">
        <v>921</v>
      </c>
      <c r="PCB3" s="31" t="s">
        <v>920</v>
      </c>
      <c r="PCF3" s="31" t="s">
        <v>184</v>
      </c>
      <c r="PCI3" s="31" t="s">
        <v>921</v>
      </c>
      <c r="PCJ3" s="31" t="s">
        <v>920</v>
      </c>
      <c r="PCN3" s="31" t="s">
        <v>184</v>
      </c>
      <c r="PCQ3" s="31" t="s">
        <v>921</v>
      </c>
      <c r="PCR3" s="31" t="s">
        <v>920</v>
      </c>
      <c r="PCV3" s="31" t="s">
        <v>184</v>
      </c>
      <c r="PCY3" s="31" t="s">
        <v>921</v>
      </c>
      <c r="PCZ3" s="31" t="s">
        <v>920</v>
      </c>
      <c r="PDD3" s="31" t="s">
        <v>184</v>
      </c>
      <c r="PDG3" s="31" t="s">
        <v>921</v>
      </c>
      <c r="PDH3" s="31" t="s">
        <v>920</v>
      </c>
      <c r="PDL3" s="31" t="s">
        <v>184</v>
      </c>
      <c r="PDO3" s="31" t="s">
        <v>921</v>
      </c>
      <c r="PDP3" s="31" t="s">
        <v>920</v>
      </c>
      <c r="PDT3" s="31" t="s">
        <v>184</v>
      </c>
      <c r="PDW3" s="31" t="s">
        <v>921</v>
      </c>
      <c r="PDX3" s="31" t="s">
        <v>920</v>
      </c>
      <c r="PEB3" s="31" t="s">
        <v>184</v>
      </c>
      <c r="PEE3" s="31" t="s">
        <v>921</v>
      </c>
      <c r="PEF3" s="31" t="s">
        <v>920</v>
      </c>
      <c r="PEJ3" s="31" t="s">
        <v>184</v>
      </c>
      <c r="PEM3" s="31" t="s">
        <v>921</v>
      </c>
      <c r="PEN3" s="31" t="s">
        <v>920</v>
      </c>
      <c r="PER3" s="31" t="s">
        <v>184</v>
      </c>
      <c r="PEU3" s="31" t="s">
        <v>921</v>
      </c>
      <c r="PEV3" s="31" t="s">
        <v>920</v>
      </c>
      <c r="PEZ3" s="31" t="s">
        <v>184</v>
      </c>
      <c r="PFC3" s="31" t="s">
        <v>921</v>
      </c>
      <c r="PFD3" s="31" t="s">
        <v>920</v>
      </c>
      <c r="PFH3" s="31" t="s">
        <v>184</v>
      </c>
      <c r="PFK3" s="31" t="s">
        <v>921</v>
      </c>
      <c r="PFL3" s="31" t="s">
        <v>920</v>
      </c>
      <c r="PFP3" s="31" t="s">
        <v>184</v>
      </c>
      <c r="PFS3" s="31" t="s">
        <v>921</v>
      </c>
      <c r="PFT3" s="31" t="s">
        <v>920</v>
      </c>
      <c r="PFX3" s="31" t="s">
        <v>184</v>
      </c>
      <c r="PGA3" s="31" t="s">
        <v>921</v>
      </c>
      <c r="PGB3" s="31" t="s">
        <v>920</v>
      </c>
      <c r="PGF3" s="31" t="s">
        <v>184</v>
      </c>
      <c r="PGI3" s="31" t="s">
        <v>921</v>
      </c>
      <c r="PGJ3" s="31" t="s">
        <v>920</v>
      </c>
      <c r="PGN3" s="31" t="s">
        <v>184</v>
      </c>
      <c r="PGQ3" s="31" t="s">
        <v>921</v>
      </c>
      <c r="PGR3" s="31" t="s">
        <v>920</v>
      </c>
      <c r="PGV3" s="31" t="s">
        <v>184</v>
      </c>
      <c r="PGY3" s="31" t="s">
        <v>921</v>
      </c>
      <c r="PGZ3" s="31" t="s">
        <v>920</v>
      </c>
      <c r="PHD3" s="31" t="s">
        <v>184</v>
      </c>
      <c r="PHG3" s="31" t="s">
        <v>921</v>
      </c>
      <c r="PHH3" s="31" t="s">
        <v>920</v>
      </c>
      <c r="PHL3" s="31" t="s">
        <v>184</v>
      </c>
      <c r="PHO3" s="31" t="s">
        <v>921</v>
      </c>
      <c r="PHP3" s="31" t="s">
        <v>920</v>
      </c>
      <c r="PHT3" s="31" t="s">
        <v>184</v>
      </c>
      <c r="PHW3" s="31" t="s">
        <v>921</v>
      </c>
      <c r="PHX3" s="31" t="s">
        <v>920</v>
      </c>
      <c r="PIB3" s="31" t="s">
        <v>184</v>
      </c>
      <c r="PIE3" s="31" t="s">
        <v>921</v>
      </c>
      <c r="PIF3" s="31" t="s">
        <v>920</v>
      </c>
      <c r="PIJ3" s="31" t="s">
        <v>184</v>
      </c>
      <c r="PIM3" s="31" t="s">
        <v>921</v>
      </c>
      <c r="PIN3" s="31" t="s">
        <v>920</v>
      </c>
      <c r="PIR3" s="31" t="s">
        <v>184</v>
      </c>
      <c r="PIU3" s="31" t="s">
        <v>921</v>
      </c>
      <c r="PIV3" s="31" t="s">
        <v>920</v>
      </c>
      <c r="PIZ3" s="31" t="s">
        <v>184</v>
      </c>
      <c r="PJC3" s="31" t="s">
        <v>921</v>
      </c>
      <c r="PJD3" s="31" t="s">
        <v>920</v>
      </c>
      <c r="PJH3" s="31" t="s">
        <v>184</v>
      </c>
      <c r="PJK3" s="31" t="s">
        <v>921</v>
      </c>
      <c r="PJL3" s="31" t="s">
        <v>920</v>
      </c>
      <c r="PJP3" s="31" t="s">
        <v>184</v>
      </c>
      <c r="PJS3" s="31" t="s">
        <v>921</v>
      </c>
      <c r="PJT3" s="31" t="s">
        <v>920</v>
      </c>
      <c r="PJX3" s="31" t="s">
        <v>184</v>
      </c>
      <c r="PKA3" s="31" t="s">
        <v>921</v>
      </c>
      <c r="PKB3" s="31" t="s">
        <v>920</v>
      </c>
      <c r="PKF3" s="31" t="s">
        <v>184</v>
      </c>
      <c r="PKI3" s="31" t="s">
        <v>921</v>
      </c>
      <c r="PKJ3" s="31" t="s">
        <v>920</v>
      </c>
      <c r="PKN3" s="31" t="s">
        <v>184</v>
      </c>
      <c r="PKQ3" s="31" t="s">
        <v>921</v>
      </c>
      <c r="PKR3" s="31" t="s">
        <v>920</v>
      </c>
      <c r="PKV3" s="31" t="s">
        <v>184</v>
      </c>
      <c r="PKY3" s="31" t="s">
        <v>921</v>
      </c>
      <c r="PKZ3" s="31" t="s">
        <v>920</v>
      </c>
      <c r="PLD3" s="31" t="s">
        <v>184</v>
      </c>
      <c r="PLG3" s="31" t="s">
        <v>921</v>
      </c>
      <c r="PLH3" s="31" t="s">
        <v>920</v>
      </c>
      <c r="PLL3" s="31" t="s">
        <v>184</v>
      </c>
      <c r="PLO3" s="31" t="s">
        <v>921</v>
      </c>
      <c r="PLP3" s="31" t="s">
        <v>920</v>
      </c>
      <c r="PLT3" s="31" t="s">
        <v>184</v>
      </c>
      <c r="PLW3" s="31" t="s">
        <v>921</v>
      </c>
      <c r="PLX3" s="31" t="s">
        <v>920</v>
      </c>
      <c r="PMB3" s="31" t="s">
        <v>184</v>
      </c>
      <c r="PME3" s="31" t="s">
        <v>921</v>
      </c>
      <c r="PMF3" s="31" t="s">
        <v>920</v>
      </c>
      <c r="PMJ3" s="31" t="s">
        <v>184</v>
      </c>
      <c r="PMM3" s="31" t="s">
        <v>921</v>
      </c>
      <c r="PMN3" s="31" t="s">
        <v>920</v>
      </c>
      <c r="PMR3" s="31" t="s">
        <v>184</v>
      </c>
      <c r="PMU3" s="31" t="s">
        <v>921</v>
      </c>
      <c r="PMV3" s="31" t="s">
        <v>920</v>
      </c>
      <c r="PMZ3" s="31" t="s">
        <v>184</v>
      </c>
      <c r="PNC3" s="31" t="s">
        <v>921</v>
      </c>
      <c r="PND3" s="31" t="s">
        <v>920</v>
      </c>
      <c r="PNH3" s="31" t="s">
        <v>184</v>
      </c>
      <c r="PNK3" s="31" t="s">
        <v>921</v>
      </c>
      <c r="PNL3" s="31" t="s">
        <v>920</v>
      </c>
      <c r="PNP3" s="31" t="s">
        <v>184</v>
      </c>
      <c r="PNS3" s="31" t="s">
        <v>921</v>
      </c>
      <c r="PNT3" s="31" t="s">
        <v>920</v>
      </c>
      <c r="PNX3" s="31" t="s">
        <v>184</v>
      </c>
      <c r="POA3" s="31" t="s">
        <v>921</v>
      </c>
      <c r="POB3" s="31" t="s">
        <v>920</v>
      </c>
      <c r="POF3" s="31" t="s">
        <v>184</v>
      </c>
      <c r="POI3" s="31" t="s">
        <v>921</v>
      </c>
      <c r="POJ3" s="31" t="s">
        <v>920</v>
      </c>
      <c r="PON3" s="31" t="s">
        <v>184</v>
      </c>
      <c r="POQ3" s="31" t="s">
        <v>921</v>
      </c>
      <c r="POR3" s="31" t="s">
        <v>920</v>
      </c>
      <c r="POV3" s="31" t="s">
        <v>184</v>
      </c>
      <c r="POY3" s="31" t="s">
        <v>921</v>
      </c>
      <c r="POZ3" s="31" t="s">
        <v>920</v>
      </c>
      <c r="PPD3" s="31" t="s">
        <v>184</v>
      </c>
      <c r="PPG3" s="31" t="s">
        <v>921</v>
      </c>
      <c r="PPH3" s="31" t="s">
        <v>920</v>
      </c>
      <c r="PPL3" s="31" t="s">
        <v>184</v>
      </c>
      <c r="PPO3" s="31" t="s">
        <v>921</v>
      </c>
      <c r="PPP3" s="31" t="s">
        <v>920</v>
      </c>
      <c r="PPT3" s="31" t="s">
        <v>184</v>
      </c>
      <c r="PPW3" s="31" t="s">
        <v>921</v>
      </c>
      <c r="PPX3" s="31" t="s">
        <v>920</v>
      </c>
      <c r="PQB3" s="31" t="s">
        <v>184</v>
      </c>
      <c r="PQE3" s="31" t="s">
        <v>921</v>
      </c>
      <c r="PQF3" s="31" t="s">
        <v>920</v>
      </c>
      <c r="PQJ3" s="31" t="s">
        <v>184</v>
      </c>
      <c r="PQM3" s="31" t="s">
        <v>921</v>
      </c>
      <c r="PQN3" s="31" t="s">
        <v>920</v>
      </c>
      <c r="PQR3" s="31" t="s">
        <v>184</v>
      </c>
      <c r="PQU3" s="31" t="s">
        <v>921</v>
      </c>
      <c r="PQV3" s="31" t="s">
        <v>920</v>
      </c>
      <c r="PQZ3" s="31" t="s">
        <v>184</v>
      </c>
      <c r="PRC3" s="31" t="s">
        <v>921</v>
      </c>
      <c r="PRD3" s="31" t="s">
        <v>920</v>
      </c>
      <c r="PRH3" s="31" t="s">
        <v>184</v>
      </c>
      <c r="PRK3" s="31" t="s">
        <v>921</v>
      </c>
      <c r="PRL3" s="31" t="s">
        <v>920</v>
      </c>
      <c r="PRP3" s="31" t="s">
        <v>184</v>
      </c>
      <c r="PRS3" s="31" t="s">
        <v>921</v>
      </c>
      <c r="PRT3" s="31" t="s">
        <v>920</v>
      </c>
      <c r="PRX3" s="31" t="s">
        <v>184</v>
      </c>
      <c r="PSA3" s="31" t="s">
        <v>921</v>
      </c>
      <c r="PSB3" s="31" t="s">
        <v>920</v>
      </c>
      <c r="PSF3" s="31" t="s">
        <v>184</v>
      </c>
      <c r="PSI3" s="31" t="s">
        <v>921</v>
      </c>
      <c r="PSJ3" s="31" t="s">
        <v>920</v>
      </c>
      <c r="PSN3" s="31" t="s">
        <v>184</v>
      </c>
      <c r="PSQ3" s="31" t="s">
        <v>921</v>
      </c>
      <c r="PSR3" s="31" t="s">
        <v>920</v>
      </c>
      <c r="PSV3" s="31" t="s">
        <v>184</v>
      </c>
      <c r="PSY3" s="31" t="s">
        <v>921</v>
      </c>
      <c r="PSZ3" s="31" t="s">
        <v>920</v>
      </c>
      <c r="PTD3" s="31" t="s">
        <v>184</v>
      </c>
      <c r="PTG3" s="31" t="s">
        <v>921</v>
      </c>
      <c r="PTH3" s="31" t="s">
        <v>920</v>
      </c>
      <c r="PTL3" s="31" t="s">
        <v>184</v>
      </c>
      <c r="PTO3" s="31" t="s">
        <v>921</v>
      </c>
      <c r="PTP3" s="31" t="s">
        <v>920</v>
      </c>
      <c r="PTT3" s="31" t="s">
        <v>184</v>
      </c>
      <c r="PTW3" s="31" t="s">
        <v>921</v>
      </c>
      <c r="PTX3" s="31" t="s">
        <v>920</v>
      </c>
      <c r="PUB3" s="31" t="s">
        <v>184</v>
      </c>
      <c r="PUE3" s="31" t="s">
        <v>921</v>
      </c>
      <c r="PUF3" s="31" t="s">
        <v>920</v>
      </c>
      <c r="PUJ3" s="31" t="s">
        <v>184</v>
      </c>
      <c r="PUM3" s="31" t="s">
        <v>921</v>
      </c>
      <c r="PUN3" s="31" t="s">
        <v>920</v>
      </c>
      <c r="PUR3" s="31" t="s">
        <v>184</v>
      </c>
      <c r="PUU3" s="31" t="s">
        <v>921</v>
      </c>
      <c r="PUV3" s="31" t="s">
        <v>920</v>
      </c>
      <c r="PUZ3" s="31" t="s">
        <v>184</v>
      </c>
      <c r="PVC3" s="31" t="s">
        <v>921</v>
      </c>
      <c r="PVD3" s="31" t="s">
        <v>920</v>
      </c>
      <c r="PVH3" s="31" t="s">
        <v>184</v>
      </c>
      <c r="PVK3" s="31" t="s">
        <v>921</v>
      </c>
      <c r="PVL3" s="31" t="s">
        <v>920</v>
      </c>
      <c r="PVP3" s="31" t="s">
        <v>184</v>
      </c>
      <c r="PVS3" s="31" t="s">
        <v>921</v>
      </c>
      <c r="PVT3" s="31" t="s">
        <v>920</v>
      </c>
      <c r="PVX3" s="31" t="s">
        <v>184</v>
      </c>
      <c r="PWA3" s="31" t="s">
        <v>921</v>
      </c>
      <c r="PWB3" s="31" t="s">
        <v>920</v>
      </c>
      <c r="PWF3" s="31" t="s">
        <v>184</v>
      </c>
      <c r="PWI3" s="31" t="s">
        <v>921</v>
      </c>
      <c r="PWJ3" s="31" t="s">
        <v>920</v>
      </c>
      <c r="PWN3" s="31" t="s">
        <v>184</v>
      </c>
      <c r="PWQ3" s="31" t="s">
        <v>921</v>
      </c>
      <c r="PWR3" s="31" t="s">
        <v>920</v>
      </c>
      <c r="PWV3" s="31" t="s">
        <v>184</v>
      </c>
      <c r="PWY3" s="31" t="s">
        <v>921</v>
      </c>
      <c r="PWZ3" s="31" t="s">
        <v>920</v>
      </c>
      <c r="PXD3" s="31" t="s">
        <v>184</v>
      </c>
      <c r="PXG3" s="31" t="s">
        <v>921</v>
      </c>
      <c r="PXH3" s="31" t="s">
        <v>920</v>
      </c>
      <c r="PXL3" s="31" t="s">
        <v>184</v>
      </c>
      <c r="PXO3" s="31" t="s">
        <v>921</v>
      </c>
      <c r="PXP3" s="31" t="s">
        <v>920</v>
      </c>
      <c r="PXT3" s="31" t="s">
        <v>184</v>
      </c>
      <c r="PXW3" s="31" t="s">
        <v>921</v>
      </c>
      <c r="PXX3" s="31" t="s">
        <v>920</v>
      </c>
      <c r="PYB3" s="31" t="s">
        <v>184</v>
      </c>
      <c r="PYE3" s="31" t="s">
        <v>921</v>
      </c>
      <c r="PYF3" s="31" t="s">
        <v>920</v>
      </c>
      <c r="PYJ3" s="31" t="s">
        <v>184</v>
      </c>
      <c r="PYM3" s="31" t="s">
        <v>921</v>
      </c>
      <c r="PYN3" s="31" t="s">
        <v>920</v>
      </c>
      <c r="PYR3" s="31" t="s">
        <v>184</v>
      </c>
      <c r="PYU3" s="31" t="s">
        <v>921</v>
      </c>
      <c r="PYV3" s="31" t="s">
        <v>920</v>
      </c>
      <c r="PYZ3" s="31" t="s">
        <v>184</v>
      </c>
      <c r="PZC3" s="31" t="s">
        <v>921</v>
      </c>
      <c r="PZD3" s="31" t="s">
        <v>920</v>
      </c>
      <c r="PZH3" s="31" t="s">
        <v>184</v>
      </c>
      <c r="PZK3" s="31" t="s">
        <v>921</v>
      </c>
      <c r="PZL3" s="31" t="s">
        <v>920</v>
      </c>
      <c r="PZP3" s="31" t="s">
        <v>184</v>
      </c>
      <c r="PZS3" s="31" t="s">
        <v>921</v>
      </c>
      <c r="PZT3" s="31" t="s">
        <v>920</v>
      </c>
      <c r="PZX3" s="31" t="s">
        <v>184</v>
      </c>
      <c r="QAA3" s="31" t="s">
        <v>921</v>
      </c>
      <c r="QAB3" s="31" t="s">
        <v>920</v>
      </c>
      <c r="QAF3" s="31" t="s">
        <v>184</v>
      </c>
      <c r="QAI3" s="31" t="s">
        <v>921</v>
      </c>
      <c r="QAJ3" s="31" t="s">
        <v>920</v>
      </c>
      <c r="QAN3" s="31" t="s">
        <v>184</v>
      </c>
      <c r="QAQ3" s="31" t="s">
        <v>921</v>
      </c>
      <c r="QAR3" s="31" t="s">
        <v>920</v>
      </c>
      <c r="QAV3" s="31" t="s">
        <v>184</v>
      </c>
      <c r="QAY3" s="31" t="s">
        <v>921</v>
      </c>
      <c r="QAZ3" s="31" t="s">
        <v>920</v>
      </c>
      <c r="QBD3" s="31" t="s">
        <v>184</v>
      </c>
      <c r="QBG3" s="31" t="s">
        <v>921</v>
      </c>
      <c r="QBH3" s="31" t="s">
        <v>920</v>
      </c>
      <c r="QBL3" s="31" t="s">
        <v>184</v>
      </c>
      <c r="QBO3" s="31" t="s">
        <v>921</v>
      </c>
      <c r="QBP3" s="31" t="s">
        <v>920</v>
      </c>
      <c r="QBT3" s="31" t="s">
        <v>184</v>
      </c>
      <c r="QBW3" s="31" t="s">
        <v>921</v>
      </c>
      <c r="QBX3" s="31" t="s">
        <v>920</v>
      </c>
      <c r="QCB3" s="31" t="s">
        <v>184</v>
      </c>
      <c r="QCE3" s="31" t="s">
        <v>921</v>
      </c>
      <c r="QCF3" s="31" t="s">
        <v>920</v>
      </c>
      <c r="QCJ3" s="31" t="s">
        <v>184</v>
      </c>
      <c r="QCM3" s="31" t="s">
        <v>921</v>
      </c>
      <c r="QCN3" s="31" t="s">
        <v>920</v>
      </c>
      <c r="QCR3" s="31" t="s">
        <v>184</v>
      </c>
      <c r="QCU3" s="31" t="s">
        <v>921</v>
      </c>
      <c r="QCV3" s="31" t="s">
        <v>920</v>
      </c>
      <c r="QCZ3" s="31" t="s">
        <v>184</v>
      </c>
      <c r="QDC3" s="31" t="s">
        <v>921</v>
      </c>
      <c r="QDD3" s="31" t="s">
        <v>920</v>
      </c>
      <c r="QDH3" s="31" t="s">
        <v>184</v>
      </c>
      <c r="QDK3" s="31" t="s">
        <v>921</v>
      </c>
      <c r="QDL3" s="31" t="s">
        <v>920</v>
      </c>
      <c r="QDP3" s="31" t="s">
        <v>184</v>
      </c>
      <c r="QDS3" s="31" t="s">
        <v>921</v>
      </c>
      <c r="QDT3" s="31" t="s">
        <v>920</v>
      </c>
      <c r="QDX3" s="31" t="s">
        <v>184</v>
      </c>
      <c r="QEA3" s="31" t="s">
        <v>921</v>
      </c>
      <c r="QEB3" s="31" t="s">
        <v>920</v>
      </c>
      <c r="QEF3" s="31" t="s">
        <v>184</v>
      </c>
      <c r="QEI3" s="31" t="s">
        <v>921</v>
      </c>
      <c r="QEJ3" s="31" t="s">
        <v>920</v>
      </c>
      <c r="QEN3" s="31" t="s">
        <v>184</v>
      </c>
      <c r="QEQ3" s="31" t="s">
        <v>921</v>
      </c>
      <c r="QER3" s="31" t="s">
        <v>920</v>
      </c>
      <c r="QEV3" s="31" t="s">
        <v>184</v>
      </c>
      <c r="QEY3" s="31" t="s">
        <v>921</v>
      </c>
      <c r="QEZ3" s="31" t="s">
        <v>920</v>
      </c>
      <c r="QFD3" s="31" t="s">
        <v>184</v>
      </c>
      <c r="QFG3" s="31" t="s">
        <v>921</v>
      </c>
      <c r="QFH3" s="31" t="s">
        <v>920</v>
      </c>
      <c r="QFL3" s="31" t="s">
        <v>184</v>
      </c>
      <c r="QFO3" s="31" t="s">
        <v>921</v>
      </c>
      <c r="QFP3" s="31" t="s">
        <v>920</v>
      </c>
      <c r="QFT3" s="31" t="s">
        <v>184</v>
      </c>
      <c r="QFW3" s="31" t="s">
        <v>921</v>
      </c>
      <c r="QFX3" s="31" t="s">
        <v>920</v>
      </c>
      <c r="QGB3" s="31" t="s">
        <v>184</v>
      </c>
      <c r="QGE3" s="31" t="s">
        <v>921</v>
      </c>
      <c r="QGF3" s="31" t="s">
        <v>920</v>
      </c>
      <c r="QGJ3" s="31" t="s">
        <v>184</v>
      </c>
      <c r="QGM3" s="31" t="s">
        <v>921</v>
      </c>
      <c r="QGN3" s="31" t="s">
        <v>920</v>
      </c>
      <c r="QGR3" s="31" t="s">
        <v>184</v>
      </c>
      <c r="QGU3" s="31" t="s">
        <v>921</v>
      </c>
      <c r="QGV3" s="31" t="s">
        <v>920</v>
      </c>
      <c r="QGZ3" s="31" t="s">
        <v>184</v>
      </c>
      <c r="QHC3" s="31" t="s">
        <v>921</v>
      </c>
      <c r="QHD3" s="31" t="s">
        <v>920</v>
      </c>
      <c r="QHH3" s="31" t="s">
        <v>184</v>
      </c>
      <c r="QHK3" s="31" t="s">
        <v>921</v>
      </c>
      <c r="QHL3" s="31" t="s">
        <v>920</v>
      </c>
      <c r="QHP3" s="31" t="s">
        <v>184</v>
      </c>
      <c r="QHS3" s="31" t="s">
        <v>921</v>
      </c>
      <c r="QHT3" s="31" t="s">
        <v>920</v>
      </c>
      <c r="QHX3" s="31" t="s">
        <v>184</v>
      </c>
      <c r="QIA3" s="31" t="s">
        <v>921</v>
      </c>
      <c r="QIB3" s="31" t="s">
        <v>920</v>
      </c>
      <c r="QIF3" s="31" t="s">
        <v>184</v>
      </c>
      <c r="QII3" s="31" t="s">
        <v>921</v>
      </c>
      <c r="QIJ3" s="31" t="s">
        <v>920</v>
      </c>
      <c r="QIN3" s="31" t="s">
        <v>184</v>
      </c>
      <c r="QIQ3" s="31" t="s">
        <v>921</v>
      </c>
      <c r="QIR3" s="31" t="s">
        <v>920</v>
      </c>
      <c r="QIV3" s="31" t="s">
        <v>184</v>
      </c>
      <c r="QIY3" s="31" t="s">
        <v>921</v>
      </c>
      <c r="QIZ3" s="31" t="s">
        <v>920</v>
      </c>
      <c r="QJD3" s="31" t="s">
        <v>184</v>
      </c>
      <c r="QJG3" s="31" t="s">
        <v>921</v>
      </c>
      <c r="QJH3" s="31" t="s">
        <v>920</v>
      </c>
      <c r="QJL3" s="31" t="s">
        <v>184</v>
      </c>
      <c r="QJO3" s="31" t="s">
        <v>921</v>
      </c>
      <c r="QJP3" s="31" t="s">
        <v>920</v>
      </c>
      <c r="QJT3" s="31" t="s">
        <v>184</v>
      </c>
      <c r="QJW3" s="31" t="s">
        <v>921</v>
      </c>
      <c r="QJX3" s="31" t="s">
        <v>920</v>
      </c>
      <c r="QKB3" s="31" t="s">
        <v>184</v>
      </c>
      <c r="QKE3" s="31" t="s">
        <v>921</v>
      </c>
      <c r="QKF3" s="31" t="s">
        <v>920</v>
      </c>
      <c r="QKJ3" s="31" t="s">
        <v>184</v>
      </c>
      <c r="QKM3" s="31" t="s">
        <v>921</v>
      </c>
      <c r="QKN3" s="31" t="s">
        <v>920</v>
      </c>
      <c r="QKR3" s="31" t="s">
        <v>184</v>
      </c>
      <c r="QKU3" s="31" t="s">
        <v>921</v>
      </c>
      <c r="QKV3" s="31" t="s">
        <v>920</v>
      </c>
      <c r="QKZ3" s="31" t="s">
        <v>184</v>
      </c>
      <c r="QLC3" s="31" t="s">
        <v>921</v>
      </c>
      <c r="QLD3" s="31" t="s">
        <v>920</v>
      </c>
      <c r="QLH3" s="31" t="s">
        <v>184</v>
      </c>
      <c r="QLK3" s="31" t="s">
        <v>921</v>
      </c>
      <c r="QLL3" s="31" t="s">
        <v>920</v>
      </c>
      <c r="QLP3" s="31" t="s">
        <v>184</v>
      </c>
      <c r="QLS3" s="31" t="s">
        <v>921</v>
      </c>
      <c r="QLT3" s="31" t="s">
        <v>920</v>
      </c>
      <c r="QLX3" s="31" t="s">
        <v>184</v>
      </c>
      <c r="QMA3" s="31" t="s">
        <v>921</v>
      </c>
      <c r="QMB3" s="31" t="s">
        <v>920</v>
      </c>
      <c r="QMF3" s="31" t="s">
        <v>184</v>
      </c>
      <c r="QMI3" s="31" t="s">
        <v>921</v>
      </c>
      <c r="QMJ3" s="31" t="s">
        <v>920</v>
      </c>
      <c r="QMN3" s="31" t="s">
        <v>184</v>
      </c>
      <c r="QMQ3" s="31" t="s">
        <v>921</v>
      </c>
      <c r="QMR3" s="31" t="s">
        <v>920</v>
      </c>
      <c r="QMV3" s="31" t="s">
        <v>184</v>
      </c>
      <c r="QMY3" s="31" t="s">
        <v>921</v>
      </c>
      <c r="QMZ3" s="31" t="s">
        <v>920</v>
      </c>
      <c r="QND3" s="31" t="s">
        <v>184</v>
      </c>
      <c r="QNG3" s="31" t="s">
        <v>921</v>
      </c>
      <c r="QNH3" s="31" t="s">
        <v>920</v>
      </c>
      <c r="QNL3" s="31" t="s">
        <v>184</v>
      </c>
      <c r="QNO3" s="31" t="s">
        <v>921</v>
      </c>
      <c r="QNP3" s="31" t="s">
        <v>920</v>
      </c>
      <c r="QNT3" s="31" t="s">
        <v>184</v>
      </c>
      <c r="QNW3" s="31" t="s">
        <v>921</v>
      </c>
      <c r="QNX3" s="31" t="s">
        <v>920</v>
      </c>
      <c r="QOB3" s="31" t="s">
        <v>184</v>
      </c>
      <c r="QOE3" s="31" t="s">
        <v>921</v>
      </c>
      <c r="QOF3" s="31" t="s">
        <v>920</v>
      </c>
      <c r="QOJ3" s="31" t="s">
        <v>184</v>
      </c>
      <c r="QOM3" s="31" t="s">
        <v>921</v>
      </c>
      <c r="QON3" s="31" t="s">
        <v>920</v>
      </c>
      <c r="QOR3" s="31" t="s">
        <v>184</v>
      </c>
      <c r="QOU3" s="31" t="s">
        <v>921</v>
      </c>
      <c r="QOV3" s="31" t="s">
        <v>920</v>
      </c>
      <c r="QOZ3" s="31" t="s">
        <v>184</v>
      </c>
      <c r="QPC3" s="31" t="s">
        <v>921</v>
      </c>
      <c r="QPD3" s="31" t="s">
        <v>920</v>
      </c>
      <c r="QPH3" s="31" t="s">
        <v>184</v>
      </c>
      <c r="QPK3" s="31" t="s">
        <v>921</v>
      </c>
      <c r="QPL3" s="31" t="s">
        <v>920</v>
      </c>
      <c r="QPP3" s="31" t="s">
        <v>184</v>
      </c>
      <c r="QPS3" s="31" t="s">
        <v>921</v>
      </c>
      <c r="QPT3" s="31" t="s">
        <v>920</v>
      </c>
      <c r="QPX3" s="31" t="s">
        <v>184</v>
      </c>
      <c r="QQA3" s="31" t="s">
        <v>921</v>
      </c>
      <c r="QQB3" s="31" t="s">
        <v>920</v>
      </c>
      <c r="QQF3" s="31" t="s">
        <v>184</v>
      </c>
      <c r="QQI3" s="31" t="s">
        <v>921</v>
      </c>
      <c r="QQJ3" s="31" t="s">
        <v>920</v>
      </c>
      <c r="QQN3" s="31" t="s">
        <v>184</v>
      </c>
      <c r="QQQ3" s="31" t="s">
        <v>921</v>
      </c>
      <c r="QQR3" s="31" t="s">
        <v>920</v>
      </c>
      <c r="QQV3" s="31" t="s">
        <v>184</v>
      </c>
      <c r="QQY3" s="31" t="s">
        <v>921</v>
      </c>
      <c r="QQZ3" s="31" t="s">
        <v>920</v>
      </c>
      <c r="QRD3" s="31" t="s">
        <v>184</v>
      </c>
      <c r="QRG3" s="31" t="s">
        <v>921</v>
      </c>
      <c r="QRH3" s="31" t="s">
        <v>920</v>
      </c>
      <c r="QRL3" s="31" t="s">
        <v>184</v>
      </c>
      <c r="QRO3" s="31" t="s">
        <v>921</v>
      </c>
      <c r="QRP3" s="31" t="s">
        <v>920</v>
      </c>
      <c r="QRT3" s="31" t="s">
        <v>184</v>
      </c>
      <c r="QRW3" s="31" t="s">
        <v>921</v>
      </c>
      <c r="QRX3" s="31" t="s">
        <v>920</v>
      </c>
      <c r="QSB3" s="31" t="s">
        <v>184</v>
      </c>
      <c r="QSE3" s="31" t="s">
        <v>921</v>
      </c>
      <c r="QSF3" s="31" t="s">
        <v>920</v>
      </c>
      <c r="QSJ3" s="31" t="s">
        <v>184</v>
      </c>
      <c r="QSM3" s="31" t="s">
        <v>921</v>
      </c>
      <c r="QSN3" s="31" t="s">
        <v>920</v>
      </c>
      <c r="QSR3" s="31" t="s">
        <v>184</v>
      </c>
      <c r="QSU3" s="31" t="s">
        <v>921</v>
      </c>
      <c r="QSV3" s="31" t="s">
        <v>920</v>
      </c>
      <c r="QSZ3" s="31" t="s">
        <v>184</v>
      </c>
      <c r="QTC3" s="31" t="s">
        <v>921</v>
      </c>
      <c r="QTD3" s="31" t="s">
        <v>920</v>
      </c>
      <c r="QTH3" s="31" t="s">
        <v>184</v>
      </c>
      <c r="QTK3" s="31" t="s">
        <v>921</v>
      </c>
      <c r="QTL3" s="31" t="s">
        <v>920</v>
      </c>
      <c r="QTP3" s="31" t="s">
        <v>184</v>
      </c>
      <c r="QTS3" s="31" t="s">
        <v>921</v>
      </c>
      <c r="QTT3" s="31" t="s">
        <v>920</v>
      </c>
      <c r="QTX3" s="31" t="s">
        <v>184</v>
      </c>
      <c r="QUA3" s="31" t="s">
        <v>921</v>
      </c>
      <c r="QUB3" s="31" t="s">
        <v>920</v>
      </c>
      <c r="QUF3" s="31" t="s">
        <v>184</v>
      </c>
      <c r="QUI3" s="31" t="s">
        <v>921</v>
      </c>
      <c r="QUJ3" s="31" t="s">
        <v>920</v>
      </c>
      <c r="QUN3" s="31" t="s">
        <v>184</v>
      </c>
      <c r="QUQ3" s="31" t="s">
        <v>921</v>
      </c>
      <c r="QUR3" s="31" t="s">
        <v>920</v>
      </c>
      <c r="QUV3" s="31" t="s">
        <v>184</v>
      </c>
      <c r="QUY3" s="31" t="s">
        <v>921</v>
      </c>
      <c r="QUZ3" s="31" t="s">
        <v>920</v>
      </c>
      <c r="QVD3" s="31" t="s">
        <v>184</v>
      </c>
      <c r="QVG3" s="31" t="s">
        <v>921</v>
      </c>
      <c r="QVH3" s="31" t="s">
        <v>920</v>
      </c>
      <c r="QVL3" s="31" t="s">
        <v>184</v>
      </c>
      <c r="QVO3" s="31" t="s">
        <v>921</v>
      </c>
      <c r="QVP3" s="31" t="s">
        <v>920</v>
      </c>
      <c r="QVT3" s="31" t="s">
        <v>184</v>
      </c>
      <c r="QVW3" s="31" t="s">
        <v>921</v>
      </c>
      <c r="QVX3" s="31" t="s">
        <v>920</v>
      </c>
      <c r="QWB3" s="31" t="s">
        <v>184</v>
      </c>
      <c r="QWE3" s="31" t="s">
        <v>921</v>
      </c>
      <c r="QWF3" s="31" t="s">
        <v>920</v>
      </c>
      <c r="QWJ3" s="31" t="s">
        <v>184</v>
      </c>
      <c r="QWM3" s="31" t="s">
        <v>921</v>
      </c>
      <c r="QWN3" s="31" t="s">
        <v>920</v>
      </c>
      <c r="QWR3" s="31" t="s">
        <v>184</v>
      </c>
      <c r="QWU3" s="31" t="s">
        <v>921</v>
      </c>
      <c r="QWV3" s="31" t="s">
        <v>920</v>
      </c>
      <c r="QWZ3" s="31" t="s">
        <v>184</v>
      </c>
      <c r="QXC3" s="31" t="s">
        <v>921</v>
      </c>
      <c r="QXD3" s="31" t="s">
        <v>920</v>
      </c>
      <c r="QXH3" s="31" t="s">
        <v>184</v>
      </c>
      <c r="QXK3" s="31" t="s">
        <v>921</v>
      </c>
      <c r="QXL3" s="31" t="s">
        <v>920</v>
      </c>
      <c r="QXP3" s="31" t="s">
        <v>184</v>
      </c>
      <c r="QXS3" s="31" t="s">
        <v>921</v>
      </c>
      <c r="QXT3" s="31" t="s">
        <v>920</v>
      </c>
      <c r="QXX3" s="31" t="s">
        <v>184</v>
      </c>
      <c r="QYA3" s="31" t="s">
        <v>921</v>
      </c>
      <c r="QYB3" s="31" t="s">
        <v>920</v>
      </c>
      <c r="QYF3" s="31" t="s">
        <v>184</v>
      </c>
      <c r="QYI3" s="31" t="s">
        <v>921</v>
      </c>
      <c r="QYJ3" s="31" t="s">
        <v>920</v>
      </c>
      <c r="QYN3" s="31" t="s">
        <v>184</v>
      </c>
      <c r="QYQ3" s="31" t="s">
        <v>921</v>
      </c>
      <c r="QYR3" s="31" t="s">
        <v>920</v>
      </c>
      <c r="QYV3" s="31" t="s">
        <v>184</v>
      </c>
      <c r="QYY3" s="31" t="s">
        <v>921</v>
      </c>
      <c r="QYZ3" s="31" t="s">
        <v>920</v>
      </c>
      <c r="QZD3" s="31" t="s">
        <v>184</v>
      </c>
      <c r="QZG3" s="31" t="s">
        <v>921</v>
      </c>
      <c r="QZH3" s="31" t="s">
        <v>920</v>
      </c>
      <c r="QZL3" s="31" t="s">
        <v>184</v>
      </c>
      <c r="QZO3" s="31" t="s">
        <v>921</v>
      </c>
      <c r="QZP3" s="31" t="s">
        <v>920</v>
      </c>
      <c r="QZT3" s="31" t="s">
        <v>184</v>
      </c>
      <c r="QZW3" s="31" t="s">
        <v>921</v>
      </c>
      <c r="QZX3" s="31" t="s">
        <v>920</v>
      </c>
      <c r="RAB3" s="31" t="s">
        <v>184</v>
      </c>
      <c r="RAE3" s="31" t="s">
        <v>921</v>
      </c>
      <c r="RAF3" s="31" t="s">
        <v>920</v>
      </c>
      <c r="RAJ3" s="31" t="s">
        <v>184</v>
      </c>
      <c r="RAM3" s="31" t="s">
        <v>921</v>
      </c>
      <c r="RAN3" s="31" t="s">
        <v>920</v>
      </c>
      <c r="RAR3" s="31" t="s">
        <v>184</v>
      </c>
      <c r="RAU3" s="31" t="s">
        <v>921</v>
      </c>
      <c r="RAV3" s="31" t="s">
        <v>920</v>
      </c>
      <c r="RAZ3" s="31" t="s">
        <v>184</v>
      </c>
      <c r="RBC3" s="31" t="s">
        <v>921</v>
      </c>
      <c r="RBD3" s="31" t="s">
        <v>920</v>
      </c>
      <c r="RBH3" s="31" t="s">
        <v>184</v>
      </c>
      <c r="RBK3" s="31" t="s">
        <v>921</v>
      </c>
      <c r="RBL3" s="31" t="s">
        <v>920</v>
      </c>
      <c r="RBP3" s="31" t="s">
        <v>184</v>
      </c>
      <c r="RBS3" s="31" t="s">
        <v>921</v>
      </c>
      <c r="RBT3" s="31" t="s">
        <v>920</v>
      </c>
      <c r="RBX3" s="31" t="s">
        <v>184</v>
      </c>
      <c r="RCA3" s="31" t="s">
        <v>921</v>
      </c>
      <c r="RCB3" s="31" t="s">
        <v>920</v>
      </c>
      <c r="RCF3" s="31" t="s">
        <v>184</v>
      </c>
      <c r="RCI3" s="31" t="s">
        <v>921</v>
      </c>
      <c r="RCJ3" s="31" t="s">
        <v>920</v>
      </c>
      <c r="RCN3" s="31" t="s">
        <v>184</v>
      </c>
      <c r="RCQ3" s="31" t="s">
        <v>921</v>
      </c>
      <c r="RCR3" s="31" t="s">
        <v>920</v>
      </c>
      <c r="RCV3" s="31" t="s">
        <v>184</v>
      </c>
      <c r="RCY3" s="31" t="s">
        <v>921</v>
      </c>
      <c r="RCZ3" s="31" t="s">
        <v>920</v>
      </c>
      <c r="RDD3" s="31" t="s">
        <v>184</v>
      </c>
      <c r="RDG3" s="31" t="s">
        <v>921</v>
      </c>
      <c r="RDH3" s="31" t="s">
        <v>920</v>
      </c>
      <c r="RDL3" s="31" t="s">
        <v>184</v>
      </c>
      <c r="RDO3" s="31" t="s">
        <v>921</v>
      </c>
      <c r="RDP3" s="31" t="s">
        <v>920</v>
      </c>
      <c r="RDT3" s="31" t="s">
        <v>184</v>
      </c>
      <c r="RDW3" s="31" t="s">
        <v>921</v>
      </c>
      <c r="RDX3" s="31" t="s">
        <v>920</v>
      </c>
      <c r="REB3" s="31" t="s">
        <v>184</v>
      </c>
      <c r="REE3" s="31" t="s">
        <v>921</v>
      </c>
      <c r="REF3" s="31" t="s">
        <v>920</v>
      </c>
      <c r="REJ3" s="31" t="s">
        <v>184</v>
      </c>
      <c r="REM3" s="31" t="s">
        <v>921</v>
      </c>
      <c r="REN3" s="31" t="s">
        <v>920</v>
      </c>
      <c r="RER3" s="31" t="s">
        <v>184</v>
      </c>
      <c r="REU3" s="31" t="s">
        <v>921</v>
      </c>
      <c r="REV3" s="31" t="s">
        <v>920</v>
      </c>
      <c r="REZ3" s="31" t="s">
        <v>184</v>
      </c>
      <c r="RFC3" s="31" t="s">
        <v>921</v>
      </c>
      <c r="RFD3" s="31" t="s">
        <v>920</v>
      </c>
      <c r="RFH3" s="31" t="s">
        <v>184</v>
      </c>
      <c r="RFK3" s="31" t="s">
        <v>921</v>
      </c>
      <c r="RFL3" s="31" t="s">
        <v>920</v>
      </c>
      <c r="RFP3" s="31" t="s">
        <v>184</v>
      </c>
      <c r="RFS3" s="31" t="s">
        <v>921</v>
      </c>
      <c r="RFT3" s="31" t="s">
        <v>920</v>
      </c>
      <c r="RFX3" s="31" t="s">
        <v>184</v>
      </c>
      <c r="RGA3" s="31" t="s">
        <v>921</v>
      </c>
      <c r="RGB3" s="31" t="s">
        <v>920</v>
      </c>
      <c r="RGF3" s="31" t="s">
        <v>184</v>
      </c>
      <c r="RGI3" s="31" t="s">
        <v>921</v>
      </c>
      <c r="RGJ3" s="31" t="s">
        <v>920</v>
      </c>
      <c r="RGN3" s="31" t="s">
        <v>184</v>
      </c>
      <c r="RGQ3" s="31" t="s">
        <v>921</v>
      </c>
      <c r="RGR3" s="31" t="s">
        <v>920</v>
      </c>
      <c r="RGV3" s="31" t="s">
        <v>184</v>
      </c>
      <c r="RGY3" s="31" t="s">
        <v>921</v>
      </c>
      <c r="RGZ3" s="31" t="s">
        <v>920</v>
      </c>
      <c r="RHD3" s="31" t="s">
        <v>184</v>
      </c>
      <c r="RHG3" s="31" t="s">
        <v>921</v>
      </c>
      <c r="RHH3" s="31" t="s">
        <v>920</v>
      </c>
      <c r="RHL3" s="31" t="s">
        <v>184</v>
      </c>
      <c r="RHO3" s="31" t="s">
        <v>921</v>
      </c>
      <c r="RHP3" s="31" t="s">
        <v>920</v>
      </c>
      <c r="RHT3" s="31" t="s">
        <v>184</v>
      </c>
      <c r="RHW3" s="31" t="s">
        <v>921</v>
      </c>
      <c r="RHX3" s="31" t="s">
        <v>920</v>
      </c>
      <c r="RIB3" s="31" t="s">
        <v>184</v>
      </c>
      <c r="RIE3" s="31" t="s">
        <v>921</v>
      </c>
      <c r="RIF3" s="31" t="s">
        <v>920</v>
      </c>
      <c r="RIJ3" s="31" t="s">
        <v>184</v>
      </c>
      <c r="RIM3" s="31" t="s">
        <v>921</v>
      </c>
      <c r="RIN3" s="31" t="s">
        <v>920</v>
      </c>
      <c r="RIR3" s="31" t="s">
        <v>184</v>
      </c>
      <c r="RIU3" s="31" t="s">
        <v>921</v>
      </c>
      <c r="RIV3" s="31" t="s">
        <v>920</v>
      </c>
      <c r="RIZ3" s="31" t="s">
        <v>184</v>
      </c>
      <c r="RJC3" s="31" t="s">
        <v>921</v>
      </c>
      <c r="RJD3" s="31" t="s">
        <v>920</v>
      </c>
      <c r="RJH3" s="31" t="s">
        <v>184</v>
      </c>
      <c r="RJK3" s="31" t="s">
        <v>921</v>
      </c>
      <c r="RJL3" s="31" t="s">
        <v>920</v>
      </c>
      <c r="RJP3" s="31" t="s">
        <v>184</v>
      </c>
      <c r="RJS3" s="31" t="s">
        <v>921</v>
      </c>
      <c r="RJT3" s="31" t="s">
        <v>920</v>
      </c>
      <c r="RJX3" s="31" t="s">
        <v>184</v>
      </c>
      <c r="RKA3" s="31" t="s">
        <v>921</v>
      </c>
      <c r="RKB3" s="31" t="s">
        <v>920</v>
      </c>
      <c r="RKF3" s="31" t="s">
        <v>184</v>
      </c>
      <c r="RKI3" s="31" t="s">
        <v>921</v>
      </c>
      <c r="RKJ3" s="31" t="s">
        <v>920</v>
      </c>
      <c r="RKN3" s="31" t="s">
        <v>184</v>
      </c>
      <c r="RKQ3" s="31" t="s">
        <v>921</v>
      </c>
      <c r="RKR3" s="31" t="s">
        <v>920</v>
      </c>
      <c r="RKV3" s="31" t="s">
        <v>184</v>
      </c>
      <c r="RKY3" s="31" t="s">
        <v>921</v>
      </c>
      <c r="RKZ3" s="31" t="s">
        <v>920</v>
      </c>
      <c r="RLD3" s="31" t="s">
        <v>184</v>
      </c>
      <c r="RLG3" s="31" t="s">
        <v>921</v>
      </c>
      <c r="RLH3" s="31" t="s">
        <v>920</v>
      </c>
      <c r="RLL3" s="31" t="s">
        <v>184</v>
      </c>
      <c r="RLO3" s="31" t="s">
        <v>921</v>
      </c>
      <c r="RLP3" s="31" t="s">
        <v>920</v>
      </c>
      <c r="RLT3" s="31" t="s">
        <v>184</v>
      </c>
      <c r="RLW3" s="31" t="s">
        <v>921</v>
      </c>
      <c r="RLX3" s="31" t="s">
        <v>920</v>
      </c>
      <c r="RMB3" s="31" t="s">
        <v>184</v>
      </c>
      <c r="RME3" s="31" t="s">
        <v>921</v>
      </c>
      <c r="RMF3" s="31" t="s">
        <v>920</v>
      </c>
      <c r="RMJ3" s="31" t="s">
        <v>184</v>
      </c>
      <c r="RMM3" s="31" t="s">
        <v>921</v>
      </c>
      <c r="RMN3" s="31" t="s">
        <v>920</v>
      </c>
      <c r="RMR3" s="31" t="s">
        <v>184</v>
      </c>
      <c r="RMU3" s="31" t="s">
        <v>921</v>
      </c>
      <c r="RMV3" s="31" t="s">
        <v>920</v>
      </c>
      <c r="RMZ3" s="31" t="s">
        <v>184</v>
      </c>
      <c r="RNC3" s="31" t="s">
        <v>921</v>
      </c>
      <c r="RND3" s="31" t="s">
        <v>920</v>
      </c>
      <c r="RNH3" s="31" t="s">
        <v>184</v>
      </c>
      <c r="RNK3" s="31" t="s">
        <v>921</v>
      </c>
      <c r="RNL3" s="31" t="s">
        <v>920</v>
      </c>
      <c r="RNP3" s="31" t="s">
        <v>184</v>
      </c>
      <c r="RNS3" s="31" t="s">
        <v>921</v>
      </c>
      <c r="RNT3" s="31" t="s">
        <v>920</v>
      </c>
      <c r="RNX3" s="31" t="s">
        <v>184</v>
      </c>
      <c r="ROA3" s="31" t="s">
        <v>921</v>
      </c>
      <c r="ROB3" s="31" t="s">
        <v>920</v>
      </c>
      <c r="ROF3" s="31" t="s">
        <v>184</v>
      </c>
      <c r="ROI3" s="31" t="s">
        <v>921</v>
      </c>
      <c r="ROJ3" s="31" t="s">
        <v>920</v>
      </c>
      <c r="RON3" s="31" t="s">
        <v>184</v>
      </c>
      <c r="ROQ3" s="31" t="s">
        <v>921</v>
      </c>
      <c r="ROR3" s="31" t="s">
        <v>920</v>
      </c>
      <c r="ROV3" s="31" t="s">
        <v>184</v>
      </c>
      <c r="ROY3" s="31" t="s">
        <v>921</v>
      </c>
      <c r="ROZ3" s="31" t="s">
        <v>920</v>
      </c>
      <c r="RPD3" s="31" t="s">
        <v>184</v>
      </c>
      <c r="RPG3" s="31" t="s">
        <v>921</v>
      </c>
      <c r="RPH3" s="31" t="s">
        <v>920</v>
      </c>
      <c r="RPL3" s="31" t="s">
        <v>184</v>
      </c>
      <c r="RPO3" s="31" t="s">
        <v>921</v>
      </c>
      <c r="RPP3" s="31" t="s">
        <v>920</v>
      </c>
      <c r="RPT3" s="31" t="s">
        <v>184</v>
      </c>
      <c r="RPW3" s="31" t="s">
        <v>921</v>
      </c>
      <c r="RPX3" s="31" t="s">
        <v>920</v>
      </c>
      <c r="RQB3" s="31" t="s">
        <v>184</v>
      </c>
      <c r="RQE3" s="31" t="s">
        <v>921</v>
      </c>
      <c r="RQF3" s="31" t="s">
        <v>920</v>
      </c>
      <c r="RQJ3" s="31" t="s">
        <v>184</v>
      </c>
      <c r="RQM3" s="31" t="s">
        <v>921</v>
      </c>
      <c r="RQN3" s="31" t="s">
        <v>920</v>
      </c>
      <c r="RQR3" s="31" t="s">
        <v>184</v>
      </c>
      <c r="RQU3" s="31" t="s">
        <v>921</v>
      </c>
      <c r="RQV3" s="31" t="s">
        <v>920</v>
      </c>
      <c r="RQZ3" s="31" t="s">
        <v>184</v>
      </c>
      <c r="RRC3" s="31" t="s">
        <v>921</v>
      </c>
      <c r="RRD3" s="31" t="s">
        <v>920</v>
      </c>
      <c r="RRH3" s="31" t="s">
        <v>184</v>
      </c>
      <c r="RRK3" s="31" t="s">
        <v>921</v>
      </c>
      <c r="RRL3" s="31" t="s">
        <v>920</v>
      </c>
      <c r="RRP3" s="31" t="s">
        <v>184</v>
      </c>
      <c r="RRS3" s="31" t="s">
        <v>921</v>
      </c>
      <c r="RRT3" s="31" t="s">
        <v>920</v>
      </c>
      <c r="RRX3" s="31" t="s">
        <v>184</v>
      </c>
      <c r="RSA3" s="31" t="s">
        <v>921</v>
      </c>
      <c r="RSB3" s="31" t="s">
        <v>920</v>
      </c>
      <c r="RSF3" s="31" t="s">
        <v>184</v>
      </c>
      <c r="RSI3" s="31" t="s">
        <v>921</v>
      </c>
      <c r="RSJ3" s="31" t="s">
        <v>920</v>
      </c>
      <c r="RSN3" s="31" t="s">
        <v>184</v>
      </c>
      <c r="RSQ3" s="31" t="s">
        <v>921</v>
      </c>
      <c r="RSR3" s="31" t="s">
        <v>920</v>
      </c>
      <c r="RSV3" s="31" t="s">
        <v>184</v>
      </c>
      <c r="RSY3" s="31" t="s">
        <v>921</v>
      </c>
      <c r="RSZ3" s="31" t="s">
        <v>920</v>
      </c>
      <c r="RTD3" s="31" t="s">
        <v>184</v>
      </c>
      <c r="RTG3" s="31" t="s">
        <v>921</v>
      </c>
      <c r="RTH3" s="31" t="s">
        <v>920</v>
      </c>
      <c r="RTL3" s="31" t="s">
        <v>184</v>
      </c>
      <c r="RTO3" s="31" t="s">
        <v>921</v>
      </c>
      <c r="RTP3" s="31" t="s">
        <v>920</v>
      </c>
      <c r="RTT3" s="31" t="s">
        <v>184</v>
      </c>
      <c r="RTW3" s="31" t="s">
        <v>921</v>
      </c>
      <c r="RTX3" s="31" t="s">
        <v>920</v>
      </c>
      <c r="RUB3" s="31" t="s">
        <v>184</v>
      </c>
      <c r="RUE3" s="31" t="s">
        <v>921</v>
      </c>
      <c r="RUF3" s="31" t="s">
        <v>920</v>
      </c>
      <c r="RUJ3" s="31" t="s">
        <v>184</v>
      </c>
      <c r="RUM3" s="31" t="s">
        <v>921</v>
      </c>
      <c r="RUN3" s="31" t="s">
        <v>920</v>
      </c>
      <c r="RUR3" s="31" t="s">
        <v>184</v>
      </c>
      <c r="RUU3" s="31" t="s">
        <v>921</v>
      </c>
      <c r="RUV3" s="31" t="s">
        <v>920</v>
      </c>
      <c r="RUZ3" s="31" t="s">
        <v>184</v>
      </c>
      <c r="RVC3" s="31" t="s">
        <v>921</v>
      </c>
      <c r="RVD3" s="31" t="s">
        <v>920</v>
      </c>
      <c r="RVH3" s="31" t="s">
        <v>184</v>
      </c>
      <c r="RVK3" s="31" t="s">
        <v>921</v>
      </c>
      <c r="RVL3" s="31" t="s">
        <v>920</v>
      </c>
      <c r="RVP3" s="31" t="s">
        <v>184</v>
      </c>
      <c r="RVS3" s="31" t="s">
        <v>921</v>
      </c>
      <c r="RVT3" s="31" t="s">
        <v>920</v>
      </c>
      <c r="RVX3" s="31" t="s">
        <v>184</v>
      </c>
      <c r="RWA3" s="31" t="s">
        <v>921</v>
      </c>
      <c r="RWB3" s="31" t="s">
        <v>920</v>
      </c>
      <c r="RWF3" s="31" t="s">
        <v>184</v>
      </c>
      <c r="RWI3" s="31" t="s">
        <v>921</v>
      </c>
      <c r="RWJ3" s="31" t="s">
        <v>920</v>
      </c>
      <c r="RWN3" s="31" t="s">
        <v>184</v>
      </c>
      <c r="RWQ3" s="31" t="s">
        <v>921</v>
      </c>
      <c r="RWR3" s="31" t="s">
        <v>920</v>
      </c>
      <c r="RWV3" s="31" t="s">
        <v>184</v>
      </c>
      <c r="RWY3" s="31" t="s">
        <v>921</v>
      </c>
      <c r="RWZ3" s="31" t="s">
        <v>920</v>
      </c>
      <c r="RXD3" s="31" t="s">
        <v>184</v>
      </c>
      <c r="RXG3" s="31" t="s">
        <v>921</v>
      </c>
      <c r="RXH3" s="31" t="s">
        <v>920</v>
      </c>
      <c r="RXL3" s="31" t="s">
        <v>184</v>
      </c>
      <c r="RXO3" s="31" t="s">
        <v>921</v>
      </c>
      <c r="RXP3" s="31" t="s">
        <v>920</v>
      </c>
      <c r="RXT3" s="31" t="s">
        <v>184</v>
      </c>
      <c r="RXW3" s="31" t="s">
        <v>921</v>
      </c>
      <c r="RXX3" s="31" t="s">
        <v>920</v>
      </c>
      <c r="RYB3" s="31" t="s">
        <v>184</v>
      </c>
      <c r="RYE3" s="31" t="s">
        <v>921</v>
      </c>
      <c r="RYF3" s="31" t="s">
        <v>920</v>
      </c>
      <c r="RYJ3" s="31" t="s">
        <v>184</v>
      </c>
      <c r="RYM3" s="31" t="s">
        <v>921</v>
      </c>
      <c r="RYN3" s="31" t="s">
        <v>920</v>
      </c>
      <c r="RYR3" s="31" t="s">
        <v>184</v>
      </c>
      <c r="RYU3" s="31" t="s">
        <v>921</v>
      </c>
      <c r="RYV3" s="31" t="s">
        <v>920</v>
      </c>
      <c r="RYZ3" s="31" t="s">
        <v>184</v>
      </c>
      <c r="RZC3" s="31" t="s">
        <v>921</v>
      </c>
      <c r="RZD3" s="31" t="s">
        <v>920</v>
      </c>
      <c r="RZH3" s="31" t="s">
        <v>184</v>
      </c>
      <c r="RZK3" s="31" t="s">
        <v>921</v>
      </c>
      <c r="RZL3" s="31" t="s">
        <v>920</v>
      </c>
      <c r="RZP3" s="31" t="s">
        <v>184</v>
      </c>
      <c r="RZS3" s="31" t="s">
        <v>921</v>
      </c>
      <c r="RZT3" s="31" t="s">
        <v>920</v>
      </c>
      <c r="RZX3" s="31" t="s">
        <v>184</v>
      </c>
      <c r="SAA3" s="31" t="s">
        <v>921</v>
      </c>
      <c r="SAB3" s="31" t="s">
        <v>920</v>
      </c>
      <c r="SAF3" s="31" t="s">
        <v>184</v>
      </c>
      <c r="SAI3" s="31" t="s">
        <v>921</v>
      </c>
      <c r="SAJ3" s="31" t="s">
        <v>920</v>
      </c>
      <c r="SAN3" s="31" t="s">
        <v>184</v>
      </c>
      <c r="SAQ3" s="31" t="s">
        <v>921</v>
      </c>
      <c r="SAR3" s="31" t="s">
        <v>920</v>
      </c>
      <c r="SAV3" s="31" t="s">
        <v>184</v>
      </c>
      <c r="SAY3" s="31" t="s">
        <v>921</v>
      </c>
      <c r="SAZ3" s="31" t="s">
        <v>920</v>
      </c>
      <c r="SBD3" s="31" t="s">
        <v>184</v>
      </c>
      <c r="SBG3" s="31" t="s">
        <v>921</v>
      </c>
      <c r="SBH3" s="31" t="s">
        <v>920</v>
      </c>
      <c r="SBL3" s="31" t="s">
        <v>184</v>
      </c>
      <c r="SBO3" s="31" t="s">
        <v>921</v>
      </c>
      <c r="SBP3" s="31" t="s">
        <v>920</v>
      </c>
      <c r="SBT3" s="31" t="s">
        <v>184</v>
      </c>
      <c r="SBW3" s="31" t="s">
        <v>921</v>
      </c>
      <c r="SBX3" s="31" t="s">
        <v>920</v>
      </c>
      <c r="SCB3" s="31" t="s">
        <v>184</v>
      </c>
      <c r="SCE3" s="31" t="s">
        <v>921</v>
      </c>
      <c r="SCF3" s="31" t="s">
        <v>920</v>
      </c>
      <c r="SCJ3" s="31" t="s">
        <v>184</v>
      </c>
      <c r="SCM3" s="31" t="s">
        <v>921</v>
      </c>
      <c r="SCN3" s="31" t="s">
        <v>920</v>
      </c>
      <c r="SCR3" s="31" t="s">
        <v>184</v>
      </c>
      <c r="SCU3" s="31" t="s">
        <v>921</v>
      </c>
      <c r="SCV3" s="31" t="s">
        <v>920</v>
      </c>
      <c r="SCZ3" s="31" t="s">
        <v>184</v>
      </c>
      <c r="SDC3" s="31" t="s">
        <v>921</v>
      </c>
      <c r="SDD3" s="31" t="s">
        <v>920</v>
      </c>
      <c r="SDH3" s="31" t="s">
        <v>184</v>
      </c>
      <c r="SDK3" s="31" t="s">
        <v>921</v>
      </c>
      <c r="SDL3" s="31" t="s">
        <v>920</v>
      </c>
      <c r="SDP3" s="31" t="s">
        <v>184</v>
      </c>
      <c r="SDS3" s="31" t="s">
        <v>921</v>
      </c>
      <c r="SDT3" s="31" t="s">
        <v>920</v>
      </c>
      <c r="SDX3" s="31" t="s">
        <v>184</v>
      </c>
      <c r="SEA3" s="31" t="s">
        <v>921</v>
      </c>
      <c r="SEB3" s="31" t="s">
        <v>920</v>
      </c>
      <c r="SEF3" s="31" t="s">
        <v>184</v>
      </c>
      <c r="SEI3" s="31" t="s">
        <v>921</v>
      </c>
      <c r="SEJ3" s="31" t="s">
        <v>920</v>
      </c>
      <c r="SEN3" s="31" t="s">
        <v>184</v>
      </c>
      <c r="SEQ3" s="31" t="s">
        <v>921</v>
      </c>
      <c r="SER3" s="31" t="s">
        <v>920</v>
      </c>
      <c r="SEV3" s="31" t="s">
        <v>184</v>
      </c>
      <c r="SEY3" s="31" t="s">
        <v>921</v>
      </c>
      <c r="SEZ3" s="31" t="s">
        <v>920</v>
      </c>
      <c r="SFD3" s="31" t="s">
        <v>184</v>
      </c>
      <c r="SFG3" s="31" t="s">
        <v>921</v>
      </c>
      <c r="SFH3" s="31" t="s">
        <v>920</v>
      </c>
      <c r="SFL3" s="31" t="s">
        <v>184</v>
      </c>
      <c r="SFO3" s="31" t="s">
        <v>921</v>
      </c>
      <c r="SFP3" s="31" t="s">
        <v>920</v>
      </c>
      <c r="SFT3" s="31" t="s">
        <v>184</v>
      </c>
      <c r="SFW3" s="31" t="s">
        <v>921</v>
      </c>
      <c r="SFX3" s="31" t="s">
        <v>920</v>
      </c>
      <c r="SGB3" s="31" t="s">
        <v>184</v>
      </c>
      <c r="SGE3" s="31" t="s">
        <v>921</v>
      </c>
      <c r="SGF3" s="31" t="s">
        <v>920</v>
      </c>
      <c r="SGJ3" s="31" t="s">
        <v>184</v>
      </c>
      <c r="SGM3" s="31" t="s">
        <v>921</v>
      </c>
      <c r="SGN3" s="31" t="s">
        <v>920</v>
      </c>
      <c r="SGR3" s="31" t="s">
        <v>184</v>
      </c>
      <c r="SGU3" s="31" t="s">
        <v>921</v>
      </c>
      <c r="SGV3" s="31" t="s">
        <v>920</v>
      </c>
      <c r="SGZ3" s="31" t="s">
        <v>184</v>
      </c>
      <c r="SHC3" s="31" t="s">
        <v>921</v>
      </c>
      <c r="SHD3" s="31" t="s">
        <v>920</v>
      </c>
      <c r="SHH3" s="31" t="s">
        <v>184</v>
      </c>
      <c r="SHK3" s="31" t="s">
        <v>921</v>
      </c>
      <c r="SHL3" s="31" t="s">
        <v>920</v>
      </c>
      <c r="SHP3" s="31" t="s">
        <v>184</v>
      </c>
      <c r="SHS3" s="31" t="s">
        <v>921</v>
      </c>
      <c r="SHT3" s="31" t="s">
        <v>920</v>
      </c>
      <c r="SHX3" s="31" t="s">
        <v>184</v>
      </c>
      <c r="SIA3" s="31" t="s">
        <v>921</v>
      </c>
      <c r="SIB3" s="31" t="s">
        <v>920</v>
      </c>
      <c r="SIF3" s="31" t="s">
        <v>184</v>
      </c>
      <c r="SII3" s="31" t="s">
        <v>921</v>
      </c>
      <c r="SIJ3" s="31" t="s">
        <v>920</v>
      </c>
      <c r="SIN3" s="31" t="s">
        <v>184</v>
      </c>
      <c r="SIQ3" s="31" t="s">
        <v>921</v>
      </c>
      <c r="SIR3" s="31" t="s">
        <v>920</v>
      </c>
      <c r="SIV3" s="31" t="s">
        <v>184</v>
      </c>
      <c r="SIY3" s="31" t="s">
        <v>921</v>
      </c>
      <c r="SIZ3" s="31" t="s">
        <v>920</v>
      </c>
      <c r="SJD3" s="31" t="s">
        <v>184</v>
      </c>
      <c r="SJG3" s="31" t="s">
        <v>921</v>
      </c>
      <c r="SJH3" s="31" t="s">
        <v>920</v>
      </c>
      <c r="SJL3" s="31" t="s">
        <v>184</v>
      </c>
      <c r="SJO3" s="31" t="s">
        <v>921</v>
      </c>
      <c r="SJP3" s="31" t="s">
        <v>920</v>
      </c>
      <c r="SJT3" s="31" t="s">
        <v>184</v>
      </c>
      <c r="SJW3" s="31" t="s">
        <v>921</v>
      </c>
      <c r="SJX3" s="31" t="s">
        <v>920</v>
      </c>
      <c r="SKB3" s="31" t="s">
        <v>184</v>
      </c>
      <c r="SKE3" s="31" t="s">
        <v>921</v>
      </c>
      <c r="SKF3" s="31" t="s">
        <v>920</v>
      </c>
      <c r="SKJ3" s="31" t="s">
        <v>184</v>
      </c>
      <c r="SKM3" s="31" t="s">
        <v>921</v>
      </c>
      <c r="SKN3" s="31" t="s">
        <v>920</v>
      </c>
      <c r="SKR3" s="31" t="s">
        <v>184</v>
      </c>
      <c r="SKU3" s="31" t="s">
        <v>921</v>
      </c>
      <c r="SKV3" s="31" t="s">
        <v>920</v>
      </c>
      <c r="SKZ3" s="31" t="s">
        <v>184</v>
      </c>
      <c r="SLC3" s="31" t="s">
        <v>921</v>
      </c>
      <c r="SLD3" s="31" t="s">
        <v>920</v>
      </c>
      <c r="SLH3" s="31" t="s">
        <v>184</v>
      </c>
      <c r="SLK3" s="31" t="s">
        <v>921</v>
      </c>
      <c r="SLL3" s="31" t="s">
        <v>920</v>
      </c>
      <c r="SLP3" s="31" t="s">
        <v>184</v>
      </c>
      <c r="SLS3" s="31" t="s">
        <v>921</v>
      </c>
      <c r="SLT3" s="31" t="s">
        <v>920</v>
      </c>
      <c r="SLX3" s="31" t="s">
        <v>184</v>
      </c>
      <c r="SMA3" s="31" t="s">
        <v>921</v>
      </c>
      <c r="SMB3" s="31" t="s">
        <v>920</v>
      </c>
      <c r="SMF3" s="31" t="s">
        <v>184</v>
      </c>
      <c r="SMI3" s="31" t="s">
        <v>921</v>
      </c>
      <c r="SMJ3" s="31" t="s">
        <v>920</v>
      </c>
      <c r="SMN3" s="31" t="s">
        <v>184</v>
      </c>
      <c r="SMQ3" s="31" t="s">
        <v>921</v>
      </c>
      <c r="SMR3" s="31" t="s">
        <v>920</v>
      </c>
      <c r="SMV3" s="31" t="s">
        <v>184</v>
      </c>
      <c r="SMY3" s="31" t="s">
        <v>921</v>
      </c>
      <c r="SMZ3" s="31" t="s">
        <v>920</v>
      </c>
      <c r="SND3" s="31" t="s">
        <v>184</v>
      </c>
      <c r="SNG3" s="31" t="s">
        <v>921</v>
      </c>
      <c r="SNH3" s="31" t="s">
        <v>920</v>
      </c>
      <c r="SNL3" s="31" t="s">
        <v>184</v>
      </c>
      <c r="SNO3" s="31" t="s">
        <v>921</v>
      </c>
      <c r="SNP3" s="31" t="s">
        <v>920</v>
      </c>
      <c r="SNT3" s="31" t="s">
        <v>184</v>
      </c>
      <c r="SNW3" s="31" t="s">
        <v>921</v>
      </c>
      <c r="SNX3" s="31" t="s">
        <v>920</v>
      </c>
      <c r="SOB3" s="31" t="s">
        <v>184</v>
      </c>
      <c r="SOE3" s="31" t="s">
        <v>921</v>
      </c>
      <c r="SOF3" s="31" t="s">
        <v>920</v>
      </c>
      <c r="SOJ3" s="31" t="s">
        <v>184</v>
      </c>
      <c r="SOM3" s="31" t="s">
        <v>921</v>
      </c>
      <c r="SON3" s="31" t="s">
        <v>920</v>
      </c>
      <c r="SOR3" s="31" t="s">
        <v>184</v>
      </c>
      <c r="SOU3" s="31" t="s">
        <v>921</v>
      </c>
      <c r="SOV3" s="31" t="s">
        <v>920</v>
      </c>
      <c r="SOZ3" s="31" t="s">
        <v>184</v>
      </c>
      <c r="SPC3" s="31" t="s">
        <v>921</v>
      </c>
      <c r="SPD3" s="31" t="s">
        <v>920</v>
      </c>
      <c r="SPH3" s="31" t="s">
        <v>184</v>
      </c>
      <c r="SPK3" s="31" t="s">
        <v>921</v>
      </c>
      <c r="SPL3" s="31" t="s">
        <v>920</v>
      </c>
      <c r="SPP3" s="31" t="s">
        <v>184</v>
      </c>
      <c r="SPS3" s="31" t="s">
        <v>921</v>
      </c>
      <c r="SPT3" s="31" t="s">
        <v>920</v>
      </c>
      <c r="SPX3" s="31" t="s">
        <v>184</v>
      </c>
      <c r="SQA3" s="31" t="s">
        <v>921</v>
      </c>
      <c r="SQB3" s="31" t="s">
        <v>920</v>
      </c>
      <c r="SQF3" s="31" t="s">
        <v>184</v>
      </c>
      <c r="SQI3" s="31" t="s">
        <v>921</v>
      </c>
      <c r="SQJ3" s="31" t="s">
        <v>920</v>
      </c>
      <c r="SQN3" s="31" t="s">
        <v>184</v>
      </c>
      <c r="SQQ3" s="31" t="s">
        <v>921</v>
      </c>
      <c r="SQR3" s="31" t="s">
        <v>920</v>
      </c>
      <c r="SQV3" s="31" t="s">
        <v>184</v>
      </c>
      <c r="SQY3" s="31" t="s">
        <v>921</v>
      </c>
      <c r="SQZ3" s="31" t="s">
        <v>920</v>
      </c>
      <c r="SRD3" s="31" t="s">
        <v>184</v>
      </c>
      <c r="SRG3" s="31" t="s">
        <v>921</v>
      </c>
      <c r="SRH3" s="31" t="s">
        <v>920</v>
      </c>
      <c r="SRL3" s="31" t="s">
        <v>184</v>
      </c>
      <c r="SRO3" s="31" t="s">
        <v>921</v>
      </c>
      <c r="SRP3" s="31" t="s">
        <v>920</v>
      </c>
      <c r="SRT3" s="31" t="s">
        <v>184</v>
      </c>
      <c r="SRW3" s="31" t="s">
        <v>921</v>
      </c>
      <c r="SRX3" s="31" t="s">
        <v>920</v>
      </c>
      <c r="SSB3" s="31" t="s">
        <v>184</v>
      </c>
      <c r="SSE3" s="31" t="s">
        <v>921</v>
      </c>
      <c r="SSF3" s="31" t="s">
        <v>920</v>
      </c>
      <c r="SSJ3" s="31" t="s">
        <v>184</v>
      </c>
      <c r="SSM3" s="31" t="s">
        <v>921</v>
      </c>
      <c r="SSN3" s="31" t="s">
        <v>920</v>
      </c>
      <c r="SSR3" s="31" t="s">
        <v>184</v>
      </c>
      <c r="SSU3" s="31" t="s">
        <v>921</v>
      </c>
      <c r="SSV3" s="31" t="s">
        <v>920</v>
      </c>
      <c r="SSZ3" s="31" t="s">
        <v>184</v>
      </c>
      <c r="STC3" s="31" t="s">
        <v>921</v>
      </c>
      <c r="STD3" s="31" t="s">
        <v>920</v>
      </c>
      <c r="STH3" s="31" t="s">
        <v>184</v>
      </c>
      <c r="STK3" s="31" t="s">
        <v>921</v>
      </c>
      <c r="STL3" s="31" t="s">
        <v>920</v>
      </c>
      <c r="STP3" s="31" t="s">
        <v>184</v>
      </c>
      <c r="STS3" s="31" t="s">
        <v>921</v>
      </c>
      <c r="STT3" s="31" t="s">
        <v>920</v>
      </c>
      <c r="STX3" s="31" t="s">
        <v>184</v>
      </c>
      <c r="SUA3" s="31" t="s">
        <v>921</v>
      </c>
      <c r="SUB3" s="31" t="s">
        <v>920</v>
      </c>
      <c r="SUF3" s="31" t="s">
        <v>184</v>
      </c>
      <c r="SUI3" s="31" t="s">
        <v>921</v>
      </c>
      <c r="SUJ3" s="31" t="s">
        <v>920</v>
      </c>
      <c r="SUN3" s="31" t="s">
        <v>184</v>
      </c>
      <c r="SUQ3" s="31" t="s">
        <v>921</v>
      </c>
      <c r="SUR3" s="31" t="s">
        <v>920</v>
      </c>
      <c r="SUV3" s="31" t="s">
        <v>184</v>
      </c>
      <c r="SUY3" s="31" t="s">
        <v>921</v>
      </c>
      <c r="SUZ3" s="31" t="s">
        <v>920</v>
      </c>
      <c r="SVD3" s="31" t="s">
        <v>184</v>
      </c>
      <c r="SVG3" s="31" t="s">
        <v>921</v>
      </c>
      <c r="SVH3" s="31" t="s">
        <v>920</v>
      </c>
      <c r="SVL3" s="31" t="s">
        <v>184</v>
      </c>
      <c r="SVO3" s="31" t="s">
        <v>921</v>
      </c>
      <c r="SVP3" s="31" t="s">
        <v>920</v>
      </c>
      <c r="SVT3" s="31" t="s">
        <v>184</v>
      </c>
      <c r="SVW3" s="31" t="s">
        <v>921</v>
      </c>
      <c r="SVX3" s="31" t="s">
        <v>920</v>
      </c>
      <c r="SWB3" s="31" t="s">
        <v>184</v>
      </c>
      <c r="SWE3" s="31" t="s">
        <v>921</v>
      </c>
      <c r="SWF3" s="31" t="s">
        <v>920</v>
      </c>
      <c r="SWJ3" s="31" t="s">
        <v>184</v>
      </c>
      <c r="SWM3" s="31" t="s">
        <v>921</v>
      </c>
      <c r="SWN3" s="31" t="s">
        <v>920</v>
      </c>
      <c r="SWR3" s="31" t="s">
        <v>184</v>
      </c>
      <c r="SWU3" s="31" t="s">
        <v>921</v>
      </c>
      <c r="SWV3" s="31" t="s">
        <v>920</v>
      </c>
      <c r="SWZ3" s="31" t="s">
        <v>184</v>
      </c>
      <c r="SXC3" s="31" t="s">
        <v>921</v>
      </c>
      <c r="SXD3" s="31" t="s">
        <v>920</v>
      </c>
      <c r="SXH3" s="31" t="s">
        <v>184</v>
      </c>
      <c r="SXK3" s="31" t="s">
        <v>921</v>
      </c>
      <c r="SXL3" s="31" t="s">
        <v>920</v>
      </c>
      <c r="SXP3" s="31" t="s">
        <v>184</v>
      </c>
      <c r="SXS3" s="31" t="s">
        <v>921</v>
      </c>
      <c r="SXT3" s="31" t="s">
        <v>920</v>
      </c>
      <c r="SXX3" s="31" t="s">
        <v>184</v>
      </c>
      <c r="SYA3" s="31" t="s">
        <v>921</v>
      </c>
      <c r="SYB3" s="31" t="s">
        <v>920</v>
      </c>
      <c r="SYF3" s="31" t="s">
        <v>184</v>
      </c>
      <c r="SYI3" s="31" t="s">
        <v>921</v>
      </c>
      <c r="SYJ3" s="31" t="s">
        <v>920</v>
      </c>
      <c r="SYN3" s="31" t="s">
        <v>184</v>
      </c>
      <c r="SYQ3" s="31" t="s">
        <v>921</v>
      </c>
      <c r="SYR3" s="31" t="s">
        <v>920</v>
      </c>
      <c r="SYV3" s="31" t="s">
        <v>184</v>
      </c>
      <c r="SYY3" s="31" t="s">
        <v>921</v>
      </c>
      <c r="SYZ3" s="31" t="s">
        <v>920</v>
      </c>
      <c r="SZD3" s="31" t="s">
        <v>184</v>
      </c>
      <c r="SZG3" s="31" t="s">
        <v>921</v>
      </c>
      <c r="SZH3" s="31" t="s">
        <v>920</v>
      </c>
      <c r="SZL3" s="31" t="s">
        <v>184</v>
      </c>
      <c r="SZO3" s="31" t="s">
        <v>921</v>
      </c>
      <c r="SZP3" s="31" t="s">
        <v>920</v>
      </c>
      <c r="SZT3" s="31" t="s">
        <v>184</v>
      </c>
      <c r="SZW3" s="31" t="s">
        <v>921</v>
      </c>
      <c r="SZX3" s="31" t="s">
        <v>920</v>
      </c>
      <c r="TAB3" s="31" t="s">
        <v>184</v>
      </c>
      <c r="TAE3" s="31" t="s">
        <v>921</v>
      </c>
      <c r="TAF3" s="31" t="s">
        <v>920</v>
      </c>
      <c r="TAJ3" s="31" t="s">
        <v>184</v>
      </c>
      <c r="TAM3" s="31" t="s">
        <v>921</v>
      </c>
      <c r="TAN3" s="31" t="s">
        <v>920</v>
      </c>
      <c r="TAR3" s="31" t="s">
        <v>184</v>
      </c>
      <c r="TAU3" s="31" t="s">
        <v>921</v>
      </c>
      <c r="TAV3" s="31" t="s">
        <v>920</v>
      </c>
      <c r="TAZ3" s="31" t="s">
        <v>184</v>
      </c>
      <c r="TBC3" s="31" t="s">
        <v>921</v>
      </c>
      <c r="TBD3" s="31" t="s">
        <v>920</v>
      </c>
      <c r="TBH3" s="31" t="s">
        <v>184</v>
      </c>
      <c r="TBK3" s="31" t="s">
        <v>921</v>
      </c>
      <c r="TBL3" s="31" t="s">
        <v>920</v>
      </c>
      <c r="TBP3" s="31" t="s">
        <v>184</v>
      </c>
      <c r="TBS3" s="31" t="s">
        <v>921</v>
      </c>
      <c r="TBT3" s="31" t="s">
        <v>920</v>
      </c>
      <c r="TBX3" s="31" t="s">
        <v>184</v>
      </c>
      <c r="TCA3" s="31" t="s">
        <v>921</v>
      </c>
      <c r="TCB3" s="31" t="s">
        <v>920</v>
      </c>
      <c r="TCF3" s="31" t="s">
        <v>184</v>
      </c>
      <c r="TCI3" s="31" t="s">
        <v>921</v>
      </c>
      <c r="TCJ3" s="31" t="s">
        <v>920</v>
      </c>
      <c r="TCN3" s="31" t="s">
        <v>184</v>
      </c>
      <c r="TCQ3" s="31" t="s">
        <v>921</v>
      </c>
      <c r="TCR3" s="31" t="s">
        <v>920</v>
      </c>
      <c r="TCV3" s="31" t="s">
        <v>184</v>
      </c>
      <c r="TCY3" s="31" t="s">
        <v>921</v>
      </c>
      <c r="TCZ3" s="31" t="s">
        <v>920</v>
      </c>
      <c r="TDD3" s="31" t="s">
        <v>184</v>
      </c>
      <c r="TDG3" s="31" t="s">
        <v>921</v>
      </c>
      <c r="TDH3" s="31" t="s">
        <v>920</v>
      </c>
      <c r="TDL3" s="31" t="s">
        <v>184</v>
      </c>
      <c r="TDO3" s="31" t="s">
        <v>921</v>
      </c>
      <c r="TDP3" s="31" t="s">
        <v>920</v>
      </c>
      <c r="TDT3" s="31" t="s">
        <v>184</v>
      </c>
      <c r="TDW3" s="31" t="s">
        <v>921</v>
      </c>
      <c r="TDX3" s="31" t="s">
        <v>920</v>
      </c>
      <c r="TEB3" s="31" t="s">
        <v>184</v>
      </c>
      <c r="TEE3" s="31" t="s">
        <v>921</v>
      </c>
      <c r="TEF3" s="31" t="s">
        <v>920</v>
      </c>
      <c r="TEJ3" s="31" t="s">
        <v>184</v>
      </c>
      <c r="TEM3" s="31" t="s">
        <v>921</v>
      </c>
      <c r="TEN3" s="31" t="s">
        <v>920</v>
      </c>
      <c r="TER3" s="31" t="s">
        <v>184</v>
      </c>
      <c r="TEU3" s="31" t="s">
        <v>921</v>
      </c>
      <c r="TEV3" s="31" t="s">
        <v>920</v>
      </c>
      <c r="TEZ3" s="31" t="s">
        <v>184</v>
      </c>
      <c r="TFC3" s="31" t="s">
        <v>921</v>
      </c>
      <c r="TFD3" s="31" t="s">
        <v>920</v>
      </c>
      <c r="TFH3" s="31" t="s">
        <v>184</v>
      </c>
      <c r="TFK3" s="31" t="s">
        <v>921</v>
      </c>
      <c r="TFL3" s="31" t="s">
        <v>920</v>
      </c>
      <c r="TFP3" s="31" t="s">
        <v>184</v>
      </c>
      <c r="TFS3" s="31" t="s">
        <v>921</v>
      </c>
      <c r="TFT3" s="31" t="s">
        <v>920</v>
      </c>
      <c r="TFX3" s="31" t="s">
        <v>184</v>
      </c>
      <c r="TGA3" s="31" t="s">
        <v>921</v>
      </c>
      <c r="TGB3" s="31" t="s">
        <v>920</v>
      </c>
      <c r="TGF3" s="31" t="s">
        <v>184</v>
      </c>
      <c r="TGI3" s="31" t="s">
        <v>921</v>
      </c>
      <c r="TGJ3" s="31" t="s">
        <v>920</v>
      </c>
      <c r="TGN3" s="31" t="s">
        <v>184</v>
      </c>
      <c r="TGQ3" s="31" t="s">
        <v>921</v>
      </c>
      <c r="TGR3" s="31" t="s">
        <v>920</v>
      </c>
      <c r="TGV3" s="31" t="s">
        <v>184</v>
      </c>
      <c r="TGY3" s="31" t="s">
        <v>921</v>
      </c>
      <c r="TGZ3" s="31" t="s">
        <v>920</v>
      </c>
      <c r="THD3" s="31" t="s">
        <v>184</v>
      </c>
      <c r="THG3" s="31" t="s">
        <v>921</v>
      </c>
      <c r="THH3" s="31" t="s">
        <v>920</v>
      </c>
      <c r="THL3" s="31" t="s">
        <v>184</v>
      </c>
      <c r="THO3" s="31" t="s">
        <v>921</v>
      </c>
      <c r="THP3" s="31" t="s">
        <v>920</v>
      </c>
      <c r="THT3" s="31" t="s">
        <v>184</v>
      </c>
      <c r="THW3" s="31" t="s">
        <v>921</v>
      </c>
      <c r="THX3" s="31" t="s">
        <v>920</v>
      </c>
      <c r="TIB3" s="31" t="s">
        <v>184</v>
      </c>
      <c r="TIE3" s="31" t="s">
        <v>921</v>
      </c>
      <c r="TIF3" s="31" t="s">
        <v>920</v>
      </c>
      <c r="TIJ3" s="31" t="s">
        <v>184</v>
      </c>
      <c r="TIM3" s="31" t="s">
        <v>921</v>
      </c>
      <c r="TIN3" s="31" t="s">
        <v>920</v>
      </c>
      <c r="TIR3" s="31" t="s">
        <v>184</v>
      </c>
      <c r="TIU3" s="31" t="s">
        <v>921</v>
      </c>
      <c r="TIV3" s="31" t="s">
        <v>920</v>
      </c>
      <c r="TIZ3" s="31" t="s">
        <v>184</v>
      </c>
      <c r="TJC3" s="31" t="s">
        <v>921</v>
      </c>
      <c r="TJD3" s="31" t="s">
        <v>920</v>
      </c>
      <c r="TJH3" s="31" t="s">
        <v>184</v>
      </c>
      <c r="TJK3" s="31" t="s">
        <v>921</v>
      </c>
      <c r="TJL3" s="31" t="s">
        <v>920</v>
      </c>
      <c r="TJP3" s="31" t="s">
        <v>184</v>
      </c>
      <c r="TJS3" s="31" t="s">
        <v>921</v>
      </c>
      <c r="TJT3" s="31" t="s">
        <v>920</v>
      </c>
      <c r="TJX3" s="31" t="s">
        <v>184</v>
      </c>
      <c r="TKA3" s="31" t="s">
        <v>921</v>
      </c>
      <c r="TKB3" s="31" t="s">
        <v>920</v>
      </c>
      <c r="TKF3" s="31" t="s">
        <v>184</v>
      </c>
      <c r="TKI3" s="31" t="s">
        <v>921</v>
      </c>
      <c r="TKJ3" s="31" t="s">
        <v>920</v>
      </c>
      <c r="TKN3" s="31" t="s">
        <v>184</v>
      </c>
      <c r="TKQ3" s="31" t="s">
        <v>921</v>
      </c>
      <c r="TKR3" s="31" t="s">
        <v>920</v>
      </c>
      <c r="TKV3" s="31" t="s">
        <v>184</v>
      </c>
      <c r="TKY3" s="31" t="s">
        <v>921</v>
      </c>
      <c r="TKZ3" s="31" t="s">
        <v>920</v>
      </c>
      <c r="TLD3" s="31" t="s">
        <v>184</v>
      </c>
      <c r="TLG3" s="31" t="s">
        <v>921</v>
      </c>
      <c r="TLH3" s="31" t="s">
        <v>920</v>
      </c>
      <c r="TLL3" s="31" t="s">
        <v>184</v>
      </c>
      <c r="TLO3" s="31" t="s">
        <v>921</v>
      </c>
      <c r="TLP3" s="31" t="s">
        <v>920</v>
      </c>
      <c r="TLT3" s="31" t="s">
        <v>184</v>
      </c>
      <c r="TLW3" s="31" t="s">
        <v>921</v>
      </c>
      <c r="TLX3" s="31" t="s">
        <v>920</v>
      </c>
      <c r="TMB3" s="31" t="s">
        <v>184</v>
      </c>
      <c r="TME3" s="31" t="s">
        <v>921</v>
      </c>
      <c r="TMF3" s="31" t="s">
        <v>920</v>
      </c>
      <c r="TMJ3" s="31" t="s">
        <v>184</v>
      </c>
      <c r="TMM3" s="31" t="s">
        <v>921</v>
      </c>
      <c r="TMN3" s="31" t="s">
        <v>920</v>
      </c>
      <c r="TMR3" s="31" t="s">
        <v>184</v>
      </c>
      <c r="TMU3" s="31" t="s">
        <v>921</v>
      </c>
      <c r="TMV3" s="31" t="s">
        <v>920</v>
      </c>
      <c r="TMZ3" s="31" t="s">
        <v>184</v>
      </c>
      <c r="TNC3" s="31" t="s">
        <v>921</v>
      </c>
      <c r="TND3" s="31" t="s">
        <v>920</v>
      </c>
      <c r="TNH3" s="31" t="s">
        <v>184</v>
      </c>
      <c r="TNK3" s="31" t="s">
        <v>921</v>
      </c>
      <c r="TNL3" s="31" t="s">
        <v>920</v>
      </c>
      <c r="TNP3" s="31" t="s">
        <v>184</v>
      </c>
      <c r="TNS3" s="31" t="s">
        <v>921</v>
      </c>
      <c r="TNT3" s="31" t="s">
        <v>920</v>
      </c>
      <c r="TNX3" s="31" t="s">
        <v>184</v>
      </c>
      <c r="TOA3" s="31" t="s">
        <v>921</v>
      </c>
      <c r="TOB3" s="31" t="s">
        <v>920</v>
      </c>
      <c r="TOF3" s="31" t="s">
        <v>184</v>
      </c>
      <c r="TOI3" s="31" t="s">
        <v>921</v>
      </c>
      <c r="TOJ3" s="31" t="s">
        <v>920</v>
      </c>
      <c r="TON3" s="31" t="s">
        <v>184</v>
      </c>
      <c r="TOQ3" s="31" t="s">
        <v>921</v>
      </c>
      <c r="TOR3" s="31" t="s">
        <v>920</v>
      </c>
      <c r="TOV3" s="31" t="s">
        <v>184</v>
      </c>
      <c r="TOY3" s="31" t="s">
        <v>921</v>
      </c>
      <c r="TOZ3" s="31" t="s">
        <v>920</v>
      </c>
      <c r="TPD3" s="31" t="s">
        <v>184</v>
      </c>
      <c r="TPG3" s="31" t="s">
        <v>921</v>
      </c>
      <c r="TPH3" s="31" t="s">
        <v>920</v>
      </c>
      <c r="TPL3" s="31" t="s">
        <v>184</v>
      </c>
      <c r="TPO3" s="31" t="s">
        <v>921</v>
      </c>
      <c r="TPP3" s="31" t="s">
        <v>920</v>
      </c>
      <c r="TPT3" s="31" t="s">
        <v>184</v>
      </c>
      <c r="TPW3" s="31" t="s">
        <v>921</v>
      </c>
      <c r="TPX3" s="31" t="s">
        <v>920</v>
      </c>
      <c r="TQB3" s="31" t="s">
        <v>184</v>
      </c>
      <c r="TQE3" s="31" t="s">
        <v>921</v>
      </c>
      <c r="TQF3" s="31" t="s">
        <v>920</v>
      </c>
      <c r="TQJ3" s="31" t="s">
        <v>184</v>
      </c>
      <c r="TQM3" s="31" t="s">
        <v>921</v>
      </c>
      <c r="TQN3" s="31" t="s">
        <v>920</v>
      </c>
      <c r="TQR3" s="31" t="s">
        <v>184</v>
      </c>
      <c r="TQU3" s="31" t="s">
        <v>921</v>
      </c>
      <c r="TQV3" s="31" t="s">
        <v>920</v>
      </c>
      <c r="TQZ3" s="31" t="s">
        <v>184</v>
      </c>
      <c r="TRC3" s="31" t="s">
        <v>921</v>
      </c>
      <c r="TRD3" s="31" t="s">
        <v>920</v>
      </c>
      <c r="TRH3" s="31" t="s">
        <v>184</v>
      </c>
      <c r="TRK3" s="31" t="s">
        <v>921</v>
      </c>
      <c r="TRL3" s="31" t="s">
        <v>920</v>
      </c>
      <c r="TRP3" s="31" t="s">
        <v>184</v>
      </c>
      <c r="TRS3" s="31" t="s">
        <v>921</v>
      </c>
      <c r="TRT3" s="31" t="s">
        <v>920</v>
      </c>
      <c r="TRX3" s="31" t="s">
        <v>184</v>
      </c>
      <c r="TSA3" s="31" t="s">
        <v>921</v>
      </c>
      <c r="TSB3" s="31" t="s">
        <v>920</v>
      </c>
      <c r="TSF3" s="31" t="s">
        <v>184</v>
      </c>
      <c r="TSI3" s="31" t="s">
        <v>921</v>
      </c>
      <c r="TSJ3" s="31" t="s">
        <v>920</v>
      </c>
      <c r="TSN3" s="31" t="s">
        <v>184</v>
      </c>
      <c r="TSQ3" s="31" t="s">
        <v>921</v>
      </c>
      <c r="TSR3" s="31" t="s">
        <v>920</v>
      </c>
      <c r="TSV3" s="31" t="s">
        <v>184</v>
      </c>
      <c r="TSY3" s="31" t="s">
        <v>921</v>
      </c>
      <c r="TSZ3" s="31" t="s">
        <v>920</v>
      </c>
      <c r="TTD3" s="31" t="s">
        <v>184</v>
      </c>
      <c r="TTG3" s="31" t="s">
        <v>921</v>
      </c>
      <c r="TTH3" s="31" t="s">
        <v>920</v>
      </c>
      <c r="TTL3" s="31" t="s">
        <v>184</v>
      </c>
      <c r="TTO3" s="31" t="s">
        <v>921</v>
      </c>
      <c r="TTP3" s="31" t="s">
        <v>920</v>
      </c>
      <c r="TTT3" s="31" t="s">
        <v>184</v>
      </c>
      <c r="TTW3" s="31" t="s">
        <v>921</v>
      </c>
      <c r="TTX3" s="31" t="s">
        <v>920</v>
      </c>
      <c r="TUB3" s="31" t="s">
        <v>184</v>
      </c>
      <c r="TUE3" s="31" t="s">
        <v>921</v>
      </c>
      <c r="TUF3" s="31" t="s">
        <v>920</v>
      </c>
      <c r="TUJ3" s="31" t="s">
        <v>184</v>
      </c>
      <c r="TUM3" s="31" t="s">
        <v>921</v>
      </c>
      <c r="TUN3" s="31" t="s">
        <v>920</v>
      </c>
      <c r="TUR3" s="31" t="s">
        <v>184</v>
      </c>
      <c r="TUU3" s="31" t="s">
        <v>921</v>
      </c>
      <c r="TUV3" s="31" t="s">
        <v>920</v>
      </c>
      <c r="TUZ3" s="31" t="s">
        <v>184</v>
      </c>
      <c r="TVC3" s="31" t="s">
        <v>921</v>
      </c>
      <c r="TVD3" s="31" t="s">
        <v>920</v>
      </c>
      <c r="TVH3" s="31" t="s">
        <v>184</v>
      </c>
      <c r="TVK3" s="31" t="s">
        <v>921</v>
      </c>
      <c r="TVL3" s="31" t="s">
        <v>920</v>
      </c>
      <c r="TVP3" s="31" t="s">
        <v>184</v>
      </c>
      <c r="TVS3" s="31" t="s">
        <v>921</v>
      </c>
      <c r="TVT3" s="31" t="s">
        <v>920</v>
      </c>
      <c r="TVX3" s="31" t="s">
        <v>184</v>
      </c>
      <c r="TWA3" s="31" t="s">
        <v>921</v>
      </c>
      <c r="TWB3" s="31" t="s">
        <v>920</v>
      </c>
      <c r="TWF3" s="31" t="s">
        <v>184</v>
      </c>
      <c r="TWI3" s="31" t="s">
        <v>921</v>
      </c>
      <c r="TWJ3" s="31" t="s">
        <v>920</v>
      </c>
      <c r="TWN3" s="31" t="s">
        <v>184</v>
      </c>
      <c r="TWQ3" s="31" t="s">
        <v>921</v>
      </c>
      <c r="TWR3" s="31" t="s">
        <v>920</v>
      </c>
      <c r="TWV3" s="31" t="s">
        <v>184</v>
      </c>
      <c r="TWY3" s="31" t="s">
        <v>921</v>
      </c>
      <c r="TWZ3" s="31" t="s">
        <v>920</v>
      </c>
      <c r="TXD3" s="31" t="s">
        <v>184</v>
      </c>
      <c r="TXG3" s="31" t="s">
        <v>921</v>
      </c>
      <c r="TXH3" s="31" t="s">
        <v>920</v>
      </c>
      <c r="TXL3" s="31" t="s">
        <v>184</v>
      </c>
      <c r="TXO3" s="31" t="s">
        <v>921</v>
      </c>
      <c r="TXP3" s="31" t="s">
        <v>920</v>
      </c>
      <c r="TXT3" s="31" t="s">
        <v>184</v>
      </c>
      <c r="TXW3" s="31" t="s">
        <v>921</v>
      </c>
      <c r="TXX3" s="31" t="s">
        <v>920</v>
      </c>
      <c r="TYB3" s="31" t="s">
        <v>184</v>
      </c>
      <c r="TYE3" s="31" t="s">
        <v>921</v>
      </c>
      <c r="TYF3" s="31" t="s">
        <v>920</v>
      </c>
      <c r="TYJ3" s="31" t="s">
        <v>184</v>
      </c>
      <c r="TYM3" s="31" t="s">
        <v>921</v>
      </c>
      <c r="TYN3" s="31" t="s">
        <v>920</v>
      </c>
      <c r="TYR3" s="31" t="s">
        <v>184</v>
      </c>
      <c r="TYU3" s="31" t="s">
        <v>921</v>
      </c>
      <c r="TYV3" s="31" t="s">
        <v>920</v>
      </c>
      <c r="TYZ3" s="31" t="s">
        <v>184</v>
      </c>
      <c r="TZC3" s="31" t="s">
        <v>921</v>
      </c>
      <c r="TZD3" s="31" t="s">
        <v>920</v>
      </c>
      <c r="TZH3" s="31" t="s">
        <v>184</v>
      </c>
      <c r="TZK3" s="31" t="s">
        <v>921</v>
      </c>
      <c r="TZL3" s="31" t="s">
        <v>920</v>
      </c>
      <c r="TZP3" s="31" t="s">
        <v>184</v>
      </c>
      <c r="TZS3" s="31" t="s">
        <v>921</v>
      </c>
      <c r="TZT3" s="31" t="s">
        <v>920</v>
      </c>
      <c r="TZX3" s="31" t="s">
        <v>184</v>
      </c>
      <c r="UAA3" s="31" t="s">
        <v>921</v>
      </c>
      <c r="UAB3" s="31" t="s">
        <v>920</v>
      </c>
      <c r="UAF3" s="31" t="s">
        <v>184</v>
      </c>
      <c r="UAI3" s="31" t="s">
        <v>921</v>
      </c>
      <c r="UAJ3" s="31" t="s">
        <v>920</v>
      </c>
      <c r="UAN3" s="31" t="s">
        <v>184</v>
      </c>
      <c r="UAQ3" s="31" t="s">
        <v>921</v>
      </c>
      <c r="UAR3" s="31" t="s">
        <v>920</v>
      </c>
      <c r="UAV3" s="31" t="s">
        <v>184</v>
      </c>
      <c r="UAY3" s="31" t="s">
        <v>921</v>
      </c>
      <c r="UAZ3" s="31" t="s">
        <v>920</v>
      </c>
      <c r="UBD3" s="31" t="s">
        <v>184</v>
      </c>
      <c r="UBG3" s="31" t="s">
        <v>921</v>
      </c>
      <c r="UBH3" s="31" t="s">
        <v>920</v>
      </c>
      <c r="UBL3" s="31" t="s">
        <v>184</v>
      </c>
      <c r="UBO3" s="31" t="s">
        <v>921</v>
      </c>
      <c r="UBP3" s="31" t="s">
        <v>920</v>
      </c>
      <c r="UBT3" s="31" t="s">
        <v>184</v>
      </c>
      <c r="UBW3" s="31" t="s">
        <v>921</v>
      </c>
      <c r="UBX3" s="31" t="s">
        <v>920</v>
      </c>
      <c r="UCB3" s="31" t="s">
        <v>184</v>
      </c>
      <c r="UCE3" s="31" t="s">
        <v>921</v>
      </c>
      <c r="UCF3" s="31" t="s">
        <v>920</v>
      </c>
      <c r="UCJ3" s="31" t="s">
        <v>184</v>
      </c>
      <c r="UCM3" s="31" t="s">
        <v>921</v>
      </c>
      <c r="UCN3" s="31" t="s">
        <v>920</v>
      </c>
      <c r="UCR3" s="31" t="s">
        <v>184</v>
      </c>
      <c r="UCU3" s="31" t="s">
        <v>921</v>
      </c>
      <c r="UCV3" s="31" t="s">
        <v>920</v>
      </c>
      <c r="UCZ3" s="31" t="s">
        <v>184</v>
      </c>
      <c r="UDC3" s="31" t="s">
        <v>921</v>
      </c>
      <c r="UDD3" s="31" t="s">
        <v>920</v>
      </c>
      <c r="UDH3" s="31" t="s">
        <v>184</v>
      </c>
      <c r="UDK3" s="31" t="s">
        <v>921</v>
      </c>
      <c r="UDL3" s="31" t="s">
        <v>920</v>
      </c>
      <c r="UDP3" s="31" t="s">
        <v>184</v>
      </c>
      <c r="UDS3" s="31" t="s">
        <v>921</v>
      </c>
      <c r="UDT3" s="31" t="s">
        <v>920</v>
      </c>
      <c r="UDX3" s="31" t="s">
        <v>184</v>
      </c>
      <c r="UEA3" s="31" t="s">
        <v>921</v>
      </c>
      <c r="UEB3" s="31" t="s">
        <v>920</v>
      </c>
      <c r="UEF3" s="31" t="s">
        <v>184</v>
      </c>
      <c r="UEI3" s="31" t="s">
        <v>921</v>
      </c>
      <c r="UEJ3" s="31" t="s">
        <v>920</v>
      </c>
      <c r="UEN3" s="31" t="s">
        <v>184</v>
      </c>
      <c r="UEQ3" s="31" t="s">
        <v>921</v>
      </c>
      <c r="UER3" s="31" t="s">
        <v>920</v>
      </c>
      <c r="UEV3" s="31" t="s">
        <v>184</v>
      </c>
      <c r="UEY3" s="31" t="s">
        <v>921</v>
      </c>
      <c r="UEZ3" s="31" t="s">
        <v>920</v>
      </c>
      <c r="UFD3" s="31" t="s">
        <v>184</v>
      </c>
      <c r="UFG3" s="31" t="s">
        <v>921</v>
      </c>
      <c r="UFH3" s="31" t="s">
        <v>920</v>
      </c>
      <c r="UFL3" s="31" t="s">
        <v>184</v>
      </c>
      <c r="UFO3" s="31" t="s">
        <v>921</v>
      </c>
      <c r="UFP3" s="31" t="s">
        <v>920</v>
      </c>
      <c r="UFT3" s="31" t="s">
        <v>184</v>
      </c>
      <c r="UFW3" s="31" t="s">
        <v>921</v>
      </c>
      <c r="UFX3" s="31" t="s">
        <v>920</v>
      </c>
      <c r="UGB3" s="31" t="s">
        <v>184</v>
      </c>
      <c r="UGE3" s="31" t="s">
        <v>921</v>
      </c>
      <c r="UGF3" s="31" t="s">
        <v>920</v>
      </c>
      <c r="UGJ3" s="31" t="s">
        <v>184</v>
      </c>
      <c r="UGM3" s="31" t="s">
        <v>921</v>
      </c>
      <c r="UGN3" s="31" t="s">
        <v>920</v>
      </c>
      <c r="UGR3" s="31" t="s">
        <v>184</v>
      </c>
      <c r="UGU3" s="31" t="s">
        <v>921</v>
      </c>
      <c r="UGV3" s="31" t="s">
        <v>920</v>
      </c>
      <c r="UGZ3" s="31" t="s">
        <v>184</v>
      </c>
      <c r="UHC3" s="31" t="s">
        <v>921</v>
      </c>
      <c r="UHD3" s="31" t="s">
        <v>920</v>
      </c>
      <c r="UHH3" s="31" t="s">
        <v>184</v>
      </c>
      <c r="UHK3" s="31" t="s">
        <v>921</v>
      </c>
      <c r="UHL3" s="31" t="s">
        <v>920</v>
      </c>
      <c r="UHP3" s="31" t="s">
        <v>184</v>
      </c>
      <c r="UHS3" s="31" t="s">
        <v>921</v>
      </c>
      <c r="UHT3" s="31" t="s">
        <v>920</v>
      </c>
      <c r="UHX3" s="31" t="s">
        <v>184</v>
      </c>
      <c r="UIA3" s="31" t="s">
        <v>921</v>
      </c>
      <c r="UIB3" s="31" t="s">
        <v>920</v>
      </c>
      <c r="UIF3" s="31" t="s">
        <v>184</v>
      </c>
      <c r="UII3" s="31" t="s">
        <v>921</v>
      </c>
      <c r="UIJ3" s="31" t="s">
        <v>920</v>
      </c>
      <c r="UIN3" s="31" t="s">
        <v>184</v>
      </c>
      <c r="UIQ3" s="31" t="s">
        <v>921</v>
      </c>
      <c r="UIR3" s="31" t="s">
        <v>920</v>
      </c>
      <c r="UIV3" s="31" t="s">
        <v>184</v>
      </c>
      <c r="UIY3" s="31" t="s">
        <v>921</v>
      </c>
      <c r="UIZ3" s="31" t="s">
        <v>920</v>
      </c>
      <c r="UJD3" s="31" t="s">
        <v>184</v>
      </c>
      <c r="UJG3" s="31" t="s">
        <v>921</v>
      </c>
      <c r="UJH3" s="31" t="s">
        <v>920</v>
      </c>
      <c r="UJL3" s="31" t="s">
        <v>184</v>
      </c>
      <c r="UJO3" s="31" t="s">
        <v>921</v>
      </c>
      <c r="UJP3" s="31" t="s">
        <v>920</v>
      </c>
      <c r="UJT3" s="31" t="s">
        <v>184</v>
      </c>
      <c r="UJW3" s="31" t="s">
        <v>921</v>
      </c>
      <c r="UJX3" s="31" t="s">
        <v>920</v>
      </c>
      <c r="UKB3" s="31" t="s">
        <v>184</v>
      </c>
      <c r="UKE3" s="31" t="s">
        <v>921</v>
      </c>
      <c r="UKF3" s="31" t="s">
        <v>920</v>
      </c>
      <c r="UKJ3" s="31" t="s">
        <v>184</v>
      </c>
      <c r="UKM3" s="31" t="s">
        <v>921</v>
      </c>
      <c r="UKN3" s="31" t="s">
        <v>920</v>
      </c>
      <c r="UKR3" s="31" t="s">
        <v>184</v>
      </c>
      <c r="UKU3" s="31" t="s">
        <v>921</v>
      </c>
      <c r="UKV3" s="31" t="s">
        <v>920</v>
      </c>
      <c r="UKZ3" s="31" t="s">
        <v>184</v>
      </c>
      <c r="ULC3" s="31" t="s">
        <v>921</v>
      </c>
      <c r="ULD3" s="31" t="s">
        <v>920</v>
      </c>
      <c r="ULH3" s="31" t="s">
        <v>184</v>
      </c>
      <c r="ULK3" s="31" t="s">
        <v>921</v>
      </c>
      <c r="ULL3" s="31" t="s">
        <v>920</v>
      </c>
      <c r="ULP3" s="31" t="s">
        <v>184</v>
      </c>
      <c r="ULS3" s="31" t="s">
        <v>921</v>
      </c>
      <c r="ULT3" s="31" t="s">
        <v>920</v>
      </c>
      <c r="ULX3" s="31" t="s">
        <v>184</v>
      </c>
      <c r="UMA3" s="31" t="s">
        <v>921</v>
      </c>
      <c r="UMB3" s="31" t="s">
        <v>920</v>
      </c>
      <c r="UMF3" s="31" t="s">
        <v>184</v>
      </c>
      <c r="UMI3" s="31" t="s">
        <v>921</v>
      </c>
      <c r="UMJ3" s="31" t="s">
        <v>920</v>
      </c>
      <c r="UMN3" s="31" t="s">
        <v>184</v>
      </c>
      <c r="UMQ3" s="31" t="s">
        <v>921</v>
      </c>
      <c r="UMR3" s="31" t="s">
        <v>920</v>
      </c>
      <c r="UMV3" s="31" t="s">
        <v>184</v>
      </c>
      <c r="UMY3" s="31" t="s">
        <v>921</v>
      </c>
      <c r="UMZ3" s="31" t="s">
        <v>920</v>
      </c>
      <c r="UND3" s="31" t="s">
        <v>184</v>
      </c>
      <c r="UNG3" s="31" t="s">
        <v>921</v>
      </c>
      <c r="UNH3" s="31" t="s">
        <v>920</v>
      </c>
      <c r="UNL3" s="31" t="s">
        <v>184</v>
      </c>
      <c r="UNO3" s="31" t="s">
        <v>921</v>
      </c>
      <c r="UNP3" s="31" t="s">
        <v>920</v>
      </c>
      <c r="UNT3" s="31" t="s">
        <v>184</v>
      </c>
      <c r="UNW3" s="31" t="s">
        <v>921</v>
      </c>
      <c r="UNX3" s="31" t="s">
        <v>920</v>
      </c>
      <c r="UOB3" s="31" t="s">
        <v>184</v>
      </c>
      <c r="UOE3" s="31" t="s">
        <v>921</v>
      </c>
      <c r="UOF3" s="31" t="s">
        <v>920</v>
      </c>
      <c r="UOJ3" s="31" t="s">
        <v>184</v>
      </c>
      <c r="UOM3" s="31" t="s">
        <v>921</v>
      </c>
      <c r="UON3" s="31" t="s">
        <v>920</v>
      </c>
      <c r="UOR3" s="31" t="s">
        <v>184</v>
      </c>
      <c r="UOU3" s="31" t="s">
        <v>921</v>
      </c>
      <c r="UOV3" s="31" t="s">
        <v>920</v>
      </c>
      <c r="UOZ3" s="31" t="s">
        <v>184</v>
      </c>
      <c r="UPC3" s="31" t="s">
        <v>921</v>
      </c>
      <c r="UPD3" s="31" t="s">
        <v>920</v>
      </c>
      <c r="UPH3" s="31" t="s">
        <v>184</v>
      </c>
      <c r="UPK3" s="31" t="s">
        <v>921</v>
      </c>
      <c r="UPL3" s="31" t="s">
        <v>920</v>
      </c>
      <c r="UPP3" s="31" t="s">
        <v>184</v>
      </c>
      <c r="UPS3" s="31" t="s">
        <v>921</v>
      </c>
      <c r="UPT3" s="31" t="s">
        <v>920</v>
      </c>
      <c r="UPX3" s="31" t="s">
        <v>184</v>
      </c>
      <c r="UQA3" s="31" t="s">
        <v>921</v>
      </c>
      <c r="UQB3" s="31" t="s">
        <v>920</v>
      </c>
      <c r="UQF3" s="31" t="s">
        <v>184</v>
      </c>
      <c r="UQI3" s="31" t="s">
        <v>921</v>
      </c>
      <c r="UQJ3" s="31" t="s">
        <v>920</v>
      </c>
      <c r="UQN3" s="31" t="s">
        <v>184</v>
      </c>
      <c r="UQQ3" s="31" t="s">
        <v>921</v>
      </c>
      <c r="UQR3" s="31" t="s">
        <v>920</v>
      </c>
      <c r="UQV3" s="31" t="s">
        <v>184</v>
      </c>
      <c r="UQY3" s="31" t="s">
        <v>921</v>
      </c>
      <c r="UQZ3" s="31" t="s">
        <v>920</v>
      </c>
      <c r="URD3" s="31" t="s">
        <v>184</v>
      </c>
      <c r="URG3" s="31" t="s">
        <v>921</v>
      </c>
      <c r="URH3" s="31" t="s">
        <v>920</v>
      </c>
      <c r="URL3" s="31" t="s">
        <v>184</v>
      </c>
      <c r="URO3" s="31" t="s">
        <v>921</v>
      </c>
      <c r="URP3" s="31" t="s">
        <v>920</v>
      </c>
      <c r="URT3" s="31" t="s">
        <v>184</v>
      </c>
      <c r="URW3" s="31" t="s">
        <v>921</v>
      </c>
      <c r="URX3" s="31" t="s">
        <v>920</v>
      </c>
      <c r="USB3" s="31" t="s">
        <v>184</v>
      </c>
      <c r="USE3" s="31" t="s">
        <v>921</v>
      </c>
      <c r="USF3" s="31" t="s">
        <v>920</v>
      </c>
      <c r="USJ3" s="31" t="s">
        <v>184</v>
      </c>
      <c r="USM3" s="31" t="s">
        <v>921</v>
      </c>
      <c r="USN3" s="31" t="s">
        <v>920</v>
      </c>
      <c r="USR3" s="31" t="s">
        <v>184</v>
      </c>
      <c r="USU3" s="31" t="s">
        <v>921</v>
      </c>
      <c r="USV3" s="31" t="s">
        <v>920</v>
      </c>
      <c r="USZ3" s="31" t="s">
        <v>184</v>
      </c>
      <c r="UTC3" s="31" t="s">
        <v>921</v>
      </c>
      <c r="UTD3" s="31" t="s">
        <v>920</v>
      </c>
      <c r="UTH3" s="31" t="s">
        <v>184</v>
      </c>
      <c r="UTK3" s="31" t="s">
        <v>921</v>
      </c>
      <c r="UTL3" s="31" t="s">
        <v>920</v>
      </c>
      <c r="UTP3" s="31" t="s">
        <v>184</v>
      </c>
      <c r="UTS3" s="31" t="s">
        <v>921</v>
      </c>
      <c r="UTT3" s="31" t="s">
        <v>920</v>
      </c>
      <c r="UTX3" s="31" t="s">
        <v>184</v>
      </c>
      <c r="UUA3" s="31" t="s">
        <v>921</v>
      </c>
      <c r="UUB3" s="31" t="s">
        <v>920</v>
      </c>
      <c r="UUF3" s="31" t="s">
        <v>184</v>
      </c>
      <c r="UUI3" s="31" t="s">
        <v>921</v>
      </c>
      <c r="UUJ3" s="31" t="s">
        <v>920</v>
      </c>
      <c r="UUN3" s="31" t="s">
        <v>184</v>
      </c>
      <c r="UUQ3" s="31" t="s">
        <v>921</v>
      </c>
      <c r="UUR3" s="31" t="s">
        <v>920</v>
      </c>
      <c r="UUV3" s="31" t="s">
        <v>184</v>
      </c>
      <c r="UUY3" s="31" t="s">
        <v>921</v>
      </c>
      <c r="UUZ3" s="31" t="s">
        <v>920</v>
      </c>
      <c r="UVD3" s="31" t="s">
        <v>184</v>
      </c>
      <c r="UVG3" s="31" t="s">
        <v>921</v>
      </c>
      <c r="UVH3" s="31" t="s">
        <v>920</v>
      </c>
      <c r="UVL3" s="31" t="s">
        <v>184</v>
      </c>
      <c r="UVO3" s="31" t="s">
        <v>921</v>
      </c>
      <c r="UVP3" s="31" t="s">
        <v>920</v>
      </c>
      <c r="UVT3" s="31" t="s">
        <v>184</v>
      </c>
      <c r="UVW3" s="31" t="s">
        <v>921</v>
      </c>
      <c r="UVX3" s="31" t="s">
        <v>920</v>
      </c>
      <c r="UWB3" s="31" t="s">
        <v>184</v>
      </c>
      <c r="UWE3" s="31" t="s">
        <v>921</v>
      </c>
      <c r="UWF3" s="31" t="s">
        <v>920</v>
      </c>
      <c r="UWJ3" s="31" t="s">
        <v>184</v>
      </c>
      <c r="UWM3" s="31" t="s">
        <v>921</v>
      </c>
      <c r="UWN3" s="31" t="s">
        <v>920</v>
      </c>
      <c r="UWR3" s="31" t="s">
        <v>184</v>
      </c>
      <c r="UWU3" s="31" t="s">
        <v>921</v>
      </c>
      <c r="UWV3" s="31" t="s">
        <v>920</v>
      </c>
      <c r="UWZ3" s="31" t="s">
        <v>184</v>
      </c>
      <c r="UXC3" s="31" t="s">
        <v>921</v>
      </c>
      <c r="UXD3" s="31" t="s">
        <v>920</v>
      </c>
      <c r="UXH3" s="31" t="s">
        <v>184</v>
      </c>
      <c r="UXK3" s="31" t="s">
        <v>921</v>
      </c>
      <c r="UXL3" s="31" t="s">
        <v>920</v>
      </c>
      <c r="UXP3" s="31" t="s">
        <v>184</v>
      </c>
      <c r="UXS3" s="31" t="s">
        <v>921</v>
      </c>
      <c r="UXT3" s="31" t="s">
        <v>920</v>
      </c>
      <c r="UXX3" s="31" t="s">
        <v>184</v>
      </c>
      <c r="UYA3" s="31" t="s">
        <v>921</v>
      </c>
      <c r="UYB3" s="31" t="s">
        <v>920</v>
      </c>
      <c r="UYF3" s="31" t="s">
        <v>184</v>
      </c>
      <c r="UYI3" s="31" t="s">
        <v>921</v>
      </c>
      <c r="UYJ3" s="31" t="s">
        <v>920</v>
      </c>
      <c r="UYN3" s="31" t="s">
        <v>184</v>
      </c>
      <c r="UYQ3" s="31" t="s">
        <v>921</v>
      </c>
      <c r="UYR3" s="31" t="s">
        <v>920</v>
      </c>
      <c r="UYV3" s="31" t="s">
        <v>184</v>
      </c>
      <c r="UYY3" s="31" t="s">
        <v>921</v>
      </c>
      <c r="UYZ3" s="31" t="s">
        <v>920</v>
      </c>
      <c r="UZD3" s="31" t="s">
        <v>184</v>
      </c>
      <c r="UZG3" s="31" t="s">
        <v>921</v>
      </c>
      <c r="UZH3" s="31" t="s">
        <v>920</v>
      </c>
      <c r="UZL3" s="31" t="s">
        <v>184</v>
      </c>
      <c r="UZO3" s="31" t="s">
        <v>921</v>
      </c>
      <c r="UZP3" s="31" t="s">
        <v>920</v>
      </c>
      <c r="UZT3" s="31" t="s">
        <v>184</v>
      </c>
      <c r="UZW3" s="31" t="s">
        <v>921</v>
      </c>
      <c r="UZX3" s="31" t="s">
        <v>920</v>
      </c>
      <c r="VAB3" s="31" t="s">
        <v>184</v>
      </c>
      <c r="VAE3" s="31" t="s">
        <v>921</v>
      </c>
      <c r="VAF3" s="31" t="s">
        <v>920</v>
      </c>
      <c r="VAJ3" s="31" t="s">
        <v>184</v>
      </c>
      <c r="VAM3" s="31" t="s">
        <v>921</v>
      </c>
      <c r="VAN3" s="31" t="s">
        <v>920</v>
      </c>
      <c r="VAR3" s="31" t="s">
        <v>184</v>
      </c>
      <c r="VAU3" s="31" t="s">
        <v>921</v>
      </c>
      <c r="VAV3" s="31" t="s">
        <v>920</v>
      </c>
      <c r="VAZ3" s="31" t="s">
        <v>184</v>
      </c>
      <c r="VBC3" s="31" t="s">
        <v>921</v>
      </c>
      <c r="VBD3" s="31" t="s">
        <v>920</v>
      </c>
      <c r="VBH3" s="31" t="s">
        <v>184</v>
      </c>
      <c r="VBK3" s="31" t="s">
        <v>921</v>
      </c>
      <c r="VBL3" s="31" t="s">
        <v>920</v>
      </c>
      <c r="VBP3" s="31" t="s">
        <v>184</v>
      </c>
      <c r="VBS3" s="31" t="s">
        <v>921</v>
      </c>
      <c r="VBT3" s="31" t="s">
        <v>920</v>
      </c>
      <c r="VBX3" s="31" t="s">
        <v>184</v>
      </c>
      <c r="VCA3" s="31" t="s">
        <v>921</v>
      </c>
      <c r="VCB3" s="31" t="s">
        <v>920</v>
      </c>
      <c r="VCF3" s="31" t="s">
        <v>184</v>
      </c>
      <c r="VCI3" s="31" t="s">
        <v>921</v>
      </c>
      <c r="VCJ3" s="31" t="s">
        <v>920</v>
      </c>
      <c r="VCN3" s="31" t="s">
        <v>184</v>
      </c>
      <c r="VCQ3" s="31" t="s">
        <v>921</v>
      </c>
      <c r="VCR3" s="31" t="s">
        <v>920</v>
      </c>
      <c r="VCV3" s="31" t="s">
        <v>184</v>
      </c>
      <c r="VCY3" s="31" t="s">
        <v>921</v>
      </c>
      <c r="VCZ3" s="31" t="s">
        <v>920</v>
      </c>
      <c r="VDD3" s="31" t="s">
        <v>184</v>
      </c>
      <c r="VDG3" s="31" t="s">
        <v>921</v>
      </c>
      <c r="VDH3" s="31" t="s">
        <v>920</v>
      </c>
      <c r="VDL3" s="31" t="s">
        <v>184</v>
      </c>
      <c r="VDO3" s="31" t="s">
        <v>921</v>
      </c>
      <c r="VDP3" s="31" t="s">
        <v>920</v>
      </c>
      <c r="VDT3" s="31" t="s">
        <v>184</v>
      </c>
      <c r="VDW3" s="31" t="s">
        <v>921</v>
      </c>
      <c r="VDX3" s="31" t="s">
        <v>920</v>
      </c>
      <c r="VEB3" s="31" t="s">
        <v>184</v>
      </c>
      <c r="VEE3" s="31" t="s">
        <v>921</v>
      </c>
      <c r="VEF3" s="31" t="s">
        <v>920</v>
      </c>
      <c r="VEJ3" s="31" t="s">
        <v>184</v>
      </c>
      <c r="VEM3" s="31" t="s">
        <v>921</v>
      </c>
      <c r="VEN3" s="31" t="s">
        <v>920</v>
      </c>
      <c r="VER3" s="31" t="s">
        <v>184</v>
      </c>
      <c r="VEU3" s="31" t="s">
        <v>921</v>
      </c>
      <c r="VEV3" s="31" t="s">
        <v>920</v>
      </c>
      <c r="VEZ3" s="31" t="s">
        <v>184</v>
      </c>
      <c r="VFC3" s="31" t="s">
        <v>921</v>
      </c>
      <c r="VFD3" s="31" t="s">
        <v>920</v>
      </c>
      <c r="VFH3" s="31" t="s">
        <v>184</v>
      </c>
      <c r="VFK3" s="31" t="s">
        <v>921</v>
      </c>
      <c r="VFL3" s="31" t="s">
        <v>920</v>
      </c>
      <c r="VFP3" s="31" t="s">
        <v>184</v>
      </c>
      <c r="VFS3" s="31" t="s">
        <v>921</v>
      </c>
      <c r="VFT3" s="31" t="s">
        <v>920</v>
      </c>
      <c r="VFX3" s="31" t="s">
        <v>184</v>
      </c>
      <c r="VGA3" s="31" t="s">
        <v>921</v>
      </c>
      <c r="VGB3" s="31" t="s">
        <v>920</v>
      </c>
      <c r="VGF3" s="31" t="s">
        <v>184</v>
      </c>
      <c r="VGI3" s="31" t="s">
        <v>921</v>
      </c>
      <c r="VGJ3" s="31" t="s">
        <v>920</v>
      </c>
      <c r="VGN3" s="31" t="s">
        <v>184</v>
      </c>
      <c r="VGQ3" s="31" t="s">
        <v>921</v>
      </c>
      <c r="VGR3" s="31" t="s">
        <v>920</v>
      </c>
      <c r="VGV3" s="31" t="s">
        <v>184</v>
      </c>
      <c r="VGY3" s="31" t="s">
        <v>921</v>
      </c>
      <c r="VGZ3" s="31" t="s">
        <v>920</v>
      </c>
      <c r="VHD3" s="31" t="s">
        <v>184</v>
      </c>
      <c r="VHG3" s="31" t="s">
        <v>921</v>
      </c>
      <c r="VHH3" s="31" t="s">
        <v>920</v>
      </c>
      <c r="VHL3" s="31" t="s">
        <v>184</v>
      </c>
      <c r="VHO3" s="31" t="s">
        <v>921</v>
      </c>
      <c r="VHP3" s="31" t="s">
        <v>920</v>
      </c>
      <c r="VHT3" s="31" t="s">
        <v>184</v>
      </c>
      <c r="VHW3" s="31" t="s">
        <v>921</v>
      </c>
      <c r="VHX3" s="31" t="s">
        <v>920</v>
      </c>
      <c r="VIB3" s="31" t="s">
        <v>184</v>
      </c>
      <c r="VIE3" s="31" t="s">
        <v>921</v>
      </c>
      <c r="VIF3" s="31" t="s">
        <v>920</v>
      </c>
      <c r="VIJ3" s="31" t="s">
        <v>184</v>
      </c>
      <c r="VIM3" s="31" t="s">
        <v>921</v>
      </c>
      <c r="VIN3" s="31" t="s">
        <v>920</v>
      </c>
      <c r="VIR3" s="31" t="s">
        <v>184</v>
      </c>
      <c r="VIU3" s="31" t="s">
        <v>921</v>
      </c>
      <c r="VIV3" s="31" t="s">
        <v>920</v>
      </c>
      <c r="VIZ3" s="31" t="s">
        <v>184</v>
      </c>
      <c r="VJC3" s="31" t="s">
        <v>921</v>
      </c>
      <c r="VJD3" s="31" t="s">
        <v>920</v>
      </c>
      <c r="VJH3" s="31" t="s">
        <v>184</v>
      </c>
      <c r="VJK3" s="31" t="s">
        <v>921</v>
      </c>
      <c r="VJL3" s="31" t="s">
        <v>920</v>
      </c>
      <c r="VJP3" s="31" t="s">
        <v>184</v>
      </c>
      <c r="VJS3" s="31" t="s">
        <v>921</v>
      </c>
      <c r="VJT3" s="31" t="s">
        <v>920</v>
      </c>
      <c r="VJX3" s="31" t="s">
        <v>184</v>
      </c>
      <c r="VKA3" s="31" t="s">
        <v>921</v>
      </c>
      <c r="VKB3" s="31" t="s">
        <v>920</v>
      </c>
      <c r="VKF3" s="31" t="s">
        <v>184</v>
      </c>
      <c r="VKI3" s="31" t="s">
        <v>921</v>
      </c>
      <c r="VKJ3" s="31" t="s">
        <v>920</v>
      </c>
      <c r="VKN3" s="31" t="s">
        <v>184</v>
      </c>
      <c r="VKQ3" s="31" t="s">
        <v>921</v>
      </c>
      <c r="VKR3" s="31" t="s">
        <v>920</v>
      </c>
      <c r="VKV3" s="31" t="s">
        <v>184</v>
      </c>
      <c r="VKY3" s="31" t="s">
        <v>921</v>
      </c>
      <c r="VKZ3" s="31" t="s">
        <v>920</v>
      </c>
      <c r="VLD3" s="31" t="s">
        <v>184</v>
      </c>
      <c r="VLG3" s="31" t="s">
        <v>921</v>
      </c>
      <c r="VLH3" s="31" t="s">
        <v>920</v>
      </c>
      <c r="VLL3" s="31" t="s">
        <v>184</v>
      </c>
      <c r="VLO3" s="31" t="s">
        <v>921</v>
      </c>
      <c r="VLP3" s="31" t="s">
        <v>920</v>
      </c>
      <c r="VLT3" s="31" t="s">
        <v>184</v>
      </c>
      <c r="VLW3" s="31" t="s">
        <v>921</v>
      </c>
      <c r="VLX3" s="31" t="s">
        <v>920</v>
      </c>
      <c r="VMB3" s="31" t="s">
        <v>184</v>
      </c>
      <c r="VME3" s="31" t="s">
        <v>921</v>
      </c>
      <c r="VMF3" s="31" t="s">
        <v>920</v>
      </c>
      <c r="VMJ3" s="31" t="s">
        <v>184</v>
      </c>
      <c r="VMM3" s="31" t="s">
        <v>921</v>
      </c>
      <c r="VMN3" s="31" t="s">
        <v>920</v>
      </c>
      <c r="VMR3" s="31" t="s">
        <v>184</v>
      </c>
      <c r="VMU3" s="31" t="s">
        <v>921</v>
      </c>
      <c r="VMV3" s="31" t="s">
        <v>920</v>
      </c>
      <c r="VMZ3" s="31" t="s">
        <v>184</v>
      </c>
      <c r="VNC3" s="31" t="s">
        <v>921</v>
      </c>
      <c r="VND3" s="31" t="s">
        <v>920</v>
      </c>
      <c r="VNH3" s="31" t="s">
        <v>184</v>
      </c>
      <c r="VNK3" s="31" t="s">
        <v>921</v>
      </c>
      <c r="VNL3" s="31" t="s">
        <v>920</v>
      </c>
      <c r="VNP3" s="31" t="s">
        <v>184</v>
      </c>
      <c r="VNS3" s="31" t="s">
        <v>921</v>
      </c>
      <c r="VNT3" s="31" t="s">
        <v>920</v>
      </c>
      <c r="VNX3" s="31" t="s">
        <v>184</v>
      </c>
      <c r="VOA3" s="31" t="s">
        <v>921</v>
      </c>
      <c r="VOB3" s="31" t="s">
        <v>920</v>
      </c>
      <c r="VOF3" s="31" t="s">
        <v>184</v>
      </c>
      <c r="VOI3" s="31" t="s">
        <v>921</v>
      </c>
      <c r="VOJ3" s="31" t="s">
        <v>920</v>
      </c>
      <c r="VON3" s="31" t="s">
        <v>184</v>
      </c>
      <c r="VOQ3" s="31" t="s">
        <v>921</v>
      </c>
      <c r="VOR3" s="31" t="s">
        <v>920</v>
      </c>
      <c r="VOV3" s="31" t="s">
        <v>184</v>
      </c>
      <c r="VOY3" s="31" t="s">
        <v>921</v>
      </c>
      <c r="VOZ3" s="31" t="s">
        <v>920</v>
      </c>
      <c r="VPD3" s="31" t="s">
        <v>184</v>
      </c>
      <c r="VPG3" s="31" t="s">
        <v>921</v>
      </c>
      <c r="VPH3" s="31" t="s">
        <v>920</v>
      </c>
      <c r="VPL3" s="31" t="s">
        <v>184</v>
      </c>
      <c r="VPO3" s="31" t="s">
        <v>921</v>
      </c>
      <c r="VPP3" s="31" t="s">
        <v>920</v>
      </c>
      <c r="VPT3" s="31" t="s">
        <v>184</v>
      </c>
      <c r="VPW3" s="31" t="s">
        <v>921</v>
      </c>
      <c r="VPX3" s="31" t="s">
        <v>920</v>
      </c>
      <c r="VQB3" s="31" t="s">
        <v>184</v>
      </c>
      <c r="VQE3" s="31" t="s">
        <v>921</v>
      </c>
      <c r="VQF3" s="31" t="s">
        <v>920</v>
      </c>
      <c r="VQJ3" s="31" t="s">
        <v>184</v>
      </c>
      <c r="VQM3" s="31" t="s">
        <v>921</v>
      </c>
      <c r="VQN3" s="31" t="s">
        <v>920</v>
      </c>
      <c r="VQR3" s="31" t="s">
        <v>184</v>
      </c>
      <c r="VQU3" s="31" t="s">
        <v>921</v>
      </c>
      <c r="VQV3" s="31" t="s">
        <v>920</v>
      </c>
      <c r="VQZ3" s="31" t="s">
        <v>184</v>
      </c>
      <c r="VRC3" s="31" t="s">
        <v>921</v>
      </c>
      <c r="VRD3" s="31" t="s">
        <v>920</v>
      </c>
      <c r="VRH3" s="31" t="s">
        <v>184</v>
      </c>
      <c r="VRK3" s="31" t="s">
        <v>921</v>
      </c>
      <c r="VRL3" s="31" t="s">
        <v>920</v>
      </c>
      <c r="VRP3" s="31" t="s">
        <v>184</v>
      </c>
      <c r="VRS3" s="31" t="s">
        <v>921</v>
      </c>
      <c r="VRT3" s="31" t="s">
        <v>920</v>
      </c>
      <c r="VRX3" s="31" t="s">
        <v>184</v>
      </c>
      <c r="VSA3" s="31" t="s">
        <v>921</v>
      </c>
      <c r="VSB3" s="31" t="s">
        <v>920</v>
      </c>
      <c r="VSF3" s="31" t="s">
        <v>184</v>
      </c>
      <c r="VSI3" s="31" t="s">
        <v>921</v>
      </c>
      <c r="VSJ3" s="31" t="s">
        <v>920</v>
      </c>
      <c r="VSN3" s="31" t="s">
        <v>184</v>
      </c>
      <c r="VSQ3" s="31" t="s">
        <v>921</v>
      </c>
      <c r="VSR3" s="31" t="s">
        <v>920</v>
      </c>
      <c r="VSV3" s="31" t="s">
        <v>184</v>
      </c>
      <c r="VSY3" s="31" t="s">
        <v>921</v>
      </c>
      <c r="VSZ3" s="31" t="s">
        <v>920</v>
      </c>
      <c r="VTD3" s="31" t="s">
        <v>184</v>
      </c>
      <c r="VTG3" s="31" t="s">
        <v>921</v>
      </c>
      <c r="VTH3" s="31" t="s">
        <v>920</v>
      </c>
      <c r="VTL3" s="31" t="s">
        <v>184</v>
      </c>
      <c r="VTO3" s="31" t="s">
        <v>921</v>
      </c>
      <c r="VTP3" s="31" t="s">
        <v>920</v>
      </c>
      <c r="VTT3" s="31" t="s">
        <v>184</v>
      </c>
      <c r="VTW3" s="31" t="s">
        <v>921</v>
      </c>
      <c r="VTX3" s="31" t="s">
        <v>920</v>
      </c>
      <c r="VUB3" s="31" t="s">
        <v>184</v>
      </c>
      <c r="VUE3" s="31" t="s">
        <v>921</v>
      </c>
      <c r="VUF3" s="31" t="s">
        <v>920</v>
      </c>
      <c r="VUJ3" s="31" t="s">
        <v>184</v>
      </c>
      <c r="VUM3" s="31" t="s">
        <v>921</v>
      </c>
      <c r="VUN3" s="31" t="s">
        <v>920</v>
      </c>
      <c r="VUR3" s="31" t="s">
        <v>184</v>
      </c>
      <c r="VUU3" s="31" t="s">
        <v>921</v>
      </c>
      <c r="VUV3" s="31" t="s">
        <v>920</v>
      </c>
      <c r="VUZ3" s="31" t="s">
        <v>184</v>
      </c>
      <c r="VVC3" s="31" t="s">
        <v>921</v>
      </c>
      <c r="VVD3" s="31" t="s">
        <v>920</v>
      </c>
      <c r="VVH3" s="31" t="s">
        <v>184</v>
      </c>
      <c r="VVK3" s="31" t="s">
        <v>921</v>
      </c>
      <c r="VVL3" s="31" t="s">
        <v>920</v>
      </c>
      <c r="VVP3" s="31" t="s">
        <v>184</v>
      </c>
      <c r="VVS3" s="31" t="s">
        <v>921</v>
      </c>
      <c r="VVT3" s="31" t="s">
        <v>920</v>
      </c>
      <c r="VVX3" s="31" t="s">
        <v>184</v>
      </c>
      <c r="VWA3" s="31" t="s">
        <v>921</v>
      </c>
      <c r="VWB3" s="31" t="s">
        <v>920</v>
      </c>
      <c r="VWF3" s="31" t="s">
        <v>184</v>
      </c>
      <c r="VWI3" s="31" t="s">
        <v>921</v>
      </c>
      <c r="VWJ3" s="31" t="s">
        <v>920</v>
      </c>
      <c r="VWN3" s="31" t="s">
        <v>184</v>
      </c>
      <c r="VWQ3" s="31" t="s">
        <v>921</v>
      </c>
      <c r="VWR3" s="31" t="s">
        <v>920</v>
      </c>
      <c r="VWV3" s="31" t="s">
        <v>184</v>
      </c>
      <c r="VWY3" s="31" t="s">
        <v>921</v>
      </c>
      <c r="VWZ3" s="31" t="s">
        <v>920</v>
      </c>
      <c r="VXD3" s="31" t="s">
        <v>184</v>
      </c>
      <c r="VXG3" s="31" t="s">
        <v>921</v>
      </c>
      <c r="VXH3" s="31" t="s">
        <v>920</v>
      </c>
      <c r="VXL3" s="31" t="s">
        <v>184</v>
      </c>
      <c r="VXO3" s="31" t="s">
        <v>921</v>
      </c>
      <c r="VXP3" s="31" t="s">
        <v>920</v>
      </c>
      <c r="VXT3" s="31" t="s">
        <v>184</v>
      </c>
      <c r="VXW3" s="31" t="s">
        <v>921</v>
      </c>
      <c r="VXX3" s="31" t="s">
        <v>920</v>
      </c>
      <c r="VYB3" s="31" t="s">
        <v>184</v>
      </c>
      <c r="VYE3" s="31" t="s">
        <v>921</v>
      </c>
      <c r="VYF3" s="31" t="s">
        <v>920</v>
      </c>
      <c r="VYJ3" s="31" t="s">
        <v>184</v>
      </c>
      <c r="VYM3" s="31" t="s">
        <v>921</v>
      </c>
      <c r="VYN3" s="31" t="s">
        <v>920</v>
      </c>
      <c r="VYR3" s="31" t="s">
        <v>184</v>
      </c>
      <c r="VYU3" s="31" t="s">
        <v>921</v>
      </c>
      <c r="VYV3" s="31" t="s">
        <v>920</v>
      </c>
      <c r="VYZ3" s="31" t="s">
        <v>184</v>
      </c>
      <c r="VZC3" s="31" t="s">
        <v>921</v>
      </c>
      <c r="VZD3" s="31" t="s">
        <v>920</v>
      </c>
      <c r="VZH3" s="31" t="s">
        <v>184</v>
      </c>
      <c r="VZK3" s="31" t="s">
        <v>921</v>
      </c>
      <c r="VZL3" s="31" t="s">
        <v>920</v>
      </c>
      <c r="VZP3" s="31" t="s">
        <v>184</v>
      </c>
      <c r="VZS3" s="31" t="s">
        <v>921</v>
      </c>
      <c r="VZT3" s="31" t="s">
        <v>920</v>
      </c>
      <c r="VZX3" s="31" t="s">
        <v>184</v>
      </c>
      <c r="WAA3" s="31" t="s">
        <v>921</v>
      </c>
      <c r="WAB3" s="31" t="s">
        <v>920</v>
      </c>
      <c r="WAF3" s="31" t="s">
        <v>184</v>
      </c>
      <c r="WAI3" s="31" t="s">
        <v>921</v>
      </c>
      <c r="WAJ3" s="31" t="s">
        <v>920</v>
      </c>
      <c r="WAN3" s="31" t="s">
        <v>184</v>
      </c>
      <c r="WAQ3" s="31" t="s">
        <v>921</v>
      </c>
      <c r="WAR3" s="31" t="s">
        <v>920</v>
      </c>
      <c r="WAV3" s="31" t="s">
        <v>184</v>
      </c>
      <c r="WAY3" s="31" t="s">
        <v>921</v>
      </c>
      <c r="WAZ3" s="31" t="s">
        <v>920</v>
      </c>
      <c r="WBD3" s="31" t="s">
        <v>184</v>
      </c>
      <c r="WBG3" s="31" t="s">
        <v>921</v>
      </c>
      <c r="WBH3" s="31" t="s">
        <v>920</v>
      </c>
      <c r="WBL3" s="31" t="s">
        <v>184</v>
      </c>
      <c r="WBO3" s="31" t="s">
        <v>921</v>
      </c>
      <c r="WBP3" s="31" t="s">
        <v>920</v>
      </c>
      <c r="WBT3" s="31" t="s">
        <v>184</v>
      </c>
      <c r="WBW3" s="31" t="s">
        <v>921</v>
      </c>
      <c r="WBX3" s="31" t="s">
        <v>920</v>
      </c>
      <c r="WCB3" s="31" t="s">
        <v>184</v>
      </c>
      <c r="WCE3" s="31" t="s">
        <v>921</v>
      </c>
      <c r="WCF3" s="31" t="s">
        <v>920</v>
      </c>
      <c r="WCJ3" s="31" t="s">
        <v>184</v>
      </c>
      <c r="WCM3" s="31" t="s">
        <v>921</v>
      </c>
      <c r="WCN3" s="31" t="s">
        <v>920</v>
      </c>
      <c r="WCR3" s="31" t="s">
        <v>184</v>
      </c>
      <c r="WCU3" s="31" t="s">
        <v>921</v>
      </c>
      <c r="WCV3" s="31" t="s">
        <v>920</v>
      </c>
      <c r="WCZ3" s="31" t="s">
        <v>184</v>
      </c>
      <c r="WDC3" s="31" t="s">
        <v>921</v>
      </c>
      <c r="WDD3" s="31" t="s">
        <v>920</v>
      </c>
      <c r="WDH3" s="31" t="s">
        <v>184</v>
      </c>
      <c r="WDK3" s="31" t="s">
        <v>921</v>
      </c>
      <c r="WDL3" s="31" t="s">
        <v>920</v>
      </c>
      <c r="WDP3" s="31" t="s">
        <v>184</v>
      </c>
      <c r="WDS3" s="31" t="s">
        <v>921</v>
      </c>
      <c r="WDT3" s="31" t="s">
        <v>920</v>
      </c>
      <c r="WDX3" s="31" t="s">
        <v>184</v>
      </c>
      <c r="WEA3" s="31" t="s">
        <v>921</v>
      </c>
      <c r="WEB3" s="31" t="s">
        <v>920</v>
      </c>
      <c r="WEF3" s="31" t="s">
        <v>184</v>
      </c>
      <c r="WEI3" s="31" t="s">
        <v>921</v>
      </c>
      <c r="WEJ3" s="31" t="s">
        <v>920</v>
      </c>
      <c r="WEN3" s="31" t="s">
        <v>184</v>
      </c>
      <c r="WEQ3" s="31" t="s">
        <v>921</v>
      </c>
      <c r="WER3" s="31" t="s">
        <v>920</v>
      </c>
      <c r="WEV3" s="31" t="s">
        <v>184</v>
      </c>
      <c r="WEY3" s="31" t="s">
        <v>921</v>
      </c>
      <c r="WEZ3" s="31" t="s">
        <v>920</v>
      </c>
      <c r="WFD3" s="31" t="s">
        <v>184</v>
      </c>
      <c r="WFG3" s="31" t="s">
        <v>921</v>
      </c>
      <c r="WFH3" s="31" t="s">
        <v>920</v>
      </c>
      <c r="WFL3" s="31" t="s">
        <v>184</v>
      </c>
      <c r="WFO3" s="31" t="s">
        <v>921</v>
      </c>
      <c r="WFP3" s="31" t="s">
        <v>920</v>
      </c>
      <c r="WFT3" s="31" t="s">
        <v>184</v>
      </c>
      <c r="WFW3" s="31" t="s">
        <v>921</v>
      </c>
      <c r="WFX3" s="31" t="s">
        <v>920</v>
      </c>
      <c r="WGB3" s="31" t="s">
        <v>184</v>
      </c>
      <c r="WGE3" s="31" t="s">
        <v>921</v>
      </c>
      <c r="WGF3" s="31" t="s">
        <v>920</v>
      </c>
      <c r="WGJ3" s="31" t="s">
        <v>184</v>
      </c>
      <c r="WGM3" s="31" t="s">
        <v>921</v>
      </c>
      <c r="WGN3" s="31" t="s">
        <v>920</v>
      </c>
      <c r="WGR3" s="31" t="s">
        <v>184</v>
      </c>
      <c r="WGU3" s="31" t="s">
        <v>921</v>
      </c>
      <c r="WGV3" s="31" t="s">
        <v>920</v>
      </c>
      <c r="WGZ3" s="31" t="s">
        <v>184</v>
      </c>
      <c r="WHC3" s="31" t="s">
        <v>921</v>
      </c>
      <c r="WHD3" s="31" t="s">
        <v>920</v>
      </c>
      <c r="WHH3" s="31" t="s">
        <v>184</v>
      </c>
      <c r="WHK3" s="31" t="s">
        <v>921</v>
      </c>
      <c r="WHL3" s="31" t="s">
        <v>920</v>
      </c>
      <c r="WHP3" s="31" t="s">
        <v>184</v>
      </c>
      <c r="WHS3" s="31" t="s">
        <v>921</v>
      </c>
      <c r="WHT3" s="31" t="s">
        <v>920</v>
      </c>
      <c r="WHX3" s="31" t="s">
        <v>184</v>
      </c>
      <c r="WIA3" s="31" t="s">
        <v>921</v>
      </c>
      <c r="WIB3" s="31" t="s">
        <v>920</v>
      </c>
      <c r="WIF3" s="31" t="s">
        <v>184</v>
      </c>
      <c r="WII3" s="31" t="s">
        <v>921</v>
      </c>
      <c r="WIJ3" s="31" t="s">
        <v>920</v>
      </c>
      <c r="WIN3" s="31" t="s">
        <v>184</v>
      </c>
      <c r="WIQ3" s="31" t="s">
        <v>921</v>
      </c>
      <c r="WIR3" s="31" t="s">
        <v>920</v>
      </c>
      <c r="WIV3" s="31" t="s">
        <v>184</v>
      </c>
      <c r="WIY3" s="31" t="s">
        <v>921</v>
      </c>
      <c r="WIZ3" s="31" t="s">
        <v>920</v>
      </c>
      <c r="WJD3" s="31" t="s">
        <v>184</v>
      </c>
      <c r="WJG3" s="31" t="s">
        <v>921</v>
      </c>
      <c r="WJH3" s="31" t="s">
        <v>920</v>
      </c>
      <c r="WJL3" s="31" t="s">
        <v>184</v>
      </c>
      <c r="WJO3" s="31" t="s">
        <v>921</v>
      </c>
      <c r="WJP3" s="31" t="s">
        <v>920</v>
      </c>
      <c r="WJT3" s="31" t="s">
        <v>184</v>
      </c>
      <c r="WJW3" s="31" t="s">
        <v>921</v>
      </c>
      <c r="WJX3" s="31" t="s">
        <v>920</v>
      </c>
      <c r="WKB3" s="31" t="s">
        <v>184</v>
      </c>
      <c r="WKE3" s="31" t="s">
        <v>921</v>
      </c>
      <c r="WKF3" s="31" t="s">
        <v>920</v>
      </c>
      <c r="WKJ3" s="31" t="s">
        <v>184</v>
      </c>
      <c r="WKM3" s="31" t="s">
        <v>921</v>
      </c>
      <c r="WKN3" s="31" t="s">
        <v>920</v>
      </c>
      <c r="WKR3" s="31" t="s">
        <v>184</v>
      </c>
      <c r="WKU3" s="31" t="s">
        <v>921</v>
      </c>
      <c r="WKV3" s="31" t="s">
        <v>920</v>
      </c>
      <c r="WKZ3" s="31" t="s">
        <v>184</v>
      </c>
      <c r="WLC3" s="31" t="s">
        <v>921</v>
      </c>
      <c r="WLD3" s="31" t="s">
        <v>920</v>
      </c>
      <c r="WLH3" s="31" t="s">
        <v>184</v>
      </c>
      <c r="WLK3" s="31" t="s">
        <v>921</v>
      </c>
      <c r="WLL3" s="31" t="s">
        <v>920</v>
      </c>
      <c r="WLP3" s="31" t="s">
        <v>184</v>
      </c>
      <c r="WLS3" s="31" t="s">
        <v>921</v>
      </c>
      <c r="WLT3" s="31" t="s">
        <v>920</v>
      </c>
      <c r="WLX3" s="31" t="s">
        <v>184</v>
      </c>
      <c r="WMA3" s="31" t="s">
        <v>921</v>
      </c>
      <c r="WMB3" s="31" t="s">
        <v>920</v>
      </c>
      <c r="WMF3" s="31" t="s">
        <v>184</v>
      </c>
      <c r="WMI3" s="31" t="s">
        <v>921</v>
      </c>
      <c r="WMJ3" s="31" t="s">
        <v>920</v>
      </c>
      <c r="WMN3" s="31" t="s">
        <v>184</v>
      </c>
      <c r="WMQ3" s="31" t="s">
        <v>921</v>
      </c>
      <c r="WMR3" s="31" t="s">
        <v>920</v>
      </c>
      <c r="WMV3" s="31" t="s">
        <v>184</v>
      </c>
      <c r="WMY3" s="31" t="s">
        <v>921</v>
      </c>
      <c r="WMZ3" s="31" t="s">
        <v>920</v>
      </c>
      <c r="WND3" s="31" t="s">
        <v>184</v>
      </c>
      <c r="WNG3" s="31" t="s">
        <v>921</v>
      </c>
      <c r="WNH3" s="31" t="s">
        <v>920</v>
      </c>
      <c r="WNL3" s="31" t="s">
        <v>184</v>
      </c>
      <c r="WNO3" s="31" t="s">
        <v>921</v>
      </c>
      <c r="WNP3" s="31" t="s">
        <v>920</v>
      </c>
      <c r="WNT3" s="31" t="s">
        <v>184</v>
      </c>
      <c r="WNW3" s="31" t="s">
        <v>921</v>
      </c>
      <c r="WNX3" s="31" t="s">
        <v>920</v>
      </c>
      <c r="WOB3" s="31" t="s">
        <v>184</v>
      </c>
      <c r="WOE3" s="31" t="s">
        <v>921</v>
      </c>
      <c r="WOF3" s="31" t="s">
        <v>920</v>
      </c>
      <c r="WOJ3" s="31" t="s">
        <v>184</v>
      </c>
      <c r="WOM3" s="31" t="s">
        <v>921</v>
      </c>
      <c r="WON3" s="31" t="s">
        <v>920</v>
      </c>
      <c r="WOR3" s="31" t="s">
        <v>184</v>
      </c>
      <c r="WOU3" s="31" t="s">
        <v>921</v>
      </c>
      <c r="WOV3" s="31" t="s">
        <v>920</v>
      </c>
      <c r="WOZ3" s="31" t="s">
        <v>184</v>
      </c>
      <c r="WPC3" s="31" t="s">
        <v>921</v>
      </c>
      <c r="WPD3" s="31" t="s">
        <v>920</v>
      </c>
      <c r="WPH3" s="31" t="s">
        <v>184</v>
      </c>
      <c r="WPK3" s="31" t="s">
        <v>921</v>
      </c>
      <c r="WPL3" s="31" t="s">
        <v>920</v>
      </c>
      <c r="WPP3" s="31" t="s">
        <v>184</v>
      </c>
      <c r="WPS3" s="31" t="s">
        <v>921</v>
      </c>
      <c r="WPT3" s="31" t="s">
        <v>920</v>
      </c>
      <c r="WPX3" s="31" t="s">
        <v>184</v>
      </c>
      <c r="WQA3" s="31" t="s">
        <v>921</v>
      </c>
      <c r="WQB3" s="31" t="s">
        <v>920</v>
      </c>
      <c r="WQF3" s="31" t="s">
        <v>184</v>
      </c>
      <c r="WQI3" s="31" t="s">
        <v>921</v>
      </c>
      <c r="WQJ3" s="31" t="s">
        <v>920</v>
      </c>
      <c r="WQN3" s="31" t="s">
        <v>184</v>
      </c>
      <c r="WQQ3" s="31" t="s">
        <v>921</v>
      </c>
      <c r="WQR3" s="31" t="s">
        <v>920</v>
      </c>
      <c r="WQV3" s="31" t="s">
        <v>184</v>
      </c>
      <c r="WQY3" s="31" t="s">
        <v>921</v>
      </c>
      <c r="WQZ3" s="31" t="s">
        <v>920</v>
      </c>
      <c r="WRD3" s="31" t="s">
        <v>184</v>
      </c>
      <c r="WRG3" s="31" t="s">
        <v>921</v>
      </c>
      <c r="WRH3" s="31" t="s">
        <v>920</v>
      </c>
      <c r="WRL3" s="31" t="s">
        <v>184</v>
      </c>
      <c r="WRO3" s="31" t="s">
        <v>921</v>
      </c>
      <c r="WRP3" s="31" t="s">
        <v>920</v>
      </c>
      <c r="WRT3" s="31" t="s">
        <v>184</v>
      </c>
      <c r="WRW3" s="31" t="s">
        <v>921</v>
      </c>
      <c r="WRX3" s="31" t="s">
        <v>920</v>
      </c>
      <c r="WSB3" s="31" t="s">
        <v>184</v>
      </c>
      <c r="WSE3" s="31" t="s">
        <v>921</v>
      </c>
      <c r="WSF3" s="31" t="s">
        <v>920</v>
      </c>
      <c r="WSJ3" s="31" t="s">
        <v>184</v>
      </c>
      <c r="WSM3" s="31" t="s">
        <v>921</v>
      </c>
      <c r="WSN3" s="31" t="s">
        <v>920</v>
      </c>
      <c r="WSR3" s="31" t="s">
        <v>184</v>
      </c>
      <c r="WSU3" s="31" t="s">
        <v>921</v>
      </c>
      <c r="WSV3" s="31" t="s">
        <v>920</v>
      </c>
      <c r="WSZ3" s="31" t="s">
        <v>184</v>
      </c>
      <c r="WTC3" s="31" t="s">
        <v>921</v>
      </c>
      <c r="WTD3" s="31" t="s">
        <v>920</v>
      </c>
      <c r="WTH3" s="31" t="s">
        <v>184</v>
      </c>
      <c r="WTK3" s="31" t="s">
        <v>921</v>
      </c>
      <c r="WTL3" s="31" t="s">
        <v>920</v>
      </c>
      <c r="WTP3" s="31" t="s">
        <v>184</v>
      </c>
      <c r="WTS3" s="31" t="s">
        <v>921</v>
      </c>
      <c r="WTT3" s="31" t="s">
        <v>920</v>
      </c>
      <c r="WTX3" s="31" t="s">
        <v>184</v>
      </c>
      <c r="WUA3" s="31" t="s">
        <v>921</v>
      </c>
      <c r="WUB3" s="31" t="s">
        <v>920</v>
      </c>
      <c r="WUF3" s="31" t="s">
        <v>184</v>
      </c>
      <c r="WUI3" s="31" t="s">
        <v>921</v>
      </c>
      <c r="WUJ3" s="31" t="s">
        <v>920</v>
      </c>
      <c r="WUN3" s="31" t="s">
        <v>184</v>
      </c>
      <c r="WUQ3" s="31" t="s">
        <v>921</v>
      </c>
      <c r="WUR3" s="31" t="s">
        <v>920</v>
      </c>
      <c r="WUV3" s="31" t="s">
        <v>184</v>
      </c>
      <c r="WUY3" s="31" t="s">
        <v>921</v>
      </c>
      <c r="WUZ3" s="31" t="s">
        <v>920</v>
      </c>
      <c r="WVD3" s="31" t="s">
        <v>184</v>
      </c>
      <c r="WVG3" s="31" t="s">
        <v>921</v>
      </c>
      <c r="WVH3" s="31" t="s">
        <v>920</v>
      </c>
      <c r="WVL3" s="31" t="s">
        <v>184</v>
      </c>
      <c r="WVO3" s="31" t="s">
        <v>921</v>
      </c>
      <c r="WVP3" s="31" t="s">
        <v>920</v>
      </c>
      <c r="WVT3" s="31" t="s">
        <v>184</v>
      </c>
      <c r="WVW3" s="31" t="s">
        <v>921</v>
      </c>
      <c r="WVX3" s="31" t="s">
        <v>920</v>
      </c>
      <c r="WWB3" s="31" t="s">
        <v>184</v>
      </c>
      <c r="WWE3" s="31" t="s">
        <v>921</v>
      </c>
      <c r="WWF3" s="31" t="s">
        <v>920</v>
      </c>
      <c r="WWJ3" s="31" t="s">
        <v>184</v>
      </c>
      <c r="WWM3" s="31" t="s">
        <v>921</v>
      </c>
      <c r="WWN3" s="31" t="s">
        <v>920</v>
      </c>
      <c r="WWR3" s="31" t="s">
        <v>184</v>
      </c>
      <c r="WWU3" s="31" t="s">
        <v>921</v>
      </c>
      <c r="WWV3" s="31" t="s">
        <v>920</v>
      </c>
      <c r="WWZ3" s="31" t="s">
        <v>184</v>
      </c>
      <c r="WXC3" s="31" t="s">
        <v>921</v>
      </c>
      <c r="WXD3" s="31" t="s">
        <v>920</v>
      </c>
      <c r="WXH3" s="31" t="s">
        <v>184</v>
      </c>
      <c r="WXK3" s="31" t="s">
        <v>921</v>
      </c>
      <c r="WXL3" s="31" t="s">
        <v>920</v>
      </c>
      <c r="WXP3" s="31" t="s">
        <v>184</v>
      </c>
      <c r="WXS3" s="31" t="s">
        <v>921</v>
      </c>
      <c r="WXT3" s="31" t="s">
        <v>920</v>
      </c>
      <c r="WXX3" s="31" t="s">
        <v>184</v>
      </c>
      <c r="WYA3" s="31" t="s">
        <v>921</v>
      </c>
      <c r="WYB3" s="31" t="s">
        <v>920</v>
      </c>
      <c r="WYF3" s="31" t="s">
        <v>184</v>
      </c>
      <c r="WYI3" s="31" t="s">
        <v>921</v>
      </c>
      <c r="WYJ3" s="31" t="s">
        <v>920</v>
      </c>
      <c r="WYN3" s="31" t="s">
        <v>184</v>
      </c>
      <c r="WYQ3" s="31" t="s">
        <v>921</v>
      </c>
      <c r="WYR3" s="31" t="s">
        <v>920</v>
      </c>
      <c r="WYV3" s="31" t="s">
        <v>184</v>
      </c>
      <c r="WYY3" s="31" t="s">
        <v>921</v>
      </c>
      <c r="WYZ3" s="31" t="s">
        <v>920</v>
      </c>
      <c r="WZD3" s="31" t="s">
        <v>184</v>
      </c>
      <c r="WZG3" s="31" t="s">
        <v>921</v>
      </c>
      <c r="WZH3" s="31" t="s">
        <v>920</v>
      </c>
      <c r="WZL3" s="31" t="s">
        <v>184</v>
      </c>
      <c r="WZO3" s="31" t="s">
        <v>921</v>
      </c>
      <c r="WZP3" s="31" t="s">
        <v>920</v>
      </c>
      <c r="WZT3" s="31" t="s">
        <v>184</v>
      </c>
      <c r="WZW3" s="31" t="s">
        <v>921</v>
      </c>
      <c r="WZX3" s="31" t="s">
        <v>920</v>
      </c>
      <c r="XAB3" s="31" t="s">
        <v>184</v>
      </c>
      <c r="XAE3" s="31" t="s">
        <v>921</v>
      </c>
      <c r="XAF3" s="31" t="s">
        <v>920</v>
      </c>
      <c r="XAJ3" s="31" t="s">
        <v>184</v>
      </c>
      <c r="XAM3" s="31" t="s">
        <v>921</v>
      </c>
      <c r="XAN3" s="31" t="s">
        <v>920</v>
      </c>
      <c r="XAR3" s="31" t="s">
        <v>184</v>
      </c>
      <c r="XAU3" s="31" t="s">
        <v>921</v>
      </c>
      <c r="XAV3" s="31" t="s">
        <v>920</v>
      </c>
      <c r="XAZ3" s="31" t="s">
        <v>184</v>
      </c>
      <c r="XBC3" s="31" t="s">
        <v>921</v>
      </c>
      <c r="XBD3" s="31" t="s">
        <v>920</v>
      </c>
      <c r="XBH3" s="31" t="s">
        <v>184</v>
      </c>
      <c r="XBK3" s="31" t="s">
        <v>921</v>
      </c>
      <c r="XBL3" s="31" t="s">
        <v>920</v>
      </c>
      <c r="XBP3" s="31" t="s">
        <v>184</v>
      </c>
      <c r="XBS3" s="31" t="s">
        <v>921</v>
      </c>
      <c r="XBT3" s="31" t="s">
        <v>920</v>
      </c>
      <c r="XBX3" s="31" t="s">
        <v>184</v>
      </c>
      <c r="XCA3" s="31" t="s">
        <v>921</v>
      </c>
      <c r="XCB3" s="31" t="s">
        <v>920</v>
      </c>
      <c r="XCF3" s="31" t="s">
        <v>184</v>
      </c>
      <c r="XCI3" s="31" t="s">
        <v>921</v>
      </c>
      <c r="XCJ3" s="31" t="s">
        <v>920</v>
      </c>
      <c r="XCN3" s="31" t="s">
        <v>184</v>
      </c>
      <c r="XCQ3" s="31" t="s">
        <v>921</v>
      </c>
      <c r="XCR3" s="31" t="s">
        <v>920</v>
      </c>
      <c r="XCV3" s="31" t="s">
        <v>184</v>
      </c>
      <c r="XCY3" s="31" t="s">
        <v>921</v>
      </c>
      <c r="XCZ3" s="31" t="s">
        <v>920</v>
      </c>
      <c r="XDD3" s="31" t="s">
        <v>184</v>
      </c>
      <c r="XDG3" s="31" t="s">
        <v>921</v>
      </c>
      <c r="XDH3" s="31" t="s">
        <v>920</v>
      </c>
      <c r="XDL3" s="31" t="s">
        <v>184</v>
      </c>
      <c r="XDO3" s="31" t="s">
        <v>921</v>
      </c>
      <c r="XDP3" s="31" t="s">
        <v>920</v>
      </c>
      <c r="XDT3" s="31" t="s">
        <v>184</v>
      </c>
      <c r="XDW3" s="31" t="s">
        <v>921</v>
      </c>
      <c r="XDX3" s="31" t="s">
        <v>920</v>
      </c>
      <c r="XEB3" s="31" t="s">
        <v>184</v>
      </c>
      <c r="XEE3" s="31" t="s">
        <v>921</v>
      </c>
      <c r="XEF3" s="31" t="s">
        <v>920</v>
      </c>
      <c r="XEJ3" s="31" t="s">
        <v>184</v>
      </c>
      <c r="XEM3" s="31" t="s">
        <v>921</v>
      </c>
      <c r="XEN3" s="31" t="s">
        <v>920</v>
      </c>
      <c r="XER3" s="31" t="s">
        <v>184</v>
      </c>
      <c r="XEU3" s="31" t="s">
        <v>921</v>
      </c>
      <c r="XEV3" s="31" t="s">
        <v>920</v>
      </c>
      <c r="XEZ3" s="31" t="s">
        <v>184</v>
      </c>
      <c r="XFC3" s="31" t="s">
        <v>921</v>
      </c>
      <c r="XFD3" s="31" t="s">
        <v>920</v>
      </c>
    </row>
    <row r="4" spans="1:1024 1028:2048 2052:3072 3076:4096 4100:5120 5124:6144 6148:7168 7172:8192 8196:9216 9220:10240 10244:11264 11268:12288 12292:13312 13316:14336 14340:15360 15364:16384" x14ac:dyDescent="0.25">
      <c r="D4" s="31" t="s">
        <v>270</v>
      </c>
      <c r="F4" s="31" t="s">
        <v>298</v>
      </c>
      <c r="G4" s="31" t="s">
        <v>299</v>
      </c>
      <c r="H4" s="31" t="s">
        <v>300</v>
      </c>
    </row>
    <row r="5" spans="1:1024 1028:2048 2052:3072 3076:4096 4100:5120 5124:6144 6148:7168 7172:8192 8196:9216 9220:10240 10244:11264 11268:12288 12292:13312 13316:14336 14340:15360 15364:16384" x14ac:dyDescent="0.25">
      <c r="B5" s="31" t="s">
        <v>13</v>
      </c>
    </row>
    <row r="6" spans="1:1024 1028:2048 2052:3072 3076:4096 4100:5120 5124:6144 6148:7168 7172:8192 8196:9216 9220:10240 10244:11264 11268:12288 12292:13312 13316:14336 14340:15360 15364:16384" x14ac:dyDescent="0.25">
      <c r="B6" s="31" t="s">
        <v>12</v>
      </c>
    </row>
    <row r="7" spans="1:1024 1028:2048 2052:3072 3076:4096 4100:5120 5124:6144 6148:7168 7172:8192 8196:9216 9220:10240 10244:11264 11268:12288 12292:13312 13316:14336 14340:15360 15364:16384" x14ac:dyDescent="0.25">
      <c r="A7" s="32"/>
      <c r="B7" s="31" t="s">
        <v>133</v>
      </c>
      <c r="C7" s="31" t="s">
        <v>946</v>
      </c>
    </row>
    <row r="8" spans="1:1024 1028:2048 2052:3072 3076:4096 4100:5120 5124:6144 6148:7168 7172:8192 8196:9216 9220:10240 10244:11264 11268:12288 12292:13312 13316:14336 14340:15360 15364:16384" x14ac:dyDescent="0.25">
      <c r="D8" s="31" t="s">
        <v>184</v>
      </c>
      <c r="G8" s="31" t="s">
        <v>952</v>
      </c>
      <c r="H8" s="31" t="s">
        <v>958</v>
      </c>
    </row>
    <row r="9" spans="1:1024 1028:2048 2052:3072 3076:4096 4100:5120 5124:6144 6148:7168 7172:8192 8196:9216 9220:10240 10244:11264 11268:12288 12292:13312 13316:14336 14340:15360 15364:16384" x14ac:dyDescent="0.25">
      <c r="B9" s="31" t="s">
        <v>138</v>
      </c>
    </row>
    <row r="10" spans="1:1024 1028:2048 2052:3072 3076:4096 4100:5120 5124:6144 6148:7168 7172:8192 8196:9216 9220:10240 10244:11264 11268:12288 12292:13312 13316:14336 14340:15360 15364:16384" x14ac:dyDescent="0.25">
      <c r="A10" s="32"/>
      <c r="B10" s="31" t="s">
        <v>133</v>
      </c>
      <c r="C10" s="31" t="s">
        <v>947</v>
      </c>
    </row>
    <row r="11" spans="1:1024 1028:2048 2052:3072 3076:4096 4100:5120 5124:6144 6148:7168 7172:8192 8196:9216 9220:10240 10244:11264 11268:12288 12292:13312 13316:14336 14340:15360 15364:16384" x14ac:dyDescent="0.25">
      <c r="D11" s="31" t="s">
        <v>184</v>
      </c>
      <c r="G11" s="31" t="s">
        <v>953</v>
      </c>
      <c r="H11" s="31" t="s">
        <v>959</v>
      </c>
    </row>
    <row r="12" spans="1:1024 1028:2048 2052:3072 3076:4096 4100:5120 5124:6144 6148:7168 7172:8192 8196:9216 9220:10240 10244:11264 11268:12288 12292:13312 13316:14336 14340:15360 15364:16384" x14ac:dyDescent="0.25">
      <c r="B12" s="31" t="s">
        <v>138</v>
      </c>
    </row>
    <row r="13" spans="1:1024 1028:2048 2052:3072 3076:4096 4100:5120 5124:6144 6148:7168 7172:8192 8196:9216 9220:10240 10244:11264 11268:12288 12292:13312 13316:14336 14340:15360 15364:16384" x14ac:dyDescent="0.25">
      <c r="A13" s="32"/>
      <c r="B13" s="31" t="s">
        <v>133</v>
      </c>
      <c r="C13" s="31" t="s">
        <v>948</v>
      </c>
    </row>
    <row r="14" spans="1:1024 1028:2048 2052:3072 3076:4096 4100:5120 5124:6144 6148:7168 7172:8192 8196:9216 9220:10240 10244:11264 11268:12288 12292:13312 13316:14336 14340:15360 15364:16384" x14ac:dyDescent="0.25">
      <c r="D14" s="31" t="s">
        <v>184</v>
      </c>
      <c r="G14" s="31" t="s">
        <v>954</v>
      </c>
      <c r="H14" s="31" t="s">
        <v>960</v>
      </c>
    </row>
    <row r="15" spans="1:1024 1028:2048 2052:3072 3076:4096 4100:5120 5124:6144 6148:7168 7172:8192 8196:9216 9220:10240 10244:11264 11268:12288 12292:13312 13316:14336 14340:15360 15364:16384" x14ac:dyDescent="0.25">
      <c r="B15" s="31" t="s">
        <v>138</v>
      </c>
    </row>
    <row r="16" spans="1:1024 1028:2048 2052:3072 3076:4096 4100:5120 5124:6144 6148:7168 7172:8192 8196:9216 9220:10240 10244:11264 11268:12288 12292:13312 13316:14336 14340:15360 15364:16384" x14ac:dyDescent="0.25">
      <c r="A16" s="32"/>
      <c r="B16" s="31" t="s">
        <v>133</v>
      </c>
      <c r="C16" s="31" t="s">
        <v>949</v>
      </c>
    </row>
    <row r="17" spans="1:8" x14ac:dyDescent="0.25">
      <c r="D17" s="31" t="s">
        <v>184</v>
      </c>
      <c r="G17" s="31" t="s">
        <v>955</v>
      </c>
      <c r="H17" s="31" t="s">
        <v>961</v>
      </c>
    </row>
    <row r="18" spans="1:8" x14ac:dyDescent="0.25">
      <c r="B18" s="31" t="s">
        <v>138</v>
      </c>
    </row>
    <row r="19" spans="1:8" x14ac:dyDescent="0.25">
      <c r="A19" s="32"/>
      <c r="B19" s="31" t="s">
        <v>133</v>
      </c>
      <c r="C19" s="31" t="s">
        <v>950</v>
      </c>
    </row>
    <row r="20" spans="1:8" x14ac:dyDescent="0.25">
      <c r="D20" s="31" t="s">
        <v>184</v>
      </c>
      <c r="G20" s="31" t="s">
        <v>956</v>
      </c>
      <c r="H20" s="31" t="s">
        <v>962</v>
      </c>
    </row>
    <row r="21" spans="1:8" x14ac:dyDescent="0.25">
      <c r="B21" s="31" t="s">
        <v>138</v>
      </c>
    </row>
    <row r="22" spans="1:8" x14ac:dyDescent="0.25">
      <c r="A22" s="32"/>
      <c r="B22" s="31" t="s">
        <v>133</v>
      </c>
      <c r="C22" s="31" t="s">
        <v>951</v>
      </c>
    </row>
    <row r="23" spans="1:8" x14ac:dyDescent="0.25">
      <c r="D23" s="31" t="s">
        <v>184</v>
      </c>
      <c r="G23" s="31" t="s">
        <v>957</v>
      </c>
      <c r="H23" s="31" t="s">
        <v>963</v>
      </c>
    </row>
    <row r="24" spans="1:8" x14ac:dyDescent="0.25">
      <c r="B24" s="31" t="s">
        <v>138</v>
      </c>
    </row>
    <row r="25" spans="1:8" x14ac:dyDescent="0.25">
      <c r="D25" s="31" t="s">
        <v>124</v>
      </c>
      <c r="E25" s="31" t="s">
        <v>303</v>
      </c>
      <c r="F25" s="31" t="s">
        <v>215</v>
      </c>
      <c r="G25" s="31" t="s">
        <v>304</v>
      </c>
      <c r="H25" s="31" t="s">
        <v>305</v>
      </c>
    </row>
    <row r="26" spans="1:8" x14ac:dyDescent="0.25">
      <c r="B26" s="31" t="s">
        <v>133</v>
      </c>
      <c r="C26" s="31" t="s">
        <v>306</v>
      </c>
    </row>
    <row r="27" spans="1:8" x14ac:dyDescent="0.25">
      <c r="D27" s="31" t="s">
        <v>270</v>
      </c>
      <c r="F27" s="31" t="s">
        <v>217</v>
      </c>
      <c r="G27" s="31" t="s">
        <v>307</v>
      </c>
      <c r="H27" s="31" t="s">
        <v>308</v>
      </c>
    </row>
    <row r="28" spans="1:8" x14ac:dyDescent="0.25">
      <c r="B28" s="31" t="s">
        <v>133</v>
      </c>
      <c r="C28" s="31" t="s">
        <v>309</v>
      </c>
    </row>
    <row r="29" spans="1:8" x14ac:dyDescent="0.25">
      <c r="D29" s="31" t="s">
        <v>114</v>
      </c>
      <c r="F29" s="31" t="s">
        <v>310</v>
      </c>
      <c r="G29" s="31" t="s">
        <v>311</v>
      </c>
      <c r="H29" s="31" t="s">
        <v>312</v>
      </c>
    </row>
    <row r="30" spans="1:8" x14ac:dyDescent="0.25">
      <c r="B30" s="31" t="s">
        <v>138</v>
      </c>
    </row>
    <row r="31" spans="1:8" x14ac:dyDescent="0.25">
      <c r="B31" s="31" t="s">
        <v>138</v>
      </c>
    </row>
    <row r="32" spans="1:8" x14ac:dyDescent="0.25">
      <c r="A32" s="32"/>
      <c r="B32" s="31" t="s">
        <v>13</v>
      </c>
    </row>
    <row r="33" spans="1:8" x14ac:dyDescent="0.25">
      <c r="A33" s="33"/>
      <c r="B33" s="31" t="s">
        <v>133</v>
      </c>
      <c r="C33" s="31" t="s">
        <v>313</v>
      </c>
    </row>
    <row r="34" spans="1:8" x14ac:dyDescent="0.25">
      <c r="B34" s="31" t="s">
        <v>898</v>
      </c>
    </row>
    <row r="35" spans="1:8" x14ac:dyDescent="0.25">
      <c r="A35" s="33"/>
      <c r="B35" s="31" t="s">
        <v>138</v>
      </c>
    </row>
    <row r="36" spans="1:8" x14ac:dyDescent="0.25">
      <c r="A36" s="34"/>
      <c r="B36" s="31" t="s">
        <v>133</v>
      </c>
      <c r="C36" s="31" t="s">
        <v>964</v>
      </c>
    </row>
    <row r="37" spans="1:8" x14ac:dyDescent="0.25">
      <c r="A37" s="35"/>
      <c r="B37" s="31" t="s">
        <v>133</v>
      </c>
      <c r="C37" s="31" t="s">
        <v>315</v>
      </c>
    </row>
    <row r="38" spans="1:8" x14ac:dyDescent="0.25">
      <c r="B38" s="31" t="s">
        <v>12</v>
      </c>
    </row>
    <row r="39" spans="1:8" x14ac:dyDescent="0.25">
      <c r="D39" s="31" t="s">
        <v>124</v>
      </c>
      <c r="E39" s="31" t="s">
        <v>29</v>
      </c>
      <c r="F39" s="31" t="s">
        <v>219</v>
      </c>
      <c r="G39" s="36" t="s">
        <v>316</v>
      </c>
      <c r="H39" s="31" t="s">
        <v>1008</v>
      </c>
    </row>
    <row r="40" spans="1:8" x14ac:dyDescent="0.25">
      <c r="B40" s="31" t="s">
        <v>133</v>
      </c>
      <c r="C40" s="31" t="s">
        <v>317</v>
      </c>
    </row>
    <row r="41" spans="1:8" x14ac:dyDescent="0.25">
      <c r="D41" s="31" t="s">
        <v>124</v>
      </c>
      <c r="E41" s="31" t="s">
        <v>29</v>
      </c>
      <c r="F41" s="31" t="s">
        <v>214</v>
      </c>
      <c r="G41" s="36" t="s">
        <v>318</v>
      </c>
      <c r="H41" s="31" t="s">
        <v>319</v>
      </c>
    </row>
    <row r="42" spans="1:8" x14ac:dyDescent="0.25">
      <c r="B42" s="31" t="s">
        <v>133</v>
      </c>
      <c r="C42" s="31" t="s">
        <v>320</v>
      </c>
    </row>
    <row r="43" spans="1:8" x14ac:dyDescent="0.25">
      <c r="D43" s="31" t="s">
        <v>124</v>
      </c>
      <c r="E43" s="31" t="s">
        <v>321</v>
      </c>
      <c r="F43" s="31" t="s">
        <v>322</v>
      </c>
      <c r="G43" s="31" t="s">
        <v>323</v>
      </c>
      <c r="H43" s="31" t="s">
        <v>324</v>
      </c>
    </row>
    <row r="44" spans="1:8" x14ac:dyDescent="0.25">
      <c r="D44" s="31" t="s">
        <v>270</v>
      </c>
      <c r="F44" s="31" t="s">
        <v>325</v>
      </c>
      <c r="G44" s="31" t="s">
        <v>326</v>
      </c>
      <c r="H44" s="31" t="s">
        <v>327</v>
      </c>
    </row>
    <row r="45" spans="1:8" x14ac:dyDescent="0.25">
      <c r="B45" s="31" t="s">
        <v>138</v>
      </c>
    </row>
    <row r="46" spans="1:8" x14ac:dyDescent="0.25">
      <c r="B46" s="31" t="s">
        <v>138</v>
      </c>
    </row>
    <row r="47" spans="1:8" x14ac:dyDescent="0.25">
      <c r="B47" s="31" t="s">
        <v>13</v>
      </c>
    </row>
    <row r="48" spans="1:8" x14ac:dyDescent="0.25">
      <c r="A48" s="35"/>
      <c r="B48" s="31" t="s">
        <v>138</v>
      </c>
    </row>
    <row r="49" spans="1:11" x14ac:dyDescent="0.25">
      <c r="A49" s="37"/>
      <c r="B49" s="31" t="s">
        <v>12</v>
      </c>
    </row>
    <row r="50" spans="1:11" x14ac:dyDescent="0.25">
      <c r="D50" s="31" t="s">
        <v>184</v>
      </c>
      <c r="G50" s="31" t="s">
        <v>942</v>
      </c>
      <c r="H50" s="31" t="s">
        <v>942</v>
      </c>
    </row>
    <row r="51" spans="1:11" x14ac:dyDescent="0.25">
      <c r="D51" s="31" t="s">
        <v>124</v>
      </c>
      <c r="E51" s="31" t="s">
        <v>29</v>
      </c>
      <c r="F51" s="31" t="s">
        <v>266</v>
      </c>
      <c r="G51" s="31" t="s">
        <v>328</v>
      </c>
      <c r="H51" s="31" t="s">
        <v>329</v>
      </c>
    </row>
    <row r="52" spans="1:11" x14ac:dyDescent="0.25">
      <c r="D52" s="31" t="s">
        <v>124</v>
      </c>
      <c r="E52" s="31" t="s">
        <v>29</v>
      </c>
      <c r="F52" s="31" t="s">
        <v>330</v>
      </c>
      <c r="G52" s="31" t="s">
        <v>331</v>
      </c>
      <c r="H52" s="31" t="s">
        <v>332</v>
      </c>
    </row>
    <row r="53" spans="1:11" x14ac:dyDescent="0.25">
      <c r="B53" s="31" t="s">
        <v>133</v>
      </c>
      <c r="C53" s="31" t="s">
        <v>333</v>
      </c>
    </row>
    <row r="54" spans="1:11" x14ac:dyDescent="0.25">
      <c r="B54" s="31" t="s">
        <v>138</v>
      </c>
      <c r="J54" s="31" t="s">
        <v>334</v>
      </c>
      <c r="K54" s="31" t="s">
        <v>335</v>
      </c>
    </row>
    <row r="55" spans="1:11" x14ac:dyDescent="0.25">
      <c r="B55" s="31" t="s">
        <v>13</v>
      </c>
    </row>
    <row r="56" spans="1:11" x14ac:dyDescent="0.25">
      <c r="B56" s="31" t="s">
        <v>133</v>
      </c>
      <c r="C56" s="31" t="s">
        <v>336</v>
      </c>
    </row>
    <row r="57" spans="1:11" x14ac:dyDescent="0.25">
      <c r="B57" s="31" t="s">
        <v>133</v>
      </c>
      <c r="C57" s="31" t="s">
        <v>336</v>
      </c>
    </row>
    <row r="58" spans="1:11" x14ac:dyDescent="0.25">
      <c r="B58" s="31" t="s">
        <v>12</v>
      </c>
    </row>
    <row r="59" spans="1:11" x14ac:dyDescent="0.25">
      <c r="D59" s="31" t="s">
        <v>124</v>
      </c>
      <c r="E59" s="31" t="s">
        <v>29</v>
      </c>
      <c r="F59" s="31" t="s">
        <v>337</v>
      </c>
      <c r="G59" s="31" t="s">
        <v>338</v>
      </c>
      <c r="H59" s="31" t="s">
        <v>1009</v>
      </c>
    </row>
    <row r="60" spans="1:11" x14ac:dyDescent="0.25">
      <c r="B60" s="31" t="s">
        <v>13</v>
      </c>
    </row>
    <row r="61" spans="1:11" x14ac:dyDescent="0.25">
      <c r="B61" s="31" t="s">
        <v>138</v>
      </c>
    </row>
    <row r="62" spans="1:11" x14ac:dyDescent="0.25">
      <c r="B62" s="31" t="s">
        <v>133</v>
      </c>
      <c r="C62" s="31" t="s">
        <v>339</v>
      </c>
    </row>
    <row r="63" spans="1:11" x14ac:dyDescent="0.25">
      <c r="B63" s="31" t="s">
        <v>12</v>
      </c>
    </row>
    <row r="64" spans="1:11" x14ac:dyDescent="0.25">
      <c r="D64" s="31" t="s">
        <v>270</v>
      </c>
      <c r="F64" s="31" t="s">
        <v>340</v>
      </c>
      <c r="G64" s="31" t="s">
        <v>341</v>
      </c>
      <c r="H64" s="31" t="s">
        <v>342</v>
      </c>
    </row>
    <row r="65" spans="2:8" x14ac:dyDescent="0.25">
      <c r="D65" s="31" t="s">
        <v>124</v>
      </c>
      <c r="E65" s="31" t="s">
        <v>343</v>
      </c>
      <c r="F65" s="31" t="s">
        <v>344</v>
      </c>
      <c r="G65" s="31" t="s">
        <v>345</v>
      </c>
      <c r="H65" s="31" t="s">
        <v>346</v>
      </c>
    </row>
    <row r="66" spans="2:8" x14ac:dyDescent="0.25">
      <c r="B66" s="31" t="s">
        <v>13</v>
      </c>
    </row>
    <row r="67" spans="2:8" x14ac:dyDescent="0.25">
      <c r="B67" s="31" t="s">
        <v>133</v>
      </c>
      <c r="C67" s="31" t="s">
        <v>347</v>
      </c>
    </row>
    <row r="68" spans="2:8" x14ac:dyDescent="0.25">
      <c r="B68" s="31" t="s">
        <v>12</v>
      </c>
    </row>
    <row r="69" spans="2:8" x14ac:dyDescent="0.25">
      <c r="D69" s="31" t="s">
        <v>124</v>
      </c>
      <c r="E69" s="31" t="s">
        <v>29</v>
      </c>
      <c r="F69" s="31" t="s">
        <v>348</v>
      </c>
      <c r="G69" s="31" t="s">
        <v>349</v>
      </c>
      <c r="H69" s="31" t="s">
        <v>350</v>
      </c>
    </row>
    <row r="70" spans="2:8" x14ac:dyDescent="0.25">
      <c r="B70" s="31" t="s">
        <v>133</v>
      </c>
      <c r="C70" s="31" t="s">
        <v>351</v>
      </c>
    </row>
    <row r="71" spans="2:8" x14ac:dyDescent="0.25">
      <c r="D71" s="31" t="s">
        <v>270</v>
      </c>
      <c r="F71" s="31" t="s">
        <v>352</v>
      </c>
      <c r="G71" s="31" t="s">
        <v>353</v>
      </c>
      <c r="H71" s="31" t="s">
        <v>354</v>
      </c>
    </row>
    <row r="72" spans="2:8" x14ac:dyDescent="0.25">
      <c r="B72" s="31" t="s">
        <v>138</v>
      </c>
    </row>
    <row r="73" spans="2:8" x14ac:dyDescent="0.25">
      <c r="B73" s="31" t="s">
        <v>13</v>
      </c>
    </row>
    <row r="74" spans="2:8" x14ac:dyDescent="0.25">
      <c r="B74" s="31" t="s">
        <v>138</v>
      </c>
    </row>
    <row r="75" spans="2:8" x14ac:dyDescent="0.25">
      <c r="B75" s="31" t="s">
        <v>138</v>
      </c>
    </row>
    <row r="76" spans="2:8" x14ac:dyDescent="0.25">
      <c r="B76" s="31" t="s">
        <v>133</v>
      </c>
      <c r="C76" s="31" t="s">
        <v>355</v>
      </c>
    </row>
    <row r="77" spans="2:8" x14ac:dyDescent="0.25">
      <c r="B77" s="31" t="s">
        <v>12</v>
      </c>
    </row>
    <row r="78" spans="2:8" x14ac:dyDescent="0.25">
      <c r="D78" s="31" t="s">
        <v>124</v>
      </c>
      <c r="E78" s="31" t="s">
        <v>29</v>
      </c>
      <c r="F78" s="31" t="s">
        <v>356</v>
      </c>
      <c r="G78" s="31" t="s">
        <v>357</v>
      </c>
      <c r="H78" s="31" t="s">
        <v>358</v>
      </c>
    </row>
    <row r="79" spans="2:8" x14ac:dyDescent="0.25">
      <c r="B79" s="31" t="s">
        <v>133</v>
      </c>
      <c r="C79" s="31" t="s">
        <v>359</v>
      </c>
    </row>
    <row r="80" spans="2:8" x14ac:dyDescent="0.25">
      <c r="D80" s="31" t="s">
        <v>236</v>
      </c>
      <c r="E80" s="31" t="s">
        <v>360</v>
      </c>
      <c r="F80" s="31" t="s">
        <v>361</v>
      </c>
      <c r="G80" s="31" t="s">
        <v>362</v>
      </c>
      <c r="H80" s="31" t="s">
        <v>363</v>
      </c>
    </row>
    <row r="81" spans="2:8" x14ac:dyDescent="0.25">
      <c r="B81" s="31" t="s">
        <v>138</v>
      </c>
    </row>
    <row r="82" spans="2:8" x14ac:dyDescent="0.25">
      <c r="B82" s="31" t="s">
        <v>13</v>
      </c>
    </row>
    <row r="83" spans="2:8" x14ac:dyDescent="0.25">
      <c r="B83" s="31" t="s">
        <v>138</v>
      </c>
    </row>
    <row r="84" spans="2:8" x14ac:dyDescent="0.25">
      <c r="B84" s="31" t="s">
        <v>12</v>
      </c>
    </row>
    <row r="85" spans="2:8" x14ac:dyDescent="0.25">
      <c r="D85" s="31" t="s">
        <v>124</v>
      </c>
      <c r="E85" s="31" t="s">
        <v>29</v>
      </c>
      <c r="F85" s="31" t="s">
        <v>364</v>
      </c>
      <c r="G85" s="31" t="s">
        <v>365</v>
      </c>
      <c r="H85" s="31" t="s">
        <v>366</v>
      </c>
    </row>
    <row r="86" spans="2:8" x14ac:dyDescent="0.25">
      <c r="D86" s="31" t="s">
        <v>124</v>
      </c>
      <c r="E86" s="31" t="s">
        <v>367</v>
      </c>
      <c r="F86" s="31" t="s">
        <v>368</v>
      </c>
      <c r="G86" s="31" t="s">
        <v>369</v>
      </c>
      <c r="H86" s="31" t="s">
        <v>370</v>
      </c>
    </row>
    <row r="87" spans="2:8" x14ac:dyDescent="0.25">
      <c r="B87" s="31" t="s">
        <v>133</v>
      </c>
      <c r="C87" s="31" t="s">
        <v>371</v>
      </c>
    </row>
    <row r="88" spans="2:8" x14ac:dyDescent="0.25">
      <c r="D88" s="31" t="s">
        <v>124</v>
      </c>
      <c r="E88" s="31" t="s">
        <v>372</v>
      </c>
      <c r="F88" s="31" t="s">
        <v>373</v>
      </c>
      <c r="G88" s="31" t="s">
        <v>374</v>
      </c>
      <c r="H88" s="31" t="s">
        <v>363</v>
      </c>
    </row>
    <row r="89" spans="2:8" x14ac:dyDescent="0.25">
      <c r="B89" s="31" t="s">
        <v>138</v>
      </c>
    </row>
    <row r="90" spans="2:8" x14ac:dyDescent="0.25">
      <c r="B90" s="31" t="s">
        <v>13</v>
      </c>
    </row>
    <row r="91" spans="2:8" x14ac:dyDescent="0.25">
      <c r="B91" s="31" t="s">
        <v>12</v>
      </c>
    </row>
    <row r="92" spans="2:8" x14ac:dyDescent="0.25">
      <c r="D92" s="31" t="s">
        <v>124</v>
      </c>
      <c r="E92" s="31" t="s">
        <v>29</v>
      </c>
      <c r="F92" s="31" t="s">
        <v>234</v>
      </c>
      <c r="G92" s="31" t="s">
        <v>375</v>
      </c>
      <c r="H92" s="31" t="s">
        <v>376</v>
      </c>
    </row>
    <row r="93" spans="2:8" x14ac:dyDescent="0.25">
      <c r="B93" s="31" t="s">
        <v>133</v>
      </c>
      <c r="C93" s="31" t="s">
        <v>245</v>
      </c>
    </row>
    <row r="94" spans="2:8" x14ac:dyDescent="0.25">
      <c r="D94" s="31" t="s">
        <v>24</v>
      </c>
      <c r="F94" s="31" t="s">
        <v>235</v>
      </c>
      <c r="G94" s="31" t="s">
        <v>249</v>
      </c>
      <c r="H94" s="31" t="s">
        <v>377</v>
      </c>
    </row>
    <row r="95" spans="2:8" x14ac:dyDescent="0.25">
      <c r="D95" s="31" t="s">
        <v>236</v>
      </c>
      <c r="E95" s="31" t="s">
        <v>237</v>
      </c>
      <c r="F95" s="31" t="s">
        <v>277</v>
      </c>
    </row>
    <row r="96" spans="2:8" x14ac:dyDescent="0.25">
      <c r="B96" s="31" t="s">
        <v>133</v>
      </c>
      <c r="C96" s="31" t="s">
        <v>278</v>
      </c>
    </row>
    <row r="97" spans="1:9" x14ac:dyDescent="0.25">
      <c r="D97" s="31" t="s">
        <v>140</v>
      </c>
      <c r="F97" s="31" t="s">
        <v>235</v>
      </c>
      <c r="I97" s="38">
        <v>99</v>
      </c>
    </row>
    <row r="98" spans="1:9" x14ac:dyDescent="0.25">
      <c r="B98" s="31" t="s">
        <v>138</v>
      </c>
    </row>
    <row r="99" spans="1:9" x14ac:dyDescent="0.25">
      <c r="B99" s="31" t="s">
        <v>138</v>
      </c>
    </row>
    <row r="100" spans="1:9" x14ac:dyDescent="0.25">
      <c r="A100" s="37"/>
      <c r="B100" s="31" t="s">
        <v>13</v>
      </c>
    </row>
    <row r="101" spans="1:9" x14ac:dyDescent="0.25">
      <c r="A101" s="39"/>
      <c r="B101" s="31" t="s">
        <v>133</v>
      </c>
      <c r="C101" s="31" t="s">
        <v>378</v>
      </c>
    </row>
    <row r="102" spans="1:9" x14ac:dyDescent="0.25">
      <c r="B102" s="31" t="s">
        <v>899</v>
      </c>
    </row>
    <row r="103" spans="1:9" x14ac:dyDescent="0.25">
      <c r="A103" s="39"/>
      <c r="B103" s="31" t="s">
        <v>138</v>
      </c>
    </row>
    <row r="104" spans="1:9" x14ac:dyDescent="0.25">
      <c r="A104" s="40"/>
      <c r="B104" s="31" t="s">
        <v>12</v>
      </c>
    </row>
    <row r="105" spans="1:9" x14ac:dyDescent="0.25">
      <c r="D105" s="31" t="s">
        <v>124</v>
      </c>
      <c r="E105" s="31" t="s">
        <v>379</v>
      </c>
      <c r="F105" s="31" t="s">
        <v>380</v>
      </c>
      <c r="G105" s="31" t="s">
        <v>381</v>
      </c>
      <c r="H105" s="31" t="s">
        <v>1010</v>
      </c>
    </row>
    <row r="106" spans="1:9" x14ac:dyDescent="0.25">
      <c r="B106" s="31" t="s">
        <v>13</v>
      </c>
    </row>
    <row r="107" spans="1:9" x14ac:dyDescent="0.25">
      <c r="B107" s="31" t="s">
        <v>133</v>
      </c>
      <c r="C107" s="31" t="s">
        <v>382</v>
      </c>
    </row>
    <row r="108" spans="1:9" x14ac:dyDescent="0.25">
      <c r="B108" s="31" t="s">
        <v>900</v>
      </c>
    </row>
    <row r="109" spans="1:9" x14ac:dyDescent="0.25">
      <c r="B109" s="31" t="s">
        <v>138</v>
      </c>
    </row>
    <row r="110" spans="1:9" x14ac:dyDescent="0.25">
      <c r="A110" s="40"/>
      <c r="B110" s="31" t="s">
        <v>138</v>
      </c>
    </row>
    <row r="111" spans="1:9" x14ac:dyDescent="0.25">
      <c r="A111" s="34"/>
      <c r="B111" s="31" t="s">
        <v>138</v>
      </c>
    </row>
    <row r="112" spans="1:9" x14ac:dyDescent="0.25">
      <c r="A112" s="41"/>
      <c r="B112" s="31" t="s">
        <v>133</v>
      </c>
      <c r="C112" s="31" t="s">
        <v>383</v>
      </c>
    </row>
    <row r="113" spans="1:8" x14ac:dyDescent="0.25">
      <c r="B113" s="31" t="s">
        <v>12</v>
      </c>
    </row>
    <row r="114" spans="1:8" x14ac:dyDescent="0.25">
      <c r="D114" s="31" t="s">
        <v>184</v>
      </c>
      <c r="G114" s="42" t="s">
        <v>384</v>
      </c>
      <c r="H114" s="31" t="s">
        <v>385</v>
      </c>
    </row>
    <row r="115" spans="1:8" x14ac:dyDescent="0.25">
      <c r="D115" s="31" t="s">
        <v>314</v>
      </c>
      <c r="E115" s="31" t="s">
        <v>386</v>
      </c>
    </row>
    <row r="116" spans="1:8" x14ac:dyDescent="0.25">
      <c r="B116" s="31" t="s">
        <v>387</v>
      </c>
    </row>
    <row r="117" spans="1:8" x14ac:dyDescent="0.25">
      <c r="A117" s="41"/>
      <c r="B117" s="3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0B59-79FA-4646-92DD-ED95E169989F}">
  <dimension ref="A1:J607"/>
  <sheetViews>
    <sheetView topLeftCell="C1" workbookViewId="0">
      <pane ySplit="1" topLeftCell="A470" activePane="bottomLeft" state="frozen"/>
      <selection pane="bottomLeft" activeCell="I474" sqref="I474"/>
    </sheetView>
  </sheetViews>
  <sheetFormatPr defaultRowHeight="15" x14ac:dyDescent="0.25"/>
  <cols>
    <col min="1" max="1" width="12.42578125" style="31" bestFit="1" customWidth="1"/>
    <col min="2" max="2" width="12.28515625" style="31" bestFit="1" customWidth="1"/>
    <col min="3" max="3" width="28.5703125" style="31" bestFit="1" customWidth="1"/>
    <col min="4" max="4" width="23.5703125" style="31" bestFit="1" customWidth="1"/>
    <col min="5" max="5" width="15.42578125" style="31" bestFit="1" customWidth="1"/>
    <col min="6" max="6" width="11.42578125" style="31" bestFit="1" customWidth="1"/>
    <col min="7" max="7" width="31.7109375" style="31" bestFit="1" customWidth="1"/>
    <col min="8" max="8" width="36.28515625" style="31" bestFit="1" customWidth="1"/>
    <col min="9" max="9" width="14.7109375" style="31" bestFit="1" customWidth="1"/>
    <col min="10" max="10" width="21.42578125" style="31" bestFit="1" customWidth="1"/>
    <col min="11" max="16384" width="9.140625" style="31"/>
  </cols>
  <sheetData>
    <row r="1" spans="1:10" x14ac:dyDescent="0.25">
      <c r="A1" s="28" t="s">
        <v>151</v>
      </c>
      <c r="B1" s="28" t="s">
        <v>6</v>
      </c>
      <c r="C1" s="28" t="s">
        <v>7</v>
      </c>
      <c r="D1" s="28" t="s">
        <v>8</v>
      </c>
      <c r="E1" s="28" t="s">
        <v>9</v>
      </c>
      <c r="F1" s="28" t="s">
        <v>10</v>
      </c>
      <c r="G1" s="28" t="s">
        <v>257</v>
      </c>
      <c r="H1" s="28" t="s">
        <v>11</v>
      </c>
      <c r="I1" s="28" t="s">
        <v>146</v>
      </c>
      <c r="J1" s="28" t="s">
        <v>242</v>
      </c>
    </row>
    <row r="2" spans="1:10" x14ac:dyDescent="0.25">
      <c r="A2" s="43" t="s">
        <v>388</v>
      </c>
      <c r="B2" s="31" t="s">
        <v>133</v>
      </c>
      <c r="C2" s="31" t="s">
        <v>965</v>
      </c>
    </row>
    <row r="3" spans="1:10" x14ac:dyDescent="0.25">
      <c r="B3" s="31" t="s">
        <v>12</v>
      </c>
    </row>
    <row r="4" spans="1:10" x14ac:dyDescent="0.25">
      <c r="D4" s="31" t="s">
        <v>124</v>
      </c>
      <c r="E4" s="31" t="s">
        <v>379</v>
      </c>
      <c r="F4" s="31" t="s">
        <v>389</v>
      </c>
      <c r="G4" s="31" t="s">
        <v>390</v>
      </c>
      <c r="H4" s="31" t="s">
        <v>391</v>
      </c>
    </row>
    <row r="5" spans="1:10" x14ac:dyDescent="0.25">
      <c r="B5" s="31" t="s">
        <v>13</v>
      </c>
    </row>
    <row r="6" spans="1:10" x14ac:dyDescent="0.25">
      <c r="B6" s="31" t="s">
        <v>133</v>
      </c>
      <c r="C6" s="31" t="s">
        <v>392</v>
      </c>
    </row>
    <row r="7" spans="1:10" x14ac:dyDescent="0.25">
      <c r="B7" s="31" t="s">
        <v>12</v>
      </c>
    </row>
    <row r="8" spans="1:10" x14ac:dyDescent="0.25">
      <c r="D8" s="31" t="s">
        <v>184</v>
      </c>
      <c r="G8" s="31" t="s">
        <v>393</v>
      </c>
      <c r="H8" s="31" t="s">
        <v>394</v>
      </c>
    </row>
    <row r="9" spans="1:10" x14ac:dyDescent="0.25">
      <c r="D9" s="31" t="s">
        <v>124</v>
      </c>
      <c r="E9" s="31" t="s">
        <v>395</v>
      </c>
      <c r="F9" s="31" t="s">
        <v>396</v>
      </c>
      <c r="G9" s="31" t="s">
        <v>397</v>
      </c>
      <c r="H9" s="31" t="s">
        <v>1011</v>
      </c>
    </row>
    <row r="10" spans="1:10" x14ac:dyDescent="0.25">
      <c r="D10" s="31" t="s">
        <v>124</v>
      </c>
      <c r="E10" s="31" t="s">
        <v>398</v>
      </c>
      <c r="F10" s="31" t="s">
        <v>399</v>
      </c>
      <c r="G10" s="31" t="s">
        <v>183</v>
      </c>
      <c r="H10" s="31" t="s">
        <v>400</v>
      </c>
    </row>
    <row r="11" spans="1:10" x14ac:dyDescent="0.25">
      <c r="D11" s="31" t="s">
        <v>270</v>
      </c>
      <c r="F11" s="31" t="s">
        <v>401</v>
      </c>
      <c r="G11" s="31" t="s">
        <v>402</v>
      </c>
      <c r="H11" s="31" t="s">
        <v>403</v>
      </c>
    </row>
    <row r="12" spans="1:10" x14ac:dyDescent="0.25">
      <c r="B12" s="31" t="s">
        <v>13</v>
      </c>
    </row>
    <row r="13" spans="1:10" x14ac:dyDescent="0.25">
      <c r="B13" s="31" t="s">
        <v>141</v>
      </c>
    </row>
    <row r="14" spans="1:10" x14ac:dyDescent="0.25">
      <c r="B14" s="31" t="s">
        <v>404</v>
      </c>
    </row>
    <row r="15" spans="1:10" x14ac:dyDescent="0.25">
      <c r="B15" s="31" t="s">
        <v>138</v>
      </c>
    </row>
    <row r="16" spans="1:10" x14ac:dyDescent="0.25">
      <c r="B16" s="31" t="s">
        <v>141</v>
      </c>
    </row>
    <row r="17" spans="1:10" x14ac:dyDescent="0.25">
      <c r="B17" s="31" t="s">
        <v>12</v>
      </c>
    </row>
    <row r="18" spans="1:10" ht="45" x14ac:dyDescent="0.25">
      <c r="D18" s="31" t="s">
        <v>124</v>
      </c>
      <c r="E18" s="31" t="s">
        <v>405</v>
      </c>
      <c r="F18" s="31" t="s">
        <v>406</v>
      </c>
      <c r="G18" s="44" t="s">
        <v>966</v>
      </c>
      <c r="H18" s="44" t="s">
        <v>1012</v>
      </c>
      <c r="J18" s="44"/>
    </row>
    <row r="19" spans="1:10" x14ac:dyDescent="0.25">
      <c r="B19" s="31" t="s">
        <v>133</v>
      </c>
      <c r="C19" s="31" t="s">
        <v>407</v>
      </c>
    </row>
    <row r="20" spans="1:10" x14ac:dyDescent="0.25">
      <c r="D20" s="31" t="s">
        <v>124</v>
      </c>
      <c r="E20" s="31" t="s">
        <v>395</v>
      </c>
      <c r="F20" s="31" t="s">
        <v>396</v>
      </c>
      <c r="G20" s="31" t="s">
        <v>397</v>
      </c>
      <c r="H20" s="31" t="s">
        <v>1011</v>
      </c>
    </row>
    <row r="21" spans="1:10" x14ac:dyDescent="0.25">
      <c r="D21" s="31" t="s">
        <v>124</v>
      </c>
      <c r="E21" s="31" t="s">
        <v>398</v>
      </c>
      <c r="F21" s="31" t="s">
        <v>399</v>
      </c>
      <c r="G21" s="31" t="s">
        <v>183</v>
      </c>
      <c r="H21" s="31" t="s">
        <v>400</v>
      </c>
    </row>
    <row r="22" spans="1:10" x14ac:dyDescent="0.25">
      <c r="D22" s="31" t="s">
        <v>270</v>
      </c>
      <c r="F22" s="31" t="s">
        <v>401</v>
      </c>
      <c r="G22" s="31" t="s">
        <v>402</v>
      </c>
      <c r="H22" s="31" t="s">
        <v>403</v>
      </c>
    </row>
    <row r="23" spans="1:10" x14ac:dyDescent="0.25">
      <c r="B23" s="31" t="s">
        <v>138</v>
      </c>
    </row>
    <row r="24" spans="1:10" x14ac:dyDescent="0.25">
      <c r="B24" s="31" t="s">
        <v>13</v>
      </c>
    </row>
    <row r="25" spans="1:10" x14ac:dyDescent="0.25">
      <c r="A25" s="43"/>
      <c r="B25" s="31" t="s">
        <v>138</v>
      </c>
    </row>
    <row r="26" spans="1:10" x14ac:dyDescent="0.25">
      <c r="A26" s="45" t="s">
        <v>408</v>
      </c>
      <c r="B26" s="31" t="s">
        <v>133</v>
      </c>
      <c r="C26" s="31" t="s">
        <v>974</v>
      </c>
    </row>
    <row r="27" spans="1:10" x14ac:dyDescent="0.25">
      <c r="B27" s="31" t="s">
        <v>12</v>
      </c>
    </row>
    <row r="28" spans="1:10" x14ac:dyDescent="0.25">
      <c r="D28" s="31" t="s">
        <v>124</v>
      </c>
      <c r="E28" s="31" t="s">
        <v>379</v>
      </c>
      <c r="F28" s="31" t="s">
        <v>409</v>
      </c>
      <c r="G28" s="31" t="s">
        <v>410</v>
      </c>
      <c r="H28" s="31" t="s">
        <v>391</v>
      </c>
    </row>
    <row r="29" spans="1:10" x14ac:dyDescent="0.25">
      <c r="B29" s="31" t="s">
        <v>13</v>
      </c>
    </row>
    <row r="30" spans="1:10" x14ac:dyDescent="0.25">
      <c r="B30" s="31" t="s">
        <v>133</v>
      </c>
      <c r="C30" s="31" t="s">
        <v>411</v>
      </c>
    </row>
    <row r="31" spans="1:10" x14ac:dyDescent="0.25">
      <c r="B31" s="31" t="s">
        <v>12</v>
      </c>
    </row>
    <row r="32" spans="1:10" x14ac:dyDescent="0.25">
      <c r="D32" s="31" t="s">
        <v>184</v>
      </c>
      <c r="G32" s="31" t="s">
        <v>412</v>
      </c>
      <c r="H32" s="31" t="s">
        <v>413</v>
      </c>
    </row>
    <row r="33" spans="2:8" x14ac:dyDescent="0.25">
      <c r="D33" s="31" t="s">
        <v>124</v>
      </c>
      <c r="E33" s="31" t="s">
        <v>395</v>
      </c>
      <c r="F33" s="31" t="s">
        <v>414</v>
      </c>
      <c r="G33" s="31" t="s">
        <v>397</v>
      </c>
      <c r="H33" s="31" t="s">
        <v>1011</v>
      </c>
    </row>
    <row r="34" spans="2:8" x14ac:dyDescent="0.25">
      <c r="D34" s="31" t="s">
        <v>124</v>
      </c>
      <c r="E34" s="31" t="s">
        <v>398</v>
      </c>
      <c r="F34" s="31" t="s">
        <v>415</v>
      </c>
      <c r="G34" s="31" t="s">
        <v>183</v>
      </c>
      <c r="H34" s="31" t="s">
        <v>400</v>
      </c>
    </row>
    <row r="35" spans="2:8" x14ac:dyDescent="0.25">
      <c r="D35" s="31" t="s">
        <v>270</v>
      </c>
      <c r="F35" s="31" t="s">
        <v>416</v>
      </c>
      <c r="G35" s="31" t="s">
        <v>402</v>
      </c>
      <c r="H35" s="31" t="s">
        <v>403</v>
      </c>
    </row>
    <row r="36" spans="2:8" x14ac:dyDescent="0.25">
      <c r="B36" s="31" t="s">
        <v>13</v>
      </c>
      <c r="G36" s="31" t="s">
        <v>402</v>
      </c>
    </row>
    <row r="37" spans="2:8" x14ac:dyDescent="0.25">
      <c r="B37" s="31" t="s">
        <v>141</v>
      </c>
    </row>
    <row r="38" spans="2:8" x14ac:dyDescent="0.25">
      <c r="B38" s="31" t="s">
        <v>404</v>
      </c>
    </row>
    <row r="39" spans="2:8" x14ac:dyDescent="0.25">
      <c r="B39" s="31" t="s">
        <v>138</v>
      </c>
    </row>
    <row r="40" spans="2:8" x14ac:dyDescent="0.25">
      <c r="B40" s="31" t="s">
        <v>141</v>
      </c>
    </row>
    <row r="41" spans="2:8" x14ac:dyDescent="0.25">
      <c r="B41" s="31" t="s">
        <v>12</v>
      </c>
    </row>
    <row r="42" spans="2:8" ht="45" x14ac:dyDescent="0.25">
      <c r="D42" s="31" t="s">
        <v>124</v>
      </c>
      <c r="E42" s="31" t="s">
        <v>405</v>
      </c>
      <c r="F42" s="31" t="s">
        <v>417</v>
      </c>
      <c r="G42" s="44" t="s">
        <v>973</v>
      </c>
      <c r="H42" s="44" t="s">
        <v>1013</v>
      </c>
    </row>
    <row r="43" spans="2:8" x14ac:dyDescent="0.25">
      <c r="B43" s="31" t="s">
        <v>133</v>
      </c>
      <c r="C43" s="31" t="s">
        <v>418</v>
      </c>
    </row>
    <row r="44" spans="2:8" x14ac:dyDescent="0.25">
      <c r="D44" s="31" t="s">
        <v>124</v>
      </c>
      <c r="E44" s="31" t="s">
        <v>395</v>
      </c>
      <c r="F44" s="31" t="s">
        <v>414</v>
      </c>
      <c r="G44" s="31" t="s">
        <v>397</v>
      </c>
      <c r="H44" s="31" t="s">
        <v>1011</v>
      </c>
    </row>
    <row r="45" spans="2:8" x14ac:dyDescent="0.25">
      <c r="D45" s="31" t="s">
        <v>124</v>
      </c>
      <c r="E45" s="31" t="s">
        <v>398</v>
      </c>
      <c r="F45" s="31" t="s">
        <v>415</v>
      </c>
      <c r="G45" s="31" t="s">
        <v>183</v>
      </c>
      <c r="H45" s="31" t="s">
        <v>400</v>
      </c>
    </row>
    <row r="46" spans="2:8" x14ac:dyDescent="0.25">
      <c r="D46" s="31" t="s">
        <v>270</v>
      </c>
      <c r="F46" s="31" t="s">
        <v>416</v>
      </c>
      <c r="G46" s="31" t="s">
        <v>402</v>
      </c>
      <c r="H46" s="31" t="s">
        <v>403</v>
      </c>
    </row>
    <row r="47" spans="2:8" x14ac:dyDescent="0.25">
      <c r="B47" s="31" t="s">
        <v>138</v>
      </c>
    </row>
    <row r="48" spans="2:8" x14ac:dyDescent="0.25">
      <c r="B48" s="31" t="s">
        <v>13</v>
      </c>
    </row>
    <row r="49" spans="1:10" x14ac:dyDescent="0.25">
      <c r="A49" s="45"/>
      <c r="B49" s="31" t="s">
        <v>138</v>
      </c>
      <c r="J49" s="44"/>
    </row>
    <row r="50" spans="1:10" x14ac:dyDescent="0.25">
      <c r="A50" s="43" t="s">
        <v>419</v>
      </c>
      <c r="B50" s="31" t="s">
        <v>133</v>
      </c>
      <c r="C50" s="31" t="s">
        <v>976</v>
      </c>
    </row>
    <row r="51" spans="1:10" x14ac:dyDescent="0.25">
      <c r="B51" s="31" t="s">
        <v>12</v>
      </c>
    </row>
    <row r="52" spans="1:10" x14ac:dyDescent="0.25">
      <c r="D52" s="31" t="s">
        <v>124</v>
      </c>
      <c r="E52" s="31" t="s">
        <v>379</v>
      </c>
      <c r="F52" s="31" t="s">
        <v>420</v>
      </c>
      <c r="G52" s="31" t="s">
        <v>390</v>
      </c>
      <c r="H52" s="31" t="s">
        <v>391</v>
      </c>
    </row>
    <row r="53" spans="1:10" x14ac:dyDescent="0.25">
      <c r="B53" s="31" t="s">
        <v>13</v>
      </c>
    </row>
    <row r="54" spans="1:10" x14ac:dyDescent="0.25">
      <c r="B54" s="31" t="s">
        <v>133</v>
      </c>
      <c r="C54" s="31" t="s">
        <v>421</v>
      </c>
    </row>
    <row r="55" spans="1:10" x14ac:dyDescent="0.25">
      <c r="B55" s="31" t="s">
        <v>12</v>
      </c>
    </row>
    <row r="56" spans="1:10" x14ac:dyDescent="0.25">
      <c r="D56" s="31" t="s">
        <v>184</v>
      </c>
      <c r="G56" s="31" t="s">
        <v>422</v>
      </c>
      <c r="H56" s="31" t="s">
        <v>423</v>
      </c>
    </row>
    <row r="57" spans="1:10" x14ac:dyDescent="0.25">
      <c r="D57" s="31" t="s">
        <v>124</v>
      </c>
      <c r="E57" s="31" t="s">
        <v>395</v>
      </c>
      <c r="F57" s="31" t="s">
        <v>424</v>
      </c>
      <c r="G57" s="31" t="s">
        <v>397</v>
      </c>
      <c r="H57" s="31" t="s">
        <v>1011</v>
      </c>
    </row>
    <row r="58" spans="1:10" x14ac:dyDescent="0.25">
      <c r="D58" s="31" t="s">
        <v>124</v>
      </c>
      <c r="E58" s="31" t="s">
        <v>398</v>
      </c>
      <c r="F58" s="31" t="s">
        <v>425</v>
      </c>
      <c r="G58" s="31" t="s">
        <v>183</v>
      </c>
      <c r="H58" s="31" t="s">
        <v>400</v>
      </c>
    </row>
    <row r="59" spans="1:10" x14ac:dyDescent="0.25">
      <c r="D59" s="31" t="s">
        <v>270</v>
      </c>
      <c r="F59" s="31" t="s">
        <v>426</v>
      </c>
      <c r="G59" s="31" t="s">
        <v>402</v>
      </c>
      <c r="H59" s="31" t="s">
        <v>403</v>
      </c>
    </row>
    <row r="60" spans="1:10" x14ac:dyDescent="0.25">
      <c r="B60" s="31" t="s">
        <v>13</v>
      </c>
    </row>
    <row r="61" spans="1:10" x14ac:dyDescent="0.25">
      <c r="B61" s="31" t="s">
        <v>141</v>
      </c>
    </row>
    <row r="62" spans="1:10" x14ac:dyDescent="0.25">
      <c r="B62" s="31" t="s">
        <v>404</v>
      </c>
    </row>
    <row r="63" spans="1:10" x14ac:dyDescent="0.25">
      <c r="B63" s="31" t="s">
        <v>138</v>
      </c>
    </row>
    <row r="64" spans="1:10" x14ac:dyDescent="0.25">
      <c r="B64" s="31" t="s">
        <v>141</v>
      </c>
    </row>
    <row r="65" spans="1:10" x14ac:dyDescent="0.25">
      <c r="B65" s="31" t="s">
        <v>12</v>
      </c>
    </row>
    <row r="66" spans="1:10" ht="45" x14ac:dyDescent="0.25">
      <c r="D66" s="31" t="s">
        <v>124</v>
      </c>
      <c r="E66" s="31" t="s">
        <v>405</v>
      </c>
      <c r="F66" s="31" t="s">
        <v>427</v>
      </c>
      <c r="G66" s="44" t="s">
        <v>975</v>
      </c>
      <c r="H66" s="44" t="s">
        <v>1014</v>
      </c>
    </row>
    <row r="67" spans="1:10" x14ac:dyDescent="0.25">
      <c r="B67" s="31" t="s">
        <v>133</v>
      </c>
      <c r="C67" s="31" t="s">
        <v>428</v>
      </c>
    </row>
    <row r="68" spans="1:10" x14ac:dyDescent="0.25">
      <c r="D68" s="31" t="s">
        <v>124</v>
      </c>
      <c r="E68" s="31" t="s">
        <v>395</v>
      </c>
      <c r="F68" s="31" t="s">
        <v>424</v>
      </c>
      <c r="G68" s="31" t="s">
        <v>397</v>
      </c>
      <c r="H68" s="31" t="s">
        <v>1011</v>
      </c>
    </row>
    <row r="69" spans="1:10" x14ac:dyDescent="0.25">
      <c r="D69" s="31" t="s">
        <v>124</v>
      </c>
      <c r="E69" s="31" t="s">
        <v>398</v>
      </c>
      <c r="F69" s="31" t="s">
        <v>425</v>
      </c>
      <c r="G69" s="31" t="s">
        <v>183</v>
      </c>
      <c r="H69" s="31" t="s">
        <v>400</v>
      </c>
    </row>
    <row r="70" spans="1:10" x14ac:dyDescent="0.25">
      <c r="D70" s="31" t="s">
        <v>270</v>
      </c>
      <c r="F70" s="31" t="s">
        <v>426</v>
      </c>
      <c r="G70" s="31" t="s">
        <v>402</v>
      </c>
      <c r="H70" s="31" t="s">
        <v>403</v>
      </c>
    </row>
    <row r="71" spans="1:10" x14ac:dyDescent="0.25">
      <c r="B71" s="31" t="s">
        <v>138</v>
      </c>
    </row>
    <row r="72" spans="1:10" x14ac:dyDescent="0.25">
      <c r="B72" s="31" t="s">
        <v>13</v>
      </c>
    </row>
    <row r="73" spans="1:10" x14ac:dyDescent="0.25">
      <c r="A73" s="43"/>
      <c r="B73" s="31" t="s">
        <v>138</v>
      </c>
    </row>
    <row r="74" spans="1:10" x14ac:dyDescent="0.25">
      <c r="A74" s="45" t="s">
        <v>429</v>
      </c>
      <c r="B74" s="31" t="s">
        <v>133</v>
      </c>
      <c r="C74" s="31" t="s">
        <v>982</v>
      </c>
    </row>
    <row r="75" spans="1:10" x14ac:dyDescent="0.25">
      <c r="B75" s="31" t="s">
        <v>12</v>
      </c>
    </row>
    <row r="76" spans="1:10" x14ac:dyDescent="0.25">
      <c r="D76" s="31" t="s">
        <v>124</v>
      </c>
      <c r="E76" s="31" t="s">
        <v>379</v>
      </c>
      <c r="F76" s="31" t="s">
        <v>430</v>
      </c>
      <c r="G76" s="31" t="s">
        <v>410</v>
      </c>
      <c r="H76" s="31" t="s">
        <v>391</v>
      </c>
    </row>
    <row r="77" spans="1:10" x14ac:dyDescent="0.25">
      <c r="B77" s="31" t="s">
        <v>13</v>
      </c>
    </row>
    <row r="78" spans="1:10" x14ac:dyDescent="0.25">
      <c r="B78" s="31" t="s">
        <v>133</v>
      </c>
      <c r="C78" s="31" t="s">
        <v>431</v>
      </c>
    </row>
    <row r="79" spans="1:10" x14ac:dyDescent="0.25">
      <c r="B79" s="31" t="s">
        <v>12</v>
      </c>
    </row>
    <row r="80" spans="1:10" x14ac:dyDescent="0.25">
      <c r="D80" s="31" t="s">
        <v>184</v>
      </c>
      <c r="G80" s="31" t="s">
        <v>432</v>
      </c>
      <c r="H80" s="31" t="s">
        <v>433</v>
      </c>
      <c r="J80" s="44"/>
    </row>
    <row r="81" spans="2:8" x14ac:dyDescent="0.25">
      <c r="D81" s="31" t="s">
        <v>124</v>
      </c>
      <c r="E81" s="31" t="s">
        <v>395</v>
      </c>
      <c r="F81" s="31" t="s">
        <v>434</v>
      </c>
      <c r="G81" s="31" t="s">
        <v>397</v>
      </c>
      <c r="H81" s="31" t="s">
        <v>1011</v>
      </c>
    </row>
    <row r="82" spans="2:8" x14ac:dyDescent="0.25">
      <c r="D82" s="31" t="s">
        <v>124</v>
      </c>
      <c r="E82" s="31" t="s">
        <v>398</v>
      </c>
      <c r="F82" s="31" t="s">
        <v>435</v>
      </c>
      <c r="G82" s="31" t="s">
        <v>183</v>
      </c>
      <c r="H82" s="31" t="s">
        <v>400</v>
      </c>
    </row>
    <row r="83" spans="2:8" x14ac:dyDescent="0.25">
      <c r="D83" s="31" t="s">
        <v>270</v>
      </c>
      <c r="F83" s="31" t="s">
        <v>436</v>
      </c>
      <c r="G83" s="31" t="s">
        <v>402</v>
      </c>
      <c r="H83" s="31" t="s">
        <v>403</v>
      </c>
    </row>
    <row r="84" spans="2:8" x14ac:dyDescent="0.25">
      <c r="B84" s="31" t="s">
        <v>13</v>
      </c>
      <c r="G84" s="31" t="s">
        <v>402</v>
      </c>
    </row>
    <row r="85" spans="2:8" x14ac:dyDescent="0.25">
      <c r="B85" s="31" t="s">
        <v>141</v>
      </c>
    </row>
    <row r="86" spans="2:8" x14ac:dyDescent="0.25">
      <c r="B86" s="31" t="s">
        <v>404</v>
      </c>
    </row>
    <row r="87" spans="2:8" x14ac:dyDescent="0.25">
      <c r="B87" s="31" t="s">
        <v>138</v>
      </c>
    </row>
    <row r="88" spans="2:8" x14ac:dyDescent="0.25">
      <c r="B88" s="31" t="s">
        <v>141</v>
      </c>
    </row>
    <row r="89" spans="2:8" x14ac:dyDescent="0.25">
      <c r="B89" s="31" t="s">
        <v>12</v>
      </c>
    </row>
    <row r="90" spans="2:8" ht="45" x14ac:dyDescent="0.25">
      <c r="D90" s="31" t="s">
        <v>124</v>
      </c>
      <c r="E90" s="31" t="s">
        <v>405</v>
      </c>
      <c r="F90" s="31" t="s">
        <v>437</v>
      </c>
      <c r="G90" s="44" t="s">
        <v>981</v>
      </c>
      <c r="H90" s="44" t="s">
        <v>1015</v>
      </c>
    </row>
    <row r="91" spans="2:8" x14ac:dyDescent="0.25">
      <c r="B91" s="31" t="s">
        <v>133</v>
      </c>
      <c r="C91" s="31" t="s">
        <v>438</v>
      </c>
    </row>
    <row r="92" spans="2:8" x14ac:dyDescent="0.25">
      <c r="D92" s="31" t="s">
        <v>124</v>
      </c>
      <c r="E92" s="31" t="s">
        <v>395</v>
      </c>
      <c r="F92" s="31" t="s">
        <v>434</v>
      </c>
      <c r="G92" s="31" t="s">
        <v>397</v>
      </c>
      <c r="H92" s="31" t="s">
        <v>1011</v>
      </c>
    </row>
    <row r="93" spans="2:8" x14ac:dyDescent="0.25">
      <c r="D93" s="31" t="s">
        <v>124</v>
      </c>
      <c r="E93" s="31" t="s">
        <v>398</v>
      </c>
      <c r="F93" s="31" t="s">
        <v>435</v>
      </c>
      <c r="G93" s="31" t="s">
        <v>183</v>
      </c>
      <c r="H93" s="31" t="s">
        <v>400</v>
      </c>
    </row>
    <row r="94" spans="2:8" x14ac:dyDescent="0.25">
      <c r="D94" s="31" t="s">
        <v>270</v>
      </c>
      <c r="F94" s="31" t="s">
        <v>436</v>
      </c>
      <c r="G94" s="31" t="s">
        <v>402</v>
      </c>
      <c r="H94" s="31" t="s">
        <v>403</v>
      </c>
    </row>
    <row r="95" spans="2:8" x14ac:dyDescent="0.25">
      <c r="B95" s="31" t="s">
        <v>138</v>
      </c>
    </row>
    <row r="96" spans="2:8" x14ac:dyDescent="0.25">
      <c r="B96" s="31" t="s">
        <v>13</v>
      </c>
    </row>
    <row r="97" spans="1:10" x14ac:dyDescent="0.25">
      <c r="A97" s="45"/>
      <c r="B97" s="31" t="s">
        <v>138</v>
      </c>
    </row>
    <row r="98" spans="1:10" x14ac:dyDescent="0.25">
      <c r="A98" s="43" t="s">
        <v>439</v>
      </c>
      <c r="B98" s="31" t="s">
        <v>133</v>
      </c>
      <c r="C98" s="31" t="s">
        <v>984</v>
      </c>
    </row>
    <row r="99" spans="1:10" x14ac:dyDescent="0.25">
      <c r="B99" s="31" t="s">
        <v>12</v>
      </c>
    </row>
    <row r="100" spans="1:10" x14ac:dyDescent="0.25">
      <c r="D100" s="31" t="s">
        <v>124</v>
      </c>
      <c r="E100" s="31" t="s">
        <v>379</v>
      </c>
      <c r="F100" s="31" t="s">
        <v>440</v>
      </c>
      <c r="G100" s="31" t="s">
        <v>390</v>
      </c>
      <c r="H100" s="31" t="s">
        <v>391</v>
      </c>
    </row>
    <row r="101" spans="1:10" x14ac:dyDescent="0.25">
      <c r="B101" s="31" t="s">
        <v>13</v>
      </c>
    </row>
    <row r="102" spans="1:10" x14ac:dyDescent="0.25">
      <c r="B102" s="31" t="s">
        <v>133</v>
      </c>
      <c r="C102" s="31" t="s">
        <v>441</v>
      </c>
    </row>
    <row r="103" spans="1:10" x14ac:dyDescent="0.25">
      <c r="B103" s="31" t="s">
        <v>12</v>
      </c>
    </row>
    <row r="104" spans="1:10" x14ac:dyDescent="0.25">
      <c r="D104" s="31" t="s">
        <v>184</v>
      </c>
      <c r="G104" s="31" t="s">
        <v>442</v>
      </c>
      <c r="H104" s="31" t="s">
        <v>443</v>
      </c>
    </row>
    <row r="105" spans="1:10" x14ac:dyDescent="0.25">
      <c r="D105" s="31" t="s">
        <v>124</v>
      </c>
      <c r="E105" s="31" t="s">
        <v>395</v>
      </c>
      <c r="F105" s="31" t="s">
        <v>444</v>
      </c>
      <c r="G105" s="31" t="s">
        <v>397</v>
      </c>
      <c r="H105" s="31" t="s">
        <v>1011</v>
      </c>
    </row>
    <row r="106" spans="1:10" x14ac:dyDescent="0.25">
      <c r="D106" s="31" t="s">
        <v>124</v>
      </c>
      <c r="E106" s="31" t="s">
        <v>398</v>
      </c>
      <c r="F106" s="31" t="s">
        <v>445</v>
      </c>
      <c r="G106" s="31" t="s">
        <v>183</v>
      </c>
      <c r="H106" s="31" t="s">
        <v>400</v>
      </c>
    </row>
    <row r="107" spans="1:10" x14ac:dyDescent="0.25">
      <c r="D107" s="31" t="s">
        <v>270</v>
      </c>
      <c r="F107" s="31" t="s">
        <v>446</v>
      </c>
      <c r="G107" s="31" t="s">
        <v>402</v>
      </c>
      <c r="H107" s="31" t="s">
        <v>403</v>
      </c>
    </row>
    <row r="108" spans="1:10" x14ac:dyDescent="0.25">
      <c r="B108" s="31" t="s">
        <v>13</v>
      </c>
    </row>
    <row r="109" spans="1:10" x14ac:dyDescent="0.25">
      <c r="B109" s="31" t="s">
        <v>141</v>
      </c>
    </row>
    <row r="110" spans="1:10" x14ac:dyDescent="0.25">
      <c r="B110" s="31" t="s">
        <v>404</v>
      </c>
    </row>
    <row r="111" spans="1:10" x14ac:dyDescent="0.25">
      <c r="B111" s="31" t="s">
        <v>138</v>
      </c>
      <c r="J111" s="44"/>
    </row>
    <row r="112" spans="1:10" x14ac:dyDescent="0.25">
      <c r="B112" s="31" t="s">
        <v>141</v>
      </c>
    </row>
    <row r="113" spans="1:8" x14ac:dyDescent="0.25">
      <c r="B113" s="31" t="s">
        <v>12</v>
      </c>
    </row>
    <row r="114" spans="1:8" ht="45" x14ac:dyDescent="0.25">
      <c r="D114" s="31" t="s">
        <v>124</v>
      </c>
      <c r="E114" s="31" t="s">
        <v>405</v>
      </c>
      <c r="F114" s="31" t="s">
        <v>447</v>
      </c>
      <c r="G114" s="44" t="s">
        <v>983</v>
      </c>
      <c r="H114" s="44" t="s">
        <v>1016</v>
      </c>
    </row>
    <row r="115" spans="1:8" x14ac:dyDescent="0.25">
      <c r="B115" s="31" t="s">
        <v>133</v>
      </c>
      <c r="C115" s="31" t="s">
        <v>448</v>
      </c>
    </row>
    <row r="116" spans="1:8" x14ac:dyDescent="0.25">
      <c r="D116" s="31" t="s">
        <v>124</v>
      </c>
      <c r="E116" s="31" t="s">
        <v>395</v>
      </c>
      <c r="F116" s="31" t="s">
        <v>444</v>
      </c>
      <c r="G116" s="31" t="s">
        <v>397</v>
      </c>
      <c r="H116" s="31" t="s">
        <v>1011</v>
      </c>
    </row>
    <row r="117" spans="1:8" x14ac:dyDescent="0.25">
      <c r="D117" s="31" t="s">
        <v>124</v>
      </c>
      <c r="E117" s="31" t="s">
        <v>398</v>
      </c>
      <c r="F117" s="31" t="s">
        <v>445</v>
      </c>
      <c r="G117" s="31" t="s">
        <v>183</v>
      </c>
      <c r="H117" s="31" t="s">
        <v>400</v>
      </c>
    </row>
    <row r="118" spans="1:8" x14ac:dyDescent="0.25">
      <c r="D118" s="31" t="s">
        <v>270</v>
      </c>
      <c r="F118" s="31" t="s">
        <v>446</v>
      </c>
      <c r="G118" s="31" t="s">
        <v>402</v>
      </c>
      <c r="H118" s="31" t="s">
        <v>403</v>
      </c>
    </row>
    <row r="119" spans="1:8" x14ac:dyDescent="0.25">
      <c r="B119" s="31" t="s">
        <v>138</v>
      </c>
    </row>
    <row r="120" spans="1:8" x14ac:dyDescent="0.25">
      <c r="B120" s="31" t="s">
        <v>13</v>
      </c>
    </row>
    <row r="121" spans="1:8" x14ac:dyDescent="0.25">
      <c r="A121" s="43"/>
      <c r="B121" s="31" t="s">
        <v>138</v>
      </c>
    </row>
    <row r="122" spans="1:8" x14ac:dyDescent="0.25">
      <c r="A122" s="45" t="s">
        <v>449</v>
      </c>
      <c r="B122" s="31" t="s">
        <v>133</v>
      </c>
      <c r="C122" s="31" t="s">
        <v>990</v>
      </c>
    </row>
    <row r="123" spans="1:8" x14ac:dyDescent="0.25">
      <c r="B123" s="31" t="s">
        <v>12</v>
      </c>
    </row>
    <row r="124" spans="1:8" x14ac:dyDescent="0.25">
      <c r="D124" s="31" t="s">
        <v>124</v>
      </c>
      <c r="E124" s="31" t="s">
        <v>379</v>
      </c>
      <c r="F124" s="31" t="s">
        <v>450</v>
      </c>
      <c r="G124" s="31" t="s">
        <v>410</v>
      </c>
      <c r="H124" s="31" t="s">
        <v>391</v>
      </c>
    </row>
    <row r="125" spans="1:8" x14ac:dyDescent="0.25">
      <c r="B125" s="31" t="s">
        <v>13</v>
      </c>
    </row>
    <row r="126" spans="1:8" x14ac:dyDescent="0.25">
      <c r="B126" s="31" t="s">
        <v>133</v>
      </c>
      <c r="C126" s="31" t="s">
        <v>451</v>
      </c>
    </row>
    <row r="127" spans="1:8" x14ac:dyDescent="0.25">
      <c r="B127" s="31" t="s">
        <v>12</v>
      </c>
    </row>
    <row r="128" spans="1:8" x14ac:dyDescent="0.25">
      <c r="D128" s="31" t="s">
        <v>184</v>
      </c>
      <c r="G128" s="31" t="s">
        <v>452</v>
      </c>
      <c r="H128" s="31" t="s">
        <v>453</v>
      </c>
    </row>
    <row r="129" spans="2:10" x14ac:dyDescent="0.25">
      <c r="D129" s="31" t="s">
        <v>124</v>
      </c>
      <c r="E129" s="31" t="s">
        <v>395</v>
      </c>
      <c r="F129" s="31" t="s">
        <v>454</v>
      </c>
      <c r="G129" s="31" t="s">
        <v>397</v>
      </c>
      <c r="H129" s="31" t="s">
        <v>1011</v>
      </c>
    </row>
    <row r="130" spans="2:10" x14ac:dyDescent="0.25">
      <c r="D130" s="31" t="s">
        <v>124</v>
      </c>
      <c r="E130" s="31" t="s">
        <v>398</v>
      </c>
      <c r="F130" s="31" t="s">
        <v>455</v>
      </c>
      <c r="G130" s="31" t="s">
        <v>183</v>
      </c>
      <c r="H130" s="31" t="s">
        <v>400</v>
      </c>
    </row>
    <row r="131" spans="2:10" x14ac:dyDescent="0.25">
      <c r="D131" s="31" t="s">
        <v>270</v>
      </c>
      <c r="F131" s="31" t="s">
        <v>456</v>
      </c>
      <c r="G131" s="31" t="s">
        <v>402</v>
      </c>
      <c r="H131" s="31" t="s">
        <v>403</v>
      </c>
    </row>
    <row r="132" spans="2:10" x14ac:dyDescent="0.25">
      <c r="B132" s="31" t="s">
        <v>13</v>
      </c>
      <c r="G132" s="31" t="s">
        <v>402</v>
      </c>
    </row>
    <row r="133" spans="2:10" x14ac:dyDescent="0.25">
      <c r="B133" s="31" t="s">
        <v>141</v>
      </c>
    </row>
    <row r="134" spans="2:10" x14ac:dyDescent="0.25">
      <c r="B134" s="31" t="s">
        <v>404</v>
      </c>
    </row>
    <row r="135" spans="2:10" x14ac:dyDescent="0.25">
      <c r="B135" s="31" t="s">
        <v>138</v>
      </c>
    </row>
    <row r="136" spans="2:10" x14ac:dyDescent="0.25">
      <c r="B136" s="31" t="s">
        <v>141</v>
      </c>
    </row>
    <row r="137" spans="2:10" x14ac:dyDescent="0.25">
      <c r="B137" s="31" t="s">
        <v>12</v>
      </c>
    </row>
    <row r="138" spans="2:10" ht="45" x14ac:dyDescent="0.25">
      <c r="D138" s="31" t="s">
        <v>124</v>
      </c>
      <c r="E138" s="31" t="s">
        <v>405</v>
      </c>
      <c r="F138" s="31" t="s">
        <v>457</v>
      </c>
      <c r="G138" s="44" t="s">
        <v>989</v>
      </c>
      <c r="H138" s="44" t="s">
        <v>1017</v>
      </c>
    </row>
    <row r="139" spans="2:10" x14ac:dyDescent="0.25">
      <c r="B139" s="31" t="s">
        <v>133</v>
      </c>
      <c r="C139" s="31" t="s">
        <v>458</v>
      </c>
    </row>
    <row r="140" spans="2:10" x14ac:dyDescent="0.25">
      <c r="D140" s="31" t="s">
        <v>124</v>
      </c>
      <c r="E140" s="31" t="s">
        <v>395</v>
      </c>
      <c r="F140" s="31" t="s">
        <v>454</v>
      </c>
      <c r="G140" s="31" t="s">
        <v>397</v>
      </c>
      <c r="H140" s="31" t="s">
        <v>1011</v>
      </c>
    </row>
    <row r="141" spans="2:10" x14ac:dyDescent="0.25">
      <c r="D141" s="31" t="s">
        <v>124</v>
      </c>
      <c r="E141" s="31" t="s">
        <v>398</v>
      </c>
      <c r="F141" s="31" t="s">
        <v>455</v>
      </c>
      <c r="G141" s="31" t="s">
        <v>183</v>
      </c>
      <c r="H141" s="31" t="s">
        <v>400</v>
      </c>
    </row>
    <row r="142" spans="2:10" x14ac:dyDescent="0.25">
      <c r="D142" s="31" t="s">
        <v>270</v>
      </c>
      <c r="F142" s="31" t="s">
        <v>456</v>
      </c>
      <c r="G142" s="31" t="s">
        <v>402</v>
      </c>
      <c r="H142" s="31" t="s">
        <v>403</v>
      </c>
      <c r="J142" s="44"/>
    </row>
    <row r="143" spans="2:10" x14ac:dyDescent="0.25">
      <c r="B143" s="31" t="s">
        <v>138</v>
      </c>
    </row>
    <row r="144" spans="2:10" x14ac:dyDescent="0.25">
      <c r="B144" s="31" t="s">
        <v>13</v>
      </c>
    </row>
    <row r="145" spans="1:8" x14ac:dyDescent="0.25">
      <c r="A145" s="45"/>
      <c r="B145" s="31" t="s">
        <v>138</v>
      </c>
    </row>
    <row r="146" spans="1:8" x14ac:dyDescent="0.25">
      <c r="A146" s="43" t="s">
        <v>459</v>
      </c>
      <c r="B146" s="31" t="s">
        <v>133</v>
      </c>
      <c r="C146" s="31" t="s">
        <v>992</v>
      </c>
    </row>
    <row r="147" spans="1:8" x14ac:dyDescent="0.25">
      <c r="B147" s="31" t="s">
        <v>12</v>
      </c>
    </row>
    <row r="148" spans="1:8" x14ac:dyDescent="0.25">
      <c r="D148" s="31" t="s">
        <v>124</v>
      </c>
      <c r="E148" s="31" t="s">
        <v>379</v>
      </c>
      <c r="F148" s="31" t="s">
        <v>460</v>
      </c>
      <c r="G148" s="31" t="s">
        <v>390</v>
      </c>
      <c r="H148" s="31" t="s">
        <v>391</v>
      </c>
    </row>
    <row r="149" spans="1:8" x14ac:dyDescent="0.25">
      <c r="B149" s="31" t="s">
        <v>13</v>
      </c>
    </row>
    <row r="150" spans="1:8" x14ac:dyDescent="0.25">
      <c r="B150" s="31" t="s">
        <v>133</v>
      </c>
      <c r="C150" s="31" t="s">
        <v>461</v>
      </c>
    </row>
    <row r="151" spans="1:8" x14ac:dyDescent="0.25">
      <c r="B151" s="31" t="s">
        <v>12</v>
      </c>
    </row>
    <row r="152" spans="1:8" x14ac:dyDescent="0.25">
      <c r="D152" s="31" t="s">
        <v>184</v>
      </c>
      <c r="G152" s="31" t="s">
        <v>462</v>
      </c>
      <c r="H152" s="31" t="s">
        <v>463</v>
      </c>
    </row>
    <row r="153" spans="1:8" x14ac:dyDescent="0.25">
      <c r="D153" s="31" t="s">
        <v>124</v>
      </c>
      <c r="E153" s="31" t="s">
        <v>395</v>
      </c>
      <c r="F153" s="31" t="s">
        <v>464</v>
      </c>
      <c r="G153" s="31" t="s">
        <v>397</v>
      </c>
      <c r="H153" s="31" t="s">
        <v>1011</v>
      </c>
    </row>
    <row r="154" spans="1:8" x14ac:dyDescent="0.25">
      <c r="D154" s="31" t="s">
        <v>124</v>
      </c>
      <c r="E154" s="31" t="s">
        <v>398</v>
      </c>
      <c r="F154" s="31" t="s">
        <v>465</v>
      </c>
      <c r="G154" s="31" t="s">
        <v>183</v>
      </c>
      <c r="H154" s="31" t="s">
        <v>400</v>
      </c>
    </row>
    <row r="155" spans="1:8" x14ac:dyDescent="0.25">
      <c r="D155" s="31" t="s">
        <v>270</v>
      </c>
      <c r="F155" s="31" t="s">
        <v>466</v>
      </c>
      <c r="G155" s="31" t="s">
        <v>402</v>
      </c>
      <c r="H155" s="31" t="s">
        <v>403</v>
      </c>
    </row>
    <row r="156" spans="1:8" x14ac:dyDescent="0.25">
      <c r="B156" s="31" t="s">
        <v>13</v>
      </c>
    </row>
    <row r="157" spans="1:8" x14ac:dyDescent="0.25">
      <c r="B157" s="31" t="s">
        <v>141</v>
      </c>
    </row>
    <row r="158" spans="1:8" x14ac:dyDescent="0.25">
      <c r="B158" s="31" t="s">
        <v>404</v>
      </c>
    </row>
    <row r="159" spans="1:8" x14ac:dyDescent="0.25">
      <c r="B159" s="31" t="s">
        <v>138</v>
      </c>
    </row>
    <row r="160" spans="1:8" x14ac:dyDescent="0.25">
      <c r="B160" s="31" t="s">
        <v>141</v>
      </c>
    </row>
    <row r="161" spans="1:10" x14ac:dyDescent="0.25">
      <c r="B161" s="31" t="s">
        <v>12</v>
      </c>
    </row>
    <row r="162" spans="1:10" ht="45" x14ac:dyDescent="0.25">
      <c r="D162" s="31" t="s">
        <v>124</v>
      </c>
      <c r="E162" s="31" t="s">
        <v>405</v>
      </c>
      <c r="F162" s="31" t="s">
        <v>467</v>
      </c>
      <c r="G162" s="44" t="s">
        <v>991</v>
      </c>
      <c r="H162" s="44" t="s">
        <v>1018</v>
      </c>
    </row>
    <row r="163" spans="1:10" x14ac:dyDescent="0.25">
      <c r="B163" s="31" t="s">
        <v>133</v>
      </c>
      <c r="C163" s="31" t="s">
        <v>468</v>
      </c>
    </row>
    <row r="164" spans="1:10" x14ac:dyDescent="0.25">
      <c r="D164" s="31" t="s">
        <v>124</v>
      </c>
      <c r="E164" s="31" t="s">
        <v>395</v>
      </c>
      <c r="F164" s="31" t="s">
        <v>464</v>
      </c>
      <c r="G164" s="31" t="s">
        <v>397</v>
      </c>
      <c r="H164" s="31" t="s">
        <v>1011</v>
      </c>
    </row>
    <row r="165" spans="1:10" x14ac:dyDescent="0.25">
      <c r="D165" s="31" t="s">
        <v>124</v>
      </c>
      <c r="E165" s="31" t="s">
        <v>398</v>
      </c>
      <c r="F165" s="31" t="s">
        <v>465</v>
      </c>
      <c r="G165" s="31" t="s">
        <v>183</v>
      </c>
      <c r="H165" s="31" t="s">
        <v>400</v>
      </c>
    </row>
    <row r="166" spans="1:10" x14ac:dyDescent="0.25">
      <c r="D166" s="31" t="s">
        <v>270</v>
      </c>
      <c r="F166" s="31" t="s">
        <v>466</v>
      </c>
      <c r="G166" s="31" t="s">
        <v>402</v>
      </c>
      <c r="H166" s="31" t="s">
        <v>403</v>
      </c>
    </row>
    <row r="167" spans="1:10" x14ac:dyDescent="0.25">
      <c r="B167" s="31" t="s">
        <v>138</v>
      </c>
    </row>
    <row r="168" spans="1:10" x14ac:dyDescent="0.25">
      <c r="B168" s="31" t="s">
        <v>13</v>
      </c>
    </row>
    <row r="169" spans="1:10" x14ac:dyDescent="0.25">
      <c r="A169" s="43"/>
      <c r="B169" s="31" t="s">
        <v>138</v>
      </c>
    </row>
    <row r="170" spans="1:10" x14ac:dyDescent="0.25">
      <c r="A170" s="45" t="s">
        <v>469</v>
      </c>
      <c r="B170" s="31" t="s">
        <v>133</v>
      </c>
      <c r="C170" s="31" t="s">
        <v>998</v>
      </c>
    </row>
    <row r="171" spans="1:10" x14ac:dyDescent="0.25">
      <c r="B171" s="31" t="s">
        <v>12</v>
      </c>
    </row>
    <row r="172" spans="1:10" x14ac:dyDescent="0.25">
      <c r="D172" s="31" t="s">
        <v>124</v>
      </c>
      <c r="E172" s="31" t="s">
        <v>379</v>
      </c>
      <c r="F172" s="31" t="s">
        <v>470</v>
      </c>
      <c r="G172" s="31" t="s">
        <v>410</v>
      </c>
      <c r="H172" s="31" t="s">
        <v>391</v>
      </c>
    </row>
    <row r="173" spans="1:10" x14ac:dyDescent="0.25">
      <c r="B173" s="31" t="s">
        <v>13</v>
      </c>
      <c r="J173" s="44"/>
    </row>
    <row r="174" spans="1:10" x14ac:dyDescent="0.25">
      <c r="B174" s="31" t="s">
        <v>133</v>
      </c>
      <c r="C174" s="31" t="s">
        <v>471</v>
      </c>
    </row>
    <row r="175" spans="1:10" x14ac:dyDescent="0.25">
      <c r="B175" s="31" t="s">
        <v>12</v>
      </c>
    </row>
    <row r="176" spans="1:10" x14ac:dyDescent="0.25">
      <c r="D176" s="31" t="s">
        <v>184</v>
      </c>
      <c r="G176" s="31" t="s">
        <v>472</v>
      </c>
      <c r="H176" s="31" t="s">
        <v>473</v>
      </c>
    </row>
    <row r="177" spans="2:8" x14ac:dyDescent="0.25">
      <c r="D177" s="31" t="s">
        <v>124</v>
      </c>
      <c r="E177" s="31" t="s">
        <v>395</v>
      </c>
      <c r="F177" s="31" t="s">
        <v>474</v>
      </c>
      <c r="G177" s="31" t="s">
        <v>397</v>
      </c>
      <c r="H177" s="31" t="s">
        <v>1011</v>
      </c>
    </row>
    <row r="178" spans="2:8" x14ac:dyDescent="0.25">
      <c r="D178" s="31" t="s">
        <v>124</v>
      </c>
      <c r="E178" s="31" t="s">
        <v>398</v>
      </c>
      <c r="F178" s="31" t="s">
        <v>475</v>
      </c>
      <c r="G178" s="31" t="s">
        <v>183</v>
      </c>
      <c r="H178" s="31" t="s">
        <v>400</v>
      </c>
    </row>
    <row r="179" spans="2:8" x14ac:dyDescent="0.25">
      <c r="D179" s="31" t="s">
        <v>270</v>
      </c>
      <c r="F179" s="31" t="s">
        <v>476</v>
      </c>
      <c r="G179" s="31" t="s">
        <v>402</v>
      </c>
      <c r="H179" s="31" t="s">
        <v>403</v>
      </c>
    </row>
    <row r="180" spans="2:8" x14ac:dyDescent="0.25">
      <c r="B180" s="31" t="s">
        <v>13</v>
      </c>
      <c r="G180" s="31" t="s">
        <v>402</v>
      </c>
    </row>
    <row r="181" spans="2:8" x14ac:dyDescent="0.25">
      <c r="B181" s="31" t="s">
        <v>141</v>
      </c>
    </row>
    <row r="182" spans="2:8" x14ac:dyDescent="0.25">
      <c r="B182" s="31" t="s">
        <v>404</v>
      </c>
    </row>
    <row r="183" spans="2:8" x14ac:dyDescent="0.25">
      <c r="B183" s="31" t="s">
        <v>138</v>
      </c>
    </row>
    <row r="184" spans="2:8" x14ac:dyDescent="0.25">
      <c r="B184" s="31" t="s">
        <v>141</v>
      </c>
    </row>
    <row r="185" spans="2:8" x14ac:dyDescent="0.25">
      <c r="B185" s="31" t="s">
        <v>12</v>
      </c>
    </row>
    <row r="186" spans="2:8" ht="45" x14ac:dyDescent="0.25">
      <c r="D186" s="31" t="s">
        <v>124</v>
      </c>
      <c r="E186" s="31" t="s">
        <v>405</v>
      </c>
      <c r="F186" s="31" t="s">
        <v>477</v>
      </c>
      <c r="G186" s="44" t="s">
        <v>997</v>
      </c>
      <c r="H186" s="44" t="s">
        <v>1019</v>
      </c>
    </row>
    <row r="187" spans="2:8" x14ac:dyDescent="0.25">
      <c r="B187" s="31" t="s">
        <v>133</v>
      </c>
      <c r="C187" s="31" t="s">
        <v>478</v>
      </c>
    </row>
    <row r="188" spans="2:8" x14ac:dyDescent="0.25">
      <c r="D188" s="31" t="s">
        <v>124</v>
      </c>
      <c r="E188" s="31" t="s">
        <v>395</v>
      </c>
      <c r="F188" s="31" t="s">
        <v>474</v>
      </c>
      <c r="G188" s="31" t="s">
        <v>397</v>
      </c>
      <c r="H188" s="31" t="s">
        <v>1011</v>
      </c>
    </row>
    <row r="189" spans="2:8" x14ac:dyDescent="0.25">
      <c r="D189" s="31" t="s">
        <v>124</v>
      </c>
      <c r="E189" s="31" t="s">
        <v>398</v>
      </c>
      <c r="F189" s="31" t="s">
        <v>475</v>
      </c>
      <c r="G189" s="31" t="s">
        <v>183</v>
      </c>
      <c r="H189" s="31" t="s">
        <v>400</v>
      </c>
    </row>
    <row r="190" spans="2:8" x14ac:dyDescent="0.25">
      <c r="D190" s="31" t="s">
        <v>270</v>
      </c>
      <c r="F190" s="31" t="s">
        <v>476</v>
      </c>
      <c r="G190" s="31" t="s">
        <v>402</v>
      </c>
      <c r="H190" s="31" t="s">
        <v>403</v>
      </c>
    </row>
    <row r="191" spans="2:8" x14ac:dyDescent="0.25">
      <c r="B191" s="31" t="s">
        <v>138</v>
      </c>
    </row>
    <row r="192" spans="2:8" x14ac:dyDescent="0.25">
      <c r="B192" s="31" t="s">
        <v>13</v>
      </c>
    </row>
    <row r="193" spans="1:10" x14ac:dyDescent="0.25">
      <c r="A193" s="45"/>
      <c r="B193" s="31" t="s">
        <v>138</v>
      </c>
    </row>
    <row r="194" spans="1:10" x14ac:dyDescent="0.25">
      <c r="A194" s="43" t="s">
        <v>479</v>
      </c>
      <c r="B194" s="31" t="s">
        <v>133</v>
      </c>
      <c r="C194" s="31" t="s">
        <v>1000</v>
      </c>
    </row>
    <row r="195" spans="1:10" x14ac:dyDescent="0.25">
      <c r="B195" s="31" t="s">
        <v>12</v>
      </c>
    </row>
    <row r="196" spans="1:10" x14ac:dyDescent="0.25">
      <c r="D196" s="31" t="s">
        <v>124</v>
      </c>
      <c r="E196" s="31" t="s">
        <v>379</v>
      </c>
      <c r="F196" s="31" t="s">
        <v>480</v>
      </c>
      <c r="G196" s="31" t="s">
        <v>390</v>
      </c>
      <c r="H196" s="31" t="s">
        <v>391</v>
      </c>
    </row>
    <row r="197" spans="1:10" x14ac:dyDescent="0.25">
      <c r="B197" s="31" t="s">
        <v>13</v>
      </c>
    </row>
    <row r="198" spans="1:10" x14ac:dyDescent="0.25">
      <c r="B198" s="31" t="s">
        <v>133</v>
      </c>
      <c r="C198" s="31" t="s">
        <v>481</v>
      </c>
    </row>
    <row r="199" spans="1:10" x14ac:dyDescent="0.25">
      <c r="B199" s="31" t="s">
        <v>12</v>
      </c>
    </row>
    <row r="200" spans="1:10" x14ac:dyDescent="0.25">
      <c r="D200" s="31" t="s">
        <v>184</v>
      </c>
      <c r="G200" s="31" t="s">
        <v>482</v>
      </c>
      <c r="H200" s="31" t="s">
        <v>483</v>
      </c>
    </row>
    <row r="201" spans="1:10" x14ac:dyDescent="0.25">
      <c r="D201" s="31" t="s">
        <v>124</v>
      </c>
      <c r="E201" s="31" t="s">
        <v>395</v>
      </c>
      <c r="F201" s="31" t="s">
        <v>484</v>
      </c>
      <c r="G201" s="31" t="s">
        <v>397</v>
      </c>
      <c r="H201" s="31" t="s">
        <v>1011</v>
      </c>
    </row>
    <row r="202" spans="1:10" x14ac:dyDescent="0.25">
      <c r="D202" s="31" t="s">
        <v>124</v>
      </c>
      <c r="E202" s="31" t="s">
        <v>398</v>
      </c>
      <c r="F202" s="31" t="s">
        <v>485</v>
      </c>
      <c r="G202" s="31" t="s">
        <v>183</v>
      </c>
      <c r="H202" s="31" t="s">
        <v>400</v>
      </c>
    </row>
    <row r="203" spans="1:10" x14ac:dyDescent="0.25">
      <c r="D203" s="31" t="s">
        <v>270</v>
      </c>
      <c r="F203" s="31" t="s">
        <v>486</v>
      </c>
      <c r="G203" s="31" t="s">
        <v>402</v>
      </c>
      <c r="H203" s="31" t="s">
        <v>403</v>
      </c>
    </row>
    <row r="204" spans="1:10" x14ac:dyDescent="0.25">
      <c r="B204" s="31" t="s">
        <v>13</v>
      </c>
      <c r="J204" s="44"/>
    </row>
    <row r="205" spans="1:10" x14ac:dyDescent="0.25">
      <c r="B205" s="31" t="s">
        <v>141</v>
      </c>
    </row>
    <row r="206" spans="1:10" x14ac:dyDescent="0.25">
      <c r="B206" s="31" t="s">
        <v>404</v>
      </c>
    </row>
    <row r="207" spans="1:10" x14ac:dyDescent="0.25">
      <c r="B207" s="31" t="s">
        <v>138</v>
      </c>
    </row>
    <row r="208" spans="1:10" x14ac:dyDescent="0.25">
      <c r="B208" s="31" t="s">
        <v>141</v>
      </c>
    </row>
    <row r="209" spans="1:8" x14ac:dyDescent="0.25">
      <c r="B209" s="31" t="s">
        <v>12</v>
      </c>
    </row>
    <row r="210" spans="1:8" ht="45" x14ac:dyDescent="0.25">
      <c r="D210" s="31" t="s">
        <v>124</v>
      </c>
      <c r="E210" s="31" t="s">
        <v>405</v>
      </c>
      <c r="F210" s="31" t="s">
        <v>487</v>
      </c>
      <c r="G210" s="44" t="s">
        <v>999</v>
      </c>
      <c r="H210" s="44" t="s">
        <v>1020</v>
      </c>
    </row>
    <row r="211" spans="1:8" x14ac:dyDescent="0.25">
      <c r="B211" s="31" t="s">
        <v>133</v>
      </c>
      <c r="C211" s="31" t="s">
        <v>488</v>
      </c>
    </row>
    <row r="212" spans="1:8" x14ac:dyDescent="0.25">
      <c r="D212" s="31" t="s">
        <v>124</v>
      </c>
      <c r="E212" s="31" t="s">
        <v>395</v>
      </c>
      <c r="F212" s="31" t="s">
        <v>484</v>
      </c>
      <c r="G212" s="31" t="s">
        <v>397</v>
      </c>
      <c r="H212" s="31" t="s">
        <v>1011</v>
      </c>
    </row>
    <row r="213" spans="1:8" x14ac:dyDescent="0.25">
      <c r="D213" s="31" t="s">
        <v>124</v>
      </c>
      <c r="E213" s="31" t="s">
        <v>398</v>
      </c>
      <c r="F213" s="31" t="s">
        <v>485</v>
      </c>
      <c r="G213" s="31" t="s">
        <v>183</v>
      </c>
      <c r="H213" s="31" t="s">
        <v>400</v>
      </c>
    </row>
    <row r="214" spans="1:8" x14ac:dyDescent="0.25">
      <c r="D214" s="31" t="s">
        <v>270</v>
      </c>
      <c r="F214" s="31" t="s">
        <v>486</v>
      </c>
      <c r="G214" s="31" t="s">
        <v>402</v>
      </c>
      <c r="H214" s="31" t="s">
        <v>403</v>
      </c>
    </row>
    <row r="215" spans="1:8" x14ac:dyDescent="0.25">
      <c r="B215" s="31" t="s">
        <v>138</v>
      </c>
    </row>
    <row r="216" spans="1:8" x14ac:dyDescent="0.25">
      <c r="B216" s="31" t="s">
        <v>13</v>
      </c>
    </row>
    <row r="217" spans="1:8" x14ac:dyDescent="0.25">
      <c r="A217" s="43"/>
      <c r="B217" s="31" t="s">
        <v>138</v>
      </c>
    </row>
    <row r="218" spans="1:8" x14ac:dyDescent="0.25">
      <c r="A218" s="45" t="s">
        <v>489</v>
      </c>
      <c r="B218" s="31" t="s">
        <v>133</v>
      </c>
      <c r="C218" s="31" t="s">
        <v>968</v>
      </c>
    </row>
    <row r="219" spans="1:8" x14ac:dyDescent="0.25">
      <c r="B219" s="31" t="s">
        <v>12</v>
      </c>
    </row>
    <row r="220" spans="1:8" x14ac:dyDescent="0.25">
      <c r="D220" s="31" t="s">
        <v>124</v>
      </c>
      <c r="E220" s="31" t="s">
        <v>379</v>
      </c>
      <c r="F220" s="31" t="s">
        <v>490</v>
      </c>
      <c r="G220" s="31" t="s">
        <v>410</v>
      </c>
      <c r="H220" s="31" t="s">
        <v>391</v>
      </c>
    </row>
    <row r="221" spans="1:8" x14ac:dyDescent="0.25">
      <c r="B221" s="31" t="s">
        <v>13</v>
      </c>
    </row>
    <row r="222" spans="1:8" x14ac:dyDescent="0.25">
      <c r="B222" s="31" t="s">
        <v>133</v>
      </c>
      <c r="C222" s="31" t="s">
        <v>491</v>
      </c>
    </row>
    <row r="223" spans="1:8" x14ac:dyDescent="0.25">
      <c r="B223" s="31" t="s">
        <v>12</v>
      </c>
    </row>
    <row r="224" spans="1:8" x14ac:dyDescent="0.25">
      <c r="D224" s="31" t="s">
        <v>184</v>
      </c>
      <c r="G224" s="31" t="s">
        <v>492</v>
      </c>
      <c r="H224" s="31" t="s">
        <v>493</v>
      </c>
    </row>
    <row r="225" spans="2:10" x14ac:dyDescent="0.25">
      <c r="D225" s="31" t="s">
        <v>124</v>
      </c>
      <c r="E225" s="31" t="s">
        <v>395</v>
      </c>
      <c r="F225" s="31" t="s">
        <v>494</v>
      </c>
      <c r="G225" s="31" t="s">
        <v>397</v>
      </c>
      <c r="H225" s="31" t="s">
        <v>1011</v>
      </c>
    </row>
    <row r="226" spans="2:10" x14ac:dyDescent="0.25">
      <c r="D226" s="31" t="s">
        <v>124</v>
      </c>
      <c r="E226" s="31" t="s">
        <v>398</v>
      </c>
      <c r="F226" s="31" t="s">
        <v>495</v>
      </c>
      <c r="G226" s="31" t="s">
        <v>183</v>
      </c>
      <c r="H226" s="31" t="s">
        <v>400</v>
      </c>
    </row>
    <row r="227" spans="2:10" x14ac:dyDescent="0.25">
      <c r="D227" s="31" t="s">
        <v>270</v>
      </c>
      <c r="F227" s="31" t="s">
        <v>496</v>
      </c>
      <c r="G227" s="31" t="s">
        <v>402</v>
      </c>
      <c r="H227" s="31" t="s">
        <v>403</v>
      </c>
    </row>
    <row r="228" spans="2:10" x14ac:dyDescent="0.25">
      <c r="B228" s="31" t="s">
        <v>13</v>
      </c>
      <c r="G228" s="31" t="s">
        <v>402</v>
      </c>
    </row>
    <row r="229" spans="2:10" x14ac:dyDescent="0.25">
      <c r="B229" s="31" t="s">
        <v>141</v>
      </c>
    </row>
    <row r="230" spans="2:10" x14ac:dyDescent="0.25">
      <c r="B230" s="31" t="s">
        <v>404</v>
      </c>
    </row>
    <row r="231" spans="2:10" x14ac:dyDescent="0.25">
      <c r="B231" s="31" t="s">
        <v>138</v>
      </c>
    </row>
    <row r="232" spans="2:10" x14ac:dyDescent="0.25">
      <c r="B232" s="31" t="s">
        <v>141</v>
      </c>
    </row>
    <row r="233" spans="2:10" x14ac:dyDescent="0.25">
      <c r="B233" s="31" t="s">
        <v>12</v>
      </c>
    </row>
    <row r="234" spans="2:10" ht="45" x14ac:dyDescent="0.25">
      <c r="D234" s="31" t="s">
        <v>124</v>
      </c>
      <c r="E234" s="31" t="s">
        <v>405</v>
      </c>
      <c r="F234" s="31" t="s">
        <v>497</v>
      </c>
      <c r="G234" s="44" t="s">
        <v>967</v>
      </c>
      <c r="H234" s="44" t="s">
        <v>1021</v>
      </c>
    </row>
    <row r="235" spans="2:10" x14ac:dyDescent="0.25">
      <c r="B235" s="31" t="s">
        <v>133</v>
      </c>
      <c r="C235" s="31" t="s">
        <v>498</v>
      </c>
      <c r="J235" s="44"/>
    </row>
    <row r="236" spans="2:10" x14ac:dyDescent="0.25">
      <c r="D236" s="31" t="s">
        <v>124</v>
      </c>
      <c r="E236" s="31" t="s">
        <v>395</v>
      </c>
      <c r="F236" s="31" t="s">
        <v>494</v>
      </c>
      <c r="G236" s="31" t="s">
        <v>397</v>
      </c>
      <c r="H236" s="31" t="s">
        <v>1011</v>
      </c>
    </row>
    <row r="237" spans="2:10" x14ac:dyDescent="0.25">
      <c r="D237" s="31" t="s">
        <v>124</v>
      </c>
      <c r="E237" s="31" t="s">
        <v>398</v>
      </c>
      <c r="F237" s="31" t="s">
        <v>495</v>
      </c>
      <c r="G237" s="31" t="s">
        <v>183</v>
      </c>
      <c r="H237" s="31" t="s">
        <v>400</v>
      </c>
    </row>
    <row r="238" spans="2:10" x14ac:dyDescent="0.25">
      <c r="D238" s="31" t="s">
        <v>270</v>
      </c>
      <c r="F238" s="31" t="s">
        <v>496</v>
      </c>
      <c r="G238" s="31" t="s">
        <v>402</v>
      </c>
      <c r="H238" s="31" t="s">
        <v>403</v>
      </c>
    </row>
    <row r="239" spans="2:10" x14ac:dyDescent="0.25">
      <c r="B239" s="31" t="s">
        <v>138</v>
      </c>
    </row>
    <row r="240" spans="2:10" x14ac:dyDescent="0.25">
      <c r="B240" s="31" t="s">
        <v>13</v>
      </c>
    </row>
    <row r="241" spans="1:8" x14ac:dyDescent="0.25">
      <c r="A241" s="45"/>
      <c r="B241" s="31" t="s">
        <v>138</v>
      </c>
    </row>
    <row r="242" spans="1:8" x14ac:dyDescent="0.25">
      <c r="A242" s="43" t="s">
        <v>499</v>
      </c>
      <c r="B242" s="31" t="s">
        <v>133</v>
      </c>
      <c r="C242" s="31" t="s">
        <v>970</v>
      </c>
    </row>
    <row r="243" spans="1:8" x14ac:dyDescent="0.25">
      <c r="B243" s="31" t="s">
        <v>12</v>
      </c>
    </row>
    <row r="244" spans="1:8" x14ac:dyDescent="0.25">
      <c r="D244" s="31" t="s">
        <v>124</v>
      </c>
      <c r="E244" s="31" t="s">
        <v>379</v>
      </c>
      <c r="F244" s="31" t="s">
        <v>500</v>
      </c>
      <c r="G244" s="31" t="s">
        <v>390</v>
      </c>
      <c r="H244" s="31" t="s">
        <v>391</v>
      </c>
    </row>
    <row r="245" spans="1:8" x14ac:dyDescent="0.25">
      <c r="B245" s="31" t="s">
        <v>13</v>
      </c>
    </row>
    <row r="246" spans="1:8" x14ac:dyDescent="0.25">
      <c r="B246" s="31" t="s">
        <v>133</v>
      </c>
      <c r="C246" s="31" t="s">
        <v>501</v>
      </c>
    </row>
    <row r="247" spans="1:8" x14ac:dyDescent="0.25">
      <c r="B247" s="31" t="s">
        <v>12</v>
      </c>
    </row>
    <row r="248" spans="1:8" x14ac:dyDescent="0.25">
      <c r="D248" s="31" t="s">
        <v>184</v>
      </c>
      <c r="G248" s="31" t="s">
        <v>502</v>
      </c>
      <c r="H248" s="31" t="s">
        <v>503</v>
      </c>
    </row>
    <row r="249" spans="1:8" x14ac:dyDescent="0.25">
      <c r="D249" s="31" t="s">
        <v>124</v>
      </c>
      <c r="E249" s="31" t="s">
        <v>395</v>
      </c>
      <c r="F249" s="31" t="s">
        <v>504</v>
      </c>
      <c r="G249" s="31" t="s">
        <v>397</v>
      </c>
      <c r="H249" s="31" t="s">
        <v>1011</v>
      </c>
    </row>
    <row r="250" spans="1:8" x14ac:dyDescent="0.25">
      <c r="D250" s="31" t="s">
        <v>124</v>
      </c>
      <c r="E250" s="31" t="s">
        <v>398</v>
      </c>
      <c r="F250" s="31" t="s">
        <v>505</v>
      </c>
      <c r="G250" s="31" t="s">
        <v>183</v>
      </c>
      <c r="H250" s="31" t="s">
        <v>400</v>
      </c>
    </row>
    <row r="251" spans="1:8" x14ac:dyDescent="0.25">
      <c r="D251" s="31" t="s">
        <v>270</v>
      </c>
      <c r="F251" s="31" t="s">
        <v>506</v>
      </c>
      <c r="G251" s="31" t="s">
        <v>402</v>
      </c>
      <c r="H251" s="31" t="s">
        <v>403</v>
      </c>
    </row>
    <row r="252" spans="1:8" x14ac:dyDescent="0.25">
      <c r="B252" s="31" t="s">
        <v>13</v>
      </c>
    </row>
    <row r="253" spans="1:8" x14ac:dyDescent="0.25">
      <c r="B253" s="31" t="s">
        <v>141</v>
      </c>
    </row>
    <row r="254" spans="1:8" x14ac:dyDescent="0.25">
      <c r="B254" s="31" t="s">
        <v>404</v>
      </c>
    </row>
    <row r="255" spans="1:8" x14ac:dyDescent="0.25">
      <c r="B255" s="31" t="s">
        <v>138</v>
      </c>
    </row>
    <row r="256" spans="1:8" x14ac:dyDescent="0.25">
      <c r="B256" s="31" t="s">
        <v>141</v>
      </c>
    </row>
    <row r="257" spans="1:10" x14ac:dyDescent="0.25">
      <c r="B257" s="31" t="s">
        <v>12</v>
      </c>
    </row>
    <row r="258" spans="1:10" ht="45" x14ac:dyDescent="0.25">
      <c r="D258" s="31" t="s">
        <v>124</v>
      </c>
      <c r="E258" s="31" t="s">
        <v>405</v>
      </c>
      <c r="F258" s="31" t="s">
        <v>507</v>
      </c>
      <c r="G258" s="44" t="s">
        <v>969</v>
      </c>
      <c r="H258" s="44" t="s">
        <v>1022</v>
      </c>
    </row>
    <row r="259" spans="1:10" x14ac:dyDescent="0.25">
      <c r="B259" s="31" t="s">
        <v>133</v>
      </c>
      <c r="C259" s="31" t="s">
        <v>508</v>
      </c>
    </row>
    <row r="260" spans="1:10" x14ac:dyDescent="0.25">
      <c r="D260" s="31" t="s">
        <v>124</v>
      </c>
      <c r="E260" s="31" t="s">
        <v>395</v>
      </c>
      <c r="F260" s="31" t="s">
        <v>504</v>
      </c>
      <c r="G260" s="31" t="s">
        <v>397</v>
      </c>
      <c r="H260" s="31" t="s">
        <v>1011</v>
      </c>
    </row>
    <row r="261" spans="1:10" x14ac:dyDescent="0.25">
      <c r="D261" s="31" t="s">
        <v>124</v>
      </c>
      <c r="E261" s="31" t="s">
        <v>398</v>
      </c>
      <c r="F261" s="31" t="s">
        <v>505</v>
      </c>
      <c r="G261" s="31" t="s">
        <v>183</v>
      </c>
      <c r="H261" s="31" t="s">
        <v>400</v>
      </c>
    </row>
    <row r="262" spans="1:10" x14ac:dyDescent="0.25">
      <c r="D262" s="31" t="s">
        <v>270</v>
      </c>
      <c r="F262" s="31" t="s">
        <v>506</v>
      </c>
      <c r="G262" s="31" t="s">
        <v>402</v>
      </c>
      <c r="H262" s="31" t="s">
        <v>403</v>
      </c>
    </row>
    <row r="263" spans="1:10" x14ac:dyDescent="0.25">
      <c r="B263" s="31" t="s">
        <v>138</v>
      </c>
    </row>
    <row r="264" spans="1:10" x14ac:dyDescent="0.25">
      <c r="B264" s="31" t="s">
        <v>13</v>
      </c>
    </row>
    <row r="265" spans="1:10" x14ac:dyDescent="0.25">
      <c r="A265" s="43"/>
      <c r="B265" s="31" t="s">
        <v>138</v>
      </c>
    </row>
    <row r="266" spans="1:10" x14ac:dyDescent="0.25">
      <c r="A266" s="45" t="s">
        <v>509</v>
      </c>
      <c r="B266" s="31" t="s">
        <v>133</v>
      </c>
      <c r="C266" s="31" t="s">
        <v>972</v>
      </c>
      <c r="J266" s="44"/>
    </row>
    <row r="267" spans="1:10" x14ac:dyDescent="0.25">
      <c r="B267" s="31" t="s">
        <v>12</v>
      </c>
    </row>
    <row r="268" spans="1:10" x14ac:dyDescent="0.25">
      <c r="D268" s="31" t="s">
        <v>124</v>
      </c>
      <c r="E268" s="31" t="s">
        <v>379</v>
      </c>
      <c r="F268" s="31" t="s">
        <v>510</v>
      </c>
      <c r="G268" s="31" t="s">
        <v>410</v>
      </c>
      <c r="H268" s="31" t="s">
        <v>391</v>
      </c>
    </row>
    <row r="269" spans="1:10" x14ac:dyDescent="0.25">
      <c r="B269" s="31" t="s">
        <v>13</v>
      </c>
    </row>
    <row r="270" spans="1:10" x14ac:dyDescent="0.25">
      <c r="B270" s="31" t="s">
        <v>133</v>
      </c>
      <c r="C270" s="31" t="s">
        <v>511</v>
      </c>
    </row>
    <row r="271" spans="1:10" x14ac:dyDescent="0.25">
      <c r="B271" s="31" t="s">
        <v>12</v>
      </c>
    </row>
    <row r="272" spans="1:10" x14ac:dyDescent="0.25">
      <c r="D272" s="31" t="s">
        <v>184</v>
      </c>
      <c r="G272" s="31" t="s">
        <v>512</v>
      </c>
      <c r="H272" s="31" t="s">
        <v>513</v>
      </c>
    </row>
    <row r="273" spans="2:8" x14ac:dyDescent="0.25">
      <c r="D273" s="31" t="s">
        <v>124</v>
      </c>
      <c r="E273" s="31" t="s">
        <v>395</v>
      </c>
      <c r="F273" s="31" t="s">
        <v>514</v>
      </c>
      <c r="G273" s="31" t="s">
        <v>397</v>
      </c>
      <c r="H273" s="31" t="s">
        <v>1011</v>
      </c>
    </row>
    <row r="274" spans="2:8" x14ac:dyDescent="0.25">
      <c r="D274" s="31" t="s">
        <v>124</v>
      </c>
      <c r="E274" s="31" t="s">
        <v>398</v>
      </c>
      <c r="F274" s="31" t="s">
        <v>515</v>
      </c>
      <c r="G274" s="31" t="s">
        <v>183</v>
      </c>
      <c r="H274" s="31" t="s">
        <v>400</v>
      </c>
    </row>
    <row r="275" spans="2:8" x14ac:dyDescent="0.25">
      <c r="D275" s="31" t="s">
        <v>270</v>
      </c>
      <c r="F275" s="31" t="s">
        <v>516</v>
      </c>
      <c r="G275" s="31" t="s">
        <v>402</v>
      </c>
      <c r="H275" s="31" t="s">
        <v>403</v>
      </c>
    </row>
    <row r="276" spans="2:8" x14ac:dyDescent="0.25">
      <c r="B276" s="31" t="s">
        <v>13</v>
      </c>
      <c r="G276" s="31" t="s">
        <v>402</v>
      </c>
    </row>
    <row r="277" spans="2:8" x14ac:dyDescent="0.25">
      <c r="B277" s="31" t="s">
        <v>141</v>
      </c>
    </row>
    <row r="278" spans="2:8" x14ac:dyDescent="0.25">
      <c r="B278" s="31" t="s">
        <v>404</v>
      </c>
    </row>
    <row r="279" spans="2:8" x14ac:dyDescent="0.25">
      <c r="B279" s="31" t="s">
        <v>138</v>
      </c>
    </row>
    <row r="280" spans="2:8" x14ac:dyDescent="0.25">
      <c r="B280" s="31" t="s">
        <v>141</v>
      </c>
    </row>
    <row r="281" spans="2:8" x14ac:dyDescent="0.25">
      <c r="B281" s="31" t="s">
        <v>12</v>
      </c>
    </row>
    <row r="282" spans="2:8" ht="45" x14ac:dyDescent="0.25">
      <c r="D282" s="31" t="s">
        <v>124</v>
      </c>
      <c r="E282" s="31" t="s">
        <v>405</v>
      </c>
      <c r="F282" s="31" t="s">
        <v>517</v>
      </c>
      <c r="G282" s="44" t="s">
        <v>971</v>
      </c>
      <c r="H282" s="44" t="s">
        <v>1023</v>
      </c>
    </row>
    <row r="283" spans="2:8" x14ac:dyDescent="0.25">
      <c r="B283" s="31" t="s">
        <v>133</v>
      </c>
      <c r="C283" s="31" t="s">
        <v>518</v>
      </c>
    </row>
    <row r="284" spans="2:8" x14ac:dyDescent="0.25">
      <c r="D284" s="31" t="s">
        <v>124</v>
      </c>
      <c r="E284" s="31" t="s">
        <v>395</v>
      </c>
      <c r="F284" s="31" t="s">
        <v>514</v>
      </c>
      <c r="G284" s="31" t="s">
        <v>397</v>
      </c>
      <c r="H284" s="31" t="s">
        <v>1011</v>
      </c>
    </row>
    <row r="285" spans="2:8" x14ac:dyDescent="0.25">
      <c r="D285" s="31" t="s">
        <v>124</v>
      </c>
      <c r="E285" s="31" t="s">
        <v>398</v>
      </c>
      <c r="F285" s="31" t="s">
        <v>515</v>
      </c>
      <c r="G285" s="31" t="s">
        <v>183</v>
      </c>
      <c r="H285" s="31" t="s">
        <v>400</v>
      </c>
    </row>
    <row r="286" spans="2:8" x14ac:dyDescent="0.25">
      <c r="D286" s="31" t="s">
        <v>270</v>
      </c>
      <c r="F286" s="31" t="s">
        <v>516</v>
      </c>
      <c r="G286" s="31" t="s">
        <v>402</v>
      </c>
      <c r="H286" s="31" t="s">
        <v>403</v>
      </c>
    </row>
    <row r="287" spans="2:8" x14ac:dyDescent="0.25">
      <c r="B287" s="31" t="s">
        <v>138</v>
      </c>
    </row>
    <row r="288" spans="2:8" x14ac:dyDescent="0.25">
      <c r="B288" s="31" t="s">
        <v>13</v>
      </c>
    </row>
    <row r="289" spans="1:10" x14ac:dyDescent="0.25">
      <c r="A289" s="45"/>
      <c r="B289" s="31" t="s">
        <v>138</v>
      </c>
    </row>
    <row r="290" spans="1:10" x14ac:dyDescent="0.25">
      <c r="A290" s="43" t="s">
        <v>519</v>
      </c>
      <c r="B290" s="31" t="s">
        <v>133</v>
      </c>
      <c r="C290" s="31" t="s">
        <v>978</v>
      </c>
    </row>
    <row r="291" spans="1:10" x14ac:dyDescent="0.25">
      <c r="B291" s="31" t="s">
        <v>12</v>
      </c>
    </row>
    <row r="292" spans="1:10" x14ac:dyDescent="0.25">
      <c r="D292" s="31" t="s">
        <v>124</v>
      </c>
      <c r="E292" s="31" t="s">
        <v>379</v>
      </c>
      <c r="F292" s="31" t="s">
        <v>520</v>
      </c>
      <c r="G292" s="31" t="s">
        <v>390</v>
      </c>
      <c r="H292" s="31" t="s">
        <v>391</v>
      </c>
    </row>
    <row r="293" spans="1:10" x14ac:dyDescent="0.25">
      <c r="B293" s="31" t="s">
        <v>13</v>
      </c>
    </row>
    <row r="294" spans="1:10" x14ac:dyDescent="0.25">
      <c r="B294" s="31" t="s">
        <v>133</v>
      </c>
      <c r="C294" s="31" t="s">
        <v>521</v>
      </c>
    </row>
    <row r="295" spans="1:10" x14ac:dyDescent="0.25">
      <c r="B295" s="31" t="s">
        <v>12</v>
      </c>
    </row>
    <row r="296" spans="1:10" x14ac:dyDescent="0.25">
      <c r="D296" s="31" t="s">
        <v>184</v>
      </c>
      <c r="G296" s="31" t="s">
        <v>522</v>
      </c>
      <c r="H296" s="31" t="s">
        <v>523</v>
      </c>
    </row>
    <row r="297" spans="1:10" x14ac:dyDescent="0.25">
      <c r="D297" s="31" t="s">
        <v>124</v>
      </c>
      <c r="E297" s="31" t="s">
        <v>395</v>
      </c>
      <c r="F297" s="31" t="s">
        <v>524</v>
      </c>
      <c r="G297" s="31" t="s">
        <v>397</v>
      </c>
      <c r="H297" s="31" t="s">
        <v>1011</v>
      </c>
      <c r="J297" s="44"/>
    </row>
    <row r="298" spans="1:10" x14ac:dyDescent="0.25">
      <c r="D298" s="31" t="s">
        <v>124</v>
      </c>
      <c r="E298" s="31" t="s">
        <v>398</v>
      </c>
      <c r="F298" s="31" t="s">
        <v>525</v>
      </c>
      <c r="G298" s="31" t="s">
        <v>183</v>
      </c>
      <c r="H298" s="31" t="s">
        <v>400</v>
      </c>
    </row>
    <row r="299" spans="1:10" x14ac:dyDescent="0.25">
      <c r="D299" s="31" t="s">
        <v>270</v>
      </c>
      <c r="F299" s="31" t="s">
        <v>526</v>
      </c>
      <c r="G299" s="31" t="s">
        <v>402</v>
      </c>
      <c r="H299" s="31" t="s">
        <v>403</v>
      </c>
    </row>
    <row r="300" spans="1:10" x14ac:dyDescent="0.25">
      <c r="B300" s="31" t="s">
        <v>13</v>
      </c>
    </row>
    <row r="301" spans="1:10" x14ac:dyDescent="0.25">
      <c r="B301" s="31" t="s">
        <v>141</v>
      </c>
    </row>
    <row r="302" spans="1:10" x14ac:dyDescent="0.25">
      <c r="B302" s="31" t="s">
        <v>404</v>
      </c>
    </row>
    <row r="303" spans="1:10" x14ac:dyDescent="0.25">
      <c r="B303" s="31" t="s">
        <v>138</v>
      </c>
    </row>
    <row r="304" spans="1:10" x14ac:dyDescent="0.25">
      <c r="B304" s="31" t="s">
        <v>141</v>
      </c>
    </row>
    <row r="305" spans="1:8" x14ac:dyDescent="0.25">
      <c r="B305" s="31" t="s">
        <v>12</v>
      </c>
    </row>
    <row r="306" spans="1:8" ht="45" x14ac:dyDescent="0.25">
      <c r="D306" s="31" t="s">
        <v>124</v>
      </c>
      <c r="E306" s="31" t="s">
        <v>405</v>
      </c>
      <c r="F306" s="31" t="s">
        <v>527</v>
      </c>
      <c r="G306" s="44" t="s">
        <v>977</v>
      </c>
      <c r="H306" s="44" t="s">
        <v>1024</v>
      </c>
    </row>
    <row r="307" spans="1:8" x14ac:dyDescent="0.25">
      <c r="B307" s="31" t="s">
        <v>133</v>
      </c>
      <c r="C307" s="31" t="s">
        <v>528</v>
      </c>
    </row>
    <row r="308" spans="1:8" x14ac:dyDescent="0.25">
      <c r="D308" s="31" t="s">
        <v>124</v>
      </c>
      <c r="E308" s="31" t="s">
        <v>395</v>
      </c>
      <c r="F308" s="31" t="s">
        <v>524</v>
      </c>
      <c r="G308" s="31" t="s">
        <v>397</v>
      </c>
      <c r="H308" s="31" t="s">
        <v>1011</v>
      </c>
    </row>
    <row r="309" spans="1:8" x14ac:dyDescent="0.25">
      <c r="D309" s="31" t="s">
        <v>124</v>
      </c>
      <c r="E309" s="31" t="s">
        <v>398</v>
      </c>
      <c r="F309" s="31" t="s">
        <v>525</v>
      </c>
      <c r="G309" s="31" t="s">
        <v>183</v>
      </c>
      <c r="H309" s="31" t="s">
        <v>400</v>
      </c>
    </row>
    <row r="310" spans="1:8" x14ac:dyDescent="0.25">
      <c r="D310" s="31" t="s">
        <v>270</v>
      </c>
      <c r="F310" s="31" t="s">
        <v>526</v>
      </c>
      <c r="G310" s="31" t="s">
        <v>402</v>
      </c>
      <c r="H310" s="31" t="s">
        <v>403</v>
      </c>
    </row>
    <row r="311" spans="1:8" x14ac:dyDescent="0.25">
      <c r="B311" s="31" t="s">
        <v>138</v>
      </c>
    </row>
    <row r="312" spans="1:8" x14ac:dyDescent="0.25">
      <c r="B312" s="31" t="s">
        <v>13</v>
      </c>
    </row>
    <row r="313" spans="1:8" x14ac:dyDescent="0.25">
      <c r="A313" s="43"/>
      <c r="B313" s="31" t="s">
        <v>138</v>
      </c>
    </row>
    <row r="314" spans="1:8" x14ac:dyDescent="0.25">
      <c r="A314" s="45" t="s">
        <v>529</v>
      </c>
      <c r="B314" s="31" t="s">
        <v>133</v>
      </c>
      <c r="C314" s="31" t="s">
        <v>980</v>
      </c>
    </row>
    <row r="315" spans="1:8" x14ac:dyDescent="0.25">
      <c r="B315" s="31" t="s">
        <v>12</v>
      </c>
    </row>
    <row r="316" spans="1:8" x14ac:dyDescent="0.25">
      <c r="D316" s="31" t="s">
        <v>124</v>
      </c>
      <c r="E316" s="31" t="s">
        <v>379</v>
      </c>
      <c r="F316" s="31" t="s">
        <v>530</v>
      </c>
      <c r="G316" s="31" t="s">
        <v>410</v>
      </c>
      <c r="H316" s="31" t="s">
        <v>391</v>
      </c>
    </row>
    <row r="317" spans="1:8" x14ac:dyDescent="0.25">
      <c r="B317" s="31" t="s">
        <v>13</v>
      </c>
    </row>
    <row r="318" spans="1:8" x14ac:dyDescent="0.25">
      <c r="B318" s="31" t="s">
        <v>133</v>
      </c>
      <c r="C318" s="31" t="s">
        <v>531</v>
      </c>
    </row>
    <row r="319" spans="1:8" x14ac:dyDescent="0.25">
      <c r="B319" s="31" t="s">
        <v>12</v>
      </c>
    </row>
    <row r="320" spans="1:8" x14ac:dyDescent="0.25">
      <c r="D320" s="31" t="s">
        <v>184</v>
      </c>
      <c r="G320" s="31" t="s">
        <v>532</v>
      </c>
      <c r="H320" s="31" t="s">
        <v>533</v>
      </c>
    </row>
    <row r="321" spans="2:10" x14ac:dyDescent="0.25">
      <c r="D321" s="31" t="s">
        <v>124</v>
      </c>
      <c r="E321" s="31" t="s">
        <v>395</v>
      </c>
      <c r="F321" s="31" t="s">
        <v>534</v>
      </c>
      <c r="G321" s="31" t="s">
        <v>397</v>
      </c>
      <c r="H321" s="31" t="s">
        <v>1011</v>
      </c>
    </row>
    <row r="322" spans="2:10" x14ac:dyDescent="0.25">
      <c r="D322" s="31" t="s">
        <v>124</v>
      </c>
      <c r="E322" s="31" t="s">
        <v>398</v>
      </c>
      <c r="F322" s="31" t="s">
        <v>535</v>
      </c>
      <c r="G322" s="31" t="s">
        <v>183</v>
      </c>
      <c r="H322" s="31" t="s">
        <v>400</v>
      </c>
    </row>
    <row r="323" spans="2:10" x14ac:dyDescent="0.25">
      <c r="D323" s="31" t="s">
        <v>270</v>
      </c>
      <c r="F323" s="31" t="s">
        <v>536</v>
      </c>
      <c r="G323" s="31" t="s">
        <v>402</v>
      </c>
      <c r="H323" s="31" t="s">
        <v>403</v>
      </c>
    </row>
    <row r="324" spans="2:10" x14ac:dyDescent="0.25">
      <c r="B324" s="31" t="s">
        <v>13</v>
      </c>
      <c r="G324" s="31" t="s">
        <v>402</v>
      </c>
    </row>
    <row r="325" spans="2:10" x14ac:dyDescent="0.25">
      <c r="B325" s="31" t="s">
        <v>141</v>
      </c>
    </row>
    <row r="326" spans="2:10" x14ac:dyDescent="0.25">
      <c r="B326" s="31" t="s">
        <v>404</v>
      </c>
    </row>
    <row r="327" spans="2:10" x14ac:dyDescent="0.25">
      <c r="B327" s="31" t="s">
        <v>138</v>
      </c>
    </row>
    <row r="328" spans="2:10" x14ac:dyDescent="0.25">
      <c r="B328" s="31" t="s">
        <v>141</v>
      </c>
      <c r="J328" s="44"/>
    </row>
    <row r="329" spans="2:10" x14ac:dyDescent="0.25">
      <c r="B329" s="31" t="s">
        <v>12</v>
      </c>
    </row>
    <row r="330" spans="2:10" ht="45" x14ac:dyDescent="0.25">
      <c r="D330" s="31" t="s">
        <v>124</v>
      </c>
      <c r="E330" s="31" t="s">
        <v>405</v>
      </c>
      <c r="F330" s="31" t="s">
        <v>537</v>
      </c>
      <c r="G330" s="44" t="s">
        <v>979</v>
      </c>
      <c r="H330" s="44" t="s">
        <v>1025</v>
      </c>
    </row>
    <row r="331" spans="2:10" x14ac:dyDescent="0.25">
      <c r="B331" s="31" t="s">
        <v>133</v>
      </c>
      <c r="C331" s="31" t="s">
        <v>538</v>
      </c>
    </row>
    <row r="332" spans="2:10" x14ac:dyDescent="0.25">
      <c r="D332" s="31" t="s">
        <v>124</v>
      </c>
      <c r="E332" s="31" t="s">
        <v>395</v>
      </c>
      <c r="F332" s="31" t="s">
        <v>534</v>
      </c>
      <c r="G332" s="31" t="s">
        <v>397</v>
      </c>
      <c r="H332" s="31" t="s">
        <v>1011</v>
      </c>
    </row>
    <row r="333" spans="2:10" x14ac:dyDescent="0.25">
      <c r="D333" s="31" t="s">
        <v>124</v>
      </c>
      <c r="E333" s="31" t="s">
        <v>398</v>
      </c>
      <c r="F333" s="31" t="s">
        <v>535</v>
      </c>
      <c r="G333" s="31" t="s">
        <v>183</v>
      </c>
      <c r="H333" s="31" t="s">
        <v>400</v>
      </c>
    </row>
    <row r="334" spans="2:10" x14ac:dyDescent="0.25">
      <c r="D334" s="31" t="s">
        <v>270</v>
      </c>
      <c r="F334" s="31" t="s">
        <v>536</v>
      </c>
      <c r="G334" s="31" t="s">
        <v>402</v>
      </c>
      <c r="H334" s="31" t="s">
        <v>403</v>
      </c>
    </row>
    <row r="335" spans="2:10" x14ac:dyDescent="0.25">
      <c r="B335" s="31" t="s">
        <v>138</v>
      </c>
    </row>
    <row r="336" spans="2:10" x14ac:dyDescent="0.25">
      <c r="B336" s="31" t="s">
        <v>13</v>
      </c>
    </row>
    <row r="337" spans="1:8" x14ac:dyDescent="0.25">
      <c r="A337" s="45"/>
      <c r="B337" s="31" t="s">
        <v>138</v>
      </c>
    </row>
    <row r="338" spans="1:8" x14ac:dyDescent="0.25">
      <c r="A338" s="43" t="s">
        <v>539</v>
      </c>
      <c r="B338" s="31" t="s">
        <v>133</v>
      </c>
      <c r="C338" s="31" t="s">
        <v>986</v>
      </c>
    </row>
    <row r="339" spans="1:8" x14ac:dyDescent="0.25">
      <c r="B339" s="31" t="s">
        <v>12</v>
      </c>
    </row>
    <row r="340" spans="1:8" x14ac:dyDescent="0.25">
      <c r="D340" s="31" t="s">
        <v>124</v>
      </c>
      <c r="E340" s="31" t="s">
        <v>379</v>
      </c>
      <c r="F340" s="31" t="s">
        <v>540</v>
      </c>
      <c r="G340" s="31" t="s">
        <v>390</v>
      </c>
      <c r="H340" s="31" t="s">
        <v>391</v>
      </c>
    </row>
    <row r="341" spans="1:8" x14ac:dyDescent="0.25">
      <c r="B341" s="31" t="s">
        <v>13</v>
      </c>
    </row>
    <row r="342" spans="1:8" x14ac:dyDescent="0.25">
      <c r="B342" s="31" t="s">
        <v>133</v>
      </c>
      <c r="C342" s="31" t="s">
        <v>541</v>
      </c>
    </row>
    <row r="343" spans="1:8" x14ac:dyDescent="0.25">
      <c r="B343" s="31" t="s">
        <v>12</v>
      </c>
    </row>
    <row r="344" spans="1:8" x14ac:dyDescent="0.25">
      <c r="D344" s="31" t="s">
        <v>184</v>
      </c>
      <c r="G344" s="31" t="s">
        <v>542</v>
      </c>
      <c r="H344" s="31" t="s">
        <v>543</v>
      </c>
    </row>
    <row r="345" spans="1:8" x14ac:dyDescent="0.25">
      <c r="D345" s="31" t="s">
        <v>124</v>
      </c>
      <c r="E345" s="31" t="s">
        <v>395</v>
      </c>
      <c r="F345" s="31" t="s">
        <v>544</v>
      </c>
      <c r="G345" s="31" t="s">
        <v>397</v>
      </c>
      <c r="H345" s="31" t="s">
        <v>1011</v>
      </c>
    </row>
    <row r="346" spans="1:8" x14ac:dyDescent="0.25">
      <c r="D346" s="31" t="s">
        <v>124</v>
      </c>
      <c r="E346" s="31" t="s">
        <v>398</v>
      </c>
      <c r="F346" s="31" t="s">
        <v>545</v>
      </c>
      <c r="G346" s="31" t="s">
        <v>183</v>
      </c>
      <c r="H346" s="31" t="s">
        <v>400</v>
      </c>
    </row>
    <row r="347" spans="1:8" x14ac:dyDescent="0.25">
      <c r="D347" s="31" t="s">
        <v>270</v>
      </c>
      <c r="F347" s="31" t="s">
        <v>546</v>
      </c>
      <c r="G347" s="31" t="s">
        <v>402</v>
      </c>
      <c r="H347" s="31" t="s">
        <v>403</v>
      </c>
    </row>
    <row r="348" spans="1:8" x14ac:dyDescent="0.25">
      <c r="B348" s="31" t="s">
        <v>13</v>
      </c>
    </row>
    <row r="349" spans="1:8" x14ac:dyDescent="0.25">
      <c r="B349" s="31" t="s">
        <v>141</v>
      </c>
    </row>
    <row r="350" spans="1:8" x14ac:dyDescent="0.25">
      <c r="B350" s="31" t="s">
        <v>404</v>
      </c>
    </row>
    <row r="351" spans="1:8" x14ac:dyDescent="0.25">
      <c r="B351" s="31" t="s">
        <v>138</v>
      </c>
    </row>
    <row r="352" spans="1:8" x14ac:dyDescent="0.25">
      <c r="B352" s="31" t="s">
        <v>141</v>
      </c>
    </row>
    <row r="353" spans="1:10" x14ac:dyDescent="0.25">
      <c r="B353" s="31" t="s">
        <v>12</v>
      </c>
    </row>
    <row r="354" spans="1:10" ht="45" x14ac:dyDescent="0.25">
      <c r="D354" s="31" t="s">
        <v>124</v>
      </c>
      <c r="E354" s="31" t="s">
        <v>405</v>
      </c>
      <c r="F354" s="31" t="s">
        <v>547</v>
      </c>
      <c r="G354" s="44" t="s">
        <v>985</v>
      </c>
      <c r="H354" s="44" t="s">
        <v>1026</v>
      </c>
    </row>
    <row r="355" spans="1:10" x14ac:dyDescent="0.25">
      <c r="B355" s="31" t="s">
        <v>133</v>
      </c>
      <c r="C355" s="31" t="s">
        <v>548</v>
      </c>
    </row>
    <row r="356" spans="1:10" x14ac:dyDescent="0.25">
      <c r="D356" s="31" t="s">
        <v>124</v>
      </c>
      <c r="E356" s="31" t="s">
        <v>395</v>
      </c>
      <c r="F356" s="31" t="s">
        <v>544</v>
      </c>
      <c r="G356" s="31" t="s">
        <v>397</v>
      </c>
      <c r="H356" s="31" t="s">
        <v>1011</v>
      </c>
    </row>
    <row r="357" spans="1:10" x14ac:dyDescent="0.25">
      <c r="D357" s="31" t="s">
        <v>124</v>
      </c>
      <c r="E357" s="31" t="s">
        <v>398</v>
      </c>
      <c r="F357" s="31" t="s">
        <v>545</v>
      </c>
      <c r="G357" s="31" t="s">
        <v>183</v>
      </c>
      <c r="H357" s="31" t="s">
        <v>400</v>
      </c>
    </row>
    <row r="358" spans="1:10" x14ac:dyDescent="0.25">
      <c r="D358" s="31" t="s">
        <v>270</v>
      </c>
      <c r="F358" s="31" t="s">
        <v>546</v>
      </c>
      <c r="G358" s="31" t="s">
        <v>402</v>
      </c>
      <c r="H358" s="31" t="s">
        <v>403</v>
      </c>
    </row>
    <row r="359" spans="1:10" x14ac:dyDescent="0.25">
      <c r="B359" s="31" t="s">
        <v>138</v>
      </c>
      <c r="J359" s="44"/>
    </row>
    <row r="360" spans="1:10" x14ac:dyDescent="0.25">
      <c r="B360" s="31" t="s">
        <v>13</v>
      </c>
    </row>
    <row r="361" spans="1:10" x14ac:dyDescent="0.25">
      <c r="A361" s="43"/>
      <c r="B361" s="31" t="s">
        <v>138</v>
      </c>
    </row>
    <row r="362" spans="1:10" x14ac:dyDescent="0.25">
      <c r="A362" s="45" t="s">
        <v>549</v>
      </c>
      <c r="B362" s="31" t="s">
        <v>133</v>
      </c>
      <c r="C362" s="31" t="s">
        <v>988</v>
      </c>
    </row>
    <row r="363" spans="1:10" x14ac:dyDescent="0.25">
      <c r="B363" s="31" t="s">
        <v>12</v>
      </c>
    </row>
    <row r="364" spans="1:10" x14ac:dyDescent="0.25">
      <c r="D364" s="31" t="s">
        <v>124</v>
      </c>
      <c r="E364" s="31" t="s">
        <v>379</v>
      </c>
      <c r="F364" s="31" t="s">
        <v>550</v>
      </c>
      <c r="G364" s="31" t="s">
        <v>410</v>
      </c>
      <c r="H364" s="31" t="s">
        <v>391</v>
      </c>
    </row>
    <row r="365" spans="1:10" x14ac:dyDescent="0.25">
      <c r="B365" s="31" t="s">
        <v>13</v>
      </c>
    </row>
    <row r="366" spans="1:10" x14ac:dyDescent="0.25">
      <c r="B366" s="31" t="s">
        <v>133</v>
      </c>
      <c r="C366" s="31" t="s">
        <v>551</v>
      </c>
    </row>
    <row r="367" spans="1:10" x14ac:dyDescent="0.25">
      <c r="B367" s="31" t="s">
        <v>12</v>
      </c>
    </row>
    <row r="368" spans="1:10" x14ac:dyDescent="0.25">
      <c r="D368" s="31" t="s">
        <v>184</v>
      </c>
      <c r="G368" s="31" t="s">
        <v>552</v>
      </c>
      <c r="H368" s="31" t="s">
        <v>553</v>
      </c>
    </row>
    <row r="369" spans="2:8" x14ac:dyDescent="0.25">
      <c r="D369" s="31" t="s">
        <v>124</v>
      </c>
      <c r="E369" s="31" t="s">
        <v>395</v>
      </c>
      <c r="F369" s="31" t="s">
        <v>554</v>
      </c>
      <c r="G369" s="31" t="s">
        <v>397</v>
      </c>
      <c r="H369" s="31" t="s">
        <v>1011</v>
      </c>
    </row>
    <row r="370" spans="2:8" x14ac:dyDescent="0.25">
      <c r="D370" s="31" t="s">
        <v>124</v>
      </c>
      <c r="E370" s="31" t="s">
        <v>398</v>
      </c>
      <c r="F370" s="31" t="s">
        <v>555</v>
      </c>
      <c r="G370" s="31" t="s">
        <v>183</v>
      </c>
      <c r="H370" s="31" t="s">
        <v>400</v>
      </c>
    </row>
    <row r="371" spans="2:8" x14ac:dyDescent="0.25">
      <c r="D371" s="31" t="s">
        <v>270</v>
      </c>
      <c r="F371" s="31" t="s">
        <v>556</v>
      </c>
      <c r="G371" s="31" t="s">
        <v>402</v>
      </c>
      <c r="H371" s="31" t="s">
        <v>403</v>
      </c>
    </row>
    <row r="372" spans="2:8" x14ac:dyDescent="0.25">
      <c r="B372" s="31" t="s">
        <v>13</v>
      </c>
      <c r="G372" s="31" t="s">
        <v>402</v>
      </c>
    </row>
    <row r="373" spans="2:8" x14ac:dyDescent="0.25">
      <c r="B373" s="31" t="s">
        <v>141</v>
      </c>
    </row>
    <row r="374" spans="2:8" x14ac:dyDescent="0.25">
      <c r="B374" s="31" t="s">
        <v>404</v>
      </c>
    </row>
    <row r="375" spans="2:8" x14ac:dyDescent="0.25">
      <c r="B375" s="31" t="s">
        <v>138</v>
      </c>
    </row>
    <row r="376" spans="2:8" x14ac:dyDescent="0.25">
      <c r="B376" s="31" t="s">
        <v>141</v>
      </c>
    </row>
    <row r="377" spans="2:8" x14ac:dyDescent="0.25">
      <c r="B377" s="31" t="s">
        <v>12</v>
      </c>
    </row>
    <row r="378" spans="2:8" ht="45" x14ac:dyDescent="0.25">
      <c r="D378" s="31" t="s">
        <v>124</v>
      </c>
      <c r="E378" s="31" t="s">
        <v>405</v>
      </c>
      <c r="F378" s="31" t="s">
        <v>557</v>
      </c>
      <c r="G378" s="44" t="s">
        <v>987</v>
      </c>
      <c r="H378" s="44" t="s">
        <v>1027</v>
      </c>
    </row>
    <row r="379" spans="2:8" x14ac:dyDescent="0.25">
      <c r="B379" s="31" t="s">
        <v>133</v>
      </c>
      <c r="C379" s="31" t="s">
        <v>558</v>
      </c>
    </row>
    <row r="380" spans="2:8" x14ac:dyDescent="0.25">
      <c r="D380" s="31" t="s">
        <v>124</v>
      </c>
      <c r="E380" s="31" t="s">
        <v>395</v>
      </c>
      <c r="F380" s="31" t="s">
        <v>554</v>
      </c>
      <c r="G380" s="31" t="s">
        <v>397</v>
      </c>
      <c r="H380" s="31" t="s">
        <v>1011</v>
      </c>
    </row>
    <row r="381" spans="2:8" x14ac:dyDescent="0.25">
      <c r="D381" s="31" t="s">
        <v>124</v>
      </c>
      <c r="E381" s="31" t="s">
        <v>398</v>
      </c>
      <c r="F381" s="31" t="s">
        <v>555</v>
      </c>
      <c r="G381" s="31" t="s">
        <v>183</v>
      </c>
      <c r="H381" s="31" t="s">
        <v>400</v>
      </c>
    </row>
    <row r="382" spans="2:8" x14ac:dyDescent="0.25">
      <c r="D382" s="31" t="s">
        <v>270</v>
      </c>
      <c r="F382" s="31" t="s">
        <v>556</v>
      </c>
      <c r="G382" s="31" t="s">
        <v>402</v>
      </c>
      <c r="H382" s="31" t="s">
        <v>403</v>
      </c>
    </row>
    <row r="383" spans="2:8" x14ac:dyDescent="0.25">
      <c r="B383" s="31" t="s">
        <v>138</v>
      </c>
    </row>
    <row r="384" spans="2:8" x14ac:dyDescent="0.25">
      <c r="B384" s="31" t="s">
        <v>13</v>
      </c>
    </row>
    <row r="385" spans="1:10" x14ac:dyDescent="0.25">
      <c r="A385" s="45"/>
      <c r="B385" s="31" t="s">
        <v>138</v>
      </c>
    </row>
    <row r="386" spans="1:10" x14ac:dyDescent="0.25">
      <c r="A386" s="43" t="s">
        <v>559</v>
      </c>
      <c r="B386" s="31" t="s">
        <v>133</v>
      </c>
      <c r="C386" s="31" t="s">
        <v>994</v>
      </c>
    </row>
    <row r="387" spans="1:10" x14ac:dyDescent="0.25">
      <c r="B387" s="31" t="s">
        <v>12</v>
      </c>
    </row>
    <row r="388" spans="1:10" x14ac:dyDescent="0.25">
      <c r="D388" s="31" t="s">
        <v>124</v>
      </c>
      <c r="E388" s="31" t="s">
        <v>379</v>
      </c>
      <c r="F388" s="31" t="s">
        <v>560</v>
      </c>
      <c r="G388" s="31" t="s">
        <v>390</v>
      </c>
      <c r="H388" s="31" t="s">
        <v>391</v>
      </c>
    </row>
    <row r="389" spans="1:10" x14ac:dyDescent="0.25">
      <c r="B389" s="31" t="s">
        <v>13</v>
      </c>
    </row>
    <row r="390" spans="1:10" x14ac:dyDescent="0.25">
      <c r="B390" s="31" t="s">
        <v>133</v>
      </c>
      <c r="C390" s="31" t="s">
        <v>561</v>
      </c>
      <c r="J390" s="44"/>
    </row>
    <row r="391" spans="1:10" x14ac:dyDescent="0.25">
      <c r="B391" s="31" t="s">
        <v>12</v>
      </c>
    </row>
    <row r="392" spans="1:10" x14ac:dyDescent="0.25">
      <c r="D392" s="31" t="s">
        <v>184</v>
      </c>
      <c r="G392" s="31" t="s">
        <v>562</v>
      </c>
      <c r="H392" s="31" t="s">
        <v>563</v>
      </c>
    </row>
    <row r="393" spans="1:10" x14ac:dyDescent="0.25">
      <c r="D393" s="31" t="s">
        <v>124</v>
      </c>
      <c r="E393" s="31" t="s">
        <v>395</v>
      </c>
      <c r="F393" s="31" t="s">
        <v>564</v>
      </c>
      <c r="G393" s="31" t="s">
        <v>397</v>
      </c>
      <c r="H393" s="31" t="s">
        <v>1011</v>
      </c>
    </row>
    <row r="394" spans="1:10" x14ac:dyDescent="0.25">
      <c r="D394" s="31" t="s">
        <v>124</v>
      </c>
      <c r="E394" s="31" t="s">
        <v>398</v>
      </c>
      <c r="F394" s="31" t="s">
        <v>565</v>
      </c>
      <c r="G394" s="31" t="s">
        <v>183</v>
      </c>
      <c r="H394" s="31" t="s">
        <v>400</v>
      </c>
    </row>
    <row r="395" spans="1:10" x14ac:dyDescent="0.25">
      <c r="D395" s="31" t="s">
        <v>270</v>
      </c>
      <c r="F395" s="31" t="s">
        <v>566</v>
      </c>
      <c r="G395" s="31" t="s">
        <v>402</v>
      </c>
      <c r="H395" s="31" t="s">
        <v>403</v>
      </c>
    </row>
    <row r="396" spans="1:10" x14ac:dyDescent="0.25">
      <c r="B396" s="31" t="s">
        <v>13</v>
      </c>
    </row>
    <row r="397" spans="1:10" x14ac:dyDescent="0.25">
      <c r="B397" s="31" t="s">
        <v>141</v>
      </c>
    </row>
    <row r="398" spans="1:10" x14ac:dyDescent="0.25">
      <c r="B398" s="31" t="s">
        <v>404</v>
      </c>
    </row>
    <row r="399" spans="1:10" x14ac:dyDescent="0.25">
      <c r="B399" s="31" t="s">
        <v>138</v>
      </c>
    </row>
    <row r="400" spans="1:10" x14ac:dyDescent="0.25">
      <c r="B400" s="31" t="s">
        <v>141</v>
      </c>
    </row>
    <row r="401" spans="1:8" x14ac:dyDescent="0.25">
      <c r="B401" s="31" t="s">
        <v>12</v>
      </c>
    </row>
    <row r="402" spans="1:8" ht="45" x14ac:dyDescent="0.25">
      <c r="D402" s="31" t="s">
        <v>124</v>
      </c>
      <c r="E402" s="31" t="s">
        <v>405</v>
      </c>
      <c r="F402" s="31" t="s">
        <v>567</v>
      </c>
      <c r="G402" s="44" t="s">
        <v>993</v>
      </c>
      <c r="H402" s="44" t="s">
        <v>1028</v>
      </c>
    </row>
    <row r="403" spans="1:8" x14ac:dyDescent="0.25">
      <c r="B403" s="31" t="s">
        <v>133</v>
      </c>
      <c r="C403" s="31" t="s">
        <v>568</v>
      </c>
    </row>
    <row r="404" spans="1:8" x14ac:dyDescent="0.25">
      <c r="D404" s="31" t="s">
        <v>124</v>
      </c>
      <c r="E404" s="31" t="s">
        <v>395</v>
      </c>
      <c r="F404" s="31" t="s">
        <v>564</v>
      </c>
      <c r="G404" s="31" t="s">
        <v>397</v>
      </c>
      <c r="H404" s="31" t="s">
        <v>1011</v>
      </c>
    </row>
    <row r="405" spans="1:8" x14ac:dyDescent="0.25">
      <c r="D405" s="31" t="s">
        <v>124</v>
      </c>
      <c r="E405" s="31" t="s">
        <v>398</v>
      </c>
      <c r="F405" s="31" t="s">
        <v>565</v>
      </c>
      <c r="G405" s="31" t="s">
        <v>183</v>
      </c>
      <c r="H405" s="31" t="s">
        <v>400</v>
      </c>
    </row>
    <row r="406" spans="1:8" x14ac:dyDescent="0.25">
      <c r="D406" s="31" t="s">
        <v>270</v>
      </c>
      <c r="F406" s="31" t="s">
        <v>566</v>
      </c>
      <c r="G406" s="31" t="s">
        <v>402</v>
      </c>
      <c r="H406" s="31" t="s">
        <v>403</v>
      </c>
    </row>
    <row r="407" spans="1:8" x14ac:dyDescent="0.25">
      <c r="B407" s="31" t="s">
        <v>138</v>
      </c>
    </row>
    <row r="408" spans="1:8" x14ac:dyDescent="0.25">
      <c r="B408" s="31" t="s">
        <v>13</v>
      </c>
    </row>
    <row r="409" spans="1:8" x14ac:dyDescent="0.25">
      <c r="A409" s="43"/>
      <c r="B409" s="31" t="s">
        <v>138</v>
      </c>
    </row>
    <row r="410" spans="1:8" x14ac:dyDescent="0.25">
      <c r="A410" s="45" t="s">
        <v>569</v>
      </c>
      <c r="B410" s="31" t="s">
        <v>133</v>
      </c>
      <c r="C410" s="31" t="s">
        <v>996</v>
      </c>
    </row>
    <row r="411" spans="1:8" x14ac:dyDescent="0.25">
      <c r="B411" s="31" t="s">
        <v>12</v>
      </c>
    </row>
    <row r="412" spans="1:8" x14ac:dyDescent="0.25">
      <c r="D412" s="31" t="s">
        <v>124</v>
      </c>
      <c r="E412" s="31" t="s">
        <v>379</v>
      </c>
      <c r="F412" s="31" t="s">
        <v>570</v>
      </c>
      <c r="G412" s="31" t="s">
        <v>410</v>
      </c>
      <c r="H412" s="31" t="s">
        <v>391</v>
      </c>
    </row>
    <row r="413" spans="1:8" x14ac:dyDescent="0.25">
      <c r="B413" s="31" t="s">
        <v>13</v>
      </c>
    </row>
    <row r="414" spans="1:8" x14ac:dyDescent="0.25">
      <c r="B414" s="31" t="s">
        <v>133</v>
      </c>
      <c r="C414" s="31" t="s">
        <v>571</v>
      </c>
    </row>
    <row r="415" spans="1:8" x14ac:dyDescent="0.25">
      <c r="B415" s="31" t="s">
        <v>12</v>
      </c>
    </row>
    <row r="416" spans="1:8" x14ac:dyDescent="0.25">
      <c r="D416" s="31" t="s">
        <v>184</v>
      </c>
      <c r="G416" s="31" t="s">
        <v>572</v>
      </c>
      <c r="H416" s="31" t="s">
        <v>573</v>
      </c>
    </row>
    <row r="417" spans="2:10" x14ac:dyDescent="0.25">
      <c r="D417" s="31" t="s">
        <v>124</v>
      </c>
      <c r="E417" s="31" t="s">
        <v>395</v>
      </c>
      <c r="F417" s="31" t="s">
        <v>574</v>
      </c>
      <c r="G417" s="31" t="s">
        <v>397</v>
      </c>
      <c r="H417" s="31" t="s">
        <v>1011</v>
      </c>
    </row>
    <row r="418" spans="2:10" x14ac:dyDescent="0.25">
      <c r="D418" s="31" t="s">
        <v>124</v>
      </c>
      <c r="E418" s="31" t="s">
        <v>398</v>
      </c>
      <c r="F418" s="31" t="s">
        <v>575</v>
      </c>
      <c r="G418" s="31" t="s">
        <v>183</v>
      </c>
      <c r="H418" s="31" t="s">
        <v>400</v>
      </c>
    </row>
    <row r="419" spans="2:10" x14ac:dyDescent="0.25">
      <c r="D419" s="31" t="s">
        <v>270</v>
      </c>
      <c r="F419" s="31" t="s">
        <v>576</v>
      </c>
      <c r="G419" s="31" t="s">
        <v>402</v>
      </c>
      <c r="H419" s="31" t="s">
        <v>403</v>
      </c>
    </row>
    <row r="420" spans="2:10" x14ac:dyDescent="0.25">
      <c r="B420" s="31" t="s">
        <v>13</v>
      </c>
      <c r="G420" s="31" t="s">
        <v>402</v>
      </c>
    </row>
    <row r="421" spans="2:10" x14ac:dyDescent="0.25">
      <c r="B421" s="31" t="s">
        <v>141</v>
      </c>
      <c r="J421" s="44"/>
    </row>
    <row r="422" spans="2:10" x14ac:dyDescent="0.25">
      <c r="B422" s="31" t="s">
        <v>404</v>
      </c>
    </row>
    <row r="423" spans="2:10" x14ac:dyDescent="0.25">
      <c r="B423" s="31" t="s">
        <v>138</v>
      </c>
    </row>
    <row r="424" spans="2:10" x14ac:dyDescent="0.25">
      <c r="B424" s="31" t="s">
        <v>141</v>
      </c>
    </row>
    <row r="425" spans="2:10" x14ac:dyDescent="0.25">
      <c r="B425" s="31" t="s">
        <v>12</v>
      </c>
    </row>
    <row r="426" spans="2:10" ht="45" x14ac:dyDescent="0.25">
      <c r="D426" s="31" t="s">
        <v>124</v>
      </c>
      <c r="E426" s="31" t="s">
        <v>405</v>
      </c>
      <c r="F426" s="31" t="s">
        <v>577</v>
      </c>
      <c r="G426" s="44" t="s">
        <v>995</v>
      </c>
      <c r="H426" s="44" t="s">
        <v>1029</v>
      </c>
    </row>
    <row r="427" spans="2:10" x14ac:dyDescent="0.25">
      <c r="B427" s="31" t="s">
        <v>133</v>
      </c>
      <c r="C427" s="31" t="s">
        <v>578</v>
      </c>
    </row>
    <row r="428" spans="2:10" x14ac:dyDescent="0.25">
      <c r="D428" s="31" t="s">
        <v>124</v>
      </c>
      <c r="E428" s="31" t="s">
        <v>395</v>
      </c>
      <c r="F428" s="31" t="s">
        <v>574</v>
      </c>
      <c r="G428" s="31" t="s">
        <v>397</v>
      </c>
      <c r="H428" s="31" t="s">
        <v>1011</v>
      </c>
    </row>
    <row r="429" spans="2:10" x14ac:dyDescent="0.25">
      <c r="D429" s="31" t="s">
        <v>124</v>
      </c>
      <c r="E429" s="31" t="s">
        <v>398</v>
      </c>
      <c r="F429" s="31" t="s">
        <v>575</v>
      </c>
      <c r="G429" s="31" t="s">
        <v>183</v>
      </c>
      <c r="H429" s="31" t="s">
        <v>400</v>
      </c>
    </row>
    <row r="430" spans="2:10" x14ac:dyDescent="0.25">
      <c r="D430" s="31" t="s">
        <v>270</v>
      </c>
      <c r="F430" s="31" t="s">
        <v>576</v>
      </c>
      <c r="G430" s="31" t="s">
        <v>402</v>
      </c>
      <c r="H430" s="31" t="s">
        <v>403</v>
      </c>
    </row>
    <row r="431" spans="2:10" x14ac:dyDescent="0.25">
      <c r="B431" s="31" t="s">
        <v>138</v>
      </c>
    </row>
    <row r="432" spans="2:10" x14ac:dyDescent="0.25">
      <c r="B432" s="31" t="s">
        <v>13</v>
      </c>
    </row>
    <row r="433" spans="1:8" x14ac:dyDescent="0.25">
      <c r="A433" s="45"/>
      <c r="B433" s="31" t="s">
        <v>138</v>
      </c>
    </row>
    <row r="434" spans="1:8" x14ac:dyDescent="0.25">
      <c r="A434" s="43" t="s">
        <v>579</v>
      </c>
      <c r="B434" s="31" t="s">
        <v>133</v>
      </c>
      <c r="C434" s="31" t="s">
        <v>1002</v>
      </c>
    </row>
    <row r="435" spans="1:8" x14ac:dyDescent="0.25">
      <c r="B435" s="31" t="s">
        <v>12</v>
      </c>
    </row>
    <row r="436" spans="1:8" x14ac:dyDescent="0.25">
      <c r="D436" s="31" t="s">
        <v>124</v>
      </c>
      <c r="E436" s="31" t="s">
        <v>379</v>
      </c>
      <c r="F436" s="31" t="s">
        <v>580</v>
      </c>
      <c r="G436" s="31" t="s">
        <v>390</v>
      </c>
      <c r="H436" s="31" t="s">
        <v>391</v>
      </c>
    </row>
    <row r="437" spans="1:8" x14ac:dyDescent="0.25">
      <c r="B437" s="31" t="s">
        <v>13</v>
      </c>
    </row>
    <row r="438" spans="1:8" x14ac:dyDescent="0.25">
      <c r="B438" s="31" t="s">
        <v>133</v>
      </c>
      <c r="C438" s="31" t="s">
        <v>581</v>
      </c>
    </row>
    <row r="439" spans="1:8" x14ac:dyDescent="0.25">
      <c r="B439" s="31" t="s">
        <v>12</v>
      </c>
    </row>
    <row r="440" spans="1:8" x14ac:dyDescent="0.25">
      <c r="D440" s="31" t="s">
        <v>184</v>
      </c>
      <c r="G440" s="31" t="s">
        <v>582</v>
      </c>
      <c r="H440" s="31" t="s">
        <v>583</v>
      </c>
    </row>
    <row r="441" spans="1:8" x14ac:dyDescent="0.25">
      <c r="D441" s="31" t="s">
        <v>124</v>
      </c>
      <c r="E441" s="31" t="s">
        <v>395</v>
      </c>
      <c r="F441" s="31" t="s">
        <v>584</v>
      </c>
      <c r="G441" s="31" t="s">
        <v>397</v>
      </c>
      <c r="H441" s="31" t="s">
        <v>1011</v>
      </c>
    </row>
    <row r="442" spans="1:8" x14ac:dyDescent="0.25">
      <c r="D442" s="31" t="s">
        <v>124</v>
      </c>
      <c r="E442" s="31" t="s">
        <v>398</v>
      </c>
      <c r="F442" s="31" t="s">
        <v>585</v>
      </c>
      <c r="G442" s="31" t="s">
        <v>183</v>
      </c>
      <c r="H442" s="31" t="s">
        <v>400</v>
      </c>
    </row>
    <row r="443" spans="1:8" x14ac:dyDescent="0.25">
      <c r="D443" s="31" t="s">
        <v>270</v>
      </c>
      <c r="F443" s="31" t="s">
        <v>586</v>
      </c>
      <c r="G443" s="31" t="s">
        <v>402</v>
      </c>
      <c r="H443" s="31" t="s">
        <v>403</v>
      </c>
    </row>
    <row r="444" spans="1:8" x14ac:dyDescent="0.25">
      <c r="B444" s="31" t="s">
        <v>13</v>
      </c>
    </row>
    <row r="445" spans="1:8" x14ac:dyDescent="0.25">
      <c r="B445" s="31" t="s">
        <v>141</v>
      </c>
    </row>
    <row r="446" spans="1:8" x14ac:dyDescent="0.25">
      <c r="B446" s="31" t="s">
        <v>404</v>
      </c>
    </row>
    <row r="447" spans="1:8" x14ac:dyDescent="0.25">
      <c r="B447" s="31" t="s">
        <v>138</v>
      </c>
    </row>
    <row r="448" spans="1:8" x14ac:dyDescent="0.25">
      <c r="B448" s="31" t="s">
        <v>141</v>
      </c>
    </row>
    <row r="449" spans="1:10" x14ac:dyDescent="0.25">
      <c r="B449" s="31" t="s">
        <v>12</v>
      </c>
    </row>
    <row r="450" spans="1:10" ht="45" x14ac:dyDescent="0.25">
      <c r="D450" s="31" t="s">
        <v>124</v>
      </c>
      <c r="E450" s="31" t="s">
        <v>405</v>
      </c>
      <c r="F450" s="31" t="s">
        <v>587</v>
      </c>
      <c r="G450" s="44" t="s">
        <v>1001</v>
      </c>
      <c r="H450" s="44" t="s">
        <v>1030</v>
      </c>
    </row>
    <row r="451" spans="1:10" x14ac:dyDescent="0.25">
      <c r="B451" s="31" t="s">
        <v>133</v>
      </c>
      <c r="C451" s="31" t="s">
        <v>588</v>
      </c>
    </row>
    <row r="452" spans="1:10" x14ac:dyDescent="0.25">
      <c r="D452" s="31" t="s">
        <v>124</v>
      </c>
      <c r="E452" s="31" t="s">
        <v>395</v>
      </c>
      <c r="F452" s="31" t="s">
        <v>584</v>
      </c>
      <c r="G452" s="31" t="s">
        <v>397</v>
      </c>
      <c r="H452" s="31" t="s">
        <v>1011</v>
      </c>
      <c r="J452" s="44"/>
    </row>
    <row r="453" spans="1:10" x14ac:dyDescent="0.25">
      <c r="D453" s="31" t="s">
        <v>124</v>
      </c>
      <c r="E453" s="31" t="s">
        <v>398</v>
      </c>
      <c r="F453" s="31" t="s">
        <v>585</v>
      </c>
      <c r="G453" s="31" t="s">
        <v>183</v>
      </c>
      <c r="H453" s="31" t="s">
        <v>400</v>
      </c>
    </row>
    <row r="454" spans="1:10" x14ac:dyDescent="0.25">
      <c r="D454" s="31" t="s">
        <v>270</v>
      </c>
      <c r="F454" s="31" t="s">
        <v>586</v>
      </c>
      <c r="G454" s="31" t="s">
        <v>402</v>
      </c>
      <c r="H454" s="31" t="s">
        <v>403</v>
      </c>
    </row>
    <row r="455" spans="1:10" x14ac:dyDescent="0.25">
      <c r="B455" s="31" t="s">
        <v>138</v>
      </c>
    </row>
    <row r="456" spans="1:10" x14ac:dyDescent="0.25">
      <c r="B456" s="31" t="s">
        <v>13</v>
      </c>
    </row>
    <row r="457" spans="1:10" x14ac:dyDescent="0.25">
      <c r="A457" s="43"/>
      <c r="B457" s="31" t="s">
        <v>138</v>
      </c>
    </row>
    <row r="458" spans="1:10" x14ac:dyDescent="0.25">
      <c r="A458" s="45" t="s">
        <v>589</v>
      </c>
      <c r="B458" s="31" t="s">
        <v>133</v>
      </c>
      <c r="C458" s="31" t="s">
        <v>1004</v>
      </c>
    </row>
    <row r="459" spans="1:10" x14ac:dyDescent="0.25">
      <c r="B459" s="31" t="s">
        <v>12</v>
      </c>
    </row>
    <row r="460" spans="1:10" x14ac:dyDescent="0.25">
      <c r="D460" s="31" t="s">
        <v>124</v>
      </c>
      <c r="E460" s="31" t="s">
        <v>379</v>
      </c>
      <c r="F460" s="31" t="s">
        <v>590</v>
      </c>
      <c r="G460" s="31" t="s">
        <v>410</v>
      </c>
      <c r="H460" s="31" t="s">
        <v>391</v>
      </c>
    </row>
    <row r="461" spans="1:10" x14ac:dyDescent="0.25">
      <c r="B461" s="31" t="s">
        <v>13</v>
      </c>
    </row>
    <row r="462" spans="1:10" x14ac:dyDescent="0.25">
      <c r="B462" s="31" t="s">
        <v>133</v>
      </c>
      <c r="C462" s="31" t="s">
        <v>591</v>
      </c>
    </row>
    <row r="463" spans="1:10" x14ac:dyDescent="0.25">
      <c r="B463" s="31" t="s">
        <v>12</v>
      </c>
    </row>
    <row r="464" spans="1:10" x14ac:dyDescent="0.25">
      <c r="D464" s="31" t="s">
        <v>184</v>
      </c>
      <c r="G464" s="31" t="s">
        <v>592</v>
      </c>
      <c r="H464" s="31" t="s">
        <v>593</v>
      </c>
    </row>
    <row r="465" spans="2:8" x14ac:dyDescent="0.25">
      <c r="D465" s="31" t="s">
        <v>124</v>
      </c>
      <c r="E465" s="31" t="s">
        <v>395</v>
      </c>
      <c r="F465" s="31" t="s">
        <v>594</v>
      </c>
      <c r="G465" s="31" t="s">
        <v>397</v>
      </c>
      <c r="H465" s="31" t="s">
        <v>1011</v>
      </c>
    </row>
    <row r="466" spans="2:8" x14ac:dyDescent="0.25">
      <c r="D466" s="31" t="s">
        <v>124</v>
      </c>
      <c r="E466" s="31" t="s">
        <v>398</v>
      </c>
      <c r="F466" s="31" t="s">
        <v>595</v>
      </c>
      <c r="G466" s="31" t="s">
        <v>183</v>
      </c>
      <c r="H466" s="31" t="s">
        <v>400</v>
      </c>
    </row>
    <row r="467" spans="2:8" x14ac:dyDescent="0.25">
      <c r="D467" s="31" t="s">
        <v>270</v>
      </c>
      <c r="F467" s="31" t="s">
        <v>596</v>
      </c>
      <c r="G467" s="31" t="s">
        <v>402</v>
      </c>
      <c r="H467" s="31" t="s">
        <v>403</v>
      </c>
    </row>
    <row r="468" spans="2:8" x14ac:dyDescent="0.25">
      <c r="B468" s="31" t="s">
        <v>13</v>
      </c>
      <c r="G468" s="31" t="s">
        <v>402</v>
      </c>
    </row>
    <row r="469" spans="2:8" x14ac:dyDescent="0.25">
      <c r="B469" s="31" t="s">
        <v>141</v>
      </c>
    </row>
    <row r="470" spans="2:8" x14ac:dyDescent="0.25">
      <c r="B470" s="31" t="s">
        <v>404</v>
      </c>
    </row>
    <row r="471" spans="2:8" x14ac:dyDescent="0.25">
      <c r="B471" s="31" t="s">
        <v>138</v>
      </c>
    </row>
    <row r="472" spans="2:8" x14ac:dyDescent="0.25">
      <c r="B472" s="31" t="s">
        <v>141</v>
      </c>
    </row>
    <row r="473" spans="2:8" x14ac:dyDescent="0.25">
      <c r="B473" s="31" t="s">
        <v>12</v>
      </c>
    </row>
    <row r="474" spans="2:8" ht="45" x14ac:dyDescent="0.25">
      <c r="D474" s="31" t="s">
        <v>124</v>
      </c>
      <c r="E474" s="31" t="s">
        <v>405</v>
      </c>
      <c r="F474" s="31" t="s">
        <v>597</v>
      </c>
      <c r="G474" s="44" t="s">
        <v>1003</v>
      </c>
      <c r="H474" s="44" t="s">
        <v>1031</v>
      </c>
    </row>
    <row r="475" spans="2:8" x14ac:dyDescent="0.25">
      <c r="B475" s="31" t="s">
        <v>133</v>
      </c>
      <c r="C475" s="31" t="s">
        <v>598</v>
      </c>
    </row>
    <row r="476" spans="2:8" x14ac:dyDescent="0.25">
      <c r="D476" s="31" t="s">
        <v>124</v>
      </c>
      <c r="E476" s="31" t="s">
        <v>395</v>
      </c>
      <c r="F476" s="31" t="s">
        <v>594</v>
      </c>
      <c r="G476" s="31" t="s">
        <v>397</v>
      </c>
      <c r="H476" s="31" t="s">
        <v>1011</v>
      </c>
    </row>
    <row r="477" spans="2:8" x14ac:dyDescent="0.25">
      <c r="D477" s="31" t="s">
        <v>124</v>
      </c>
      <c r="E477" s="31" t="s">
        <v>398</v>
      </c>
      <c r="F477" s="31" t="s">
        <v>595</v>
      </c>
      <c r="G477" s="31" t="s">
        <v>183</v>
      </c>
      <c r="H477" s="31" t="s">
        <v>400</v>
      </c>
    </row>
    <row r="478" spans="2:8" x14ac:dyDescent="0.25">
      <c r="D478" s="31" t="s">
        <v>270</v>
      </c>
      <c r="F478" s="31" t="s">
        <v>596</v>
      </c>
      <c r="G478" s="31" t="s">
        <v>402</v>
      </c>
      <c r="H478" s="31" t="s">
        <v>403</v>
      </c>
    </row>
    <row r="479" spans="2:8" x14ac:dyDescent="0.25">
      <c r="B479" s="31" t="s">
        <v>138</v>
      </c>
    </row>
    <row r="480" spans="2:8" x14ac:dyDescent="0.25">
      <c r="B480" s="31" t="s">
        <v>13</v>
      </c>
    </row>
    <row r="481" spans="1:10" x14ac:dyDescent="0.25">
      <c r="A481" s="45"/>
      <c r="B481" s="31" t="s">
        <v>138</v>
      </c>
    </row>
    <row r="483" spans="1:10" x14ac:dyDescent="0.25">
      <c r="J483" s="44"/>
    </row>
    <row r="514" spans="10:10" x14ac:dyDescent="0.25">
      <c r="J514" s="44"/>
    </row>
    <row r="545" spans="10:10" x14ac:dyDescent="0.25">
      <c r="J545" s="44"/>
    </row>
    <row r="576" spans="10:10" x14ac:dyDescent="0.25">
      <c r="J576" s="44"/>
    </row>
    <row r="607" spans="10:10" x14ac:dyDescent="0.25">
      <c r="J607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CABF-5033-45AD-98B4-8BD01DC98155}">
  <dimension ref="A1:I70"/>
  <sheetViews>
    <sheetView workbookViewId="0">
      <pane ySplit="1" topLeftCell="A50" activePane="bottomLeft" state="frozen"/>
      <selection pane="bottomLeft" activeCell="G70" sqref="G7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4" customFormat="1" x14ac:dyDescent="0.25">
      <c r="A1" s="4" t="s">
        <v>151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257</v>
      </c>
      <c r="H1" s="4" t="s">
        <v>11</v>
      </c>
      <c r="I1" s="4" t="s">
        <v>146</v>
      </c>
    </row>
    <row r="2" spans="1:9" x14ac:dyDescent="0.25">
      <c r="A2" s="20"/>
      <c r="B2" t="s">
        <v>12</v>
      </c>
    </row>
    <row r="3" spans="1:9" x14ac:dyDescent="0.25">
      <c r="D3" t="s">
        <v>124</v>
      </c>
      <c r="E3" t="s">
        <v>29</v>
      </c>
      <c r="F3" t="s">
        <v>212</v>
      </c>
      <c r="G3" t="s">
        <v>599</v>
      </c>
      <c r="H3" s="27" t="s">
        <v>600</v>
      </c>
    </row>
    <row r="4" spans="1:9" x14ac:dyDescent="0.25">
      <c r="B4" t="s">
        <v>133</v>
      </c>
      <c r="C4" t="s">
        <v>601</v>
      </c>
      <c r="H4" s="27"/>
    </row>
    <row r="5" spans="1:9" x14ac:dyDescent="0.25">
      <c r="D5" t="s">
        <v>124</v>
      </c>
      <c r="E5" t="s">
        <v>602</v>
      </c>
      <c r="F5" t="s">
        <v>603</v>
      </c>
      <c r="G5" t="s">
        <v>604</v>
      </c>
      <c r="H5" s="27" t="s">
        <v>1032</v>
      </c>
    </row>
    <row r="6" spans="1:9" x14ac:dyDescent="0.25">
      <c r="B6" t="s">
        <v>138</v>
      </c>
      <c r="H6" s="27"/>
    </row>
    <row r="7" spans="1:9" x14ac:dyDescent="0.25">
      <c r="B7" t="s">
        <v>13</v>
      </c>
      <c r="H7" s="27"/>
    </row>
    <row r="8" spans="1:9" x14ac:dyDescent="0.25">
      <c r="B8" t="s">
        <v>133</v>
      </c>
      <c r="C8" t="s">
        <v>605</v>
      </c>
      <c r="H8" s="27"/>
    </row>
    <row r="9" spans="1:9" x14ac:dyDescent="0.25">
      <c r="B9" t="s">
        <v>12</v>
      </c>
      <c r="H9" s="27"/>
    </row>
    <row r="10" spans="1:9" x14ac:dyDescent="0.25">
      <c r="D10" t="s">
        <v>184</v>
      </c>
      <c r="G10" t="s">
        <v>606</v>
      </c>
      <c r="H10" s="27" t="s">
        <v>607</v>
      </c>
    </row>
    <row r="11" spans="1:9" x14ac:dyDescent="0.25">
      <c r="D11" t="s">
        <v>124</v>
      </c>
      <c r="E11" t="s">
        <v>608</v>
      </c>
      <c r="F11" t="s">
        <v>609</v>
      </c>
      <c r="G11" t="s">
        <v>610</v>
      </c>
      <c r="H11" s="27" t="s">
        <v>1033</v>
      </c>
    </row>
    <row r="12" spans="1:9" x14ac:dyDescent="0.25">
      <c r="B12" t="s">
        <v>133</v>
      </c>
      <c r="C12" t="s">
        <v>611</v>
      </c>
      <c r="H12" s="27"/>
    </row>
    <row r="13" spans="1:9" x14ac:dyDescent="0.25">
      <c r="D13" t="s">
        <v>124</v>
      </c>
      <c r="E13" t="s">
        <v>29</v>
      </c>
      <c r="F13" t="s">
        <v>612</v>
      </c>
      <c r="G13" t="s">
        <v>613</v>
      </c>
      <c r="H13" s="27" t="s">
        <v>614</v>
      </c>
    </row>
    <row r="14" spans="1:9" x14ac:dyDescent="0.25">
      <c r="B14" t="s">
        <v>138</v>
      </c>
      <c r="H14" s="27"/>
    </row>
    <row r="15" spans="1:9" x14ac:dyDescent="0.25">
      <c r="D15" t="s">
        <v>24</v>
      </c>
      <c r="F15" t="s">
        <v>615</v>
      </c>
      <c r="G15" t="s">
        <v>616</v>
      </c>
      <c r="H15" s="27" t="s">
        <v>617</v>
      </c>
    </row>
    <row r="16" spans="1:9" x14ac:dyDescent="0.25">
      <c r="B16" t="s">
        <v>13</v>
      </c>
      <c r="H16" s="27"/>
    </row>
    <row r="17" spans="2:8" x14ac:dyDescent="0.25">
      <c r="B17" t="s">
        <v>12</v>
      </c>
      <c r="H17" s="27"/>
    </row>
    <row r="18" spans="2:8" x14ac:dyDescent="0.25">
      <c r="D18" t="s">
        <v>184</v>
      </c>
      <c r="G18" t="s">
        <v>606</v>
      </c>
      <c r="H18" s="27" t="s">
        <v>607</v>
      </c>
    </row>
    <row r="19" spans="2:8" x14ac:dyDescent="0.25">
      <c r="D19" t="s">
        <v>618</v>
      </c>
      <c r="F19" t="s">
        <v>619</v>
      </c>
      <c r="G19" s="21" t="s">
        <v>620</v>
      </c>
      <c r="H19" s="46" t="s">
        <v>621</v>
      </c>
    </row>
    <row r="20" spans="2:8" x14ac:dyDescent="0.25">
      <c r="D20" t="s">
        <v>618</v>
      </c>
      <c r="F20" t="s">
        <v>622</v>
      </c>
      <c r="G20" s="21" t="s">
        <v>623</v>
      </c>
      <c r="H20" s="46" t="s">
        <v>624</v>
      </c>
    </row>
    <row r="21" spans="2:8" x14ac:dyDescent="0.25">
      <c r="D21" t="s">
        <v>114</v>
      </c>
      <c r="F21" t="s">
        <v>625</v>
      </c>
      <c r="G21" t="s">
        <v>626</v>
      </c>
      <c r="H21" s="27" t="s">
        <v>627</v>
      </c>
    </row>
    <row r="22" spans="2:8" x14ac:dyDescent="0.25">
      <c r="B22" t="s">
        <v>13</v>
      </c>
      <c r="H22" s="27"/>
    </row>
    <row r="23" spans="2:8" x14ac:dyDescent="0.25">
      <c r="B23" t="s">
        <v>138</v>
      </c>
      <c r="H23" s="27"/>
    </row>
    <row r="24" spans="2:8" x14ac:dyDescent="0.25">
      <c r="B24" t="s">
        <v>133</v>
      </c>
      <c r="C24" t="s">
        <v>628</v>
      </c>
      <c r="H24" s="27"/>
    </row>
    <row r="25" spans="2:8" x14ac:dyDescent="0.25">
      <c r="B25" t="s">
        <v>12</v>
      </c>
      <c r="H25" s="27"/>
    </row>
    <row r="26" spans="2:8" x14ac:dyDescent="0.25">
      <c r="D26" t="s">
        <v>184</v>
      </c>
      <c r="G26" t="s">
        <v>629</v>
      </c>
      <c r="H26" s="27" t="s">
        <v>630</v>
      </c>
    </row>
    <row r="27" spans="2:8" x14ac:dyDescent="0.25">
      <c r="D27" t="s">
        <v>124</v>
      </c>
      <c r="E27" t="s">
        <v>608</v>
      </c>
      <c r="F27" t="s">
        <v>631</v>
      </c>
      <c r="G27" t="s">
        <v>610</v>
      </c>
      <c r="H27" s="27" t="s">
        <v>1033</v>
      </c>
    </row>
    <row r="28" spans="2:8" x14ac:dyDescent="0.25">
      <c r="B28" t="s">
        <v>133</v>
      </c>
      <c r="C28" t="s">
        <v>632</v>
      </c>
      <c r="H28" s="27"/>
    </row>
    <row r="29" spans="2:8" x14ac:dyDescent="0.25">
      <c r="D29" t="s">
        <v>124</v>
      </c>
      <c r="E29" t="s">
        <v>29</v>
      </c>
      <c r="F29" t="s">
        <v>633</v>
      </c>
      <c r="G29" t="s">
        <v>613</v>
      </c>
      <c r="H29" s="27" t="s">
        <v>614</v>
      </c>
    </row>
    <row r="30" spans="2:8" x14ac:dyDescent="0.25">
      <c r="B30" t="s">
        <v>138</v>
      </c>
      <c r="H30" s="27"/>
    </row>
    <row r="31" spans="2:8" x14ac:dyDescent="0.25">
      <c r="D31" t="s">
        <v>24</v>
      </c>
      <c r="F31" t="s">
        <v>634</v>
      </c>
      <c r="G31" t="s">
        <v>616</v>
      </c>
      <c r="H31" s="27" t="s">
        <v>617</v>
      </c>
    </row>
    <row r="32" spans="2:8" x14ac:dyDescent="0.25">
      <c r="B32" t="s">
        <v>13</v>
      </c>
      <c r="H32" s="27"/>
    </row>
    <row r="33" spans="2:8" x14ac:dyDescent="0.25">
      <c r="B33" t="s">
        <v>12</v>
      </c>
      <c r="H33" s="27"/>
    </row>
    <row r="34" spans="2:8" x14ac:dyDescent="0.25">
      <c r="D34" t="s">
        <v>184</v>
      </c>
      <c r="G34" t="s">
        <v>629</v>
      </c>
      <c r="H34" s="27" t="s">
        <v>630</v>
      </c>
    </row>
    <row r="35" spans="2:8" x14ac:dyDescent="0.25">
      <c r="D35" t="s">
        <v>618</v>
      </c>
      <c r="F35" t="s">
        <v>635</v>
      </c>
      <c r="G35" s="21" t="s">
        <v>620</v>
      </c>
      <c r="H35" s="46" t="s">
        <v>621</v>
      </c>
    </row>
    <row r="36" spans="2:8" x14ac:dyDescent="0.25">
      <c r="D36" t="s">
        <v>618</v>
      </c>
      <c r="F36" t="s">
        <v>636</v>
      </c>
      <c r="G36" s="21" t="s">
        <v>623</v>
      </c>
      <c r="H36" s="46" t="s">
        <v>624</v>
      </c>
    </row>
    <row r="37" spans="2:8" x14ac:dyDescent="0.25">
      <c r="D37" t="s">
        <v>114</v>
      </c>
      <c r="F37" t="s">
        <v>637</v>
      </c>
      <c r="G37" t="s">
        <v>626</v>
      </c>
      <c r="H37" s="27" t="s">
        <v>627</v>
      </c>
    </row>
    <row r="38" spans="2:8" x14ac:dyDescent="0.25">
      <c r="B38" t="s">
        <v>13</v>
      </c>
      <c r="H38" s="27"/>
    </row>
    <row r="39" spans="2:8" x14ac:dyDescent="0.25">
      <c r="B39" t="s">
        <v>138</v>
      </c>
      <c r="H39" s="27"/>
    </row>
    <row r="40" spans="2:8" x14ac:dyDescent="0.25">
      <c r="B40" t="s">
        <v>133</v>
      </c>
      <c r="C40" t="s">
        <v>638</v>
      </c>
      <c r="H40" s="27"/>
    </row>
    <row r="41" spans="2:8" x14ac:dyDescent="0.25">
      <c r="B41" t="s">
        <v>12</v>
      </c>
      <c r="H41" s="27"/>
    </row>
    <row r="42" spans="2:8" x14ac:dyDescent="0.25">
      <c r="D42" t="s">
        <v>184</v>
      </c>
      <c r="G42" t="s">
        <v>639</v>
      </c>
      <c r="H42" s="27" t="s">
        <v>640</v>
      </c>
    </row>
    <row r="43" spans="2:8" x14ac:dyDescent="0.25">
      <c r="D43" t="s">
        <v>124</v>
      </c>
      <c r="E43" t="s">
        <v>608</v>
      </c>
      <c r="F43" t="s">
        <v>641</v>
      </c>
      <c r="G43" t="s">
        <v>610</v>
      </c>
      <c r="H43" s="27" t="s">
        <v>1033</v>
      </c>
    </row>
    <row r="44" spans="2:8" x14ac:dyDescent="0.25">
      <c r="B44" t="s">
        <v>133</v>
      </c>
      <c r="C44" t="s">
        <v>642</v>
      </c>
      <c r="H44" s="27"/>
    </row>
    <row r="45" spans="2:8" x14ac:dyDescent="0.25">
      <c r="D45" t="s">
        <v>124</v>
      </c>
      <c r="E45" t="s">
        <v>29</v>
      </c>
      <c r="F45" t="s">
        <v>643</v>
      </c>
      <c r="G45" t="s">
        <v>613</v>
      </c>
      <c r="H45" s="27" t="s">
        <v>614</v>
      </c>
    </row>
    <row r="46" spans="2:8" x14ac:dyDescent="0.25">
      <c r="B46" t="s">
        <v>138</v>
      </c>
      <c r="H46" s="27"/>
    </row>
    <row r="47" spans="2:8" x14ac:dyDescent="0.25">
      <c r="D47" t="s">
        <v>24</v>
      </c>
      <c r="F47" t="s">
        <v>644</v>
      </c>
      <c r="G47" t="s">
        <v>616</v>
      </c>
      <c r="H47" s="27" t="s">
        <v>617</v>
      </c>
    </row>
    <row r="48" spans="2:8" x14ac:dyDescent="0.25">
      <c r="B48" t="s">
        <v>13</v>
      </c>
      <c r="H48" s="27"/>
    </row>
    <row r="49" spans="2:8" x14ac:dyDescent="0.25">
      <c r="B49" t="s">
        <v>12</v>
      </c>
      <c r="H49" s="27"/>
    </row>
    <row r="50" spans="2:8" x14ac:dyDescent="0.25">
      <c r="D50" t="s">
        <v>184</v>
      </c>
      <c r="G50" t="s">
        <v>639</v>
      </c>
      <c r="H50" s="27" t="s">
        <v>640</v>
      </c>
    </row>
    <row r="51" spans="2:8" x14ac:dyDescent="0.25">
      <c r="D51" t="s">
        <v>618</v>
      </c>
      <c r="F51" t="s">
        <v>645</v>
      </c>
      <c r="G51" s="21" t="s">
        <v>620</v>
      </c>
      <c r="H51" s="46" t="s">
        <v>621</v>
      </c>
    </row>
    <row r="52" spans="2:8" x14ac:dyDescent="0.25">
      <c r="D52" t="s">
        <v>618</v>
      </c>
      <c r="F52" t="s">
        <v>646</v>
      </c>
      <c r="G52" s="21" t="s">
        <v>623</v>
      </c>
      <c r="H52" s="46" t="s">
        <v>624</v>
      </c>
    </row>
    <row r="53" spans="2:8" x14ac:dyDescent="0.25">
      <c r="D53" t="s">
        <v>114</v>
      </c>
      <c r="F53" t="s">
        <v>647</v>
      </c>
      <c r="G53" t="s">
        <v>626</v>
      </c>
      <c r="H53" s="27" t="s">
        <v>627</v>
      </c>
    </row>
    <row r="54" spans="2:8" x14ac:dyDescent="0.25">
      <c r="B54" t="s">
        <v>13</v>
      </c>
      <c r="H54" s="27"/>
    </row>
    <row r="55" spans="2:8" x14ac:dyDescent="0.25">
      <c r="B55" t="s">
        <v>138</v>
      </c>
      <c r="H55" s="27"/>
    </row>
    <row r="56" spans="2:8" x14ac:dyDescent="0.25">
      <c r="B56" t="s">
        <v>133</v>
      </c>
      <c r="C56" t="s">
        <v>648</v>
      </c>
      <c r="H56" s="27"/>
    </row>
    <row r="57" spans="2:8" x14ac:dyDescent="0.25">
      <c r="B57" t="s">
        <v>12</v>
      </c>
      <c r="H57" s="27"/>
    </row>
    <row r="58" spans="2:8" x14ac:dyDescent="0.25">
      <c r="D58" t="s">
        <v>124</v>
      </c>
      <c r="E58" t="s">
        <v>608</v>
      </c>
      <c r="F58" t="s">
        <v>649</v>
      </c>
      <c r="G58" t="s">
        <v>610</v>
      </c>
      <c r="H58" s="27" t="s">
        <v>1033</v>
      </c>
    </row>
    <row r="59" spans="2:8" x14ac:dyDescent="0.25">
      <c r="B59" t="s">
        <v>133</v>
      </c>
      <c r="C59" t="s">
        <v>650</v>
      </c>
      <c r="H59" s="27"/>
    </row>
    <row r="60" spans="2:8" x14ac:dyDescent="0.25">
      <c r="D60" t="s">
        <v>124</v>
      </c>
      <c r="E60" t="s">
        <v>29</v>
      </c>
      <c r="F60" t="s">
        <v>651</v>
      </c>
      <c r="G60" t="s">
        <v>613</v>
      </c>
      <c r="H60" s="27" t="s">
        <v>614</v>
      </c>
    </row>
    <row r="61" spans="2:8" x14ac:dyDescent="0.25">
      <c r="B61" t="s">
        <v>138</v>
      </c>
      <c r="H61" s="27"/>
    </row>
    <row r="62" spans="2:8" x14ac:dyDescent="0.25">
      <c r="D62" t="s">
        <v>24</v>
      </c>
      <c r="F62" t="s">
        <v>652</v>
      </c>
      <c r="G62" t="s">
        <v>616</v>
      </c>
      <c r="H62" s="27" t="s">
        <v>617</v>
      </c>
    </row>
    <row r="63" spans="2:8" x14ac:dyDescent="0.25">
      <c r="B63" t="s">
        <v>13</v>
      </c>
      <c r="H63" s="27"/>
    </row>
    <row r="64" spans="2:8" x14ac:dyDescent="0.25">
      <c r="B64" t="s">
        <v>12</v>
      </c>
      <c r="H64" s="27"/>
    </row>
    <row r="65" spans="1:8" x14ac:dyDescent="0.25">
      <c r="D65" t="s">
        <v>184</v>
      </c>
      <c r="G65" t="s">
        <v>653</v>
      </c>
      <c r="H65" s="27" t="s">
        <v>654</v>
      </c>
    </row>
    <row r="66" spans="1:8" x14ac:dyDescent="0.25">
      <c r="D66" t="s">
        <v>618</v>
      </c>
      <c r="F66" t="s">
        <v>655</v>
      </c>
      <c r="G66" s="21" t="s">
        <v>620</v>
      </c>
      <c r="H66" s="46" t="s">
        <v>621</v>
      </c>
    </row>
    <row r="67" spans="1:8" x14ac:dyDescent="0.25">
      <c r="D67" t="s">
        <v>618</v>
      </c>
      <c r="F67" t="s">
        <v>656</v>
      </c>
      <c r="G67" s="21" t="s">
        <v>623</v>
      </c>
      <c r="H67" s="46" t="s">
        <v>624</v>
      </c>
    </row>
    <row r="68" spans="1:8" x14ac:dyDescent="0.25">
      <c r="D68" t="s">
        <v>114</v>
      </c>
      <c r="F68" t="s">
        <v>657</v>
      </c>
      <c r="G68" t="s">
        <v>626</v>
      </c>
      <c r="H68" s="27" t="s">
        <v>627</v>
      </c>
    </row>
    <row r="69" spans="1:8" x14ac:dyDescent="0.25">
      <c r="B69" t="s">
        <v>13</v>
      </c>
    </row>
    <row r="70" spans="1:8" x14ac:dyDescent="0.25">
      <c r="A70" s="20"/>
      <c r="B70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5534-A009-4B32-8A9F-69AC75C4E3ED}">
  <dimension ref="A1:M96"/>
  <sheetViews>
    <sheetView topLeftCell="C1" workbookViewId="0">
      <pane ySplit="1" topLeftCell="A76" activePane="bottomLeft" state="frozen"/>
      <selection pane="bottomLeft" activeCell="G87" sqref="G87"/>
    </sheetView>
  </sheetViews>
  <sheetFormatPr defaultRowHeight="15" x14ac:dyDescent="0.25"/>
  <cols>
    <col min="1" max="1" width="12.42578125" style="50" bestFit="1" customWidth="1"/>
    <col min="2" max="2" width="12.28515625" style="50" bestFit="1" customWidth="1"/>
    <col min="3" max="3" width="28.5703125" style="50" bestFit="1" customWidth="1"/>
    <col min="4" max="4" width="23.5703125" style="50" bestFit="1" customWidth="1"/>
    <col min="5" max="5" width="13.28515625" style="50" bestFit="1" customWidth="1"/>
    <col min="6" max="6" width="17.42578125" style="50" bestFit="1" customWidth="1"/>
    <col min="7" max="7" width="31.7109375" style="50" bestFit="1" customWidth="1"/>
    <col min="8" max="8" width="36.28515625" style="50" bestFit="1" customWidth="1"/>
    <col min="9" max="9" width="12.7109375" style="50" bestFit="1" customWidth="1"/>
    <col min="10" max="10" width="21.42578125" style="50" bestFit="1" customWidth="1"/>
    <col min="11" max="11" width="23" style="50" bestFit="1" customWidth="1"/>
    <col min="12" max="12" width="16.140625" style="50" customWidth="1"/>
    <col min="13" max="16384" width="9.140625" style="50"/>
  </cols>
  <sheetData>
    <row r="1" spans="1:13" s="47" customFormat="1" ht="15" customHeight="1" x14ac:dyDescent="0.25">
      <c r="A1" s="47" t="s">
        <v>151</v>
      </c>
      <c r="B1" s="47" t="s">
        <v>6</v>
      </c>
      <c r="C1" s="47" t="s">
        <v>7</v>
      </c>
      <c r="D1" s="47" t="s">
        <v>8</v>
      </c>
      <c r="E1" s="47" t="s">
        <v>9</v>
      </c>
      <c r="F1" s="47" t="s">
        <v>10</v>
      </c>
      <c r="G1" s="47" t="s">
        <v>257</v>
      </c>
      <c r="H1" s="47" t="s">
        <v>11</v>
      </c>
      <c r="I1" s="47" t="s">
        <v>146</v>
      </c>
      <c r="J1" s="47" t="s">
        <v>242</v>
      </c>
      <c r="K1" s="48" t="s">
        <v>296</v>
      </c>
      <c r="L1" s="49" t="s">
        <v>297</v>
      </c>
      <c r="M1" s="47" t="s">
        <v>242</v>
      </c>
    </row>
    <row r="2" spans="1:13" x14ac:dyDescent="0.25">
      <c r="B2" s="50" t="s">
        <v>12</v>
      </c>
    </row>
    <row r="3" spans="1:13" x14ac:dyDescent="0.25">
      <c r="D3" s="50" t="s">
        <v>270</v>
      </c>
      <c r="F3" s="50" t="s">
        <v>658</v>
      </c>
      <c r="G3" s="50" t="s">
        <v>659</v>
      </c>
      <c r="H3" s="50" t="s">
        <v>659</v>
      </c>
    </row>
    <row r="4" spans="1:13" x14ac:dyDescent="0.25">
      <c r="D4" s="50" t="s">
        <v>24</v>
      </c>
      <c r="F4" s="50" t="s">
        <v>660</v>
      </c>
      <c r="G4" s="50" t="s">
        <v>661</v>
      </c>
      <c r="H4" s="50" t="s">
        <v>661</v>
      </c>
    </row>
    <row r="5" spans="1:13" x14ac:dyDescent="0.25">
      <c r="D5" s="50" t="s">
        <v>24</v>
      </c>
      <c r="F5" s="50" t="s">
        <v>662</v>
      </c>
      <c r="G5" s="50" t="s">
        <v>663</v>
      </c>
      <c r="H5" s="50" t="s">
        <v>663</v>
      </c>
    </row>
    <row r="6" spans="1:13" x14ac:dyDescent="0.25">
      <c r="D6" s="50" t="s">
        <v>24</v>
      </c>
      <c r="F6" s="50" t="s">
        <v>664</v>
      </c>
      <c r="G6" s="50" t="s">
        <v>665</v>
      </c>
      <c r="H6" s="50" t="s">
        <v>665</v>
      </c>
    </row>
    <row r="7" spans="1:13" x14ac:dyDescent="0.25">
      <c r="B7" s="50" t="s">
        <v>13</v>
      </c>
    </row>
    <row r="8" spans="1:13" x14ac:dyDescent="0.25">
      <c r="B8" s="50" t="s">
        <v>12</v>
      </c>
    </row>
    <row r="9" spans="1:13" x14ac:dyDescent="0.25">
      <c r="D9" s="50" t="s">
        <v>124</v>
      </c>
      <c r="E9" s="50" t="s">
        <v>666</v>
      </c>
      <c r="F9" s="50" t="s">
        <v>667</v>
      </c>
      <c r="G9" s="50" t="s">
        <v>668</v>
      </c>
      <c r="H9" s="50" t="s">
        <v>669</v>
      </c>
      <c r="J9" s="51"/>
    </row>
    <row r="10" spans="1:13" x14ac:dyDescent="0.25">
      <c r="B10" s="50" t="s">
        <v>13</v>
      </c>
      <c r="J10" s="51"/>
    </row>
    <row r="11" spans="1:13" x14ac:dyDescent="0.25">
      <c r="A11" s="52"/>
      <c r="B11" s="50" t="s">
        <v>12</v>
      </c>
    </row>
    <row r="12" spans="1:13" x14ac:dyDescent="0.25">
      <c r="D12" s="50" t="s">
        <v>124</v>
      </c>
      <c r="E12" s="50" t="s">
        <v>29</v>
      </c>
      <c r="F12" s="50" t="s">
        <v>670</v>
      </c>
      <c r="G12" s="50" t="s">
        <v>671</v>
      </c>
      <c r="H12" s="50" t="s">
        <v>672</v>
      </c>
    </row>
    <row r="13" spans="1:13" x14ac:dyDescent="0.25">
      <c r="B13" s="50" t="s">
        <v>13</v>
      </c>
    </row>
    <row r="14" spans="1:13" x14ac:dyDescent="0.25">
      <c r="A14" s="52"/>
      <c r="B14" s="50" t="s">
        <v>12</v>
      </c>
    </row>
    <row r="15" spans="1:13" x14ac:dyDescent="0.25">
      <c r="A15" s="52"/>
      <c r="D15" s="50" t="s">
        <v>124</v>
      </c>
      <c r="E15" s="50" t="s">
        <v>673</v>
      </c>
      <c r="F15" s="50" t="s">
        <v>674</v>
      </c>
      <c r="G15" s="50" t="s">
        <v>675</v>
      </c>
      <c r="H15" s="50" t="s">
        <v>1034</v>
      </c>
    </row>
    <row r="16" spans="1:13" x14ac:dyDescent="0.25">
      <c r="A16" s="52"/>
      <c r="B16" s="50" t="s">
        <v>133</v>
      </c>
      <c r="C16" s="50" t="s">
        <v>676</v>
      </c>
    </row>
    <row r="17" spans="1:8" x14ac:dyDescent="0.25">
      <c r="A17" s="52"/>
      <c r="D17" s="50" t="s">
        <v>114</v>
      </c>
      <c r="F17" s="50" t="s">
        <v>677</v>
      </c>
      <c r="G17" s="50" t="s">
        <v>678</v>
      </c>
      <c r="H17" s="50" t="s">
        <v>312</v>
      </c>
    </row>
    <row r="18" spans="1:8" x14ac:dyDescent="0.25">
      <c r="A18" s="52"/>
      <c r="B18" s="50" t="s">
        <v>138</v>
      </c>
    </row>
    <row r="19" spans="1:8" x14ac:dyDescent="0.25">
      <c r="B19" s="50" t="s">
        <v>133</v>
      </c>
      <c r="C19" s="50" t="s">
        <v>679</v>
      </c>
      <c r="E19" s="53"/>
    </row>
    <row r="20" spans="1:8" x14ac:dyDescent="0.25">
      <c r="D20" s="50" t="s">
        <v>114</v>
      </c>
      <c r="F20" s="50" t="s">
        <v>919</v>
      </c>
      <c r="G20" s="50" t="s">
        <v>680</v>
      </c>
      <c r="H20" s="50" t="s">
        <v>1035</v>
      </c>
    </row>
    <row r="21" spans="1:8" x14ac:dyDescent="0.25">
      <c r="B21" s="50" t="s">
        <v>138</v>
      </c>
    </row>
    <row r="22" spans="1:8" x14ac:dyDescent="0.25">
      <c r="B22" s="50" t="s">
        <v>13</v>
      </c>
    </row>
    <row r="23" spans="1:8" x14ac:dyDescent="0.25">
      <c r="B23" s="50" t="s">
        <v>12</v>
      </c>
    </row>
    <row r="24" spans="1:8" x14ac:dyDescent="0.25">
      <c r="D24" s="50" t="s">
        <v>124</v>
      </c>
      <c r="E24" s="50" t="s">
        <v>29</v>
      </c>
      <c r="F24" s="50" t="s">
        <v>681</v>
      </c>
      <c r="G24" s="50" t="s">
        <v>682</v>
      </c>
      <c r="H24" s="50" t="s">
        <v>683</v>
      </c>
    </row>
    <row r="25" spans="1:8" x14ac:dyDescent="0.25">
      <c r="B25" s="50" t="s">
        <v>13</v>
      </c>
    </row>
    <row r="26" spans="1:8" x14ac:dyDescent="0.25">
      <c r="B26" s="50" t="s">
        <v>133</v>
      </c>
      <c r="C26" s="50" t="s">
        <v>684</v>
      </c>
    </row>
    <row r="27" spans="1:8" x14ac:dyDescent="0.25">
      <c r="B27" s="50" t="s">
        <v>12</v>
      </c>
    </row>
    <row r="28" spans="1:8" x14ac:dyDescent="0.25">
      <c r="D28" s="50" t="s">
        <v>114</v>
      </c>
      <c r="F28" s="50" t="s">
        <v>685</v>
      </c>
      <c r="G28" s="50" t="s">
        <v>686</v>
      </c>
      <c r="H28" s="50" t="s">
        <v>1036</v>
      </c>
    </row>
    <row r="29" spans="1:8" x14ac:dyDescent="0.25">
      <c r="B29" s="50" t="s">
        <v>13</v>
      </c>
    </row>
    <row r="30" spans="1:8" x14ac:dyDescent="0.25">
      <c r="B30" s="50" t="s">
        <v>12</v>
      </c>
    </row>
    <row r="31" spans="1:8" x14ac:dyDescent="0.25">
      <c r="D31" s="50" t="s">
        <v>124</v>
      </c>
      <c r="E31" s="50" t="s">
        <v>687</v>
      </c>
      <c r="F31" s="50" t="s">
        <v>688</v>
      </c>
      <c r="G31" s="50" t="s">
        <v>689</v>
      </c>
      <c r="H31" s="50" t="s">
        <v>1037</v>
      </c>
    </row>
    <row r="32" spans="1:8" x14ac:dyDescent="0.25">
      <c r="B32" s="50" t="s">
        <v>13</v>
      </c>
    </row>
    <row r="33" spans="1:8" x14ac:dyDescent="0.25">
      <c r="A33" s="51"/>
      <c r="B33" s="50" t="s">
        <v>12</v>
      </c>
    </row>
    <row r="34" spans="1:8" x14ac:dyDescent="0.25">
      <c r="D34" s="50" t="s">
        <v>124</v>
      </c>
      <c r="E34" s="50" t="s">
        <v>690</v>
      </c>
      <c r="F34" s="50" t="s">
        <v>691</v>
      </c>
      <c r="G34" s="50" t="s">
        <v>692</v>
      </c>
      <c r="H34" s="50" t="s">
        <v>693</v>
      </c>
    </row>
    <row r="35" spans="1:8" x14ac:dyDescent="0.25">
      <c r="B35" s="50" t="s">
        <v>13</v>
      </c>
    </row>
    <row r="36" spans="1:8" x14ac:dyDescent="0.25">
      <c r="B36" s="50" t="s">
        <v>12</v>
      </c>
    </row>
    <row r="37" spans="1:8" x14ac:dyDescent="0.25">
      <c r="D37" s="50" t="s">
        <v>124</v>
      </c>
      <c r="E37" s="50" t="s">
        <v>694</v>
      </c>
      <c r="F37" s="50" t="s">
        <v>695</v>
      </c>
      <c r="G37" s="50" t="s">
        <v>696</v>
      </c>
      <c r="H37" s="50" t="s">
        <v>697</v>
      </c>
    </row>
    <row r="38" spans="1:8" x14ac:dyDescent="0.25">
      <c r="B38" s="50" t="s">
        <v>13</v>
      </c>
    </row>
    <row r="39" spans="1:8" x14ac:dyDescent="0.25">
      <c r="B39" s="50" t="s">
        <v>12</v>
      </c>
    </row>
    <row r="40" spans="1:8" x14ac:dyDescent="0.25">
      <c r="D40" s="50" t="s">
        <v>124</v>
      </c>
      <c r="E40" s="50" t="s">
        <v>343</v>
      </c>
      <c r="F40" s="50" t="s">
        <v>698</v>
      </c>
      <c r="G40" s="50" t="s">
        <v>699</v>
      </c>
      <c r="H40" s="50" t="s">
        <v>700</v>
      </c>
    </row>
    <row r="41" spans="1:8" x14ac:dyDescent="0.25">
      <c r="B41" s="50" t="s">
        <v>13</v>
      </c>
    </row>
    <row r="42" spans="1:8" x14ac:dyDescent="0.25">
      <c r="B42" s="50" t="s">
        <v>12</v>
      </c>
    </row>
    <row r="43" spans="1:8" x14ac:dyDescent="0.25">
      <c r="D43" s="50" t="s">
        <v>124</v>
      </c>
      <c r="E43" s="50" t="s">
        <v>29</v>
      </c>
      <c r="F43" s="50" t="s">
        <v>912</v>
      </c>
      <c r="G43" s="50" t="s">
        <v>701</v>
      </c>
      <c r="H43" s="50" t="s">
        <v>702</v>
      </c>
    </row>
    <row r="44" spans="1:8" x14ac:dyDescent="0.25">
      <c r="B44" s="50" t="s">
        <v>13</v>
      </c>
    </row>
    <row r="45" spans="1:8" x14ac:dyDescent="0.25">
      <c r="B45" s="50" t="s">
        <v>12</v>
      </c>
    </row>
    <row r="46" spans="1:8" x14ac:dyDescent="0.25">
      <c r="D46" s="50" t="s">
        <v>184</v>
      </c>
      <c r="G46" s="50" t="s">
        <v>703</v>
      </c>
      <c r="H46" s="50" t="s">
        <v>704</v>
      </c>
    </row>
    <row r="47" spans="1:8" x14ac:dyDescent="0.25">
      <c r="D47" s="50" t="s">
        <v>24</v>
      </c>
      <c r="F47" s="50" t="s">
        <v>705</v>
      </c>
      <c r="G47" s="50" t="s">
        <v>706</v>
      </c>
      <c r="H47" s="50" t="s">
        <v>1038</v>
      </c>
    </row>
    <row r="48" spans="1:8" x14ac:dyDescent="0.25">
      <c r="D48" s="50" t="s">
        <v>24</v>
      </c>
      <c r="F48" s="50" t="s">
        <v>707</v>
      </c>
      <c r="G48" s="50" t="s">
        <v>708</v>
      </c>
      <c r="H48" s="50" t="s">
        <v>1039</v>
      </c>
    </row>
    <row r="49" spans="2:8" x14ac:dyDescent="0.25">
      <c r="B49" s="50" t="s">
        <v>13</v>
      </c>
    </row>
    <row r="50" spans="2:8" x14ac:dyDescent="0.25">
      <c r="B50" s="50" t="s">
        <v>138</v>
      </c>
    </row>
    <row r="51" spans="2:8" x14ac:dyDescent="0.25">
      <c r="B51" s="50" t="s">
        <v>12</v>
      </c>
    </row>
    <row r="52" spans="2:8" x14ac:dyDescent="0.25">
      <c r="D52" s="50" t="s">
        <v>124</v>
      </c>
      <c r="E52" s="50" t="s">
        <v>29</v>
      </c>
      <c r="F52" s="50" t="s">
        <v>709</v>
      </c>
      <c r="G52" s="50" t="s">
        <v>710</v>
      </c>
      <c r="H52" s="50" t="s">
        <v>711</v>
      </c>
    </row>
    <row r="53" spans="2:8" x14ac:dyDescent="0.25">
      <c r="B53" s="50" t="s">
        <v>133</v>
      </c>
      <c r="C53" s="50" t="s">
        <v>712</v>
      </c>
    </row>
    <row r="54" spans="2:8" x14ac:dyDescent="0.25">
      <c r="D54" s="50" t="s">
        <v>114</v>
      </c>
      <c r="F54" s="50" t="s">
        <v>713</v>
      </c>
      <c r="G54" s="50" t="s">
        <v>714</v>
      </c>
      <c r="H54" s="50" t="s">
        <v>715</v>
      </c>
    </row>
    <row r="55" spans="2:8" x14ac:dyDescent="0.25">
      <c r="B55" s="50" t="s">
        <v>138</v>
      </c>
    </row>
    <row r="56" spans="2:8" x14ac:dyDescent="0.25">
      <c r="B56" s="50" t="s">
        <v>13</v>
      </c>
    </row>
    <row r="57" spans="2:8" x14ac:dyDescent="0.25">
      <c r="B57" s="50" t="s">
        <v>12</v>
      </c>
    </row>
    <row r="58" spans="2:8" x14ac:dyDescent="0.25">
      <c r="D58" s="50" t="s">
        <v>124</v>
      </c>
      <c r="E58" s="50" t="s">
        <v>29</v>
      </c>
      <c r="F58" s="50" t="s">
        <v>716</v>
      </c>
      <c r="G58" s="50" t="s">
        <v>717</v>
      </c>
      <c r="H58" s="50" t="s">
        <v>718</v>
      </c>
    </row>
    <row r="59" spans="2:8" x14ac:dyDescent="0.25">
      <c r="B59" s="50" t="s">
        <v>133</v>
      </c>
      <c r="C59" s="50" t="s">
        <v>719</v>
      </c>
    </row>
    <row r="60" spans="2:8" x14ac:dyDescent="0.25">
      <c r="D60" s="50" t="s">
        <v>114</v>
      </c>
      <c r="F60" s="50" t="s">
        <v>720</v>
      </c>
      <c r="G60" s="50" t="s">
        <v>721</v>
      </c>
      <c r="H60" s="50" t="s">
        <v>715</v>
      </c>
    </row>
    <row r="61" spans="2:8" x14ac:dyDescent="0.25">
      <c r="B61" s="50" t="s">
        <v>138</v>
      </c>
    </row>
    <row r="62" spans="2:8" x14ac:dyDescent="0.25">
      <c r="B62" s="50" t="s">
        <v>13</v>
      </c>
    </row>
    <row r="63" spans="2:8" x14ac:dyDescent="0.25">
      <c r="B63" s="50" t="s">
        <v>133</v>
      </c>
      <c r="C63" s="50" t="s">
        <v>722</v>
      </c>
    </row>
    <row r="64" spans="2:8" x14ac:dyDescent="0.25">
      <c r="B64" s="50" t="s">
        <v>12</v>
      </c>
    </row>
    <row r="65" spans="2:8" x14ac:dyDescent="0.25">
      <c r="D65" s="50" t="s">
        <v>114</v>
      </c>
      <c r="F65" s="50" t="s">
        <v>723</v>
      </c>
      <c r="G65" s="50" t="s">
        <v>724</v>
      </c>
      <c r="H65" s="50" t="s">
        <v>1040</v>
      </c>
    </row>
    <row r="66" spans="2:8" x14ac:dyDescent="0.25">
      <c r="B66" s="50" t="s">
        <v>13</v>
      </c>
    </row>
    <row r="67" spans="2:8" x14ac:dyDescent="0.25">
      <c r="B67" s="50" t="s">
        <v>12</v>
      </c>
    </row>
    <row r="68" spans="2:8" x14ac:dyDescent="0.25">
      <c r="D68" s="50" t="s">
        <v>184</v>
      </c>
      <c r="G68" s="50" t="s">
        <v>725</v>
      </c>
      <c r="H68" s="50" t="s">
        <v>1041</v>
      </c>
    </row>
    <row r="69" spans="2:8" x14ac:dyDescent="0.25">
      <c r="D69" s="50" t="s">
        <v>124</v>
      </c>
      <c r="E69" s="50" t="s">
        <v>29</v>
      </c>
      <c r="F69" s="50" t="s">
        <v>726</v>
      </c>
      <c r="G69" s="50" t="s">
        <v>727</v>
      </c>
      <c r="H69" s="50" t="s">
        <v>728</v>
      </c>
    </row>
    <row r="70" spans="2:8" x14ac:dyDescent="0.25">
      <c r="D70" s="50" t="s">
        <v>124</v>
      </c>
      <c r="E70" s="50" t="s">
        <v>29</v>
      </c>
      <c r="F70" s="50" t="s">
        <v>729</v>
      </c>
      <c r="G70" s="50" t="s">
        <v>730</v>
      </c>
      <c r="H70" s="50" t="s">
        <v>731</v>
      </c>
    </row>
    <row r="71" spans="2:8" x14ac:dyDescent="0.25">
      <c r="B71" s="50" t="s">
        <v>13</v>
      </c>
    </row>
    <row r="72" spans="2:8" x14ac:dyDescent="0.25">
      <c r="B72" s="50" t="s">
        <v>12</v>
      </c>
    </row>
    <row r="73" spans="2:8" x14ac:dyDescent="0.25">
      <c r="D73" s="50" t="s">
        <v>124</v>
      </c>
      <c r="E73" s="50" t="s">
        <v>29</v>
      </c>
      <c r="F73" s="50" t="s">
        <v>732</v>
      </c>
      <c r="G73" s="50" t="s">
        <v>733</v>
      </c>
      <c r="H73" s="50" t="s">
        <v>734</v>
      </c>
    </row>
    <row r="74" spans="2:8" x14ac:dyDescent="0.25">
      <c r="D74" s="50" t="s">
        <v>124</v>
      </c>
      <c r="E74" s="50" t="s">
        <v>29</v>
      </c>
      <c r="F74" s="50" t="s">
        <v>735</v>
      </c>
      <c r="G74" s="50" t="s">
        <v>736</v>
      </c>
      <c r="H74" s="50" t="s">
        <v>737</v>
      </c>
    </row>
    <row r="75" spans="2:8" x14ac:dyDescent="0.25">
      <c r="B75" s="50" t="s">
        <v>13</v>
      </c>
    </row>
    <row r="76" spans="2:8" x14ac:dyDescent="0.25">
      <c r="B76" s="50" t="s">
        <v>12</v>
      </c>
    </row>
    <row r="77" spans="2:8" x14ac:dyDescent="0.25">
      <c r="D77" s="50" t="s">
        <v>124</v>
      </c>
      <c r="E77" s="50" t="s">
        <v>29</v>
      </c>
      <c r="F77" s="50" t="s">
        <v>738</v>
      </c>
      <c r="G77" s="50" t="s">
        <v>739</v>
      </c>
      <c r="H77" s="50" t="s">
        <v>740</v>
      </c>
    </row>
    <row r="78" spans="2:8" x14ac:dyDescent="0.25">
      <c r="D78" s="50" t="s">
        <v>124</v>
      </c>
      <c r="E78" s="50" t="s">
        <v>29</v>
      </c>
      <c r="F78" s="50" t="s">
        <v>741</v>
      </c>
      <c r="G78" s="50" t="s">
        <v>742</v>
      </c>
      <c r="H78" s="50" t="s">
        <v>1042</v>
      </c>
    </row>
    <row r="79" spans="2:8" x14ac:dyDescent="0.25">
      <c r="B79" s="50" t="s">
        <v>13</v>
      </c>
    </row>
    <row r="80" spans="2:8" x14ac:dyDescent="0.25">
      <c r="B80" s="50" t="s">
        <v>12</v>
      </c>
      <c r="C80" s="50" t="s">
        <v>743</v>
      </c>
    </row>
    <row r="81" spans="2:8" x14ac:dyDescent="0.25">
      <c r="D81" s="50" t="s">
        <v>124</v>
      </c>
      <c r="E81" s="50" t="s">
        <v>29</v>
      </c>
      <c r="F81" s="50" t="s">
        <v>744</v>
      </c>
      <c r="G81" s="50" t="s">
        <v>745</v>
      </c>
      <c r="H81" s="50" t="s">
        <v>1043</v>
      </c>
    </row>
    <row r="82" spans="2:8" x14ac:dyDescent="0.25">
      <c r="B82" s="50" t="s">
        <v>133</v>
      </c>
      <c r="C82" s="50" t="s">
        <v>746</v>
      </c>
    </row>
    <row r="83" spans="2:8" x14ac:dyDescent="0.25">
      <c r="D83" s="50" t="s">
        <v>114</v>
      </c>
      <c r="F83" s="50" t="s">
        <v>747</v>
      </c>
      <c r="G83" s="51" t="s">
        <v>748</v>
      </c>
      <c r="H83" s="51" t="s">
        <v>1044</v>
      </c>
    </row>
    <row r="84" spans="2:8" x14ac:dyDescent="0.25">
      <c r="B84" s="50" t="s">
        <v>138</v>
      </c>
    </row>
    <row r="85" spans="2:8" x14ac:dyDescent="0.25">
      <c r="D85" s="50" t="s">
        <v>124</v>
      </c>
      <c r="E85" s="50" t="s">
        <v>29</v>
      </c>
      <c r="F85" s="50" t="s">
        <v>749</v>
      </c>
      <c r="G85" s="50" t="s">
        <v>750</v>
      </c>
      <c r="H85" s="50" t="s">
        <v>1045</v>
      </c>
    </row>
    <row r="86" spans="2:8" x14ac:dyDescent="0.25">
      <c r="B86" s="50" t="s">
        <v>133</v>
      </c>
      <c r="C86" s="50" t="s">
        <v>751</v>
      </c>
    </row>
    <row r="87" spans="2:8" x14ac:dyDescent="0.25">
      <c r="D87" s="50" t="s">
        <v>114</v>
      </c>
      <c r="F87" s="50" t="s">
        <v>752</v>
      </c>
      <c r="G87" s="51" t="s">
        <v>753</v>
      </c>
      <c r="H87" s="51" t="s">
        <v>1046</v>
      </c>
    </row>
    <row r="88" spans="2:8" x14ac:dyDescent="0.25">
      <c r="B88" s="50" t="s">
        <v>138</v>
      </c>
    </row>
    <row r="89" spans="2:8" x14ac:dyDescent="0.25">
      <c r="B89" s="50" t="s">
        <v>13</v>
      </c>
    </row>
    <row r="90" spans="2:8" x14ac:dyDescent="0.25">
      <c r="B90" s="50" t="s">
        <v>138</v>
      </c>
    </row>
    <row r="91" spans="2:8" x14ac:dyDescent="0.25">
      <c r="B91" s="50" t="s">
        <v>12</v>
      </c>
    </row>
    <row r="92" spans="2:8" x14ac:dyDescent="0.25">
      <c r="D92" s="50" t="s">
        <v>124</v>
      </c>
      <c r="E92" s="50" t="s">
        <v>29</v>
      </c>
      <c r="F92" s="50" t="s">
        <v>754</v>
      </c>
      <c r="G92" s="50" t="s">
        <v>755</v>
      </c>
      <c r="H92" s="50" t="s">
        <v>1047</v>
      </c>
    </row>
    <row r="93" spans="2:8" x14ac:dyDescent="0.25">
      <c r="B93" s="50" t="s">
        <v>133</v>
      </c>
      <c r="C93" s="50" t="s">
        <v>756</v>
      </c>
    </row>
    <row r="94" spans="2:8" x14ac:dyDescent="0.25">
      <c r="D94" s="50" t="s">
        <v>114</v>
      </c>
      <c r="F94" s="50" t="s">
        <v>757</v>
      </c>
      <c r="G94" s="50" t="s">
        <v>758</v>
      </c>
      <c r="H94" s="50" t="s">
        <v>1048</v>
      </c>
    </row>
    <row r="95" spans="2:8" x14ac:dyDescent="0.25">
      <c r="B95" s="50" t="s">
        <v>138</v>
      </c>
    </row>
    <row r="96" spans="2:8" x14ac:dyDescent="0.25">
      <c r="B96" s="50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K5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style="3" bestFit="1" customWidth="1"/>
    <col min="6" max="6" width="14" bestFit="1" customWidth="1"/>
    <col min="7" max="7" width="36.42578125" customWidth="1"/>
    <col min="8" max="8" width="38.85546875" customWidth="1"/>
    <col min="9" max="9" width="13.5703125" customWidth="1"/>
    <col min="10" max="10" width="15.7109375" bestFit="1" customWidth="1"/>
    <col min="11" max="11" width="46.28515625" customWidth="1"/>
  </cols>
  <sheetData>
    <row r="1" spans="1:11" s="13" customFormat="1" x14ac:dyDescent="0.25">
      <c r="A1" s="13" t="s">
        <v>220</v>
      </c>
      <c r="B1" s="12" t="s">
        <v>221</v>
      </c>
      <c r="C1" s="22" t="s">
        <v>901</v>
      </c>
      <c r="D1" s="22" t="s">
        <v>902</v>
      </c>
      <c r="E1" s="22" t="s">
        <v>903</v>
      </c>
      <c r="F1" s="22" t="s">
        <v>904</v>
      </c>
      <c r="G1" s="22" t="s">
        <v>905</v>
      </c>
      <c r="H1" s="12" t="s">
        <v>906</v>
      </c>
      <c r="I1" s="23" t="s">
        <v>907</v>
      </c>
      <c r="J1" s="13" t="s">
        <v>222</v>
      </c>
      <c r="K1" s="13" t="s">
        <v>223</v>
      </c>
    </row>
    <row r="2" spans="1:11" x14ac:dyDescent="0.25">
      <c r="A2" s="17" t="s">
        <v>386</v>
      </c>
      <c r="B2" s="17" t="s">
        <v>314</v>
      </c>
      <c r="C2" s="17" t="s">
        <v>908</v>
      </c>
      <c r="D2" s="17" t="s">
        <v>908</v>
      </c>
      <c r="E2" s="17" t="s">
        <v>909</v>
      </c>
      <c r="F2" s="17" t="s">
        <v>910</v>
      </c>
      <c r="G2" s="17" t="s">
        <v>1005</v>
      </c>
      <c r="H2" s="25" t="s">
        <v>911</v>
      </c>
      <c r="I2" s="17"/>
      <c r="J2" s="17"/>
    </row>
    <row r="3" spans="1:11" x14ac:dyDescent="0.25">
      <c r="D3" s="16"/>
    </row>
    <row r="4" spans="1:11" ht="135" x14ac:dyDescent="0.25">
      <c r="A4" s="17" t="s">
        <v>224</v>
      </c>
      <c r="B4" s="17" t="s">
        <v>225</v>
      </c>
      <c r="C4" s="17"/>
      <c r="D4" s="24"/>
      <c r="E4" s="17"/>
      <c r="F4" s="17"/>
      <c r="G4" s="17"/>
      <c r="H4" s="17"/>
      <c r="I4" s="17"/>
      <c r="J4" s="17" t="s">
        <v>226</v>
      </c>
      <c r="K4" s="15" t="s">
        <v>233</v>
      </c>
    </row>
    <row r="5" spans="1:11" ht="75" x14ac:dyDescent="0.25">
      <c r="A5" s="17" t="s">
        <v>227</v>
      </c>
      <c r="B5" s="17" t="s">
        <v>225</v>
      </c>
      <c r="C5" s="17"/>
      <c r="D5" s="24"/>
      <c r="E5" s="17"/>
      <c r="F5" s="17"/>
      <c r="G5" s="17"/>
      <c r="H5" s="17"/>
      <c r="I5" s="17"/>
      <c r="J5" s="17" t="s">
        <v>226</v>
      </c>
      <c r="K5" s="15" t="s">
        <v>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4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12" t="s">
        <v>240</v>
      </c>
      <c r="B1" s="12" t="s">
        <v>8</v>
      </c>
      <c r="C1" s="12" t="s">
        <v>241</v>
      </c>
      <c r="D1" s="12" t="s">
        <v>242</v>
      </c>
    </row>
    <row r="2" spans="1:4" x14ac:dyDescent="0.25">
      <c r="A2" t="s">
        <v>270</v>
      </c>
      <c r="B2" t="s">
        <v>244</v>
      </c>
      <c r="C2" t="s">
        <v>244</v>
      </c>
      <c r="D2" t="s">
        <v>271</v>
      </c>
    </row>
    <row r="3" spans="1:4" s="17" customFormat="1" x14ac:dyDescent="0.25">
      <c r="A3" s="26" t="s">
        <v>211</v>
      </c>
      <c r="B3" s="17" t="s">
        <v>917</v>
      </c>
    </row>
    <row r="4" spans="1:4" s="17" customFormat="1" x14ac:dyDescent="0.25">
      <c r="A4" s="26" t="s">
        <v>213</v>
      </c>
      <c r="B4" s="17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156"/>
  <sheetViews>
    <sheetView tabSelected="1" workbookViewId="0">
      <pane ySplit="1" topLeftCell="A136" activePane="bottomLeft" state="frozen"/>
      <selection pane="bottomLeft" activeCell="J149" sqref="J149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  <col min="5" max="5" width="43.140625" bestFit="1" customWidth="1"/>
  </cols>
  <sheetData>
    <row r="1" spans="1:5" s="1" customFormat="1" x14ac:dyDescent="0.25">
      <c r="A1" s="47" t="s">
        <v>14</v>
      </c>
      <c r="B1" s="47" t="s">
        <v>15</v>
      </c>
      <c r="C1" s="47" t="s">
        <v>259</v>
      </c>
      <c r="D1" s="47" t="s">
        <v>16</v>
      </c>
      <c r="E1" s="50"/>
    </row>
    <row r="2" spans="1:5" x14ac:dyDescent="0.25">
      <c r="A2" s="50" t="s">
        <v>29</v>
      </c>
      <c r="B2" s="50" t="str">
        <f>"1"</f>
        <v>1</v>
      </c>
      <c r="C2" s="50" t="s">
        <v>30</v>
      </c>
      <c r="D2" s="50" t="s">
        <v>27</v>
      </c>
      <c r="E2" s="50"/>
    </row>
    <row r="3" spans="1:5" x14ac:dyDescent="0.25">
      <c r="A3" s="50" t="s">
        <v>29</v>
      </c>
      <c r="B3" s="50" t="str">
        <f>"2"</f>
        <v>2</v>
      </c>
      <c r="C3" s="50" t="s">
        <v>25</v>
      </c>
      <c r="D3" s="50" t="s">
        <v>28</v>
      </c>
      <c r="E3" s="50"/>
    </row>
    <row r="4" spans="1:5" x14ac:dyDescent="0.25">
      <c r="A4" s="50" t="s">
        <v>29</v>
      </c>
      <c r="B4" s="50" t="str">
        <f>"3"</f>
        <v>3</v>
      </c>
      <c r="C4" s="50" t="s">
        <v>31</v>
      </c>
      <c r="D4" s="50" t="s">
        <v>32</v>
      </c>
      <c r="E4" s="50"/>
    </row>
    <row r="5" spans="1:5" x14ac:dyDescent="0.25">
      <c r="A5" s="50" t="s">
        <v>33</v>
      </c>
      <c r="B5" s="50" t="str">
        <f>"1"</f>
        <v>1</v>
      </c>
      <c r="C5" s="50" t="s">
        <v>34</v>
      </c>
      <c r="D5" s="50" t="s">
        <v>99</v>
      </c>
      <c r="E5" s="50"/>
    </row>
    <row r="6" spans="1:5" x14ac:dyDescent="0.25">
      <c r="A6" s="50" t="s">
        <v>33</v>
      </c>
      <c r="B6" s="50" t="str">
        <f>"2"</f>
        <v>2</v>
      </c>
      <c r="C6" s="50" t="s">
        <v>35</v>
      </c>
      <c r="D6" s="50" t="s">
        <v>100</v>
      </c>
      <c r="E6" s="50"/>
    </row>
    <row r="7" spans="1:5" x14ac:dyDescent="0.25">
      <c r="A7" s="50" t="s">
        <v>36</v>
      </c>
      <c r="B7" s="50" t="str">
        <f>"1"</f>
        <v>1</v>
      </c>
      <c r="C7" s="50" t="s">
        <v>37</v>
      </c>
      <c r="D7" s="50" t="s">
        <v>38</v>
      </c>
      <c r="E7" s="50"/>
    </row>
    <row r="8" spans="1:5" x14ac:dyDescent="0.25">
      <c r="A8" s="50" t="s">
        <v>36</v>
      </c>
      <c r="B8" s="50" t="str">
        <f>"2"</f>
        <v>2</v>
      </c>
      <c r="C8" s="50" t="s">
        <v>39</v>
      </c>
      <c r="D8" s="50" t="s">
        <v>40</v>
      </c>
      <c r="E8" s="50"/>
    </row>
    <row r="9" spans="1:5" x14ac:dyDescent="0.25">
      <c r="A9" s="50" t="s">
        <v>36</v>
      </c>
      <c r="B9" s="50" t="str">
        <f>"3"</f>
        <v>3</v>
      </c>
      <c r="C9" s="50" t="s">
        <v>41</v>
      </c>
      <c r="D9" s="50" t="s">
        <v>42</v>
      </c>
      <c r="E9" s="50"/>
    </row>
    <row r="10" spans="1:5" x14ac:dyDescent="0.25">
      <c r="A10" s="50" t="s">
        <v>36</v>
      </c>
      <c r="B10" s="50" t="str">
        <f>"4"</f>
        <v>4</v>
      </c>
      <c r="C10" s="50" t="s">
        <v>43</v>
      </c>
      <c r="D10" s="50" t="s">
        <v>44</v>
      </c>
      <c r="E10" s="50"/>
    </row>
    <row r="11" spans="1:5" x14ac:dyDescent="0.25">
      <c r="A11" s="50" t="s">
        <v>36</v>
      </c>
      <c r="B11" s="50" t="str">
        <f>"5"</f>
        <v>5</v>
      </c>
      <c r="C11" s="50" t="s">
        <v>35</v>
      </c>
      <c r="D11" s="50" t="s">
        <v>100</v>
      </c>
      <c r="E11" s="50"/>
    </row>
    <row r="12" spans="1:5" x14ac:dyDescent="0.25">
      <c r="A12" s="50" t="s">
        <v>36</v>
      </c>
      <c r="B12" s="50" t="str">
        <f>"6"</f>
        <v>6</v>
      </c>
      <c r="C12" s="50" t="s">
        <v>45</v>
      </c>
      <c r="D12" s="50" t="s">
        <v>101</v>
      </c>
      <c r="E12" s="50"/>
    </row>
    <row r="13" spans="1:5" x14ac:dyDescent="0.25">
      <c r="A13" s="50" t="s">
        <v>36</v>
      </c>
      <c r="B13" s="50" t="str">
        <f>"88"</f>
        <v>88</v>
      </c>
      <c r="C13" s="50" t="s">
        <v>46</v>
      </c>
      <c r="D13" s="50" t="s">
        <v>97</v>
      </c>
      <c r="E13" s="50"/>
    </row>
    <row r="14" spans="1:5" x14ac:dyDescent="0.25">
      <c r="A14" s="50" t="s">
        <v>36</v>
      </c>
      <c r="B14" s="50" t="str">
        <f>"99"</f>
        <v>99</v>
      </c>
      <c r="C14" s="50" t="s">
        <v>47</v>
      </c>
      <c r="D14" s="50" t="s">
        <v>102</v>
      </c>
      <c r="E14" s="50"/>
    </row>
    <row r="15" spans="1:5" x14ac:dyDescent="0.25">
      <c r="A15" s="50" t="s">
        <v>49</v>
      </c>
      <c r="B15" s="50" t="s">
        <v>50</v>
      </c>
      <c r="C15" s="50" t="s">
        <v>51</v>
      </c>
      <c r="D15" s="50" t="s">
        <v>51</v>
      </c>
      <c r="E15" s="50"/>
    </row>
    <row r="16" spans="1:5" x14ac:dyDescent="0.25">
      <c r="A16" s="50" t="s">
        <v>49</v>
      </c>
      <c r="B16" s="50" t="s">
        <v>52</v>
      </c>
      <c r="C16" s="50" t="s">
        <v>53</v>
      </c>
      <c r="D16" s="50" t="s">
        <v>53</v>
      </c>
      <c r="E16" s="50"/>
    </row>
    <row r="17" spans="1:5" x14ac:dyDescent="0.25">
      <c r="A17" s="50" t="s">
        <v>49</v>
      </c>
      <c r="B17" s="50" t="s">
        <v>54</v>
      </c>
      <c r="C17" s="50" t="s">
        <v>55</v>
      </c>
      <c r="D17" s="50" t="s">
        <v>55</v>
      </c>
      <c r="E17" s="50"/>
    </row>
    <row r="18" spans="1:5" x14ac:dyDescent="0.25">
      <c r="A18" s="50" t="s">
        <v>49</v>
      </c>
      <c r="B18" s="50" t="s">
        <v>56</v>
      </c>
      <c r="C18" s="50" t="s">
        <v>57</v>
      </c>
      <c r="D18" s="50" t="s">
        <v>57</v>
      </c>
      <c r="E18" s="50"/>
    </row>
    <row r="19" spans="1:5" x14ac:dyDescent="0.25">
      <c r="A19" s="50" t="s">
        <v>49</v>
      </c>
      <c r="B19" s="50" t="s">
        <v>58</v>
      </c>
      <c r="C19" s="50" t="s">
        <v>59</v>
      </c>
      <c r="D19" s="50" t="s">
        <v>59</v>
      </c>
      <c r="E19" s="50"/>
    </row>
    <row r="20" spans="1:5" x14ac:dyDescent="0.25">
      <c r="A20" s="50" t="s">
        <v>49</v>
      </c>
      <c r="B20" s="50" t="s">
        <v>60</v>
      </c>
      <c r="C20" s="50" t="s">
        <v>61</v>
      </c>
      <c r="D20" s="50" t="s">
        <v>61</v>
      </c>
      <c r="E20" s="50"/>
    </row>
    <row r="21" spans="1:5" x14ac:dyDescent="0.25">
      <c r="A21" s="50" t="s">
        <v>49</v>
      </c>
      <c r="B21" s="50" t="s">
        <v>62</v>
      </c>
      <c r="C21" s="50" t="s">
        <v>63</v>
      </c>
      <c r="D21" s="50" t="s">
        <v>64</v>
      </c>
      <c r="E21" s="50"/>
    </row>
    <row r="22" spans="1:5" x14ac:dyDescent="0.25">
      <c r="A22" s="50" t="s">
        <v>49</v>
      </c>
      <c r="B22" s="50" t="s">
        <v>65</v>
      </c>
      <c r="C22" s="50" t="s">
        <v>35</v>
      </c>
      <c r="D22" s="50" t="s">
        <v>100</v>
      </c>
      <c r="E22" s="50"/>
    </row>
    <row r="23" spans="1:5" x14ac:dyDescent="0.25">
      <c r="A23" s="50" t="s">
        <v>49</v>
      </c>
      <c r="B23" s="50" t="s">
        <v>66</v>
      </c>
      <c r="C23" s="50" t="s">
        <v>31</v>
      </c>
      <c r="D23" s="50" t="s">
        <v>32</v>
      </c>
      <c r="E23" s="50"/>
    </row>
    <row r="24" spans="1:5" x14ac:dyDescent="0.25">
      <c r="A24" s="50" t="s">
        <v>67</v>
      </c>
      <c r="B24" s="50" t="s">
        <v>68</v>
      </c>
      <c r="C24" s="50" t="s">
        <v>69</v>
      </c>
      <c r="D24" s="50" t="s">
        <v>69</v>
      </c>
      <c r="E24" s="50"/>
    </row>
    <row r="25" spans="1:5" x14ac:dyDescent="0.25">
      <c r="A25" s="50" t="s">
        <v>67</v>
      </c>
      <c r="B25" s="50" t="s">
        <v>70</v>
      </c>
      <c r="C25" s="50" t="s">
        <v>71</v>
      </c>
      <c r="D25" s="50" t="s">
        <v>71</v>
      </c>
      <c r="E25" s="50"/>
    </row>
    <row r="26" spans="1:5" x14ac:dyDescent="0.25">
      <c r="A26" s="50" t="s">
        <v>67</v>
      </c>
      <c r="B26" s="50" t="s">
        <v>72</v>
      </c>
      <c r="C26" s="50" t="s">
        <v>73</v>
      </c>
      <c r="D26" s="50" t="s">
        <v>1049</v>
      </c>
      <c r="E26" s="50"/>
    </row>
    <row r="27" spans="1:5" x14ac:dyDescent="0.25">
      <c r="A27" s="50" t="s">
        <v>67</v>
      </c>
      <c r="B27" s="50" t="s">
        <v>74</v>
      </c>
      <c r="C27" s="50" t="s">
        <v>75</v>
      </c>
      <c r="D27" s="50" t="s">
        <v>75</v>
      </c>
      <c r="E27" s="50"/>
    </row>
    <row r="28" spans="1:5" x14ac:dyDescent="0.25">
      <c r="A28" s="50" t="s">
        <v>67</v>
      </c>
      <c r="B28" s="50" t="s">
        <v>76</v>
      </c>
      <c r="C28" s="50" t="s">
        <v>77</v>
      </c>
      <c r="D28" s="50" t="s">
        <v>77</v>
      </c>
      <c r="E28" s="50"/>
    </row>
    <row r="29" spans="1:5" x14ac:dyDescent="0.25">
      <c r="A29" s="50" t="s">
        <v>67</v>
      </c>
      <c r="B29" s="50" t="s">
        <v>78</v>
      </c>
      <c r="C29" s="50" t="s">
        <v>79</v>
      </c>
      <c r="D29" s="50" t="s">
        <v>79</v>
      </c>
      <c r="E29" s="50"/>
    </row>
    <row r="30" spans="1:5" x14ac:dyDescent="0.25">
      <c r="A30" s="50" t="s">
        <v>67</v>
      </c>
      <c r="B30" s="50" t="s">
        <v>80</v>
      </c>
      <c r="C30" s="50" t="s">
        <v>81</v>
      </c>
      <c r="D30" s="50" t="s">
        <v>82</v>
      </c>
      <c r="E30" s="50"/>
    </row>
    <row r="31" spans="1:5" x14ac:dyDescent="0.25">
      <c r="A31" s="50" t="s">
        <v>67</v>
      </c>
      <c r="B31" s="50" t="s">
        <v>48</v>
      </c>
      <c r="C31" s="50" t="s">
        <v>83</v>
      </c>
      <c r="D31" s="50" t="s">
        <v>83</v>
      </c>
      <c r="E31" s="50"/>
    </row>
    <row r="32" spans="1:5" x14ac:dyDescent="0.25">
      <c r="A32" s="50" t="s">
        <v>67</v>
      </c>
      <c r="B32" s="50" t="s">
        <v>84</v>
      </c>
      <c r="C32" s="50" t="s">
        <v>85</v>
      </c>
      <c r="D32" s="50" t="s">
        <v>85</v>
      </c>
      <c r="E32" s="50"/>
    </row>
    <row r="33" spans="1:5" x14ac:dyDescent="0.25">
      <c r="A33" s="50" t="s">
        <v>67</v>
      </c>
      <c r="B33" s="50" t="s">
        <v>86</v>
      </c>
      <c r="C33" s="50" t="s">
        <v>87</v>
      </c>
      <c r="D33" s="50" t="s">
        <v>87</v>
      </c>
      <c r="E33" s="50"/>
    </row>
    <row r="34" spans="1:5" x14ac:dyDescent="0.25">
      <c r="A34" s="50" t="s">
        <v>67</v>
      </c>
      <c r="B34" s="50" t="s">
        <v>65</v>
      </c>
      <c r="C34" s="50" t="s">
        <v>88</v>
      </c>
      <c r="D34" s="50" t="s">
        <v>103</v>
      </c>
      <c r="E34" s="50"/>
    </row>
    <row r="35" spans="1:5" x14ac:dyDescent="0.25">
      <c r="A35" s="50" t="s">
        <v>67</v>
      </c>
      <c r="B35" s="50" t="s">
        <v>89</v>
      </c>
      <c r="C35" s="50" t="s">
        <v>31</v>
      </c>
      <c r="D35" s="50" t="s">
        <v>32</v>
      </c>
      <c r="E35" s="50"/>
    </row>
    <row r="36" spans="1:5" x14ac:dyDescent="0.25">
      <c r="A36" s="54" t="s">
        <v>199</v>
      </c>
      <c r="B36" s="50" t="str">
        <f>"1"</f>
        <v>1</v>
      </c>
      <c r="C36" s="50" t="s">
        <v>200</v>
      </c>
      <c r="D36" s="50" t="s">
        <v>206</v>
      </c>
      <c r="E36" s="50"/>
    </row>
    <row r="37" spans="1:5" x14ac:dyDescent="0.25">
      <c r="A37" s="54" t="s">
        <v>199</v>
      </c>
      <c r="B37" s="50" t="str">
        <f>"2"</f>
        <v>2</v>
      </c>
      <c r="C37" s="50" t="s">
        <v>201</v>
      </c>
      <c r="D37" s="50" t="s">
        <v>203</v>
      </c>
      <c r="E37" s="50"/>
    </row>
    <row r="38" spans="1:5" x14ac:dyDescent="0.25">
      <c r="A38" s="54" t="s">
        <v>199</v>
      </c>
      <c r="B38" s="50" t="str">
        <f>"3"</f>
        <v>3</v>
      </c>
      <c r="C38" s="50" t="s">
        <v>202</v>
      </c>
      <c r="D38" s="50" t="s">
        <v>207</v>
      </c>
      <c r="E38" s="50"/>
    </row>
    <row r="39" spans="1:5" x14ac:dyDescent="0.25">
      <c r="A39" s="54" t="s">
        <v>199</v>
      </c>
      <c r="B39" s="50" t="str">
        <f>"4"</f>
        <v>4</v>
      </c>
      <c r="C39" s="50" t="s">
        <v>204</v>
      </c>
      <c r="D39" s="50" t="s">
        <v>205</v>
      </c>
      <c r="E39" s="50"/>
    </row>
    <row r="40" spans="1:5" x14ac:dyDescent="0.25">
      <c r="A40" s="54" t="s">
        <v>199</v>
      </c>
      <c r="B40" s="50" t="str">
        <f>"5"</f>
        <v>5</v>
      </c>
      <c r="C40" s="50" t="s">
        <v>35</v>
      </c>
      <c r="D40" s="50" t="s">
        <v>100</v>
      </c>
      <c r="E40" s="50"/>
    </row>
    <row r="41" spans="1:5" x14ac:dyDescent="0.25">
      <c r="A41" s="50" t="s">
        <v>264</v>
      </c>
      <c r="B41" s="50" t="str">
        <f>"88"</f>
        <v>88</v>
      </c>
      <c r="C41" s="50" t="s">
        <v>265</v>
      </c>
      <c r="D41" s="50" t="s">
        <v>1050</v>
      </c>
      <c r="E41" s="50"/>
    </row>
    <row r="42" spans="1:5" x14ac:dyDescent="0.25">
      <c r="A42" s="50" t="s">
        <v>264</v>
      </c>
      <c r="B42" s="50" t="str">
        <f>"99"</f>
        <v>99</v>
      </c>
      <c r="C42" s="50" t="s">
        <v>31</v>
      </c>
      <c r="D42" s="50" t="s">
        <v>32</v>
      </c>
      <c r="E42" s="50"/>
    </row>
    <row r="43" spans="1:5" x14ac:dyDescent="0.25">
      <c r="A43" s="50" t="s">
        <v>379</v>
      </c>
      <c r="B43" s="50" t="str">
        <f>"1"</f>
        <v>1</v>
      </c>
      <c r="C43" s="50" t="s">
        <v>30</v>
      </c>
      <c r="D43" s="50" t="s">
        <v>27</v>
      </c>
      <c r="E43" s="50"/>
    </row>
    <row r="44" spans="1:5" x14ac:dyDescent="0.25">
      <c r="A44" s="50" t="s">
        <v>379</v>
      </c>
      <c r="B44" s="50" t="str">
        <f>"2"</f>
        <v>2</v>
      </c>
      <c r="C44" s="50" t="s">
        <v>25</v>
      </c>
      <c r="D44" s="50" t="s">
        <v>28</v>
      </c>
      <c r="E44" s="50"/>
    </row>
    <row r="45" spans="1:5" x14ac:dyDescent="0.25">
      <c r="A45" s="50" t="s">
        <v>301</v>
      </c>
      <c r="B45" s="50" t="str">
        <f>"9"</f>
        <v>9</v>
      </c>
      <c r="C45" s="50" t="s">
        <v>766</v>
      </c>
      <c r="D45" s="50" t="s">
        <v>766</v>
      </c>
      <c r="E45" s="50"/>
    </row>
    <row r="46" spans="1:5" x14ac:dyDescent="0.25">
      <c r="A46" s="50" t="s">
        <v>301</v>
      </c>
      <c r="B46" s="50" t="str">
        <f>"25"</f>
        <v>25</v>
      </c>
      <c r="C46" s="50" t="s">
        <v>767</v>
      </c>
      <c r="D46" s="50" t="s">
        <v>767</v>
      </c>
      <c r="E46" s="50"/>
    </row>
    <row r="47" spans="1:5" x14ac:dyDescent="0.25">
      <c r="A47" s="50" t="s">
        <v>301</v>
      </c>
      <c r="B47" s="50" t="str">
        <f>"17"</f>
        <v>17</v>
      </c>
      <c r="C47" s="50" t="s">
        <v>768</v>
      </c>
      <c r="D47" s="50" t="s">
        <v>768</v>
      </c>
      <c r="E47" s="50"/>
    </row>
    <row r="48" spans="1:5" x14ac:dyDescent="0.25">
      <c r="A48" s="50" t="s">
        <v>301</v>
      </c>
      <c r="B48" s="50" t="str">
        <f>"8"</f>
        <v>8</v>
      </c>
      <c r="C48" s="50" t="s">
        <v>769</v>
      </c>
      <c r="D48" s="50" t="s">
        <v>769</v>
      </c>
      <c r="E48" s="50"/>
    </row>
    <row r="49" spans="1:5" x14ac:dyDescent="0.25">
      <c r="A49" s="50" t="s">
        <v>301</v>
      </c>
      <c r="B49" s="50" t="str">
        <f>"12"</f>
        <v>12</v>
      </c>
      <c r="C49" s="50" t="s">
        <v>770</v>
      </c>
      <c r="D49" s="50" t="s">
        <v>770</v>
      </c>
      <c r="E49" s="50"/>
    </row>
    <row r="50" spans="1:5" x14ac:dyDescent="0.25">
      <c r="A50" s="50" t="s">
        <v>301</v>
      </c>
      <c r="B50" s="50" t="str">
        <f>"1"</f>
        <v>1</v>
      </c>
      <c r="C50" s="50" t="s">
        <v>771</v>
      </c>
      <c r="D50" s="50" t="s">
        <v>771</v>
      </c>
      <c r="E50" s="50"/>
    </row>
    <row r="51" spans="1:5" x14ac:dyDescent="0.25">
      <c r="A51" s="50" t="s">
        <v>301</v>
      </c>
      <c r="B51" s="50" t="str">
        <f>"24"</f>
        <v>24</v>
      </c>
      <c r="C51" s="50" t="s">
        <v>772</v>
      </c>
      <c r="D51" s="50" t="s">
        <v>772</v>
      </c>
      <c r="E51" s="50"/>
    </row>
    <row r="52" spans="1:5" x14ac:dyDescent="0.25">
      <c r="A52" s="50" t="s">
        <v>301</v>
      </c>
      <c r="B52" s="50" t="str">
        <f>"7"</f>
        <v>7</v>
      </c>
      <c r="C52" s="50" t="s">
        <v>773</v>
      </c>
      <c r="D52" s="50" t="s">
        <v>773</v>
      </c>
      <c r="E52" s="50"/>
    </row>
    <row r="53" spans="1:5" x14ac:dyDescent="0.25">
      <c r="A53" s="50" t="s">
        <v>301</v>
      </c>
      <c r="B53" s="50" t="str">
        <f>"13"</f>
        <v>13</v>
      </c>
      <c r="C53" s="50" t="s">
        <v>774</v>
      </c>
      <c r="D53" s="50" t="s">
        <v>774</v>
      </c>
      <c r="E53" s="50"/>
    </row>
    <row r="54" spans="1:5" x14ac:dyDescent="0.25">
      <c r="A54" s="50" t="s">
        <v>301</v>
      </c>
      <c r="B54" s="50" t="str">
        <f>"6"</f>
        <v>6</v>
      </c>
      <c r="C54" s="50" t="s">
        <v>775</v>
      </c>
      <c r="D54" s="50" t="s">
        <v>775</v>
      </c>
      <c r="E54" s="50"/>
    </row>
    <row r="55" spans="1:5" x14ac:dyDescent="0.25">
      <c r="A55" s="50" t="s">
        <v>301</v>
      </c>
      <c r="B55" s="50" t="str">
        <f>"18"</f>
        <v>18</v>
      </c>
      <c r="C55" s="50" t="s">
        <v>776</v>
      </c>
      <c r="D55" s="50" t="s">
        <v>776</v>
      </c>
      <c r="E55" s="50"/>
    </row>
    <row r="56" spans="1:5" x14ac:dyDescent="0.25">
      <c r="A56" s="50" t="s">
        <v>301</v>
      </c>
      <c r="B56" s="50" t="str">
        <f>"26"</f>
        <v>26</v>
      </c>
      <c r="C56" s="50" t="s">
        <v>777</v>
      </c>
      <c r="D56" s="50" t="s">
        <v>777</v>
      </c>
      <c r="E56" s="50"/>
    </row>
    <row r="57" spans="1:5" x14ac:dyDescent="0.25">
      <c r="A57" s="50" t="s">
        <v>301</v>
      </c>
      <c r="B57" s="50" t="str">
        <f>"27"</f>
        <v>27</v>
      </c>
      <c r="C57" s="50" t="s">
        <v>778</v>
      </c>
      <c r="D57" s="50" t="s">
        <v>778</v>
      </c>
      <c r="E57" s="50"/>
    </row>
    <row r="58" spans="1:5" x14ac:dyDescent="0.25">
      <c r="A58" s="50" t="s">
        <v>301</v>
      </c>
      <c r="B58" s="50" t="str">
        <f>"15"</f>
        <v>15</v>
      </c>
      <c r="C58" s="50" t="s">
        <v>779</v>
      </c>
      <c r="D58" s="50" t="s">
        <v>779</v>
      </c>
      <c r="E58" s="50"/>
    </row>
    <row r="59" spans="1:5" x14ac:dyDescent="0.25">
      <c r="A59" s="50" t="s">
        <v>301</v>
      </c>
      <c r="B59" s="50" t="str">
        <f>"23"</f>
        <v>23</v>
      </c>
      <c r="C59" s="50" t="s">
        <v>780</v>
      </c>
      <c r="D59" s="50" t="s">
        <v>780</v>
      </c>
      <c r="E59" s="50"/>
    </row>
    <row r="60" spans="1:5" x14ac:dyDescent="0.25">
      <c r="A60" s="50" t="s">
        <v>301</v>
      </c>
      <c r="B60" s="50" t="str">
        <f>"22"</f>
        <v>22</v>
      </c>
      <c r="C60" s="50" t="s">
        <v>781</v>
      </c>
      <c r="D60" s="50" t="s">
        <v>781</v>
      </c>
      <c r="E60" s="50"/>
    </row>
    <row r="61" spans="1:5" x14ac:dyDescent="0.25">
      <c r="A61" s="50" t="s">
        <v>301</v>
      </c>
      <c r="B61" s="50" t="str">
        <f>"14"</f>
        <v>14</v>
      </c>
      <c r="C61" s="50" t="s">
        <v>782</v>
      </c>
      <c r="D61" s="50" t="s">
        <v>782</v>
      </c>
      <c r="E61" s="50"/>
    </row>
    <row r="62" spans="1:5" x14ac:dyDescent="0.25">
      <c r="A62" s="50" t="s">
        <v>301</v>
      </c>
      <c r="B62" s="50" t="str">
        <f>"10"</f>
        <v>10</v>
      </c>
      <c r="C62" s="50" t="s">
        <v>783</v>
      </c>
      <c r="D62" s="50" t="s">
        <v>783</v>
      </c>
      <c r="E62" s="50"/>
    </row>
    <row r="63" spans="1:5" x14ac:dyDescent="0.25">
      <c r="A63" s="50" t="s">
        <v>301</v>
      </c>
      <c r="B63" s="50" t="str">
        <f>"11"</f>
        <v>11</v>
      </c>
      <c r="C63" s="50" t="s">
        <v>784</v>
      </c>
      <c r="D63" s="50" t="s">
        <v>784</v>
      </c>
      <c r="E63" s="50"/>
    </row>
    <row r="64" spans="1:5" x14ac:dyDescent="0.25">
      <c r="A64" s="50" t="s">
        <v>301</v>
      </c>
      <c r="B64" s="50" t="str">
        <f>"19"</f>
        <v>19</v>
      </c>
      <c r="C64" s="50" t="s">
        <v>785</v>
      </c>
      <c r="D64" s="50" t="s">
        <v>785</v>
      </c>
      <c r="E64" s="50"/>
    </row>
    <row r="65" spans="1:5" x14ac:dyDescent="0.25">
      <c r="A65" s="50" t="s">
        <v>301</v>
      </c>
      <c r="B65" s="50" t="str">
        <f>"2"</f>
        <v>2</v>
      </c>
      <c r="C65" s="50" t="s">
        <v>786</v>
      </c>
      <c r="D65" s="50" t="s">
        <v>786</v>
      </c>
      <c r="E65" s="50"/>
    </row>
    <row r="66" spans="1:5" x14ac:dyDescent="0.25">
      <c r="A66" s="50" t="s">
        <v>301</v>
      </c>
      <c r="B66" s="50" t="str">
        <f>"5"</f>
        <v>5</v>
      </c>
      <c r="C66" s="50" t="s">
        <v>787</v>
      </c>
      <c r="D66" s="50" t="s">
        <v>787</v>
      </c>
      <c r="E66" s="50"/>
    </row>
    <row r="67" spans="1:5" x14ac:dyDescent="0.25">
      <c r="A67" s="50" t="s">
        <v>301</v>
      </c>
      <c r="B67" s="50" t="str">
        <f>"16"</f>
        <v>16</v>
      </c>
      <c r="C67" s="50" t="s">
        <v>788</v>
      </c>
      <c r="D67" s="50" t="s">
        <v>788</v>
      </c>
      <c r="E67" s="50"/>
    </row>
    <row r="68" spans="1:5" x14ac:dyDescent="0.25">
      <c r="A68" s="50" t="s">
        <v>301</v>
      </c>
      <c r="B68" s="50" t="str">
        <f>"3"</f>
        <v>3</v>
      </c>
      <c r="C68" s="50" t="s">
        <v>789</v>
      </c>
      <c r="D68" s="50" t="s">
        <v>789</v>
      </c>
      <c r="E68" s="50"/>
    </row>
    <row r="69" spans="1:5" x14ac:dyDescent="0.25">
      <c r="A69" s="50" t="s">
        <v>301</v>
      </c>
      <c r="B69" s="50" t="str">
        <f>"4"</f>
        <v>4</v>
      </c>
      <c r="C69" s="50" t="s">
        <v>790</v>
      </c>
      <c r="D69" s="50" t="s">
        <v>790</v>
      </c>
      <c r="E69" s="50"/>
    </row>
    <row r="70" spans="1:5" x14ac:dyDescent="0.25">
      <c r="A70" s="50" t="s">
        <v>301</v>
      </c>
      <c r="B70" s="50" t="str">
        <f>"20"</f>
        <v>20</v>
      </c>
      <c r="C70" s="50" t="s">
        <v>791</v>
      </c>
      <c r="D70" s="50" t="s">
        <v>791</v>
      </c>
      <c r="E70" s="50"/>
    </row>
    <row r="71" spans="1:5" x14ac:dyDescent="0.25">
      <c r="A71" s="50" t="s">
        <v>301</v>
      </c>
      <c r="B71" s="50" t="str">
        <f>"21"</f>
        <v>21</v>
      </c>
      <c r="C71" s="50" t="s">
        <v>792</v>
      </c>
      <c r="D71" s="50" t="s">
        <v>792</v>
      </c>
      <c r="E71" s="50"/>
    </row>
    <row r="72" spans="1:5" x14ac:dyDescent="0.25">
      <c r="A72" s="50" t="s">
        <v>301</v>
      </c>
      <c r="B72" s="50" t="str">
        <f>"79"</f>
        <v>79</v>
      </c>
      <c r="C72" s="50" t="s">
        <v>793</v>
      </c>
      <c r="D72" s="50" t="s">
        <v>793</v>
      </c>
      <c r="E72" s="50"/>
    </row>
    <row r="73" spans="1:5" x14ac:dyDescent="0.25">
      <c r="A73" s="50" t="s">
        <v>90</v>
      </c>
      <c r="B73" s="50" t="str">
        <f>"1"</f>
        <v>1</v>
      </c>
      <c r="C73" s="50" t="s">
        <v>91</v>
      </c>
      <c r="D73" s="50" t="s">
        <v>92</v>
      </c>
      <c r="E73" s="50"/>
    </row>
    <row r="74" spans="1:5" x14ac:dyDescent="0.25">
      <c r="A74" s="50" t="s">
        <v>90</v>
      </c>
      <c r="B74" s="50" t="str">
        <f>"2"</f>
        <v>2</v>
      </c>
      <c r="C74" s="50" t="s">
        <v>93</v>
      </c>
      <c r="D74" s="50" t="s">
        <v>94</v>
      </c>
      <c r="E74" s="50"/>
    </row>
    <row r="75" spans="1:5" x14ac:dyDescent="0.25">
      <c r="A75" s="50" t="s">
        <v>90</v>
      </c>
      <c r="B75" s="50" t="str">
        <f>"3"</f>
        <v>3</v>
      </c>
      <c r="C75" s="50" t="s">
        <v>95</v>
      </c>
      <c r="D75" s="50" t="s">
        <v>98</v>
      </c>
      <c r="E75" s="50"/>
    </row>
    <row r="76" spans="1:5" x14ac:dyDescent="0.25">
      <c r="A76" s="50" t="s">
        <v>90</v>
      </c>
      <c r="B76" s="50" t="str">
        <f>"4"</f>
        <v>4</v>
      </c>
      <c r="C76" s="50" t="s">
        <v>238</v>
      </c>
      <c r="D76" s="50" t="s">
        <v>96</v>
      </c>
      <c r="E76" s="50"/>
    </row>
    <row r="77" spans="1:5" x14ac:dyDescent="0.25">
      <c r="A77" s="50" t="s">
        <v>303</v>
      </c>
      <c r="B77" s="50" t="str">
        <f>"1"</f>
        <v>1</v>
      </c>
      <c r="C77" s="50" t="s">
        <v>794</v>
      </c>
      <c r="D77" s="50" t="s">
        <v>795</v>
      </c>
      <c r="E77" s="50"/>
    </row>
    <row r="78" spans="1:5" x14ac:dyDescent="0.25">
      <c r="A78" s="50" t="s">
        <v>303</v>
      </c>
      <c r="B78" s="50" t="str">
        <f>"2"</f>
        <v>2</v>
      </c>
      <c r="C78" s="50" t="s">
        <v>796</v>
      </c>
      <c r="D78" s="50" t="s">
        <v>797</v>
      </c>
      <c r="E78" s="50"/>
    </row>
    <row r="79" spans="1:5" x14ac:dyDescent="0.25">
      <c r="A79" s="50" t="s">
        <v>303</v>
      </c>
      <c r="B79" s="50" t="str">
        <f>"3"</f>
        <v>3</v>
      </c>
      <c r="C79" s="50" t="s">
        <v>798</v>
      </c>
      <c r="D79" s="50" t="s">
        <v>799</v>
      </c>
      <c r="E79" s="50"/>
    </row>
    <row r="80" spans="1:5" x14ac:dyDescent="0.25">
      <c r="A80" s="50" t="s">
        <v>303</v>
      </c>
      <c r="B80" s="50" t="str">
        <f>"4"</f>
        <v>4</v>
      </c>
      <c r="C80" s="50" t="s">
        <v>800</v>
      </c>
      <c r="D80" s="50" t="s">
        <v>801</v>
      </c>
      <c r="E80" s="50"/>
    </row>
    <row r="81" spans="1:5" x14ac:dyDescent="0.25">
      <c r="A81" s="50" t="s">
        <v>303</v>
      </c>
      <c r="B81" s="50" t="str">
        <f>"5"</f>
        <v>5</v>
      </c>
      <c r="C81" s="50" t="s">
        <v>802</v>
      </c>
      <c r="D81" s="50" t="s">
        <v>803</v>
      </c>
      <c r="E81" s="50"/>
    </row>
    <row r="82" spans="1:5" x14ac:dyDescent="0.25">
      <c r="A82" s="50" t="s">
        <v>303</v>
      </c>
      <c r="B82" s="50" t="str">
        <f>"7"</f>
        <v>7</v>
      </c>
      <c r="C82" s="50" t="s">
        <v>804</v>
      </c>
      <c r="D82" s="50" t="s">
        <v>805</v>
      </c>
      <c r="E82" s="50"/>
    </row>
    <row r="83" spans="1:5" x14ac:dyDescent="0.25">
      <c r="A83" s="50" t="s">
        <v>321</v>
      </c>
      <c r="B83" s="50" t="str">
        <f>"1"</f>
        <v>1</v>
      </c>
      <c r="C83" s="50" t="s">
        <v>806</v>
      </c>
      <c r="D83" s="50" t="s">
        <v>807</v>
      </c>
      <c r="E83" s="50"/>
    </row>
    <row r="84" spans="1:5" x14ac:dyDescent="0.25">
      <c r="A84" s="50" t="s">
        <v>321</v>
      </c>
      <c r="B84" s="50" t="str">
        <f>"2"</f>
        <v>2</v>
      </c>
      <c r="C84" s="50" t="s">
        <v>808</v>
      </c>
      <c r="D84" s="50" t="s">
        <v>809</v>
      </c>
      <c r="E84" s="50"/>
    </row>
    <row r="85" spans="1:5" x14ac:dyDescent="0.25">
      <c r="A85" s="50" t="s">
        <v>372</v>
      </c>
      <c r="B85" s="50" t="str">
        <f>"1"</f>
        <v>1</v>
      </c>
      <c r="C85" s="50" t="s">
        <v>810</v>
      </c>
      <c r="D85" s="50" t="s">
        <v>811</v>
      </c>
      <c r="E85" s="50"/>
    </row>
    <row r="86" spans="1:5" x14ac:dyDescent="0.25">
      <c r="A86" s="50" t="s">
        <v>372</v>
      </c>
      <c r="B86" s="50" t="str">
        <f>"2"</f>
        <v>2</v>
      </c>
      <c r="C86" s="50" t="s">
        <v>812</v>
      </c>
      <c r="D86" s="50" t="s">
        <v>813</v>
      </c>
      <c r="E86" s="50"/>
    </row>
    <row r="87" spans="1:5" x14ac:dyDescent="0.25">
      <c r="A87" s="50" t="s">
        <v>372</v>
      </c>
      <c r="B87" s="50" t="str">
        <f>"3"</f>
        <v>3</v>
      </c>
      <c r="C87" s="51" t="s">
        <v>814</v>
      </c>
      <c r="D87" s="50" t="s">
        <v>32</v>
      </c>
      <c r="E87" s="50"/>
    </row>
    <row r="88" spans="1:5" x14ac:dyDescent="0.25">
      <c r="A88" s="50" t="s">
        <v>367</v>
      </c>
      <c r="B88" s="50" t="str">
        <f>"1"</f>
        <v>1</v>
      </c>
      <c r="C88" s="50" t="s">
        <v>815</v>
      </c>
      <c r="D88" s="50" t="s">
        <v>816</v>
      </c>
      <c r="E88" s="50"/>
    </row>
    <row r="89" spans="1:5" x14ac:dyDescent="0.25">
      <c r="A89" s="50" t="s">
        <v>367</v>
      </c>
      <c r="B89" s="50" t="str">
        <f>"2"</f>
        <v>2</v>
      </c>
      <c r="C89" s="50" t="s">
        <v>817</v>
      </c>
      <c r="D89" s="50" t="s">
        <v>818</v>
      </c>
      <c r="E89" s="50"/>
    </row>
    <row r="90" spans="1:5" x14ac:dyDescent="0.25">
      <c r="A90" s="50" t="s">
        <v>367</v>
      </c>
      <c r="B90" s="50" t="str">
        <f>"3"</f>
        <v>3</v>
      </c>
      <c r="C90" s="50" t="s">
        <v>819</v>
      </c>
      <c r="D90" s="50" t="s">
        <v>820</v>
      </c>
      <c r="E90" s="50"/>
    </row>
    <row r="91" spans="1:5" x14ac:dyDescent="0.25">
      <c r="A91" s="50" t="s">
        <v>367</v>
      </c>
      <c r="B91" s="50" t="str">
        <f>"4"</f>
        <v>4</v>
      </c>
      <c r="C91" s="50" t="s">
        <v>35</v>
      </c>
      <c r="D91" s="50" t="s">
        <v>100</v>
      </c>
      <c r="E91" s="50"/>
    </row>
    <row r="92" spans="1:5" x14ac:dyDescent="0.25">
      <c r="A92" s="50" t="s">
        <v>367</v>
      </c>
      <c r="B92" s="50" t="str">
        <f>"5"</f>
        <v>5</v>
      </c>
      <c r="C92" s="50" t="s">
        <v>31</v>
      </c>
      <c r="D92" s="50" t="s">
        <v>32</v>
      </c>
      <c r="E92" s="50"/>
    </row>
    <row r="93" spans="1:5" x14ac:dyDescent="0.25">
      <c r="A93" s="50" t="s">
        <v>343</v>
      </c>
      <c r="B93" s="50" t="str">
        <f>"1"</f>
        <v>1</v>
      </c>
      <c r="C93" s="50" t="s">
        <v>821</v>
      </c>
      <c r="D93" s="50" t="s">
        <v>822</v>
      </c>
      <c r="E93" s="50"/>
    </row>
    <row r="94" spans="1:5" x14ac:dyDescent="0.25">
      <c r="A94" s="50" t="s">
        <v>343</v>
      </c>
      <c r="B94" s="50" t="str">
        <f>"2"</f>
        <v>2</v>
      </c>
      <c r="C94" s="50" t="s">
        <v>823</v>
      </c>
      <c r="D94" s="50" t="s">
        <v>824</v>
      </c>
      <c r="E94" s="50"/>
    </row>
    <row r="95" spans="1:5" x14ac:dyDescent="0.25">
      <c r="A95" s="50" t="s">
        <v>343</v>
      </c>
      <c r="B95" s="50" t="str">
        <f>"3"</f>
        <v>3</v>
      </c>
      <c r="C95" s="50" t="s">
        <v>825</v>
      </c>
      <c r="D95" s="50" t="s">
        <v>826</v>
      </c>
      <c r="E95" s="50"/>
    </row>
    <row r="96" spans="1:5" x14ac:dyDescent="0.25">
      <c r="A96" s="50" t="s">
        <v>360</v>
      </c>
      <c r="B96" s="50" t="s">
        <v>827</v>
      </c>
      <c r="C96" s="50" t="s">
        <v>828</v>
      </c>
      <c r="D96" s="50" t="s">
        <v>829</v>
      </c>
      <c r="E96" s="50"/>
    </row>
    <row r="97" spans="1:5" x14ac:dyDescent="0.25">
      <c r="A97" s="50" t="s">
        <v>360</v>
      </c>
      <c r="B97" s="50" t="s">
        <v>830</v>
      </c>
      <c r="C97" s="50" t="s">
        <v>831</v>
      </c>
      <c r="D97" s="50" t="s">
        <v>832</v>
      </c>
      <c r="E97" s="50"/>
    </row>
    <row r="98" spans="1:5" x14ac:dyDescent="0.25">
      <c r="A98" s="50" t="s">
        <v>360</v>
      </c>
      <c r="B98" s="50" t="s">
        <v>833</v>
      </c>
      <c r="C98" s="50" t="s">
        <v>834</v>
      </c>
      <c r="D98" s="50" t="s">
        <v>835</v>
      </c>
      <c r="E98" s="50"/>
    </row>
    <row r="99" spans="1:5" x14ac:dyDescent="0.25">
      <c r="A99" s="50" t="s">
        <v>360</v>
      </c>
      <c r="B99" s="50" t="s">
        <v>836</v>
      </c>
      <c r="C99" s="50" t="s">
        <v>837</v>
      </c>
      <c r="D99" s="50" t="s">
        <v>838</v>
      </c>
      <c r="E99" s="50"/>
    </row>
    <row r="100" spans="1:5" x14ac:dyDescent="0.25">
      <c r="A100" s="50" t="s">
        <v>360</v>
      </c>
      <c r="B100" s="50" t="s">
        <v>839</v>
      </c>
      <c r="C100" s="50" t="s">
        <v>840</v>
      </c>
      <c r="D100" s="50" t="s">
        <v>840</v>
      </c>
      <c r="E100" s="50"/>
    </row>
    <row r="101" spans="1:5" x14ac:dyDescent="0.25">
      <c r="A101" s="50" t="s">
        <v>360</v>
      </c>
      <c r="B101" s="50" t="s">
        <v>841</v>
      </c>
      <c r="C101" s="50" t="s">
        <v>842</v>
      </c>
      <c r="D101" s="50" t="s">
        <v>842</v>
      </c>
      <c r="E101" s="50"/>
    </row>
    <row r="102" spans="1:5" x14ac:dyDescent="0.25">
      <c r="A102" s="50" t="s">
        <v>360</v>
      </c>
      <c r="B102" s="50" t="s">
        <v>843</v>
      </c>
      <c r="C102" s="50" t="s">
        <v>844</v>
      </c>
      <c r="D102" s="50" t="s">
        <v>845</v>
      </c>
      <c r="E102" s="50"/>
    </row>
    <row r="103" spans="1:5" x14ac:dyDescent="0.25">
      <c r="A103" s="50" t="s">
        <v>360</v>
      </c>
      <c r="B103" s="50" t="s">
        <v>846</v>
      </c>
      <c r="C103" s="50" t="s">
        <v>847</v>
      </c>
      <c r="D103" s="50" t="s">
        <v>848</v>
      </c>
      <c r="E103" s="50"/>
    </row>
    <row r="104" spans="1:5" x14ac:dyDescent="0.25">
      <c r="A104" s="50" t="s">
        <v>360</v>
      </c>
      <c r="B104" s="50" t="s">
        <v>849</v>
      </c>
      <c r="C104" s="50" t="s">
        <v>850</v>
      </c>
      <c r="D104" s="50" t="s">
        <v>851</v>
      </c>
      <c r="E104" s="50"/>
    </row>
    <row r="105" spans="1:5" x14ac:dyDescent="0.25">
      <c r="A105" s="50" t="s">
        <v>360</v>
      </c>
      <c r="B105" s="50" t="s">
        <v>852</v>
      </c>
      <c r="C105" s="50" t="s">
        <v>853</v>
      </c>
      <c r="D105" s="50" t="s">
        <v>854</v>
      </c>
      <c r="E105" s="50"/>
    </row>
    <row r="106" spans="1:5" x14ac:dyDescent="0.25">
      <c r="A106" s="50" t="s">
        <v>360</v>
      </c>
      <c r="B106" s="50" t="s">
        <v>855</v>
      </c>
      <c r="C106" s="50" t="s">
        <v>35</v>
      </c>
      <c r="D106" s="50" t="s">
        <v>100</v>
      </c>
      <c r="E106" s="50"/>
    </row>
    <row r="107" spans="1:5" x14ac:dyDescent="0.25">
      <c r="A107" s="50" t="s">
        <v>237</v>
      </c>
      <c r="B107" s="50" t="s">
        <v>66</v>
      </c>
      <c r="C107" s="50" t="s">
        <v>31</v>
      </c>
      <c r="D107" s="50" t="s">
        <v>32</v>
      </c>
      <c r="E107" s="50"/>
    </row>
    <row r="108" spans="1:5" x14ac:dyDescent="0.25">
      <c r="A108" s="50" t="s">
        <v>395</v>
      </c>
      <c r="B108" s="50" t="str">
        <f>"1"</f>
        <v>1</v>
      </c>
      <c r="C108" s="50" t="s">
        <v>856</v>
      </c>
      <c r="D108" s="50" t="s">
        <v>857</v>
      </c>
      <c r="E108" s="50"/>
    </row>
    <row r="109" spans="1:5" x14ac:dyDescent="0.25">
      <c r="A109" s="50" t="s">
        <v>398</v>
      </c>
      <c r="B109" s="50" t="str">
        <f>"1"</f>
        <v>1</v>
      </c>
      <c r="C109" s="50" t="s">
        <v>858</v>
      </c>
      <c r="D109" s="50" t="s">
        <v>859</v>
      </c>
      <c r="E109" s="50"/>
    </row>
    <row r="110" spans="1:5" x14ac:dyDescent="0.25">
      <c r="A110" s="50" t="s">
        <v>398</v>
      </c>
      <c r="B110" s="50" t="str">
        <f>"2"</f>
        <v>2</v>
      </c>
      <c r="C110" s="50" t="s">
        <v>860</v>
      </c>
      <c r="D110" s="50" t="s">
        <v>861</v>
      </c>
      <c r="E110" s="50"/>
    </row>
    <row r="111" spans="1:5" x14ac:dyDescent="0.25">
      <c r="A111" s="50" t="s">
        <v>405</v>
      </c>
      <c r="B111" s="50" t="str">
        <f>"1"</f>
        <v>1</v>
      </c>
      <c r="C111" s="50" t="s">
        <v>862</v>
      </c>
      <c r="D111" s="50" t="s">
        <v>863</v>
      </c>
      <c r="E111" s="50"/>
    </row>
    <row r="112" spans="1:5" x14ac:dyDescent="0.25">
      <c r="A112" s="50" t="s">
        <v>405</v>
      </c>
      <c r="B112" s="50" t="str">
        <f>"2"</f>
        <v>2</v>
      </c>
      <c r="C112" s="50" t="s">
        <v>864</v>
      </c>
      <c r="D112" s="50" t="s">
        <v>865</v>
      </c>
      <c r="E112" s="50"/>
    </row>
    <row r="113" spans="1:5" x14ac:dyDescent="0.25">
      <c r="A113" s="50" t="s">
        <v>405</v>
      </c>
      <c r="B113" s="50" t="str">
        <f>"3"</f>
        <v>3</v>
      </c>
      <c r="C113" s="50" t="s">
        <v>31</v>
      </c>
      <c r="D113" s="50" t="s">
        <v>32</v>
      </c>
      <c r="E113" s="50"/>
    </row>
    <row r="114" spans="1:5" x14ac:dyDescent="0.25">
      <c r="A114" s="50" t="s">
        <v>608</v>
      </c>
      <c r="B114" s="50" t="str">
        <f>"1"</f>
        <v>1</v>
      </c>
      <c r="C114" s="50" t="s">
        <v>866</v>
      </c>
      <c r="D114" s="50" t="s">
        <v>866</v>
      </c>
      <c r="E114" s="50"/>
    </row>
    <row r="115" spans="1:5" x14ac:dyDescent="0.25">
      <c r="A115" s="50" t="s">
        <v>608</v>
      </c>
      <c r="B115" s="50" t="str">
        <f>"2"</f>
        <v>2</v>
      </c>
      <c r="C115" s="50" t="s">
        <v>867</v>
      </c>
      <c r="D115" s="50" t="s">
        <v>867</v>
      </c>
      <c r="E115" s="50"/>
    </row>
    <row r="116" spans="1:5" x14ac:dyDescent="0.25">
      <c r="A116" s="50" t="s">
        <v>608</v>
      </c>
      <c r="B116" s="50" t="str">
        <f>"3"</f>
        <v>3</v>
      </c>
      <c r="C116" s="50" t="s">
        <v>868</v>
      </c>
      <c r="D116" s="50" t="s">
        <v>1051</v>
      </c>
      <c r="E116" s="50"/>
    </row>
    <row r="117" spans="1:5" x14ac:dyDescent="0.25">
      <c r="A117" s="50" t="s">
        <v>602</v>
      </c>
      <c r="B117" s="50" t="str">
        <f>"1"</f>
        <v>1</v>
      </c>
      <c r="C117" s="50" t="str">
        <f>"1"</f>
        <v>1</v>
      </c>
      <c r="D117" s="50" t="str">
        <f>"1"</f>
        <v>1</v>
      </c>
      <c r="E117" s="50"/>
    </row>
    <row r="118" spans="1:5" x14ac:dyDescent="0.25">
      <c r="A118" s="50" t="s">
        <v>602</v>
      </c>
      <c r="B118" s="50" t="str">
        <f>"2"</f>
        <v>2</v>
      </c>
      <c r="C118" s="50" t="str">
        <f>"2"</f>
        <v>2</v>
      </c>
      <c r="D118" s="50" t="str">
        <f>"2"</f>
        <v>2</v>
      </c>
      <c r="E118" s="50"/>
    </row>
    <row r="119" spans="1:5" x14ac:dyDescent="0.25">
      <c r="A119" s="50" t="s">
        <v>602</v>
      </c>
      <c r="B119" s="50" t="str">
        <f>"3"</f>
        <v>3</v>
      </c>
      <c r="C119" s="50" t="str">
        <f>"3"</f>
        <v>3</v>
      </c>
      <c r="D119" s="50" t="str">
        <f>"3"</f>
        <v>3</v>
      </c>
      <c r="E119" s="50"/>
    </row>
    <row r="120" spans="1:5" x14ac:dyDescent="0.25">
      <c r="A120" s="50" t="s">
        <v>602</v>
      </c>
      <c r="B120" s="50" t="str">
        <f>"4"</f>
        <v>4</v>
      </c>
      <c r="C120" s="50" t="str">
        <f>"4"</f>
        <v>4</v>
      </c>
      <c r="D120" s="50" t="str">
        <f>"4"</f>
        <v>4</v>
      </c>
      <c r="E120" s="50"/>
    </row>
    <row r="121" spans="1:5" x14ac:dyDescent="0.25">
      <c r="A121" s="50" t="s">
        <v>673</v>
      </c>
      <c r="B121" s="50" t="str">
        <f>"1"</f>
        <v>1</v>
      </c>
      <c r="C121" s="50" t="s">
        <v>869</v>
      </c>
      <c r="D121" s="50" t="s">
        <v>195</v>
      </c>
      <c r="E121" s="50"/>
    </row>
    <row r="122" spans="1:5" x14ac:dyDescent="0.25">
      <c r="A122" s="50" t="s">
        <v>673</v>
      </c>
      <c r="B122" s="50" t="str">
        <f>"2"</f>
        <v>2</v>
      </c>
      <c r="C122" s="50" t="s">
        <v>870</v>
      </c>
      <c r="D122" s="50" t="s">
        <v>870</v>
      </c>
      <c r="E122" s="50"/>
    </row>
    <row r="123" spans="1:5" x14ac:dyDescent="0.25">
      <c r="A123" s="50" t="s">
        <v>673</v>
      </c>
      <c r="B123" s="50" t="str">
        <f>"3"</f>
        <v>3</v>
      </c>
      <c r="C123" s="50" t="s">
        <v>871</v>
      </c>
      <c r="D123" s="50" t="s">
        <v>871</v>
      </c>
      <c r="E123" s="50"/>
    </row>
    <row r="124" spans="1:5" x14ac:dyDescent="0.25">
      <c r="A124" s="50" t="s">
        <v>673</v>
      </c>
      <c r="B124" s="50" t="str">
        <f>"4"</f>
        <v>4</v>
      </c>
      <c r="C124" s="50" t="s">
        <v>35</v>
      </c>
      <c r="D124" s="50" t="s">
        <v>872</v>
      </c>
      <c r="E124" s="50"/>
    </row>
    <row r="125" spans="1:5" x14ac:dyDescent="0.25">
      <c r="A125" s="50" t="s">
        <v>666</v>
      </c>
      <c r="B125" s="50" t="str">
        <f>"1"</f>
        <v>1</v>
      </c>
      <c r="C125" s="50" t="s">
        <v>873</v>
      </c>
      <c r="D125" s="50" t="s">
        <v>873</v>
      </c>
      <c r="E125" s="50"/>
    </row>
    <row r="126" spans="1:5" x14ac:dyDescent="0.25">
      <c r="A126" s="50" t="s">
        <v>666</v>
      </c>
      <c r="B126" s="50" t="str">
        <f>"2"</f>
        <v>2</v>
      </c>
      <c r="C126" s="50" t="s">
        <v>203</v>
      </c>
      <c r="D126" s="50" t="s">
        <v>203</v>
      </c>
      <c r="E126" s="50"/>
    </row>
    <row r="127" spans="1:5" x14ac:dyDescent="0.25">
      <c r="A127" s="50" t="s">
        <v>666</v>
      </c>
      <c r="B127" s="50" t="str">
        <f>"3"</f>
        <v>3</v>
      </c>
      <c r="C127" s="50" t="s">
        <v>874</v>
      </c>
      <c r="D127" s="50" t="s">
        <v>874</v>
      </c>
      <c r="E127" s="50"/>
    </row>
    <row r="128" spans="1:5" x14ac:dyDescent="0.25">
      <c r="A128" s="50" t="s">
        <v>666</v>
      </c>
      <c r="B128" s="50" t="str">
        <f>"4"</f>
        <v>4</v>
      </c>
      <c r="C128" s="50" t="s">
        <v>875</v>
      </c>
      <c r="D128" s="50" t="s">
        <v>875</v>
      </c>
      <c r="E128" s="50"/>
    </row>
    <row r="129" spans="1:5" x14ac:dyDescent="0.25">
      <c r="A129" s="50" t="s">
        <v>666</v>
      </c>
      <c r="B129" s="50" t="str">
        <f>"5"</f>
        <v>5</v>
      </c>
      <c r="C129" s="50" t="s">
        <v>876</v>
      </c>
      <c r="D129" s="50" t="s">
        <v>876</v>
      </c>
      <c r="E129" s="50"/>
    </row>
    <row r="130" spans="1:5" x14ac:dyDescent="0.25">
      <c r="A130" s="50" t="s">
        <v>666</v>
      </c>
      <c r="B130" s="50" t="str">
        <f>"6"</f>
        <v>6</v>
      </c>
      <c r="C130" s="50" t="s">
        <v>872</v>
      </c>
      <c r="D130" s="50" t="s">
        <v>872</v>
      </c>
      <c r="E130" s="50"/>
    </row>
    <row r="131" spans="1:5" x14ac:dyDescent="0.25">
      <c r="A131" s="50" t="s">
        <v>687</v>
      </c>
      <c r="B131" s="50" t="str">
        <f>"1"</f>
        <v>1</v>
      </c>
      <c r="C131" s="50" t="s">
        <v>877</v>
      </c>
      <c r="D131" s="50" t="s">
        <v>877</v>
      </c>
      <c r="E131" s="50"/>
    </row>
    <row r="132" spans="1:5" x14ac:dyDescent="0.25">
      <c r="A132" s="50" t="s">
        <v>687</v>
      </c>
      <c r="B132" s="50" t="str">
        <f>"2"</f>
        <v>2</v>
      </c>
      <c r="C132" s="50" t="s">
        <v>878</v>
      </c>
      <c r="D132" s="50" t="s">
        <v>878</v>
      </c>
      <c r="E132" s="50"/>
    </row>
    <row r="133" spans="1:5" x14ac:dyDescent="0.25">
      <c r="A133" s="50" t="s">
        <v>687</v>
      </c>
      <c r="B133" s="50" t="str">
        <f>"3"</f>
        <v>3</v>
      </c>
      <c r="C133" s="50" t="s">
        <v>879</v>
      </c>
      <c r="D133" s="50" t="s">
        <v>879</v>
      </c>
      <c r="E133" s="50"/>
    </row>
    <row r="134" spans="1:5" x14ac:dyDescent="0.25">
      <c r="A134" s="50" t="s">
        <v>687</v>
      </c>
      <c r="B134" s="50" t="str">
        <f>"4"</f>
        <v>4</v>
      </c>
      <c r="C134" s="50" t="s">
        <v>880</v>
      </c>
      <c r="D134" s="50" t="s">
        <v>880</v>
      </c>
      <c r="E134" s="50"/>
    </row>
    <row r="135" spans="1:5" x14ac:dyDescent="0.25">
      <c r="A135" s="50" t="s">
        <v>687</v>
      </c>
      <c r="B135" s="50" t="str">
        <f>"5"</f>
        <v>5</v>
      </c>
      <c r="C135" s="50" t="s">
        <v>881</v>
      </c>
      <c r="D135" s="50" t="s">
        <v>881</v>
      </c>
      <c r="E135" s="50"/>
    </row>
    <row r="136" spans="1:5" x14ac:dyDescent="0.25">
      <c r="A136" s="50" t="s">
        <v>687</v>
      </c>
      <c r="B136" s="50" t="str">
        <f>"6"</f>
        <v>6</v>
      </c>
      <c r="C136" s="50" t="s">
        <v>882</v>
      </c>
      <c r="D136" s="50" t="s">
        <v>882</v>
      </c>
      <c r="E136" s="50"/>
    </row>
    <row r="137" spans="1:5" x14ac:dyDescent="0.25">
      <c r="A137" s="50" t="s">
        <v>687</v>
      </c>
      <c r="B137" s="50" t="str">
        <f>"7"</f>
        <v>7</v>
      </c>
      <c r="C137" s="50" t="s">
        <v>883</v>
      </c>
      <c r="D137" s="50" t="s">
        <v>883</v>
      </c>
      <c r="E137" s="50"/>
    </row>
    <row r="138" spans="1:5" x14ac:dyDescent="0.25">
      <c r="A138" s="50" t="s">
        <v>687</v>
      </c>
      <c r="B138" s="50" t="str">
        <f>"8"</f>
        <v>8</v>
      </c>
      <c r="C138" s="50" t="s">
        <v>884</v>
      </c>
      <c r="D138" s="50" t="s">
        <v>884</v>
      </c>
      <c r="E138" s="50"/>
    </row>
    <row r="139" spans="1:5" x14ac:dyDescent="0.25">
      <c r="A139" s="50" t="s">
        <v>690</v>
      </c>
      <c r="B139" s="50" t="str">
        <f>"1"</f>
        <v>1</v>
      </c>
      <c r="C139" s="50" t="s">
        <v>885</v>
      </c>
      <c r="D139" s="50" t="s">
        <v>885</v>
      </c>
      <c r="E139" s="50"/>
    </row>
    <row r="140" spans="1:5" x14ac:dyDescent="0.25">
      <c r="A140" s="50" t="s">
        <v>690</v>
      </c>
      <c r="B140" s="50" t="str">
        <f>"2"</f>
        <v>2</v>
      </c>
      <c r="C140" s="50" t="s">
        <v>886</v>
      </c>
      <c r="D140" s="50" t="s">
        <v>886</v>
      </c>
      <c r="E140" s="50"/>
    </row>
    <row r="141" spans="1:5" x14ac:dyDescent="0.25">
      <c r="A141" s="50" t="s">
        <v>690</v>
      </c>
      <c r="B141" s="50" t="str">
        <f>"3"</f>
        <v>3</v>
      </c>
      <c r="C141" s="50" t="s">
        <v>887</v>
      </c>
      <c r="D141" s="50" t="s">
        <v>887</v>
      </c>
      <c r="E141" s="50"/>
    </row>
    <row r="142" spans="1:5" x14ac:dyDescent="0.25">
      <c r="A142" s="50" t="s">
        <v>690</v>
      </c>
      <c r="B142" s="50" t="str">
        <f>"4"</f>
        <v>4</v>
      </c>
      <c r="C142" s="50" t="s">
        <v>888</v>
      </c>
      <c r="D142" s="50" t="s">
        <v>888</v>
      </c>
      <c r="E142" s="50"/>
    </row>
    <row r="143" spans="1:5" x14ac:dyDescent="0.25">
      <c r="A143" s="50" t="s">
        <v>690</v>
      </c>
      <c r="B143" s="50" t="str">
        <f>"5"</f>
        <v>5</v>
      </c>
      <c r="C143" s="50" t="s">
        <v>889</v>
      </c>
      <c r="D143" s="50" t="s">
        <v>889</v>
      </c>
      <c r="E143" s="50"/>
    </row>
    <row r="144" spans="1:5" x14ac:dyDescent="0.25">
      <c r="A144" s="50" t="s">
        <v>690</v>
      </c>
      <c r="B144" s="50" t="str">
        <f>"6"</f>
        <v>6</v>
      </c>
      <c r="C144" s="50" t="s">
        <v>890</v>
      </c>
      <c r="D144" s="50" t="s">
        <v>890</v>
      </c>
      <c r="E144" s="50"/>
    </row>
    <row r="145" spans="1:5" x14ac:dyDescent="0.25">
      <c r="A145" s="50" t="s">
        <v>690</v>
      </c>
      <c r="B145" s="50" t="str">
        <f>"7"</f>
        <v>7</v>
      </c>
      <c r="C145" s="50" t="s">
        <v>32</v>
      </c>
      <c r="D145" s="50" t="s">
        <v>32</v>
      </c>
      <c r="E145" s="50"/>
    </row>
    <row r="146" spans="1:5" x14ac:dyDescent="0.25">
      <c r="A146" s="50" t="s">
        <v>694</v>
      </c>
      <c r="B146" s="50" t="str">
        <f>"1"</f>
        <v>1</v>
      </c>
      <c r="C146" s="50" t="s">
        <v>891</v>
      </c>
      <c r="D146" s="50" t="s">
        <v>891</v>
      </c>
      <c r="E146" s="50"/>
    </row>
    <row r="147" spans="1:5" x14ac:dyDescent="0.25">
      <c r="A147" s="50" t="s">
        <v>694</v>
      </c>
      <c r="B147" s="50" t="str">
        <f>"2"</f>
        <v>2</v>
      </c>
      <c r="C147" s="50" t="s">
        <v>892</v>
      </c>
      <c r="D147" s="50" t="s">
        <v>892</v>
      </c>
      <c r="E147" s="50"/>
    </row>
    <row r="148" spans="1:5" x14ac:dyDescent="0.25">
      <c r="A148" s="50" t="s">
        <v>694</v>
      </c>
      <c r="B148" s="50" t="str">
        <f>"3"</f>
        <v>3</v>
      </c>
      <c r="C148" s="50" t="s">
        <v>893</v>
      </c>
      <c r="D148" s="50" t="s">
        <v>893</v>
      </c>
      <c r="E148" s="50"/>
    </row>
    <row r="149" spans="1:5" x14ac:dyDescent="0.25">
      <c r="A149" s="50" t="s">
        <v>694</v>
      </c>
      <c r="B149" s="50" t="str">
        <f>"4"</f>
        <v>4</v>
      </c>
      <c r="C149" s="50" t="s">
        <v>894</v>
      </c>
      <c r="D149" s="50" t="s">
        <v>894</v>
      </c>
      <c r="E149" s="50"/>
    </row>
    <row r="150" spans="1:5" x14ac:dyDescent="0.25">
      <c r="A150" s="50" t="s">
        <v>694</v>
      </c>
      <c r="B150" s="50" t="str">
        <f>"5"</f>
        <v>5</v>
      </c>
      <c r="C150" s="50" t="s">
        <v>872</v>
      </c>
      <c r="D150" s="50" t="s">
        <v>872</v>
      </c>
      <c r="E150" s="50"/>
    </row>
    <row r="151" spans="1:5" x14ac:dyDescent="0.25">
      <c r="A151" s="50" t="s">
        <v>694</v>
      </c>
      <c r="B151" s="50" t="str">
        <f>"6"</f>
        <v>6</v>
      </c>
      <c r="C151" s="50" t="s">
        <v>32</v>
      </c>
      <c r="D151" s="50" t="s">
        <v>32</v>
      </c>
      <c r="E151" s="50"/>
    </row>
    <row r="152" spans="1:5" x14ac:dyDescent="0.25">
      <c r="A152" s="50" t="s">
        <v>343</v>
      </c>
      <c r="B152" s="50" t="str">
        <f>"1"</f>
        <v>1</v>
      </c>
      <c r="C152" s="50" t="s">
        <v>895</v>
      </c>
      <c r="D152" s="50" t="s">
        <v>895</v>
      </c>
      <c r="E152" s="50"/>
    </row>
    <row r="153" spans="1:5" x14ac:dyDescent="0.25">
      <c r="A153" s="50" t="s">
        <v>343</v>
      </c>
      <c r="B153" s="50" t="str">
        <f>"2"</f>
        <v>2</v>
      </c>
      <c r="C153" s="50" t="s">
        <v>896</v>
      </c>
      <c r="D153" s="50" t="s">
        <v>896</v>
      </c>
      <c r="E153" s="50"/>
    </row>
    <row r="154" spans="1:5" x14ac:dyDescent="0.25">
      <c r="A154" s="50" t="s">
        <v>343</v>
      </c>
      <c r="B154" s="50" t="str">
        <f>"3"</f>
        <v>3</v>
      </c>
      <c r="C154" s="50" t="s">
        <v>826</v>
      </c>
      <c r="D154" s="50" t="s">
        <v>826</v>
      </c>
      <c r="E154" s="50"/>
    </row>
    <row r="155" spans="1:5" x14ac:dyDescent="0.25">
      <c r="A155" s="50" t="s">
        <v>343</v>
      </c>
      <c r="B155" s="50" t="str">
        <f>"4"</f>
        <v>4</v>
      </c>
      <c r="C155" s="50" t="s">
        <v>897</v>
      </c>
      <c r="D155" s="50" t="s">
        <v>897</v>
      </c>
      <c r="E155" s="50"/>
    </row>
    <row r="156" spans="1:5" x14ac:dyDescent="0.25">
      <c r="A156" s="50" t="s">
        <v>343</v>
      </c>
      <c r="B156" s="50" t="str">
        <f>"5"</f>
        <v>5</v>
      </c>
      <c r="C156" s="50" t="s">
        <v>32</v>
      </c>
      <c r="D156" s="50" t="s">
        <v>32</v>
      </c>
      <c r="E156" s="5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G253"/>
  <sheetViews>
    <sheetView workbookViewId="0">
      <pane ySplit="1" topLeftCell="A43" activePane="bottomLeft" state="frozen"/>
      <selection pane="bottomLeft" activeCell="A55" sqref="A55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16.7109375" bestFit="1" customWidth="1"/>
  </cols>
  <sheetData>
    <row r="1" spans="1:3" s="4" customFormat="1" x14ac:dyDescent="0.25">
      <c r="A1" s="4" t="s">
        <v>10</v>
      </c>
      <c r="B1" s="4" t="s">
        <v>8</v>
      </c>
      <c r="C1" s="4" t="s">
        <v>17</v>
      </c>
    </row>
    <row r="2" spans="1:3" x14ac:dyDescent="0.25">
      <c r="A2" t="s">
        <v>163</v>
      </c>
      <c r="B2" t="s">
        <v>24</v>
      </c>
      <c r="C2" t="b">
        <v>0</v>
      </c>
    </row>
    <row r="3" spans="1:3" x14ac:dyDescent="0.25">
      <c r="A3" t="s">
        <v>287</v>
      </c>
      <c r="B3" t="s">
        <v>236</v>
      </c>
      <c r="C3" t="b">
        <v>1</v>
      </c>
    </row>
    <row r="4" spans="1:3" x14ac:dyDescent="0.25">
      <c r="A4" t="s">
        <v>112</v>
      </c>
      <c r="B4" t="s">
        <v>24</v>
      </c>
      <c r="C4" t="b">
        <v>0</v>
      </c>
    </row>
    <row r="5" spans="1:3" x14ac:dyDescent="0.25">
      <c r="A5" t="s">
        <v>111</v>
      </c>
      <c r="B5" t="s">
        <v>24</v>
      </c>
      <c r="C5" t="b">
        <v>0</v>
      </c>
    </row>
    <row r="6" spans="1:3" x14ac:dyDescent="0.25">
      <c r="A6" t="s">
        <v>913</v>
      </c>
      <c r="B6" t="s">
        <v>24</v>
      </c>
      <c r="C6" t="b">
        <v>0</v>
      </c>
    </row>
    <row r="7" spans="1:3" x14ac:dyDescent="0.25">
      <c r="A7" t="s">
        <v>914</v>
      </c>
      <c r="B7" t="s">
        <v>24</v>
      </c>
      <c r="C7" t="b">
        <v>0</v>
      </c>
    </row>
    <row r="8" spans="1:3" x14ac:dyDescent="0.25">
      <c r="A8" t="s">
        <v>915</v>
      </c>
      <c r="B8" t="s">
        <v>236</v>
      </c>
      <c r="C8" t="b">
        <v>1</v>
      </c>
    </row>
    <row r="9" spans="1:3" x14ac:dyDescent="0.25">
      <c r="A9" t="s">
        <v>216</v>
      </c>
      <c r="B9" t="s">
        <v>24</v>
      </c>
      <c r="C9" t="b">
        <v>0</v>
      </c>
    </row>
    <row r="10" spans="1:3" x14ac:dyDescent="0.25">
      <c r="A10" t="s">
        <v>143</v>
      </c>
      <c r="B10" t="s">
        <v>140</v>
      </c>
      <c r="C10" t="b">
        <v>0</v>
      </c>
    </row>
    <row r="11" spans="1:3" x14ac:dyDescent="0.25">
      <c r="A11" t="s">
        <v>49</v>
      </c>
      <c r="B11" t="s">
        <v>104</v>
      </c>
      <c r="C11" t="b">
        <v>1</v>
      </c>
    </row>
    <row r="12" spans="1:3" x14ac:dyDescent="0.25">
      <c r="A12" t="s">
        <v>67</v>
      </c>
      <c r="B12" t="s">
        <v>104</v>
      </c>
      <c r="C12" t="b">
        <v>1</v>
      </c>
    </row>
    <row r="13" spans="1:3" x14ac:dyDescent="0.25">
      <c r="A13" t="s">
        <v>158</v>
      </c>
      <c r="B13" t="s">
        <v>24</v>
      </c>
      <c r="C13" t="b">
        <v>0</v>
      </c>
    </row>
    <row r="14" spans="1:3" x14ac:dyDescent="0.25">
      <c r="A14" t="s">
        <v>279</v>
      </c>
      <c r="B14" t="s">
        <v>236</v>
      </c>
      <c r="C14" t="b">
        <v>1</v>
      </c>
    </row>
    <row r="15" spans="1:3" x14ac:dyDescent="0.25">
      <c r="A15" t="s">
        <v>173</v>
      </c>
      <c r="B15" t="s">
        <v>24</v>
      </c>
      <c r="C15" t="b">
        <v>0</v>
      </c>
    </row>
    <row r="16" spans="1:3" x14ac:dyDescent="0.25">
      <c r="A16" t="s">
        <v>196</v>
      </c>
      <c r="B16" t="s">
        <v>24</v>
      </c>
      <c r="C16" t="b">
        <v>0</v>
      </c>
    </row>
    <row r="17" spans="1:3" x14ac:dyDescent="0.25">
      <c r="A17" t="s">
        <v>167</v>
      </c>
      <c r="B17" t="s">
        <v>24</v>
      </c>
      <c r="C17" t="b">
        <v>0</v>
      </c>
    </row>
    <row r="18" spans="1:3" x14ac:dyDescent="0.25">
      <c r="A18" t="s">
        <v>170</v>
      </c>
      <c r="B18" t="s">
        <v>114</v>
      </c>
      <c r="C18" t="b">
        <v>0</v>
      </c>
    </row>
    <row r="19" spans="1:3" x14ac:dyDescent="0.25">
      <c r="A19" t="s">
        <v>118</v>
      </c>
      <c r="B19" t="s">
        <v>24</v>
      </c>
      <c r="C19" t="b">
        <v>0</v>
      </c>
    </row>
    <row r="20" spans="1:3" x14ac:dyDescent="0.25">
      <c r="A20" t="s">
        <v>175</v>
      </c>
      <c r="B20" t="s">
        <v>24</v>
      </c>
      <c r="C20" t="b">
        <v>0</v>
      </c>
    </row>
    <row r="21" spans="1:3" x14ac:dyDescent="0.25">
      <c r="A21" t="s">
        <v>289</v>
      </c>
      <c r="B21" t="s">
        <v>236</v>
      </c>
      <c r="C21" t="b">
        <v>1</v>
      </c>
    </row>
    <row r="22" spans="1:3" x14ac:dyDescent="0.25">
      <c r="A22" t="s">
        <v>181</v>
      </c>
      <c r="B22" t="s">
        <v>140</v>
      </c>
      <c r="C22" t="b">
        <v>0</v>
      </c>
    </row>
    <row r="23" spans="1:3" x14ac:dyDescent="0.25">
      <c r="A23" t="s">
        <v>33</v>
      </c>
      <c r="B23" t="s">
        <v>124</v>
      </c>
      <c r="C23" t="b">
        <v>1</v>
      </c>
    </row>
    <row r="24" spans="1:3" x14ac:dyDescent="0.25">
      <c r="A24" t="s">
        <v>36</v>
      </c>
      <c r="B24" t="s">
        <v>124</v>
      </c>
      <c r="C24" t="b">
        <v>1</v>
      </c>
    </row>
    <row r="25" spans="1:3" x14ac:dyDescent="0.25">
      <c r="A25" t="s">
        <v>121</v>
      </c>
      <c r="B25" t="s">
        <v>270</v>
      </c>
      <c r="C25" t="b">
        <v>0</v>
      </c>
    </row>
    <row r="26" spans="1:3" x14ac:dyDescent="0.25">
      <c r="A26" t="s">
        <v>125</v>
      </c>
      <c r="B26" t="s">
        <v>114</v>
      </c>
      <c r="C26" t="b">
        <v>0</v>
      </c>
    </row>
    <row r="27" spans="1:3" x14ac:dyDescent="0.25">
      <c r="A27" t="s">
        <v>273</v>
      </c>
      <c r="B27" t="s">
        <v>236</v>
      </c>
      <c r="C27" t="b">
        <v>1</v>
      </c>
    </row>
    <row r="28" spans="1:3" x14ac:dyDescent="0.25">
      <c r="A28" t="s">
        <v>130</v>
      </c>
      <c r="B28" t="s">
        <v>114</v>
      </c>
      <c r="C28" t="b">
        <v>0</v>
      </c>
    </row>
    <row r="29" spans="1:3" x14ac:dyDescent="0.25">
      <c r="A29" t="s">
        <v>275</v>
      </c>
      <c r="B29" t="s">
        <v>24</v>
      </c>
      <c r="C29" t="b">
        <v>1</v>
      </c>
    </row>
    <row r="30" spans="1:3" x14ac:dyDescent="0.25">
      <c r="A30" t="s">
        <v>128</v>
      </c>
      <c r="B30" t="s">
        <v>24</v>
      </c>
      <c r="C30" t="b">
        <v>0</v>
      </c>
    </row>
    <row r="31" spans="1:3" x14ac:dyDescent="0.25">
      <c r="A31" t="s">
        <v>109</v>
      </c>
      <c r="B31" t="s">
        <v>24</v>
      </c>
      <c r="C31" t="b">
        <v>0</v>
      </c>
    </row>
    <row r="32" spans="1:3" x14ac:dyDescent="0.25">
      <c r="A32" t="s">
        <v>117</v>
      </c>
      <c r="B32" t="s">
        <v>24</v>
      </c>
      <c r="C32" t="b">
        <v>0</v>
      </c>
    </row>
    <row r="33" spans="1:3" x14ac:dyDescent="0.25">
      <c r="A33" t="s">
        <v>161</v>
      </c>
      <c r="B33" t="s">
        <v>24</v>
      </c>
      <c r="C33" t="b">
        <v>0</v>
      </c>
    </row>
    <row r="34" spans="1:3" x14ac:dyDescent="0.25">
      <c r="A34" t="s">
        <v>285</v>
      </c>
      <c r="B34" t="s">
        <v>236</v>
      </c>
      <c r="C34" t="b">
        <v>1</v>
      </c>
    </row>
    <row r="35" spans="1:3" x14ac:dyDescent="0.25">
      <c r="A35" t="s">
        <v>918</v>
      </c>
      <c r="B35" t="s">
        <v>114</v>
      </c>
      <c r="C35" t="b">
        <v>0</v>
      </c>
    </row>
    <row r="36" spans="1:3" x14ac:dyDescent="0.25">
      <c r="A36" t="s">
        <v>152</v>
      </c>
      <c r="B36" t="s">
        <v>24</v>
      </c>
      <c r="C36" t="b">
        <v>0</v>
      </c>
    </row>
    <row r="37" spans="1:3" x14ac:dyDescent="0.25">
      <c r="A37" t="s">
        <v>283</v>
      </c>
      <c r="B37" t="s">
        <v>236</v>
      </c>
      <c r="C37" t="b">
        <v>1</v>
      </c>
    </row>
    <row r="38" spans="1:3" x14ac:dyDescent="0.25">
      <c r="A38" t="s">
        <v>105</v>
      </c>
      <c r="B38" t="s">
        <v>24</v>
      </c>
      <c r="C38" t="b">
        <v>0</v>
      </c>
    </row>
    <row r="39" spans="1:3" x14ac:dyDescent="0.25">
      <c r="A39" t="s">
        <v>147</v>
      </c>
      <c r="B39" t="s">
        <v>270</v>
      </c>
      <c r="C39" t="b">
        <v>0</v>
      </c>
    </row>
    <row r="40" spans="1:3" x14ac:dyDescent="0.25">
      <c r="A40" t="s">
        <v>269</v>
      </c>
      <c r="B40" t="s">
        <v>114</v>
      </c>
      <c r="C40" t="b">
        <v>0</v>
      </c>
    </row>
    <row r="41" spans="1:3" x14ac:dyDescent="0.25">
      <c r="A41" t="s">
        <v>132</v>
      </c>
      <c r="B41" t="s">
        <v>104</v>
      </c>
      <c r="C41" t="b">
        <v>0</v>
      </c>
    </row>
    <row r="42" spans="1:3" x14ac:dyDescent="0.25">
      <c r="A42" t="s">
        <v>198</v>
      </c>
      <c r="B42" t="s">
        <v>114</v>
      </c>
      <c r="C42" t="b">
        <v>0</v>
      </c>
    </row>
    <row r="43" spans="1:3" x14ac:dyDescent="0.25">
      <c r="A43" t="s">
        <v>108</v>
      </c>
      <c r="B43" t="s">
        <v>24</v>
      </c>
      <c r="C43" t="b">
        <v>0</v>
      </c>
    </row>
    <row r="44" spans="1:3" x14ac:dyDescent="0.25">
      <c r="A44" t="s">
        <v>178</v>
      </c>
      <c r="B44" t="s">
        <v>24</v>
      </c>
      <c r="C44" t="b">
        <v>0</v>
      </c>
    </row>
    <row r="45" spans="1:3" x14ac:dyDescent="0.25">
      <c r="A45" t="s">
        <v>255</v>
      </c>
      <c r="B45" t="s">
        <v>124</v>
      </c>
      <c r="C45" t="b">
        <v>0</v>
      </c>
    </row>
    <row r="46" spans="1:3" x14ac:dyDescent="0.25">
      <c r="A46" t="s">
        <v>291</v>
      </c>
      <c r="B46" t="s">
        <v>24</v>
      </c>
      <c r="C46" t="b">
        <v>1</v>
      </c>
    </row>
    <row r="47" spans="1:3" x14ac:dyDescent="0.25">
      <c r="A47" t="s">
        <v>155</v>
      </c>
      <c r="B47" t="s">
        <v>24</v>
      </c>
      <c r="C47" t="b">
        <v>0</v>
      </c>
    </row>
    <row r="48" spans="1:3" x14ac:dyDescent="0.25">
      <c r="A48" t="s">
        <v>281</v>
      </c>
      <c r="B48" t="s">
        <v>236</v>
      </c>
      <c r="C48" t="b">
        <v>1</v>
      </c>
    </row>
    <row r="50" spans="1:7" x14ac:dyDescent="0.25">
      <c r="A50" t="s">
        <v>337</v>
      </c>
      <c r="B50" t="s">
        <v>24</v>
      </c>
      <c r="C50" t="b">
        <v>0</v>
      </c>
    </row>
    <row r="51" spans="1:7" x14ac:dyDescent="0.25">
      <c r="A51" t="s">
        <v>340</v>
      </c>
      <c r="B51" t="s">
        <v>270</v>
      </c>
      <c r="C51" t="b">
        <v>0</v>
      </c>
    </row>
    <row r="52" spans="1:7" x14ac:dyDescent="0.25">
      <c r="A52" t="s">
        <v>348</v>
      </c>
      <c r="B52" t="s">
        <v>24</v>
      </c>
      <c r="C52" t="b">
        <v>0</v>
      </c>
    </row>
    <row r="53" spans="1:7" x14ac:dyDescent="0.25">
      <c r="A53" t="s">
        <v>352</v>
      </c>
      <c r="B53" t="s">
        <v>270</v>
      </c>
      <c r="C53" t="b">
        <v>0</v>
      </c>
      <c r="G53" s="3"/>
    </row>
    <row r="54" spans="1:7" x14ac:dyDescent="0.25">
      <c r="A54" t="s">
        <v>344</v>
      </c>
      <c r="B54" t="s">
        <v>24</v>
      </c>
      <c r="C54" t="b">
        <v>0</v>
      </c>
    </row>
    <row r="55" spans="1:7" x14ac:dyDescent="0.25">
      <c r="A55" s="6" t="s">
        <v>302</v>
      </c>
      <c r="B55" t="s">
        <v>114</v>
      </c>
      <c r="C55" t="b">
        <v>0</v>
      </c>
    </row>
    <row r="56" spans="1:7" x14ac:dyDescent="0.25">
      <c r="A56" t="s">
        <v>380</v>
      </c>
      <c r="B56" t="s">
        <v>124</v>
      </c>
      <c r="C56" t="b">
        <v>0</v>
      </c>
    </row>
    <row r="57" spans="1:7" x14ac:dyDescent="0.25">
      <c r="A57" t="s">
        <v>234</v>
      </c>
      <c r="B57" t="s">
        <v>24</v>
      </c>
      <c r="C57" t="b">
        <v>0</v>
      </c>
    </row>
    <row r="58" spans="1:7" x14ac:dyDescent="0.25">
      <c r="A58" t="s">
        <v>325</v>
      </c>
      <c r="B58" t="s">
        <v>270</v>
      </c>
      <c r="C58" t="b">
        <v>0</v>
      </c>
    </row>
    <row r="59" spans="1:7" x14ac:dyDescent="0.25">
      <c r="A59" t="s">
        <v>219</v>
      </c>
      <c r="B59" t="s">
        <v>24</v>
      </c>
      <c r="C59" t="b">
        <v>0</v>
      </c>
    </row>
    <row r="60" spans="1:7" x14ac:dyDescent="0.25">
      <c r="A60" t="s">
        <v>214</v>
      </c>
      <c r="B60" t="s">
        <v>24</v>
      </c>
      <c r="C60" t="b">
        <v>0</v>
      </c>
    </row>
    <row r="61" spans="1:7" x14ac:dyDescent="0.25">
      <c r="A61" t="s">
        <v>322</v>
      </c>
      <c r="B61" t="s">
        <v>24</v>
      </c>
      <c r="C61" t="b">
        <v>0</v>
      </c>
    </row>
    <row r="62" spans="1:7" x14ac:dyDescent="0.25">
      <c r="A62" t="s">
        <v>298</v>
      </c>
      <c r="B62" t="s">
        <v>270</v>
      </c>
      <c r="C62" t="b">
        <v>0</v>
      </c>
    </row>
    <row r="63" spans="1:7" x14ac:dyDescent="0.25">
      <c r="A63" t="s">
        <v>235</v>
      </c>
      <c r="B63" t="s">
        <v>24</v>
      </c>
      <c r="C63" t="b">
        <v>0</v>
      </c>
    </row>
    <row r="64" spans="1:7" x14ac:dyDescent="0.25">
      <c r="A64" t="s">
        <v>277</v>
      </c>
      <c r="B64" t="s">
        <v>24</v>
      </c>
      <c r="C64" t="b">
        <v>1</v>
      </c>
    </row>
    <row r="65" spans="1:3" x14ac:dyDescent="0.25">
      <c r="A65" t="s">
        <v>215</v>
      </c>
      <c r="B65" t="s">
        <v>24</v>
      </c>
      <c r="C65" t="b">
        <v>0</v>
      </c>
    </row>
    <row r="66" spans="1:3" x14ac:dyDescent="0.25">
      <c r="A66" t="s">
        <v>356</v>
      </c>
      <c r="B66" t="s">
        <v>24</v>
      </c>
      <c r="C66" t="b">
        <v>0</v>
      </c>
    </row>
    <row r="67" spans="1:3" x14ac:dyDescent="0.25">
      <c r="A67" t="s">
        <v>361</v>
      </c>
      <c r="B67" t="s">
        <v>114</v>
      </c>
      <c r="C67" t="b">
        <v>0</v>
      </c>
    </row>
    <row r="68" spans="1:3" x14ac:dyDescent="0.25">
      <c r="A68" t="s">
        <v>217</v>
      </c>
      <c r="B68" t="s">
        <v>270</v>
      </c>
      <c r="C68" t="b">
        <v>0</v>
      </c>
    </row>
    <row r="69" spans="1:3" x14ac:dyDescent="0.25">
      <c r="A69" t="s">
        <v>310</v>
      </c>
      <c r="B69" t="s">
        <v>114</v>
      </c>
      <c r="C69" t="b">
        <v>0</v>
      </c>
    </row>
    <row r="70" spans="1:3" x14ac:dyDescent="0.25">
      <c r="A70" t="s">
        <v>266</v>
      </c>
      <c r="B70" t="s">
        <v>24</v>
      </c>
      <c r="C70" t="b">
        <v>0</v>
      </c>
    </row>
    <row r="71" spans="1:3" x14ac:dyDescent="0.25">
      <c r="A71" t="s">
        <v>330</v>
      </c>
      <c r="B71" t="s">
        <v>24</v>
      </c>
      <c r="C71" t="b">
        <v>0</v>
      </c>
    </row>
    <row r="72" spans="1:3" x14ac:dyDescent="0.25">
      <c r="A72" t="s">
        <v>368</v>
      </c>
      <c r="B72" t="s">
        <v>24</v>
      </c>
      <c r="C72" t="b">
        <v>0</v>
      </c>
    </row>
    <row r="73" spans="1:3" x14ac:dyDescent="0.25">
      <c r="A73" t="s">
        <v>373</v>
      </c>
      <c r="B73" t="s">
        <v>24</v>
      </c>
      <c r="C73" t="b">
        <v>0</v>
      </c>
    </row>
    <row r="74" spans="1:3" x14ac:dyDescent="0.25">
      <c r="A74" t="s">
        <v>364</v>
      </c>
      <c r="B74" t="s">
        <v>24</v>
      </c>
      <c r="C74" t="b">
        <v>0</v>
      </c>
    </row>
    <row r="76" spans="1:3" x14ac:dyDescent="0.25">
      <c r="A76" t="s">
        <v>761</v>
      </c>
      <c r="B76" s="11" t="s">
        <v>24</v>
      </c>
      <c r="C76" t="b">
        <v>0</v>
      </c>
    </row>
    <row r="77" spans="1:3" x14ac:dyDescent="0.25">
      <c r="A77" t="s">
        <v>210</v>
      </c>
      <c r="B77" t="s">
        <v>270</v>
      </c>
      <c r="C77" t="b">
        <v>0</v>
      </c>
    </row>
    <row r="78" spans="1:3" x14ac:dyDescent="0.25">
      <c r="B78" s="11"/>
    </row>
    <row r="79" spans="1:3" x14ac:dyDescent="0.25">
      <c r="A79" t="s">
        <v>396</v>
      </c>
      <c r="B79" t="s">
        <v>24</v>
      </c>
      <c r="C79" t="b">
        <v>0</v>
      </c>
    </row>
    <row r="80" spans="1:3" x14ac:dyDescent="0.25">
      <c r="A80" t="s">
        <v>414</v>
      </c>
      <c r="B80" t="s">
        <v>24</v>
      </c>
      <c r="C80" t="b">
        <v>0</v>
      </c>
    </row>
    <row r="81" spans="1:3" x14ac:dyDescent="0.25">
      <c r="A81" t="s">
        <v>424</v>
      </c>
      <c r="B81" t="s">
        <v>24</v>
      </c>
      <c r="C81" t="b">
        <v>0</v>
      </c>
    </row>
    <row r="82" spans="1:3" x14ac:dyDescent="0.25">
      <c r="A82" t="s">
        <v>434</v>
      </c>
      <c r="B82" t="s">
        <v>24</v>
      </c>
      <c r="C82" t="b">
        <v>0</v>
      </c>
    </row>
    <row r="83" spans="1:3" x14ac:dyDescent="0.25">
      <c r="A83" t="s">
        <v>444</v>
      </c>
      <c r="B83" t="s">
        <v>24</v>
      </c>
      <c r="C83" t="b">
        <v>0</v>
      </c>
    </row>
    <row r="84" spans="1:3" x14ac:dyDescent="0.25">
      <c r="A84" t="s">
        <v>454</v>
      </c>
      <c r="B84" t="s">
        <v>24</v>
      </c>
      <c r="C84" t="b">
        <v>0</v>
      </c>
    </row>
    <row r="85" spans="1:3" x14ac:dyDescent="0.25">
      <c r="A85" t="s">
        <v>464</v>
      </c>
      <c r="B85" t="s">
        <v>24</v>
      </c>
      <c r="C85" t="b">
        <v>0</v>
      </c>
    </row>
    <row r="86" spans="1:3" x14ac:dyDescent="0.25">
      <c r="A86" t="s">
        <v>474</v>
      </c>
      <c r="B86" t="s">
        <v>24</v>
      </c>
      <c r="C86" t="b">
        <v>0</v>
      </c>
    </row>
    <row r="87" spans="1:3" x14ac:dyDescent="0.25">
      <c r="A87" t="s">
        <v>484</v>
      </c>
      <c r="B87" t="s">
        <v>24</v>
      </c>
      <c r="C87" t="b">
        <v>0</v>
      </c>
    </row>
    <row r="88" spans="1:3" x14ac:dyDescent="0.25">
      <c r="A88" t="s">
        <v>494</v>
      </c>
      <c r="B88" t="s">
        <v>24</v>
      </c>
      <c r="C88" t="b">
        <v>0</v>
      </c>
    </row>
    <row r="89" spans="1:3" x14ac:dyDescent="0.25">
      <c r="A89" t="s">
        <v>504</v>
      </c>
      <c r="B89" t="s">
        <v>24</v>
      </c>
      <c r="C89" t="b">
        <v>0</v>
      </c>
    </row>
    <row r="90" spans="1:3" x14ac:dyDescent="0.25">
      <c r="A90" t="s">
        <v>514</v>
      </c>
      <c r="B90" t="s">
        <v>24</v>
      </c>
      <c r="C90" t="b">
        <v>0</v>
      </c>
    </row>
    <row r="91" spans="1:3" x14ac:dyDescent="0.25">
      <c r="A91" t="s">
        <v>524</v>
      </c>
      <c r="B91" t="s">
        <v>24</v>
      </c>
      <c r="C91" t="b">
        <v>0</v>
      </c>
    </row>
    <row r="92" spans="1:3" x14ac:dyDescent="0.25">
      <c r="A92" t="s">
        <v>534</v>
      </c>
      <c r="B92" t="s">
        <v>24</v>
      </c>
      <c r="C92" t="b">
        <v>0</v>
      </c>
    </row>
    <row r="93" spans="1:3" x14ac:dyDescent="0.25">
      <c r="A93" t="s">
        <v>544</v>
      </c>
      <c r="B93" t="s">
        <v>24</v>
      </c>
      <c r="C93" t="b">
        <v>0</v>
      </c>
    </row>
    <row r="94" spans="1:3" x14ac:dyDescent="0.25">
      <c r="A94" t="s">
        <v>554</v>
      </c>
      <c r="B94" t="s">
        <v>24</v>
      </c>
      <c r="C94" t="b">
        <v>0</v>
      </c>
    </row>
    <row r="95" spans="1:3" x14ac:dyDescent="0.25">
      <c r="A95" t="s">
        <v>564</v>
      </c>
      <c r="B95" t="s">
        <v>24</v>
      </c>
      <c r="C95" t="b">
        <v>0</v>
      </c>
    </row>
    <row r="96" spans="1:3" x14ac:dyDescent="0.25">
      <c r="A96" t="s">
        <v>574</v>
      </c>
      <c r="B96" t="s">
        <v>24</v>
      </c>
      <c r="C96" t="b">
        <v>0</v>
      </c>
    </row>
    <row r="97" spans="1:3" x14ac:dyDescent="0.25">
      <c r="A97" t="s">
        <v>584</v>
      </c>
      <c r="B97" t="s">
        <v>24</v>
      </c>
      <c r="C97" t="b">
        <v>0</v>
      </c>
    </row>
    <row r="98" spans="1:3" x14ac:dyDescent="0.25">
      <c r="A98" t="s">
        <v>594</v>
      </c>
      <c r="B98" t="s">
        <v>24</v>
      </c>
      <c r="C98" t="b">
        <v>0</v>
      </c>
    </row>
    <row r="99" spans="1:3" x14ac:dyDescent="0.25">
      <c r="A99" t="s">
        <v>399</v>
      </c>
      <c r="B99" t="s">
        <v>24</v>
      </c>
      <c r="C99" t="b">
        <v>0</v>
      </c>
    </row>
    <row r="100" spans="1:3" x14ac:dyDescent="0.25">
      <c r="A100" t="s">
        <v>415</v>
      </c>
      <c r="B100" t="s">
        <v>24</v>
      </c>
      <c r="C100" t="b">
        <v>0</v>
      </c>
    </row>
    <row r="101" spans="1:3" x14ac:dyDescent="0.25">
      <c r="A101" t="s">
        <v>425</v>
      </c>
      <c r="B101" t="s">
        <v>24</v>
      </c>
      <c r="C101" t="b">
        <v>0</v>
      </c>
    </row>
    <row r="102" spans="1:3" x14ac:dyDescent="0.25">
      <c r="A102" t="s">
        <v>435</v>
      </c>
      <c r="B102" t="s">
        <v>24</v>
      </c>
      <c r="C102" t="b">
        <v>0</v>
      </c>
    </row>
    <row r="103" spans="1:3" x14ac:dyDescent="0.25">
      <c r="A103" t="s">
        <v>445</v>
      </c>
      <c r="B103" t="s">
        <v>24</v>
      </c>
      <c r="C103" t="b">
        <v>0</v>
      </c>
    </row>
    <row r="104" spans="1:3" x14ac:dyDescent="0.25">
      <c r="A104" t="s">
        <v>455</v>
      </c>
      <c r="B104" t="s">
        <v>24</v>
      </c>
      <c r="C104" t="b">
        <v>0</v>
      </c>
    </row>
    <row r="105" spans="1:3" x14ac:dyDescent="0.25">
      <c r="A105" t="s">
        <v>465</v>
      </c>
      <c r="B105" t="s">
        <v>24</v>
      </c>
      <c r="C105" t="b">
        <v>0</v>
      </c>
    </row>
    <row r="106" spans="1:3" x14ac:dyDescent="0.25">
      <c r="A106" t="s">
        <v>475</v>
      </c>
      <c r="B106" t="s">
        <v>24</v>
      </c>
      <c r="C106" t="b">
        <v>0</v>
      </c>
    </row>
    <row r="107" spans="1:3" x14ac:dyDescent="0.25">
      <c r="A107" t="s">
        <v>485</v>
      </c>
      <c r="B107" t="s">
        <v>24</v>
      </c>
      <c r="C107" t="b">
        <v>0</v>
      </c>
    </row>
    <row r="108" spans="1:3" x14ac:dyDescent="0.25">
      <c r="A108" t="s">
        <v>495</v>
      </c>
      <c r="B108" t="s">
        <v>24</v>
      </c>
      <c r="C108" t="b">
        <v>0</v>
      </c>
    </row>
    <row r="109" spans="1:3" x14ac:dyDescent="0.25">
      <c r="A109" t="s">
        <v>505</v>
      </c>
      <c r="B109" t="s">
        <v>24</v>
      </c>
      <c r="C109" t="b">
        <v>0</v>
      </c>
    </row>
    <row r="110" spans="1:3" x14ac:dyDescent="0.25">
      <c r="A110" t="s">
        <v>515</v>
      </c>
      <c r="B110" t="s">
        <v>24</v>
      </c>
      <c r="C110" t="b">
        <v>0</v>
      </c>
    </row>
    <row r="111" spans="1:3" x14ac:dyDescent="0.25">
      <c r="A111" t="s">
        <v>525</v>
      </c>
      <c r="B111" t="s">
        <v>24</v>
      </c>
      <c r="C111" t="b">
        <v>0</v>
      </c>
    </row>
    <row r="112" spans="1:3" x14ac:dyDescent="0.25">
      <c r="A112" t="s">
        <v>535</v>
      </c>
      <c r="B112" t="s">
        <v>24</v>
      </c>
      <c r="C112" t="b">
        <v>0</v>
      </c>
    </row>
    <row r="113" spans="1:3" x14ac:dyDescent="0.25">
      <c r="A113" t="s">
        <v>545</v>
      </c>
      <c r="B113" t="s">
        <v>24</v>
      </c>
      <c r="C113" t="b">
        <v>0</v>
      </c>
    </row>
    <row r="114" spans="1:3" x14ac:dyDescent="0.25">
      <c r="A114" t="s">
        <v>555</v>
      </c>
      <c r="B114" t="s">
        <v>24</v>
      </c>
      <c r="C114" t="b">
        <v>0</v>
      </c>
    </row>
    <row r="115" spans="1:3" x14ac:dyDescent="0.25">
      <c r="A115" t="s">
        <v>565</v>
      </c>
      <c r="B115" t="s">
        <v>24</v>
      </c>
      <c r="C115" t="b">
        <v>0</v>
      </c>
    </row>
    <row r="116" spans="1:3" x14ac:dyDescent="0.25">
      <c r="A116" t="s">
        <v>575</v>
      </c>
      <c r="B116" t="s">
        <v>24</v>
      </c>
      <c r="C116" t="b">
        <v>0</v>
      </c>
    </row>
    <row r="117" spans="1:3" x14ac:dyDescent="0.25">
      <c r="A117" t="s">
        <v>585</v>
      </c>
      <c r="B117" t="s">
        <v>24</v>
      </c>
      <c r="C117" t="b">
        <v>0</v>
      </c>
    </row>
    <row r="118" spans="1:3" x14ac:dyDescent="0.25">
      <c r="A118" t="s">
        <v>595</v>
      </c>
      <c r="B118" t="s">
        <v>24</v>
      </c>
      <c r="C118" t="b">
        <v>0</v>
      </c>
    </row>
    <row r="119" spans="1:3" x14ac:dyDescent="0.25">
      <c r="A119" t="s">
        <v>401</v>
      </c>
      <c r="B119" t="s">
        <v>270</v>
      </c>
      <c r="C119" t="b">
        <v>0</v>
      </c>
    </row>
    <row r="120" spans="1:3" x14ac:dyDescent="0.25">
      <c r="A120" t="s">
        <v>416</v>
      </c>
      <c r="B120" t="s">
        <v>270</v>
      </c>
      <c r="C120" t="b">
        <v>0</v>
      </c>
    </row>
    <row r="121" spans="1:3" x14ac:dyDescent="0.25">
      <c r="A121" t="s">
        <v>426</v>
      </c>
      <c r="B121" t="s">
        <v>270</v>
      </c>
      <c r="C121" t="b">
        <v>0</v>
      </c>
    </row>
    <row r="122" spans="1:3" x14ac:dyDescent="0.25">
      <c r="A122" t="s">
        <v>436</v>
      </c>
      <c r="B122" t="s">
        <v>270</v>
      </c>
      <c r="C122" t="b">
        <v>0</v>
      </c>
    </row>
    <row r="123" spans="1:3" x14ac:dyDescent="0.25">
      <c r="A123" t="s">
        <v>446</v>
      </c>
      <c r="B123" t="s">
        <v>270</v>
      </c>
      <c r="C123" t="b">
        <v>0</v>
      </c>
    </row>
    <row r="124" spans="1:3" x14ac:dyDescent="0.25">
      <c r="A124" t="s">
        <v>456</v>
      </c>
      <c r="B124" t="s">
        <v>270</v>
      </c>
      <c r="C124" t="b">
        <v>0</v>
      </c>
    </row>
    <row r="125" spans="1:3" x14ac:dyDescent="0.25">
      <c r="A125" t="s">
        <v>466</v>
      </c>
      <c r="B125" t="s">
        <v>270</v>
      </c>
      <c r="C125" t="b">
        <v>0</v>
      </c>
    </row>
    <row r="126" spans="1:3" x14ac:dyDescent="0.25">
      <c r="A126" t="s">
        <v>476</v>
      </c>
      <c r="B126" t="s">
        <v>270</v>
      </c>
      <c r="C126" t="b">
        <v>0</v>
      </c>
    </row>
    <row r="127" spans="1:3" x14ac:dyDescent="0.25">
      <c r="A127" t="s">
        <v>486</v>
      </c>
      <c r="B127" t="s">
        <v>270</v>
      </c>
      <c r="C127" t="b">
        <v>0</v>
      </c>
    </row>
    <row r="128" spans="1:3" x14ac:dyDescent="0.25">
      <c r="A128" t="s">
        <v>496</v>
      </c>
      <c r="B128" t="s">
        <v>270</v>
      </c>
      <c r="C128" t="b">
        <v>0</v>
      </c>
    </row>
    <row r="129" spans="1:3" x14ac:dyDescent="0.25">
      <c r="A129" t="s">
        <v>506</v>
      </c>
      <c r="B129" t="s">
        <v>270</v>
      </c>
      <c r="C129" t="b">
        <v>0</v>
      </c>
    </row>
    <row r="130" spans="1:3" x14ac:dyDescent="0.25">
      <c r="A130" t="s">
        <v>516</v>
      </c>
      <c r="B130" t="s">
        <v>270</v>
      </c>
      <c r="C130" t="b">
        <v>0</v>
      </c>
    </row>
    <row r="131" spans="1:3" x14ac:dyDescent="0.25">
      <c r="A131" t="s">
        <v>526</v>
      </c>
      <c r="B131" t="s">
        <v>270</v>
      </c>
      <c r="C131" t="b">
        <v>0</v>
      </c>
    </row>
    <row r="132" spans="1:3" x14ac:dyDescent="0.25">
      <c r="A132" t="s">
        <v>536</v>
      </c>
      <c r="B132" t="s">
        <v>270</v>
      </c>
      <c r="C132" t="b">
        <v>0</v>
      </c>
    </row>
    <row r="133" spans="1:3" x14ac:dyDescent="0.25">
      <c r="A133" t="s">
        <v>546</v>
      </c>
      <c r="B133" t="s">
        <v>270</v>
      </c>
      <c r="C133" t="b">
        <v>0</v>
      </c>
    </row>
    <row r="134" spans="1:3" x14ac:dyDescent="0.25">
      <c r="A134" t="s">
        <v>556</v>
      </c>
      <c r="B134" t="s">
        <v>270</v>
      </c>
      <c r="C134" t="b">
        <v>0</v>
      </c>
    </row>
    <row r="135" spans="1:3" x14ac:dyDescent="0.25">
      <c r="A135" t="s">
        <v>566</v>
      </c>
      <c r="B135" t="s">
        <v>270</v>
      </c>
      <c r="C135" t="b">
        <v>0</v>
      </c>
    </row>
    <row r="136" spans="1:3" x14ac:dyDescent="0.25">
      <c r="A136" t="s">
        <v>576</v>
      </c>
      <c r="B136" t="s">
        <v>270</v>
      </c>
      <c r="C136" t="b">
        <v>0</v>
      </c>
    </row>
    <row r="137" spans="1:3" x14ac:dyDescent="0.25">
      <c r="A137" t="s">
        <v>586</v>
      </c>
      <c r="B137" t="s">
        <v>270</v>
      </c>
      <c r="C137" t="b">
        <v>0</v>
      </c>
    </row>
    <row r="138" spans="1:3" x14ac:dyDescent="0.25">
      <c r="A138" t="s">
        <v>596</v>
      </c>
      <c r="B138" t="s">
        <v>270</v>
      </c>
      <c r="C138" t="b">
        <v>0</v>
      </c>
    </row>
    <row r="139" spans="1:3" x14ac:dyDescent="0.25">
      <c r="A139" t="s">
        <v>406</v>
      </c>
      <c r="B139" t="s">
        <v>24</v>
      </c>
      <c r="C139" t="b">
        <v>0</v>
      </c>
    </row>
    <row r="140" spans="1:3" x14ac:dyDescent="0.25">
      <c r="A140" t="s">
        <v>417</v>
      </c>
      <c r="B140" t="s">
        <v>24</v>
      </c>
      <c r="C140" t="b">
        <v>0</v>
      </c>
    </row>
    <row r="141" spans="1:3" x14ac:dyDescent="0.25">
      <c r="A141" t="s">
        <v>427</v>
      </c>
      <c r="B141" t="s">
        <v>24</v>
      </c>
      <c r="C141" t="b">
        <v>0</v>
      </c>
    </row>
    <row r="142" spans="1:3" x14ac:dyDescent="0.25">
      <c r="A142" t="s">
        <v>437</v>
      </c>
      <c r="B142" t="s">
        <v>24</v>
      </c>
      <c r="C142" t="b">
        <v>0</v>
      </c>
    </row>
    <row r="143" spans="1:3" x14ac:dyDescent="0.25">
      <c r="A143" t="s">
        <v>447</v>
      </c>
      <c r="B143" t="s">
        <v>24</v>
      </c>
      <c r="C143" t="b">
        <v>0</v>
      </c>
    </row>
    <row r="144" spans="1:3" x14ac:dyDescent="0.25">
      <c r="A144" t="s">
        <v>457</v>
      </c>
      <c r="B144" t="s">
        <v>24</v>
      </c>
      <c r="C144" t="b">
        <v>0</v>
      </c>
    </row>
    <row r="145" spans="1:3" x14ac:dyDescent="0.25">
      <c r="A145" t="s">
        <v>467</v>
      </c>
      <c r="B145" t="s">
        <v>24</v>
      </c>
      <c r="C145" t="b">
        <v>0</v>
      </c>
    </row>
    <row r="146" spans="1:3" x14ac:dyDescent="0.25">
      <c r="A146" t="s">
        <v>477</v>
      </c>
      <c r="B146" t="s">
        <v>24</v>
      </c>
      <c r="C146" t="b">
        <v>0</v>
      </c>
    </row>
    <row r="147" spans="1:3" x14ac:dyDescent="0.25">
      <c r="A147" t="s">
        <v>487</v>
      </c>
      <c r="B147" t="s">
        <v>24</v>
      </c>
      <c r="C147" t="b">
        <v>0</v>
      </c>
    </row>
    <row r="148" spans="1:3" x14ac:dyDescent="0.25">
      <c r="A148" t="s">
        <v>497</v>
      </c>
      <c r="B148" t="s">
        <v>24</v>
      </c>
      <c r="C148" t="b">
        <v>0</v>
      </c>
    </row>
    <row r="149" spans="1:3" x14ac:dyDescent="0.25">
      <c r="A149" t="s">
        <v>507</v>
      </c>
      <c r="B149" t="s">
        <v>24</v>
      </c>
      <c r="C149" t="b">
        <v>0</v>
      </c>
    </row>
    <row r="150" spans="1:3" x14ac:dyDescent="0.25">
      <c r="A150" t="s">
        <v>517</v>
      </c>
      <c r="B150" t="s">
        <v>24</v>
      </c>
      <c r="C150" t="b">
        <v>0</v>
      </c>
    </row>
    <row r="151" spans="1:3" x14ac:dyDescent="0.25">
      <c r="A151" t="s">
        <v>527</v>
      </c>
      <c r="B151" t="s">
        <v>24</v>
      </c>
      <c r="C151" t="b">
        <v>0</v>
      </c>
    </row>
    <row r="152" spans="1:3" x14ac:dyDescent="0.25">
      <c r="A152" t="s">
        <v>537</v>
      </c>
      <c r="B152" t="s">
        <v>24</v>
      </c>
      <c r="C152" t="b">
        <v>0</v>
      </c>
    </row>
    <row r="153" spans="1:3" x14ac:dyDescent="0.25">
      <c r="A153" t="s">
        <v>547</v>
      </c>
      <c r="B153" t="s">
        <v>24</v>
      </c>
      <c r="C153" t="b">
        <v>0</v>
      </c>
    </row>
    <row r="154" spans="1:3" x14ac:dyDescent="0.25">
      <c r="A154" t="s">
        <v>557</v>
      </c>
      <c r="B154" t="s">
        <v>24</v>
      </c>
      <c r="C154" t="b">
        <v>0</v>
      </c>
    </row>
    <row r="155" spans="1:3" x14ac:dyDescent="0.25">
      <c r="A155" t="s">
        <v>567</v>
      </c>
      <c r="B155" t="s">
        <v>24</v>
      </c>
      <c r="C155" t="b">
        <v>0</v>
      </c>
    </row>
    <row r="156" spans="1:3" x14ac:dyDescent="0.25">
      <c r="A156" t="s">
        <v>577</v>
      </c>
      <c r="B156" t="s">
        <v>24</v>
      </c>
      <c r="C156" t="b">
        <v>0</v>
      </c>
    </row>
    <row r="157" spans="1:3" x14ac:dyDescent="0.25">
      <c r="A157" t="s">
        <v>587</v>
      </c>
      <c r="B157" t="s">
        <v>24</v>
      </c>
      <c r="C157" t="b">
        <v>0</v>
      </c>
    </row>
    <row r="158" spans="1:3" x14ac:dyDescent="0.25">
      <c r="A158" t="s">
        <v>597</v>
      </c>
      <c r="B158" t="s">
        <v>24</v>
      </c>
      <c r="C158" t="b">
        <v>0</v>
      </c>
    </row>
    <row r="159" spans="1:3" x14ac:dyDescent="0.25">
      <c r="A159" t="s">
        <v>389</v>
      </c>
      <c r="B159" s="11" t="s">
        <v>24</v>
      </c>
      <c r="C159" t="b">
        <v>1</v>
      </c>
    </row>
    <row r="160" spans="1:3" x14ac:dyDescent="0.25">
      <c r="A160" t="s">
        <v>409</v>
      </c>
      <c r="B160" s="11" t="s">
        <v>24</v>
      </c>
      <c r="C160" t="b">
        <v>1</v>
      </c>
    </row>
    <row r="161" spans="1:3" x14ac:dyDescent="0.25">
      <c r="A161" t="s">
        <v>420</v>
      </c>
      <c r="B161" s="11" t="s">
        <v>24</v>
      </c>
      <c r="C161" t="b">
        <v>1</v>
      </c>
    </row>
    <row r="162" spans="1:3" x14ac:dyDescent="0.25">
      <c r="A162" t="s">
        <v>430</v>
      </c>
      <c r="B162" s="11" t="s">
        <v>24</v>
      </c>
      <c r="C162" t="b">
        <v>1</v>
      </c>
    </row>
    <row r="163" spans="1:3" x14ac:dyDescent="0.25">
      <c r="A163" t="s">
        <v>440</v>
      </c>
      <c r="B163" s="11" t="s">
        <v>24</v>
      </c>
      <c r="C163" t="b">
        <v>1</v>
      </c>
    </row>
    <row r="164" spans="1:3" x14ac:dyDescent="0.25">
      <c r="A164" t="s">
        <v>450</v>
      </c>
      <c r="B164" s="11" t="s">
        <v>24</v>
      </c>
      <c r="C164" t="b">
        <v>1</v>
      </c>
    </row>
    <row r="165" spans="1:3" x14ac:dyDescent="0.25">
      <c r="A165" t="s">
        <v>460</v>
      </c>
      <c r="B165" s="11" t="s">
        <v>24</v>
      </c>
      <c r="C165" t="b">
        <v>1</v>
      </c>
    </row>
    <row r="166" spans="1:3" x14ac:dyDescent="0.25">
      <c r="A166" t="s">
        <v>470</v>
      </c>
      <c r="B166" s="11" t="s">
        <v>24</v>
      </c>
      <c r="C166" t="b">
        <v>1</v>
      </c>
    </row>
    <row r="167" spans="1:3" x14ac:dyDescent="0.25">
      <c r="A167" t="s">
        <v>480</v>
      </c>
      <c r="B167" s="11" t="s">
        <v>24</v>
      </c>
      <c r="C167" t="b">
        <v>1</v>
      </c>
    </row>
    <row r="168" spans="1:3" x14ac:dyDescent="0.25">
      <c r="A168" t="s">
        <v>490</v>
      </c>
      <c r="B168" s="11" t="s">
        <v>24</v>
      </c>
      <c r="C168" t="b">
        <v>1</v>
      </c>
    </row>
    <row r="169" spans="1:3" x14ac:dyDescent="0.25">
      <c r="A169" t="s">
        <v>500</v>
      </c>
      <c r="B169" s="11" t="s">
        <v>24</v>
      </c>
      <c r="C169" t="b">
        <v>1</v>
      </c>
    </row>
    <row r="170" spans="1:3" x14ac:dyDescent="0.25">
      <c r="A170" t="s">
        <v>510</v>
      </c>
      <c r="B170" s="11" t="s">
        <v>24</v>
      </c>
      <c r="C170" t="b">
        <v>1</v>
      </c>
    </row>
    <row r="171" spans="1:3" x14ac:dyDescent="0.25">
      <c r="A171" t="s">
        <v>520</v>
      </c>
      <c r="B171" s="11" t="s">
        <v>24</v>
      </c>
      <c r="C171" t="b">
        <v>1</v>
      </c>
    </row>
    <row r="172" spans="1:3" x14ac:dyDescent="0.25">
      <c r="A172" t="s">
        <v>530</v>
      </c>
      <c r="B172" s="11" t="s">
        <v>24</v>
      </c>
      <c r="C172" t="b">
        <v>1</v>
      </c>
    </row>
    <row r="173" spans="1:3" x14ac:dyDescent="0.25">
      <c r="A173" t="s">
        <v>540</v>
      </c>
      <c r="B173" s="11" t="s">
        <v>24</v>
      </c>
      <c r="C173" t="b">
        <v>1</v>
      </c>
    </row>
    <row r="174" spans="1:3" x14ac:dyDescent="0.25">
      <c r="A174" t="s">
        <v>550</v>
      </c>
      <c r="B174" s="11" t="s">
        <v>24</v>
      </c>
      <c r="C174" t="b">
        <v>1</v>
      </c>
    </row>
    <row r="175" spans="1:3" x14ac:dyDescent="0.25">
      <c r="A175" t="s">
        <v>560</v>
      </c>
      <c r="B175" s="11" t="s">
        <v>24</v>
      </c>
      <c r="C175" t="b">
        <v>1</v>
      </c>
    </row>
    <row r="176" spans="1:3" x14ac:dyDescent="0.25">
      <c r="A176" t="s">
        <v>570</v>
      </c>
      <c r="B176" s="11" t="s">
        <v>24</v>
      </c>
      <c r="C176" t="b">
        <v>1</v>
      </c>
    </row>
    <row r="177" spans="1:3" x14ac:dyDescent="0.25">
      <c r="A177" t="s">
        <v>580</v>
      </c>
      <c r="B177" s="11" t="s">
        <v>24</v>
      </c>
      <c r="C177" t="b">
        <v>1</v>
      </c>
    </row>
    <row r="178" spans="1:3" x14ac:dyDescent="0.25">
      <c r="A178" t="s">
        <v>590</v>
      </c>
      <c r="B178" s="11" t="s">
        <v>24</v>
      </c>
      <c r="C178" t="b">
        <v>1</v>
      </c>
    </row>
    <row r="180" spans="1:3" x14ac:dyDescent="0.25">
      <c r="A180" t="s">
        <v>619</v>
      </c>
      <c r="B180" t="s">
        <v>618</v>
      </c>
      <c r="C180" t="b">
        <v>0</v>
      </c>
    </row>
    <row r="181" spans="1:3" x14ac:dyDescent="0.25">
      <c r="A181" t="s">
        <v>635</v>
      </c>
      <c r="B181" t="s">
        <v>618</v>
      </c>
      <c r="C181" t="b">
        <v>0</v>
      </c>
    </row>
    <row r="182" spans="1:3" x14ac:dyDescent="0.25">
      <c r="A182" t="s">
        <v>645</v>
      </c>
      <c r="B182" t="s">
        <v>618</v>
      </c>
      <c r="C182" t="b">
        <v>0</v>
      </c>
    </row>
    <row r="183" spans="1:3" x14ac:dyDescent="0.25">
      <c r="A183" t="s">
        <v>655</v>
      </c>
      <c r="B183" t="s">
        <v>618</v>
      </c>
      <c r="C183" t="b">
        <v>0</v>
      </c>
    </row>
    <row r="184" spans="1:3" x14ac:dyDescent="0.25">
      <c r="A184" t="s">
        <v>212</v>
      </c>
      <c r="B184" t="s">
        <v>24</v>
      </c>
      <c r="C184" t="b">
        <v>0</v>
      </c>
    </row>
    <row r="185" spans="1:3" x14ac:dyDescent="0.25">
      <c r="A185" t="s">
        <v>609</v>
      </c>
      <c r="B185" t="s">
        <v>24</v>
      </c>
      <c r="C185" t="b">
        <v>0</v>
      </c>
    </row>
    <row r="186" spans="1:3" x14ac:dyDescent="0.25">
      <c r="A186" t="s">
        <v>612</v>
      </c>
      <c r="B186" t="s">
        <v>24</v>
      </c>
      <c r="C186" t="b">
        <v>0</v>
      </c>
    </row>
    <row r="187" spans="1:3" x14ac:dyDescent="0.25">
      <c r="A187" t="s">
        <v>625</v>
      </c>
      <c r="B187" t="s">
        <v>114</v>
      </c>
      <c r="C187" t="b">
        <v>0</v>
      </c>
    </row>
    <row r="188" spans="1:3" x14ac:dyDescent="0.25">
      <c r="A188" t="s">
        <v>631</v>
      </c>
      <c r="B188" t="s">
        <v>24</v>
      </c>
      <c r="C188" t="b">
        <v>0</v>
      </c>
    </row>
    <row r="189" spans="1:3" x14ac:dyDescent="0.25">
      <c r="A189" t="s">
        <v>633</v>
      </c>
      <c r="B189" t="s">
        <v>24</v>
      </c>
      <c r="C189" t="b">
        <v>0</v>
      </c>
    </row>
    <row r="190" spans="1:3" x14ac:dyDescent="0.25">
      <c r="A190" t="s">
        <v>637</v>
      </c>
      <c r="B190" t="s">
        <v>114</v>
      </c>
      <c r="C190" t="b">
        <v>0</v>
      </c>
    </row>
    <row r="191" spans="1:3" x14ac:dyDescent="0.25">
      <c r="A191" t="s">
        <v>641</v>
      </c>
      <c r="B191" t="s">
        <v>24</v>
      </c>
      <c r="C191" t="b">
        <v>0</v>
      </c>
    </row>
    <row r="192" spans="1:3" x14ac:dyDescent="0.25">
      <c r="A192" t="s">
        <v>643</v>
      </c>
      <c r="B192" t="s">
        <v>24</v>
      </c>
      <c r="C192" t="b">
        <v>0</v>
      </c>
    </row>
    <row r="193" spans="1:3" x14ac:dyDescent="0.25">
      <c r="A193" t="s">
        <v>647</v>
      </c>
      <c r="B193" t="s">
        <v>114</v>
      </c>
      <c r="C193" t="b">
        <v>0</v>
      </c>
    </row>
    <row r="194" spans="1:3" x14ac:dyDescent="0.25">
      <c r="A194" t="s">
        <v>649</v>
      </c>
      <c r="B194" t="s">
        <v>24</v>
      </c>
      <c r="C194" t="b">
        <v>0</v>
      </c>
    </row>
    <row r="195" spans="1:3" x14ac:dyDescent="0.25">
      <c r="A195" t="s">
        <v>651</v>
      </c>
      <c r="B195" t="s">
        <v>24</v>
      </c>
      <c r="C195" t="b">
        <v>0</v>
      </c>
    </row>
    <row r="196" spans="1:3" x14ac:dyDescent="0.25">
      <c r="A196" t="s">
        <v>657</v>
      </c>
      <c r="B196" t="s">
        <v>114</v>
      </c>
      <c r="C196" t="b">
        <v>0</v>
      </c>
    </row>
    <row r="197" spans="1:3" x14ac:dyDescent="0.25">
      <c r="A197" t="s">
        <v>622</v>
      </c>
      <c r="B197" t="s">
        <v>618</v>
      </c>
      <c r="C197" t="b">
        <v>0</v>
      </c>
    </row>
    <row r="198" spans="1:3" x14ac:dyDescent="0.25">
      <c r="A198" t="s">
        <v>636</v>
      </c>
      <c r="B198" t="s">
        <v>618</v>
      </c>
      <c r="C198" t="b">
        <v>0</v>
      </c>
    </row>
    <row r="199" spans="1:3" x14ac:dyDescent="0.25">
      <c r="A199" t="s">
        <v>646</v>
      </c>
      <c r="B199" t="s">
        <v>618</v>
      </c>
      <c r="C199" t="b">
        <v>0</v>
      </c>
    </row>
    <row r="200" spans="1:3" x14ac:dyDescent="0.25">
      <c r="A200" t="s">
        <v>656</v>
      </c>
      <c r="B200" t="s">
        <v>618</v>
      </c>
      <c r="C200" t="b">
        <v>0</v>
      </c>
    </row>
    <row r="201" spans="1:3" x14ac:dyDescent="0.25">
      <c r="A201" t="s">
        <v>615</v>
      </c>
      <c r="B201" t="s">
        <v>24</v>
      </c>
      <c r="C201" t="b">
        <v>0</v>
      </c>
    </row>
    <row r="202" spans="1:3" x14ac:dyDescent="0.25">
      <c r="A202" t="s">
        <v>634</v>
      </c>
      <c r="B202" t="s">
        <v>24</v>
      </c>
      <c r="C202" t="b">
        <v>0</v>
      </c>
    </row>
    <row r="203" spans="1:3" x14ac:dyDescent="0.25">
      <c r="A203" t="s">
        <v>644</v>
      </c>
      <c r="B203" t="s">
        <v>24</v>
      </c>
      <c r="C203" t="b">
        <v>0</v>
      </c>
    </row>
    <row r="204" spans="1:3" x14ac:dyDescent="0.25">
      <c r="A204" t="s">
        <v>652</v>
      </c>
      <c r="B204" t="s">
        <v>24</v>
      </c>
      <c r="C204" t="b">
        <v>0</v>
      </c>
    </row>
    <row r="205" spans="1:3" x14ac:dyDescent="0.25">
      <c r="A205" t="s">
        <v>603</v>
      </c>
      <c r="B205" t="s">
        <v>24</v>
      </c>
      <c r="C205" t="b">
        <v>0</v>
      </c>
    </row>
    <row r="208" spans="1:3" x14ac:dyDescent="0.25">
      <c r="A208" t="s">
        <v>762</v>
      </c>
      <c r="B208" t="s">
        <v>243</v>
      </c>
      <c r="C208" t="b">
        <v>0</v>
      </c>
    </row>
    <row r="209" spans="1:3" x14ac:dyDescent="0.25">
      <c r="A209" t="s">
        <v>763</v>
      </c>
      <c r="B209" t="s">
        <v>114</v>
      </c>
      <c r="C209" t="b">
        <v>0</v>
      </c>
    </row>
    <row r="211" spans="1:3" x14ac:dyDescent="0.25">
      <c r="A211" t="s">
        <v>754</v>
      </c>
      <c r="B211" t="s">
        <v>24</v>
      </c>
      <c r="C211" t="b">
        <v>0</v>
      </c>
    </row>
    <row r="212" spans="1:3" x14ac:dyDescent="0.25">
      <c r="A212" t="s">
        <v>757</v>
      </c>
      <c r="B212" t="s">
        <v>114</v>
      </c>
      <c r="C212" t="b">
        <v>0</v>
      </c>
    </row>
    <row r="213" spans="1:3" x14ac:dyDescent="0.25">
      <c r="A213" t="s">
        <v>695</v>
      </c>
      <c r="B213" t="s">
        <v>24</v>
      </c>
      <c r="C213" t="b">
        <v>0</v>
      </c>
    </row>
    <row r="214" spans="1:3" x14ac:dyDescent="0.25">
      <c r="A214" t="s">
        <v>691</v>
      </c>
      <c r="B214" t="s">
        <v>24</v>
      </c>
      <c r="C214" t="b">
        <v>0</v>
      </c>
    </row>
    <row r="215" spans="1:3" x14ac:dyDescent="0.25">
      <c r="A215" t="s">
        <v>658</v>
      </c>
      <c r="B215" t="s">
        <v>270</v>
      </c>
      <c r="C215" t="b">
        <v>0</v>
      </c>
    </row>
    <row r="216" spans="1:3" x14ac:dyDescent="0.25">
      <c r="A216" t="s">
        <v>716</v>
      </c>
      <c r="B216" t="s">
        <v>24</v>
      </c>
      <c r="C216" t="b">
        <v>0</v>
      </c>
    </row>
    <row r="217" spans="1:3" x14ac:dyDescent="0.25">
      <c r="A217" t="s">
        <v>720</v>
      </c>
      <c r="B217" t="s">
        <v>114</v>
      </c>
      <c r="C217" t="b">
        <v>0</v>
      </c>
    </row>
    <row r="218" spans="1:3" x14ac:dyDescent="0.25">
      <c r="A218" t="s">
        <v>732</v>
      </c>
      <c r="B218" t="s">
        <v>24</v>
      </c>
      <c r="C218" t="b">
        <v>0</v>
      </c>
    </row>
    <row r="219" spans="1:3" x14ac:dyDescent="0.25">
      <c r="A219" t="s">
        <v>709</v>
      </c>
      <c r="B219" t="s">
        <v>24</v>
      </c>
      <c r="C219" t="b">
        <v>0</v>
      </c>
    </row>
    <row r="220" spans="1:3" x14ac:dyDescent="0.25">
      <c r="A220" t="s">
        <v>713</v>
      </c>
      <c r="B220" t="s">
        <v>114</v>
      </c>
      <c r="C220" t="b">
        <v>0</v>
      </c>
    </row>
    <row r="221" spans="1:3" x14ac:dyDescent="0.25">
      <c r="A221" t="s">
        <v>735</v>
      </c>
      <c r="B221" t="s">
        <v>24</v>
      </c>
      <c r="C221" t="b">
        <v>0</v>
      </c>
    </row>
    <row r="222" spans="1:3" x14ac:dyDescent="0.25">
      <c r="A222" t="s">
        <v>723</v>
      </c>
      <c r="B222" t="s">
        <v>114</v>
      </c>
      <c r="C222" t="b">
        <v>0</v>
      </c>
    </row>
    <row r="223" spans="1:3" x14ac:dyDescent="0.25">
      <c r="A223" t="s">
        <v>738</v>
      </c>
      <c r="B223" t="s">
        <v>24</v>
      </c>
      <c r="C223" t="b">
        <v>0</v>
      </c>
    </row>
    <row r="224" spans="1:3" x14ac:dyDescent="0.25">
      <c r="A224" t="s">
        <v>726</v>
      </c>
      <c r="B224" t="s">
        <v>24</v>
      </c>
      <c r="C224" t="b">
        <v>0</v>
      </c>
    </row>
    <row r="225" spans="1:3" x14ac:dyDescent="0.25">
      <c r="A225" t="s">
        <v>912</v>
      </c>
      <c r="B225" t="s">
        <v>24</v>
      </c>
      <c r="C225" t="b">
        <v>0</v>
      </c>
    </row>
    <row r="226" spans="1:3" x14ac:dyDescent="0.25">
      <c r="A226" t="s">
        <v>685</v>
      </c>
      <c r="B226" t="s">
        <v>114</v>
      </c>
      <c r="C226" t="b">
        <v>0</v>
      </c>
    </row>
    <row r="227" spans="1:3" x14ac:dyDescent="0.25">
      <c r="A227" t="s">
        <v>664</v>
      </c>
      <c r="B227" t="s">
        <v>24</v>
      </c>
      <c r="C227" t="b">
        <v>0</v>
      </c>
    </row>
    <row r="228" spans="1:3" x14ac:dyDescent="0.25">
      <c r="A228" t="s">
        <v>660</v>
      </c>
      <c r="B228" t="s">
        <v>24</v>
      </c>
      <c r="C228" t="b">
        <v>0</v>
      </c>
    </row>
    <row r="229" spans="1:3" x14ac:dyDescent="0.25">
      <c r="A229" t="s">
        <v>662</v>
      </c>
      <c r="B229" t="s">
        <v>24</v>
      </c>
      <c r="C229" t="b">
        <v>0</v>
      </c>
    </row>
    <row r="230" spans="1:3" x14ac:dyDescent="0.25">
      <c r="A230" t="s">
        <v>674</v>
      </c>
      <c r="B230" t="s">
        <v>124</v>
      </c>
      <c r="C230" t="b">
        <v>0</v>
      </c>
    </row>
    <row r="231" spans="1:3" x14ac:dyDescent="0.25">
      <c r="A231" t="s">
        <v>919</v>
      </c>
      <c r="B231" s="18" t="s">
        <v>114</v>
      </c>
      <c r="C231" t="b">
        <v>0</v>
      </c>
    </row>
    <row r="232" spans="1:3" x14ac:dyDescent="0.25">
      <c r="A232" t="s">
        <v>677</v>
      </c>
      <c r="B232" s="18" t="s">
        <v>114</v>
      </c>
      <c r="C232" t="b">
        <v>0</v>
      </c>
    </row>
    <row r="233" spans="1:3" x14ac:dyDescent="0.25">
      <c r="A233" t="s">
        <v>744</v>
      </c>
      <c r="B233" t="s">
        <v>24</v>
      </c>
      <c r="C233" t="b">
        <v>0</v>
      </c>
    </row>
    <row r="234" spans="1:3" x14ac:dyDescent="0.25">
      <c r="A234" t="s">
        <v>749</v>
      </c>
      <c r="B234" t="s">
        <v>24</v>
      </c>
      <c r="C234" t="b">
        <v>0</v>
      </c>
    </row>
    <row r="235" spans="1:3" x14ac:dyDescent="0.25">
      <c r="A235" t="s">
        <v>681</v>
      </c>
      <c r="B235" t="s">
        <v>24</v>
      </c>
      <c r="C235" t="b">
        <v>0</v>
      </c>
    </row>
    <row r="236" spans="1:3" x14ac:dyDescent="0.25">
      <c r="A236" t="s">
        <v>741</v>
      </c>
      <c r="B236" t="s">
        <v>24</v>
      </c>
      <c r="C236" t="b">
        <v>0</v>
      </c>
    </row>
    <row r="237" spans="1:3" x14ac:dyDescent="0.25">
      <c r="A237" t="s">
        <v>667</v>
      </c>
      <c r="B237" t="s">
        <v>24</v>
      </c>
      <c r="C237" t="b">
        <v>0</v>
      </c>
    </row>
    <row r="238" spans="1:3" x14ac:dyDescent="0.25">
      <c r="A238" t="s">
        <v>688</v>
      </c>
      <c r="B238" t="s">
        <v>24</v>
      </c>
      <c r="C238" t="b">
        <v>0</v>
      </c>
    </row>
    <row r="239" spans="1:3" x14ac:dyDescent="0.25">
      <c r="A239" t="s">
        <v>670</v>
      </c>
      <c r="B239" t="s">
        <v>24</v>
      </c>
      <c r="C239" t="b">
        <v>0</v>
      </c>
    </row>
    <row r="240" spans="1:3" x14ac:dyDescent="0.25">
      <c r="A240" t="s">
        <v>698</v>
      </c>
      <c r="B240" t="s">
        <v>24</v>
      </c>
      <c r="C240" t="b">
        <v>0</v>
      </c>
    </row>
    <row r="241" spans="1:3" x14ac:dyDescent="0.25">
      <c r="A241" t="s">
        <v>705</v>
      </c>
      <c r="B241" t="s">
        <v>24</v>
      </c>
      <c r="C241" t="b">
        <v>0</v>
      </c>
    </row>
    <row r="242" spans="1:3" x14ac:dyDescent="0.25">
      <c r="A242" t="s">
        <v>707</v>
      </c>
      <c r="B242" t="s">
        <v>24</v>
      </c>
      <c r="C242" t="b">
        <v>0</v>
      </c>
    </row>
    <row r="243" spans="1:3" x14ac:dyDescent="0.25">
      <c r="A243" t="s">
        <v>729</v>
      </c>
      <c r="B243" t="s">
        <v>24</v>
      </c>
      <c r="C243" t="b">
        <v>0</v>
      </c>
    </row>
    <row r="244" spans="1:3" x14ac:dyDescent="0.25">
      <c r="A244" t="s">
        <v>747</v>
      </c>
      <c r="B244" t="s">
        <v>114</v>
      </c>
      <c r="C244" t="b">
        <v>0</v>
      </c>
    </row>
    <row r="245" spans="1:3" x14ac:dyDescent="0.25">
      <c r="A245" t="s">
        <v>752</v>
      </c>
      <c r="B245" t="s">
        <v>114</v>
      </c>
      <c r="C245" t="b">
        <v>0</v>
      </c>
    </row>
    <row r="246" spans="1:3" x14ac:dyDescent="0.25">
      <c r="A246" t="s">
        <v>941</v>
      </c>
      <c r="B246" t="s">
        <v>114</v>
      </c>
      <c r="C246" t="b">
        <v>0</v>
      </c>
    </row>
    <row r="248" spans="1:3" x14ac:dyDescent="0.25">
      <c r="A248" t="s">
        <v>764</v>
      </c>
      <c r="B248" t="s">
        <v>270</v>
      </c>
      <c r="C248" t="b">
        <v>0</v>
      </c>
    </row>
    <row r="249" spans="1:3" x14ac:dyDescent="0.25">
      <c r="A249" t="s">
        <v>765</v>
      </c>
      <c r="B249" t="s">
        <v>270</v>
      </c>
      <c r="C249" t="b">
        <v>0</v>
      </c>
    </row>
    <row r="250" spans="1:3" x14ac:dyDescent="0.25">
      <c r="A250" t="s">
        <v>930</v>
      </c>
      <c r="B250" t="s">
        <v>24</v>
      </c>
      <c r="C250" t="b">
        <v>1</v>
      </c>
    </row>
    <row r="251" spans="1:3" x14ac:dyDescent="0.25">
      <c r="A251" t="s">
        <v>940</v>
      </c>
      <c r="B251" t="s">
        <v>24</v>
      </c>
      <c r="C251" t="b">
        <v>1</v>
      </c>
    </row>
    <row r="252" spans="1:3" x14ac:dyDescent="0.25">
      <c r="A252" t="s">
        <v>943</v>
      </c>
      <c r="B252" t="s">
        <v>24</v>
      </c>
      <c r="C252" t="b">
        <v>1</v>
      </c>
    </row>
    <row r="253" spans="1:3" x14ac:dyDescent="0.25">
      <c r="A253" t="s">
        <v>944</v>
      </c>
      <c r="B253" t="s">
        <v>270</v>
      </c>
      <c r="C253" t="b">
        <v>1</v>
      </c>
    </row>
  </sheetData>
  <sortState xmlns:xlrd2="http://schemas.microsoft.com/office/spreadsheetml/2017/richdata2" ref="A2:C48">
    <sortCondition ref="A2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settings</vt:lpstr>
      <vt:lpstr>survey</vt:lpstr>
      <vt:lpstr>stsc</vt:lpstr>
      <vt:lpstr>reg</vt:lpstr>
      <vt:lpstr>visit</vt:lpstr>
      <vt:lpstr>vac</vt:lpstr>
      <vt:lpstr>scar</vt:lpstr>
      <vt:lpstr>fal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2019-10-16T09:41:25Z</dcterms:modified>
</cp:coreProperties>
</file>