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826306A-A41F-41CE-9A76-889313321F72}" xr6:coauthVersionLast="45" xr6:coauthVersionMax="45" xr10:uidLastSave="{00000000-0000-0000-0000-000000000000}"/>
  <bookViews>
    <workbookView xWindow="-120" yWindow="-120" windowWidth="20730" windowHeight="11160" tabRatio="648" firstSheet="1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<sst xmlns="http://schemas.openxmlformats.org/spreadsheetml/2006/main" count="3403" uniqueCount="1045">
  <si>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</si>
  <si>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</si>
  <si>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</si>
  <si>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</si>
  <si>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</si>
  <si>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</si>
  <si>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</si>
  <si>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</si>
  <si>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</si>
  <si>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</si>
  <si>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</si>
  <si>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</si>
  <si>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</si>
  <si>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</si>
  <si>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</si>
  <si>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</si>
  <si>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</si>
  <si>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</si>
  <si>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</si>
  <si>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</si>
  <si>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</si>
  <si>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</si>
  <si>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</si>
  <si>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</si>
  <si>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</si>
  <si>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</si>
  <si>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</si>
  <si>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</si>
  <si>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</si>
  <si>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</si>
  <si>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</si>
  <si>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</si>
  <si>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</si>
  <si>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</si>
  <si>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</si>
  <si>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</si>
  <si>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</si>
  <si>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</si>
  <si>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</si>
  <si>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</si>
  <si>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</si>
  <si>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</si>
  <si>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</si>
  <si>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</si>
  <si>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</si>
  <si>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</si>
  <si>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</si>
  <si>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</si>
  <si>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</si>
  <si>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</si>
  <si>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</si>
  <si>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</si>
  <si>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</si>
  <si>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</si>
  <si>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</si>
  <si>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</si>
  <si>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</si>
  <si>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</si>
  <si>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</si>
  <si>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</si>
  <si>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</si>
  <si>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</si>
  <si>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</si>
  <si>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</si>
  <si>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</si>
  <si>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</si>
  <si>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</si>
  <si>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</si>
  <si>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</si>
  <si>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</si>
  <si>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</si>
  <si>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</si>
  <si>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</si>
  <si>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</si>
  <si>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</si>
  <si>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</si>
  <si>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</si>
  <si>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</si>
  <si>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</si>
  <si>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</si>
  <si>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</si>
  <si>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</si>
  <si>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</si>
  <si>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</si>
  <si>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</si>
  <si>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</si>
  <si>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</si>
  <si>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</si>
  <si>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</si>
  <si>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</si>
  <si>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</si>
  <si>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</si>
  <si>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</si>
  <si>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</si>
  <si>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</si>
  <si>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</si>
  <si>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</si>
  <si>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</si>
  <si>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</si>
  <si>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</si>
  <si>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</si>
  <si>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</si>
  <si>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</si>
  <si>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</si>
  <si>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</si>
  <si>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</si>
  <si>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</si>
  <si>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</si>
  <si>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</si>
  <si>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</si>
  <si>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</si>
  <si>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</si>
  <si>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</si>
  <si>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</si>
  <si>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</si>
  <si>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</si>
  <si>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</si>
  <si>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</si>
  <si>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</si>
  <si>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</si>
  <si>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</si>
  <si>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</si>
  <si>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</si>
  <si>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</si>
  <si>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</si>
  <si>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</si>
  <si>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</si>
  <si>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</si>
  <si>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</si>
  <si>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</si>
  <si>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</si>
  <si>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</si>
  <si>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</si>
  <si>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</si>
  <si>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</si>
  <si>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</si>
  <si>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</si>
  <si>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</si>
  <si>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</si>
  <si>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</si>
  <si>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</si>
  <si>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</si>
  <si>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</si>
  <si>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</si>
  <si>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</si>
  <si>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</si>
  <si>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</si>
  <si>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</si>
  <si>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</si>
  <si>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</si>
  <si>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</si>
  <si>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</si>
  <si>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</si>
  <si>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</si>
  <si>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</si>
  <si>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</si>
  <si>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</si>
  <si>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</si>
  <si>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</si>
  <si>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</si>
  <si>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</si>
  <si>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</si>
  <si>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</si>
  <si>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</si>
  <si>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</si>
  <si>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</si>
  <si>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</si>
  <si>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</si>
  <si>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</si>
  <si>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</si>
  <si>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</si>
  <si>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</si>
  <si>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</si>
  <si>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</si>
  <si>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</si>
  <si>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</si>
  <si>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</si>
  <si>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</si>
  <si>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</si>
  <si>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</si>
  <si>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</si>
  <si>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</si>
  <si>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</si>
  <si>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</si>
  <si>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</si>
  <si>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</si>
  <si>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</si>
  <si>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</si>
  <si>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</si>
  <si>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</si>
  <si>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</si>
  <si>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</si>
  <si>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</si>
  <si>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</si>
  <si>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</si>
  <si>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</si>
  <si>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</si>
  <si>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</si>
  <si>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</si>
  <si>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</si>
  <si>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</si>
  <si>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</si>
  <si>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</si>
  <si>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</si>
  <si>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</si>
  <si>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</si>
  <si>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</si>
  <si>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</si>
  <si>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</si>
  <si>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</si>
  <si>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</si>
  <si>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</si>
  <si>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</si>
  <si>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</si>
  <si>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</si>
  <si>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</si>
  <si>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</si>
  <si>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</si>
  <si>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</si>
  <si>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</si>
  <si>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</si>
  <si>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</si>
  <si>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</si>
  <si>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</si>
  <si>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</si>
  <si>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</si>
  <si>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</si>
  <si>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</si>
  <si>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</si>
  <si>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</si>
  <si>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</si>
  <si>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</si>
  <si>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</si>
  <si>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</si>
  <si>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</si>
  <si>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</si>
  <si>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</si>
  <si>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</si>
  <si>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</si>
  <si>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</si>
  <si>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</si>
  <si>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</si>
  <si>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</si>
  <si>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</si>
  <si>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</si>
  <si>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</si>
  <si>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</si>
  <si>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</si>
  <si>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</si>
  <si>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</si>
  <si>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</si>
  <si>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</si>
  <si>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</si>
  <si>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</si>
  <si>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</si>
  <si>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</si>
  <si>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</si>
  <si>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</si>
  <si>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</si>
  <si>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</si>
  <si>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</si>
  <si>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</si>
  <si>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</si>
  <si>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</si>
  <si>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</si>
  <si>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</si>
  <si>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</si>
  <si>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</si>
  <si>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</si>
  <si>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</si>
  <si>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</si>
  <si>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</si>
  <si>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</si>
  <si>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</si>
  <si>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</si>
  <si>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</si>
  <si>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</si>
  <si>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</si>
  <si>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</si>
  <si>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</si>
  <si>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</si>
  <si>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</si>
  <si>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</si>
  <si>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</si>
  <si>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</si>
  <si>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</si>
  <si>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</si>
  <si>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</si>
  <si>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</si>
  <si>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</si>
  <si>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</si>
  <si>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</si>
  <si>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</si>
  <si>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</si>
  <si>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</si>
  <si>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</si>
  <si>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</si>
  <si>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</si>
  <si>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</si>
  <si>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</si>
  <si>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</si>
  <si>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</si>
  <si>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</si>
  <si>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</si>
  <si>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</si>
  <si>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</si>
  <si>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</si>
  <si>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</si>
  <si>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</si>
  <si>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</si>
  <si>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</si>
  <si>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</si>
  <si>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</si>
  <si>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</si>
  <si>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</si>
  <si>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</si>
  <si>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</si>
  <si>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</si>
  <si>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</si>
  <si>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</si>
  <si>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</si>
  <si>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</si>
  <si>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</si>
  <si>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</si>
  <si>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</si>
  <si>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</si>
  <si>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</si>
  <si>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</si>
  <si>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</si>
  <si>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</si>
  <si>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</si>
  <si>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</si>
  <si>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</si>
  <si>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</si>
  <si>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</si>
  <si>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</si>
  <si>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</si>
  <si>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</si>
  <si>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</si>
  <si>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</si>
  <si>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</si>
  <si>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</si>
  <si>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</si>
  <si>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</si>
  <si>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</si>
  <si>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</si>
  <si>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</si>
  <si>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</si>
  <si>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</si>
  <si>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</si>
  <si>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</si>
  <si>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</si>
  <si>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</si>
  <si>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</si>
  <si>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</si>
  <si>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</si>
  <si>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</si>
  <si>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</si>
  <si>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</si>
  <si>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</si>
  <si>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</si>
  <si>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</si>
  <si>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</si>
  <si>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</si>
  <si>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</si>
  <si>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</si>
  <si>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</si>
  <si>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</si>
  <si>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</si>
  <si>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</si>
  <si>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</si>
  <si>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</si>
  <si>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</si>
  <si>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</si>
  <si>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</si>
  <si>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</si>
  <si>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</si>
  <si>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</si>
  <si>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</si>
  <si>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</si>
  <si>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</si>
  <si>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</si>
  <si>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</si>
  <si>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</si>
  <si>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</si>
  <si>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</si>
  <si>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</si>
  <si>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</si>
  <si>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</si>
  <si>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</si>
  <si>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</si>
  <si>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</si>
  <si>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</si>
  <si>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</si>
  <si>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</si>
  <si>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</si>
  <si>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</si>
  <si>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</si>
  <si>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</si>
  <si>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</si>
  <si>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</si>
  <si>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</si>
  <si>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</si>
  <si>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</si>
  <si>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</si>
  <si>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</si>
  <si>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</si>
  <si>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</si>
  <si>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</si>
  <si>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</si>
  <si>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</si>
  <si>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</si>
  <si>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</si>
  <si>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</si>
  <si>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</si>
  <si>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</si>
  <si>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</si>
  <si>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</si>
  <si>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</si>
  <si>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</si>
  <si>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</si>
  <si>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</si>
  <si>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</si>
  <si>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</si>
  <si>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</si>
  <si>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</si>
  <si>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</si>
  <si>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</si>
  <si>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</si>
  <si>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</si>
  <si>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</si>
  <si>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</si>
  <si>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</si>
  <si>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</si>
  <si>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</si>
  <si>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</si>
  <si>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</si>
  <si>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</si>
  <si>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</si>
  <si>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</si>
  <si>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</si>
  <si>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</si>
  <si>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</si>
  <si>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</si>
  <si>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</si>
  <si>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</si>
  <si>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</si>
  <si>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</si>
  <si>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</si>
  <si>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</si>
  <si>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</si>
  <si>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</si>
  <si>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</si>
  <si>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</si>
  <si>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</si>
  <si>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</si>
  <si>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</si>
  <si>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</si>
  <si>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</si>
  <si>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</si>
  <si>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</si>
  <si>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</si>
  <si>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</si>
  <si>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</si>
  <si>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</si>
  <si>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</si>
  <si>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</si>
  <si>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</si>
  <si>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</si>
  <si>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</si>
  <si>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</si>
  <si>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</si>
  <si>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</si>
  <si>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</si>
  <si>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</si>
  <si>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</si>
  <si>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</si>
  <si>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</si>
  <si>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</si>
  <si>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</si>
  <si>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</si>
  <si>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</si>
  <si>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</si>
  <si>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</si>
  <si>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</si>
  <si>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</si>
  <si>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</si>
  <si>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</si>
  <si>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</si>
  <si>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</si>
  <si>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</si>
  <si>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</si>
  <si>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</si>
  <si>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</si>
  <si>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</si>
  <si>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</si>
  <si>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</si>
  <si>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</si>
  <si>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</si>
  <si>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</si>
  <si>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</si>
  <si>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</si>
  <si>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</si>
  <si>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</si>
  <si>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</si>
  <si>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</si>
  <si>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</si>
  <si>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</si>
  <si>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</si>
  <si>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</si>
  <si>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</si>
  <si>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</si>
  <si>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</si>
  <si>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</si>
  <si>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</si>
  <si>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</si>
  <si>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</si>
  <si>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</si>
  <si>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</si>
  <si>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</si>
  <si>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</si>
  <si>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</si>
  <si>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</si>
  <si>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</si>
  <si>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</si>
  <si>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</si>
  <si>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</si>
  <si>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</si>
  <si>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</si>
  <si>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</si>
  <si>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</si>
  <si>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</si>
  <si>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</si>
  <si>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</si>
  <si>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</si>
  <si>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</si>
  <si>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</si>
  <si>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</si>
  <si>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</si>
  <si>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</si>
  <si>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</si>
  <si>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</si>
  <si>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</si>
  <si>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</si>
  <si>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</si>
  <si>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</si>
  <si>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</si>
  <si>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</si>
  <si>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</si>
  <si>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</si>
  <si>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</si>
  <si>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</si>
  <si>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</si>
  <si>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</si>
  <si>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</si>
  <si>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</si>
  <si>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</si>
  <si>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</si>
  <si>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</si>
  <si>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</si>
  <si>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</si>
  <si>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</si>
  <si>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</si>
  <si>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</si>
  <si>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</si>
  <si>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</si>
  <si>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</si>
  <si>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</si>
  <si>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</si>
  <si>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</si>
  <si>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</si>
  <si>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</si>
  <si>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</si>
  <si>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</si>
  <si>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</si>
  <si>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</si>
  <si>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</si>
  <si>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</si>
  <si>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</si>
  <si>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</si>
  <si>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</si>
  <si>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</si>
  <si>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</si>
  <si>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</si>
  <si>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</si>
  <si>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</si>
  <si>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</si>
  <si>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Scars?</t>
  </si>
  <si>
    <t>Cicatriz?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</si>
  <si>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</si>
  <si>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</si>
  <si>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</si>
  <si>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</si>
  <si>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</si>
  <si>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</si>
  <si>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</si>
  <si>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</si>
  <si>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</si>
  <si>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</si>
  <si>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</si>
  <si>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</si>
  <si>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</si>
  <si>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</si>
  <si>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</si>
  <si>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</si>
  <si>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</si>
  <si>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</si>
  <si>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</si>
  <si>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</si>
  <si>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</si>
  <si>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</si>
  <si>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</si>
  <si>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</si>
  <si>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</si>
  <si>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</si>
  <si>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</si>
  <si>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</si>
  <si>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</si>
  <si>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</si>
  <si>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</si>
  <si>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</si>
  <si>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</si>
  <si>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</si>
  <si>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</si>
  <si>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</si>
  <si>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</si>
  <si>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</si>
  <si>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</si>
  <si>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</si>
  <si>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</si>
  <si>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</si>
  <si>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</si>
  <si>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</si>
  <si>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</si>
  <si>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</si>
  <si>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</si>
  <si>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</si>
  <si>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</si>
  <si>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</si>
  <si>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</si>
  <si>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</si>
  <si>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</si>
  <si>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</si>
  <si>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</si>
  <si>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</si>
  <si>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</si>
  <si>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</si>
  <si>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</si>
  <si>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</si>
  <si>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</si>
  <si>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</si>
  <si>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</si>
  <si>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</si>
  <si>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</si>
  <si>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</si>
  <si>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</si>
  <si>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</si>
  <si>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</si>
  <si>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</si>
  <si>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</si>
  <si>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</si>
  <si>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</si>
  <si>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</si>
  <si>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</si>
  <si>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</si>
  <si>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</si>
  <si>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</si>
  <si>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</si>
  <si>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</si>
  <si>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</si>
  <si>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</si>
  <si>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</si>
  <si>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</si>
  <si>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</si>
  <si>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</si>
  <si>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</si>
  <si>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</si>
  <si>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</si>
  <si>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</si>
  <si>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</si>
  <si>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</si>
  <si>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</si>
  <si>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</si>
  <si>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</si>
  <si>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</si>
  <si>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</si>
  <si>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</si>
  <si>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</si>
  <si>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</si>
  <si>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</si>
  <si>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</si>
  <si>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</si>
  <si>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</si>
  <si>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</si>
  <si>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</si>
  <si>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</si>
  <si>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</si>
  <si>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</si>
  <si>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</si>
  <si>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</si>
  <si>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</si>
  <si>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</si>
  <si>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</si>
  <si>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</si>
  <si>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</si>
  <si>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</si>
  <si>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</si>
  <si>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</si>
  <si>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</si>
  <si>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</si>
  <si>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</si>
  <si>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</si>
  <si>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</si>
  <si>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</si>
  <si>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</si>
  <si>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</si>
  <si>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</si>
  <si>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</si>
  <si>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</si>
  <si>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</si>
  <si>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</si>
  <si>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</si>
  <si>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</si>
  <si>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</si>
  <si>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</si>
  <si>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</si>
  <si>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</si>
  <si>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</si>
  <si>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</si>
  <si>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</si>
  <si>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</si>
  <si>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</si>
  <si>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</si>
  <si>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</si>
  <si>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</si>
  <si>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</si>
  <si>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</si>
  <si>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</si>
  <si>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</si>
  <si>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</si>
  <si>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</si>
  <si>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</si>
  <si>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</si>
  <si>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</si>
  <si>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</si>
  <si>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</si>
  <si>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</si>
  <si>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</si>
  <si>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</si>
  <si>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</si>
  <si>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</si>
  <si>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</si>
  <si>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</si>
  <si>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</si>
  <si>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</si>
  <si>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</si>
  <si>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</si>
  <si>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</si>
  <si>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</si>
  <si>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</si>
  <si>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</si>
  <si>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</si>
  <si>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</si>
  <si>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</si>
  <si>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</si>
  <si>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</si>
  <si>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</si>
  <si>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</si>
  <si>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</si>
  <si>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</si>
  <si>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</si>
  <si>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</si>
  <si>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</si>
  <si>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</si>
  <si>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</si>
  <si>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</si>
  <si>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</si>
  <si>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</si>
  <si>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</si>
  <si>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</si>
  <si>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</si>
  <si>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</si>
  <si>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</si>
  <si>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</si>
  <si>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</si>
  <si>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</si>
  <si>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</si>
  <si>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</si>
  <si>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</si>
  <si>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</si>
  <si>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</si>
  <si>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</si>
  <si>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</si>
  <si>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</si>
  <si>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</si>
  <si>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</si>
  <si>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</si>
  <si>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</si>
  <si>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</si>
  <si>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</si>
  <si>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</si>
  <si>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</si>
  <si>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</si>
  <si>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</si>
  <si>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</si>
  <si>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</si>
  <si>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</si>
  <si>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</si>
  <si>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</si>
  <si>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</si>
  <si>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</si>
  <si>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</si>
  <si>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</si>
  <si>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</si>
  <si>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</si>
  <si>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</si>
  <si>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</si>
  <si>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</si>
  <si>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</si>
  <si>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</si>
  <si>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</si>
  <si>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</si>
  <si>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</si>
  <si>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</si>
  <si>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</si>
  <si>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</si>
  <si>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</si>
  <si>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</si>
  <si>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</si>
  <si>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</si>
  <si>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</si>
  <si>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</si>
  <si>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</si>
  <si>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</si>
  <si>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</si>
  <si>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</si>
  <si>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</si>
  <si>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</si>
  <si>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</si>
  <si>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</si>
  <si>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</si>
  <si>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</si>
  <si>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</si>
  <si>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</si>
  <si>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</si>
  <si>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</si>
  <si>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</si>
  <si>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</si>
  <si>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</si>
  <si>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</si>
  <si>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</si>
  <si>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</si>
  <si>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</si>
  <si>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</si>
  <si>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</si>
  <si>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</si>
  <si>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</si>
  <si>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</si>
  <si>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</si>
  <si>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</si>
  <si>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</si>
  <si>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</si>
  <si>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</si>
  <si>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</si>
  <si>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</si>
  <si>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</si>
  <si>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</si>
  <si>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</si>
  <si>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</si>
  <si>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</si>
  <si>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</si>
  <si>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</si>
  <si>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</si>
  <si>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</si>
  <si>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</si>
  <si>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</si>
  <si>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</si>
  <si>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</si>
  <si>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</si>
  <si>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</si>
  <si>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</si>
  <si>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</si>
  <si>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</si>
  <si>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</si>
  <si>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</si>
  <si>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</si>
  <si>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</si>
  <si>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</si>
  <si>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</si>
  <si>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</si>
  <si>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</si>
  <si>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</si>
  <si>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</si>
  <si>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</si>
  <si>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</si>
  <si>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</si>
  <si>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</si>
  <si>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</si>
  <si>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</si>
  <si>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</si>
  <si>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</si>
  <si>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</si>
  <si>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</si>
  <si>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</si>
  <si>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</si>
  <si>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Name: {{data.NOME}}</t>
  </si>
  <si>
    <t>Nome: {{data.NOME}}</t>
  </si>
  <si>
    <t>Casa: {{data.CASA}}</t>
  </si>
  <si>
    <t>Fogao: {{data.FOGAO}}</t>
  </si>
  <si>
    <t>change</t>
  </si>
  <si>
    <t>data('change') == '1'</t>
  </si>
  <si>
    <t>Date of birth: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</si>
  <si>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</si>
  <si>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</si>
  <si>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</si>
  <si>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</si>
  <si>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</si>
  <si>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</si>
  <si>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</si>
  <si>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</si>
  <si>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</si>
  <si>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</si>
  <si>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</si>
  <si>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</si>
  <si>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</si>
  <si>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</si>
  <si>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</si>
  <si>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</si>
  <si>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</si>
  <si>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</si>
  <si>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</si>
  <si>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</si>
  <si>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</si>
  <si>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</si>
  <si>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</si>
  <si>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</si>
  <si>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</si>
  <si>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</si>
  <si>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</si>
  <si>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</si>
  <si>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</si>
  <si>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</si>
  <si>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Vaccine type: {{data.VAC1TIPO}}
Information: {{data.VAC1INF}}
Date: {{data.VAC1DATA}}</t>
  </si>
  <si>
    <t>Vaccine type: {{data.VAC10TIPO}}
Information: {{data.VAC10INF}}
Date: {{data.VAC10DATA}}</t>
  </si>
  <si>
    <t>data('VAC10DATA') == null</t>
  </si>
  <si>
    <t>Vaccine type: {{data.VAC11TIPO}}
Information: {{data.VAC11INF}}
Date: {{data.VAC11DATA}}</t>
  </si>
  <si>
    <t>data('VAC11DATA') == null</t>
  </si>
  <si>
    <t>Vaccine type: {{data.VAC12TIPO}}
Information: {{data.VAC12INF}}
Date: {{data.VAC12DATA}}</t>
  </si>
  <si>
    <t>data('VAC12DATA') == null</t>
  </si>
  <si>
    <t>Vaccine type: {{data.VAC2TIPO}}
Information: {{data.VAC2INF}}
Date: {{data.VAC2DATA}}</t>
  </si>
  <si>
    <t>data('VAC2DATA') == null</t>
  </si>
  <si>
    <t>Vaccine type: {{data.VAC3TIPO}}
Information: {{data.VAC3INF}}
Date: {{data.VAC3DATA}}</t>
  </si>
  <si>
    <t>data('VAC3DATA') == null</t>
  </si>
  <si>
    <t>Vaccine type: {{data.VAC13TIPO}}
Information: {{data.VAC13INF}}
Date: {{data.VAC13DATA}}</t>
  </si>
  <si>
    <t>data('VAC13DATA') == null</t>
  </si>
  <si>
    <t>Vaccine type: {{data.VAC14TIPO}}
Information: {{data.VAC14INF}}
Date: {{data.VAC14DATA}}</t>
  </si>
  <si>
    <t>data('VAC14DATA') == null</t>
  </si>
  <si>
    <t>Vaccine type: {{data.VAC4TIPO}}
Information: {{data.VAC4INF}}
Date: {{data.VAC4DATA}}</t>
  </si>
  <si>
    <t>data('VAC4DATA') == null</t>
  </si>
  <si>
    <t>Vaccine type: {{data.VAC5TIPO}}
Information: {{data.VAC5INF}}
Date: {{data.VAC5DATA}}</t>
  </si>
  <si>
    <t>data('VAC5DATA') == null</t>
  </si>
  <si>
    <t>Vaccine type: {{data.VAC15TIPO}}
Information: {{data.VAC15INF}}
Date: {{data.VAC15DATA}}</t>
  </si>
  <si>
    <t>data('VAC15DATA') == null</t>
  </si>
  <si>
    <t>Vaccine type: {{data.VAC16TIPO}}
Information: {{data.VAC16INF}}
Date: {{data.VAC16DATA}}</t>
  </si>
  <si>
    <t>data('VAC16DATA') == null</t>
  </si>
  <si>
    <t>Vaccine type: {{data.VAC6TIPO}}
Information: {{data.VAC6INF}}
Date: {{data.VAC6DATA}}</t>
  </si>
  <si>
    <t>data('VAC6DATA') == null</t>
  </si>
  <si>
    <t>Vaccine type: {{data.VAC7TIPO}}
Information: {{data.VAC7INF}}
Date: {{data.VAC7DATA}}</t>
  </si>
  <si>
    <t>data('VAC7DATA') == null</t>
  </si>
  <si>
    <t>Vaccine type: {{data.VAC17TIPO}}
Information: {{data.VAC17INF}}
Date: {{data.VAC17DATA}}</t>
  </si>
  <si>
    <t>data('VAC17DATA') == null</t>
  </si>
  <si>
    <t>Vaccine type: {{data.VAC18TIPO}}
Information: {{data.VAC18INF}}
Date: {{data.VAC18DATA}}</t>
  </si>
  <si>
    <t>data('VAC18DATA') == null</t>
  </si>
  <si>
    <t>Vaccine type: {{data.VAC8TIPO}}
Information: {{data.VAC8INF}}
Date: {{data.VAC8DATA}}</t>
  </si>
  <si>
    <t>data('VAC8DATA') == null</t>
  </si>
  <si>
    <t>Vaccine type: {{data.VAC9TIPO}}
Information: {{data.VAC9INF}}
Date: {{data.VAC9DATA}}</t>
  </si>
  <si>
    <t>data('VAC9DATA') == null</t>
  </si>
  <si>
    <t>Vaccine type: {{data.VAC19TIPO}}
Information: {{data.VAC19INF}}
Date: {{data.VAC19DATA}}</t>
  </si>
  <si>
    <t>data('VAC19DATA') == null</t>
  </si>
  <si>
    <t>Vaccine type: {{data.VAC20TIPO}}
Information: {{data.VAC20INF}}
Date: {{data.VAC20DATA}}</t>
  </si>
  <si>
    <t>data('VAC20DATA') == null</t>
  </si>
  <si>
    <t>{REGID: data('REGID'), CONT: data('CONT'), MULPRESA: data('ESTADOVIS'), VISITID: opendatakit.getCurrentInstanceId(), ASSISTENTE: data('ASSISTENTE')}</t>
  </si>
  <si>
    <t>Data de nascimento: {{data.MIFDNASC}}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</si>
  <si>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</si>
  <si>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</si>
  <si>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</si>
  <si>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</si>
  <si>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</si>
  <si>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Tipo de vacina: : {{data.VAC1TIPO}}
Informação: {{data.VAC1INF}}
Data da vacina: {{data.VAC1DATA}}</t>
  </si>
  <si>
    <t>Tipo de vacina: {{data.VAC2TIPO}}
Informação: {{data.VAC2INF}}
Data da vacina: {{data.VAC2DATA}}</t>
  </si>
  <si>
    <t>Tipo de vacina: {{data.VAC3TIPO}}
Informação: {{data.VAC3INF}}
Data da vacina: {{data.VAC3DATA}}</t>
  </si>
  <si>
    <t>Tipo de vacina: {{data.VAC4TIPO}}
Informação: {{data.VAC4INF}}
Data da vacina: {{data.VAC4DATA}}</t>
  </si>
  <si>
    <t>Tipo de vacina: {{data.VAC5TIPO}}
Informação: {{data.VAC5INF}}
Data da vacina: {{data.VAC5DATA}}</t>
  </si>
  <si>
    <t>Tipo de vacina: {{data.VAC6TIPO}}
Informação: {{data.VAC6INF}}
Data da vacina: {{data.VAC6DATA}}</t>
  </si>
  <si>
    <t>Tipo de vacina: {{data.VAC7TIPO}}
Informação: {{data.VAC7INF}}
Data da vacina: {{data.VAC7DATA}}</t>
  </si>
  <si>
    <t>Tipo de vacina: {{data.VAC8TIPO}}
Informação: {{data.VAC8INF}}
Data da vacina: {{data.VAC8DATA}}</t>
  </si>
  <si>
    <t>Tipo de vacina: {{data.VAC9TIPO}}
Informação: {{data.VAC9INF}}
Data da vacina: {{data.VAC9DATA}}</t>
  </si>
  <si>
    <t>Tipo de vacina: {{data.VAC10TIPO}}
Informação: {{data.VAC10INF}}
Data da vacina: {{data.VAC10DATA}}</t>
  </si>
  <si>
    <t>Tipo de vacina: {{data.VAC11TIPO}}
Informação: {{data.VAC11INF}}
Data da vacina: {{data.VAC11DATA}}</t>
  </si>
  <si>
    <t>Tipo de vacina: {{data.VAC12TIPO}}
Informação: {{data.VAC12INF}}
Data da vacina: {{data.VAC12DATA}}</t>
  </si>
  <si>
    <t>Tipo de vacina: {{data.VAC13TIPO}}
Informação: {{data.VAC13INF}}
Data da vacina: {{data.VAC13DATA}}</t>
  </si>
  <si>
    <t>Tipo de vacina: {{data.VAC14TIPO}}
Informação: {{data.VAC14INF}}
Data da vacina: {{data.VAC14DATA}}</t>
  </si>
  <si>
    <t>Tipo de vacina: {{data.VAC15TIPO}}
Informação: {{data.VAC15INF}}
Data da vacina: {{data.VAC15DATA}}</t>
  </si>
  <si>
    <t>Tipo de vacina: {{data.VAC16TIPO}}
Informação: {{data.VAC16INF}}
Data da vacina: {{data.VAC16DATA}}</t>
  </si>
  <si>
    <t>Tipo de vacina: {{data.VAC17TIPO}}
Informação: {{data.VAC17INF}}
Data da vacina: {{data.VAC17DATA}}</t>
  </si>
  <si>
    <t>Tipo de vacina: {{data.VAC18TIPO}}
Informação: {{data.VAC18INF}}
Data da vacina: {{data.VAC18DATA}}</t>
  </si>
  <si>
    <t>Tipo de vacina: {{data.VAC19TIPO}}
Informação: {{data.VAC19INF}}
Data da vacina: {{data.VAC19DATA}}</t>
  </si>
  <si>
    <t>Tipo de vacina: {{data.VAC20TIPO}}
Informação: {{data.VAC20INF}}
Data da vacina: {{data.VAC20DATA}}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</si>
  <si>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</si>
  <si>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</si>
  <si>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</si>
  <si>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</si>
  <si>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</si>
  <si>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</si>
  <si>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</si>
  <si>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</si>
  <si>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</si>
  <si>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</si>
  <si>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</si>
  <si>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</si>
  <si>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</si>
  <si>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</si>
  <si>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</si>
  <si>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</si>
  <si>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</si>
  <si>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</si>
  <si>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</si>
  <si>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</si>
  <si>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</si>
  <si>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Last visit: &lt;b&gt;{{data.lastvisitdate}}&lt;b&gt;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</si>
  <si>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</si>
  <si>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</si>
  <si>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</si>
  <si>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</si>
  <si>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</si>
  <si>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</si>
  <si>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Region: {{data.REG}}</t>
  </si>
  <si>
    <t>Região: {{data.REG}}</t>
  </si>
  <si>
    <t>Tabanca: {{data.TAB}}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</si>
  <si>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</si>
  <si>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</si>
  <si>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</si>
  <si>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</si>
  <si>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Health centre</t>
  </si>
  <si>
    <t>data('ESTADOVIS')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</si>
</sst>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254</v>
      </c>
      <c r="D1" s="4" t="s">
        <v>16</v>
      </c>
      <c r="E1" s="4" t="s">
        <v>251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262</v>
      </c>
      <c r="D5" t="s">
        <v>263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253</v>
      </c>
      <c r="E7" t="s">
        <v>19</v>
      </c>
      <c r="F7" t="s">
        <v>20</v>
      </c>
    </row>
    <row r="8" spans="1:6" x14ac:dyDescent="0.25">
      <c r="A8" s="10" t="s">
        <v>204</v>
      </c>
      <c r="B8" s="10" t="s">
        <v>205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235</v>
      </c>
      <c r="B1" s="12" t="s">
        <v>8</v>
      </c>
      <c r="C1" s="12" t="s">
        <v>236</v>
      </c>
      <c r="D1" s="12" t="s">
        <v>237</v>
      </c>
    </row>
    <row r="2" spans="1:4" x14ac:dyDescent="0.25">
      <c r="A2" t="s">
        <v>265</v>
      </c>
      <c r="B2" t="s">
        <v>239</v>
      </c>
      <c r="C2" t="s">
        <v>239</v>
      </c>
      <c r="D2" t="s">
        <v>266</v>
      </c>
    </row>
    <row r="3" spans="1:4" s="16" customFormat="1" x14ac:dyDescent="0.25">
      <c r="A3" s="25" t="s">
        <v>207</v>
      </c>
      <c r="B3" s="16" t="s">
        <v>902</v>
      </c>
    </row>
    <row r="4" spans="1:4" s="16" customFormat="1" x14ac:dyDescent="0.25">
      <c r="A4" s="25" t="s">
        <v>209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56"/>
  <sheetViews>
    <sheetView workbookViewId="0">
      <pane ySplit="1" topLeftCell="A80" activePane="bottomLeft" state="frozen"/>
      <selection pane="bottomLeft" activeCell="D94" sqref="D9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254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99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100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100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101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97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102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100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1025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103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195</v>
      </c>
      <c r="B36" s="47" t="str">
        <f>"1"</f>
        <v>1</v>
      </c>
      <c r="C36" s="47" t="s">
        <v>196</v>
      </c>
      <c r="D36" s="47" t="s">
        <v>202</v>
      </c>
      <c r="E36" s="47"/>
    </row>
    <row r="37" spans="1:5" x14ac:dyDescent="0.25">
      <c r="A37" s="51" t="s">
        <v>195</v>
      </c>
      <c r="B37" s="47" t="str">
        <f>"2"</f>
        <v>2</v>
      </c>
      <c r="C37" s="47" t="s">
        <v>197</v>
      </c>
      <c r="D37" s="47" t="s">
        <v>199</v>
      </c>
      <c r="E37" s="47"/>
    </row>
    <row r="38" spans="1:5" x14ac:dyDescent="0.25">
      <c r="A38" s="51" t="s">
        <v>195</v>
      </c>
      <c r="B38" s="47" t="str">
        <f>"3"</f>
        <v>3</v>
      </c>
      <c r="C38" s="47" t="s">
        <v>198</v>
      </c>
      <c r="D38" s="47" t="s">
        <v>203</v>
      </c>
      <c r="E38" s="47"/>
    </row>
    <row r="39" spans="1:5" x14ac:dyDescent="0.25">
      <c r="A39" s="51" t="s">
        <v>195</v>
      </c>
      <c r="B39" s="47" t="str">
        <f>"4"</f>
        <v>4</v>
      </c>
      <c r="C39" s="47" t="s">
        <v>200</v>
      </c>
      <c r="D39" s="47" t="s">
        <v>201</v>
      </c>
      <c r="E39" s="47"/>
    </row>
    <row r="40" spans="1:5" x14ac:dyDescent="0.25">
      <c r="A40" s="51" t="s">
        <v>195</v>
      </c>
      <c r="B40" s="47" t="str">
        <f>"5"</f>
        <v>5</v>
      </c>
      <c r="C40" s="47" t="s">
        <v>35</v>
      </c>
      <c r="D40" s="47" t="s">
        <v>100</v>
      </c>
      <c r="E40" s="47"/>
    </row>
    <row r="41" spans="1:5" x14ac:dyDescent="0.25">
      <c r="A41" s="47" t="s">
        <v>259</v>
      </c>
      <c r="B41" s="47" t="str">
        <f>"88"</f>
        <v>88</v>
      </c>
      <c r="C41" s="47" t="s">
        <v>260</v>
      </c>
      <c r="D41" s="47" t="s">
        <v>1026</v>
      </c>
      <c r="E41" s="47"/>
    </row>
    <row r="42" spans="1:5" x14ac:dyDescent="0.25">
      <c r="A42" s="47" t="s">
        <v>259</v>
      </c>
      <c r="B42" s="47" t="str">
        <f>"99"</f>
        <v>99</v>
      </c>
      <c r="C42" s="47" t="s">
        <v>31</v>
      </c>
      <c r="D42" s="47" t="s">
        <v>32</v>
      </c>
      <c r="E42" s="47"/>
    </row>
    <row r="43" spans="1:5" x14ac:dyDescent="0.25">
      <c r="A43" s="47" t="s">
        <v>369</v>
      </c>
      <c r="B43" s="47" t="str">
        <f>"1"</f>
        <v>1</v>
      </c>
      <c r="C43" s="47" t="s">
        <v>30</v>
      </c>
      <c r="D43" s="47" t="s">
        <v>27</v>
      </c>
      <c r="E43" s="47"/>
    </row>
    <row r="44" spans="1:5" x14ac:dyDescent="0.25">
      <c r="A44" s="47" t="s">
        <v>369</v>
      </c>
      <c r="B44" s="47" t="str">
        <f>"2"</f>
        <v>2</v>
      </c>
      <c r="C44" s="47" t="s">
        <v>25</v>
      </c>
      <c r="D44" s="47" t="s">
        <v>28</v>
      </c>
      <c r="E44" s="47"/>
    </row>
    <row r="45" spans="1:5" x14ac:dyDescent="0.25">
      <c r="A45" s="47" t="s">
        <v>294</v>
      </c>
      <c r="B45" s="47" t="str">
        <f>"9"</f>
        <v>9</v>
      </c>
      <c r="C45" s="47" t="s">
        <v>753</v>
      </c>
      <c r="D45" s="47" t="s">
        <v>753</v>
      </c>
      <c r="E45" s="47"/>
    </row>
    <row r="46" spans="1:5" x14ac:dyDescent="0.25">
      <c r="A46" s="47" t="s">
        <v>294</v>
      </c>
      <c r="B46" s="47" t="str">
        <f>"25"</f>
        <v>25</v>
      </c>
      <c r="C46" s="47" t="s">
        <v>754</v>
      </c>
      <c r="D46" s="47" t="s">
        <v>754</v>
      </c>
      <c r="E46" s="47"/>
    </row>
    <row r="47" spans="1:5" x14ac:dyDescent="0.25">
      <c r="A47" s="47" t="s">
        <v>294</v>
      </c>
      <c r="B47" s="47" t="str">
        <f>"17"</f>
        <v>17</v>
      </c>
      <c r="C47" s="47" t="s">
        <v>755</v>
      </c>
      <c r="D47" s="47" t="s">
        <v>755</v>
      </c>
      <c r="E47" s="47"/>
    </row>
    <row r="48" spans="1:5" x14ac:dyDescent="0.25">
      <c r="A48" s="47" t="s">
        <v>294</v>
      </c>
      <c r="B48" s="47" t="str">
        <f>"8"</f>
        <v>8</v>
      </c>
      <c r="C48" s="47" t="s">
        <v>756</v>
      </c>
      <c r="D48" s="47" t="s">
        <v>756</v>
      </c>
      <c r="E48" s="47"/>
    </row>
    <row r="49" spans="1:5" x14ac:dyDescent="0.25">
      <c r="A49" s="47" t="s">
        <v>294</v>
      </c>
      <c r="B49" s="47" t="str">
        <f>"12"</f>
        <v>12</v>
      </c>
      <c r="C49" s="47" t="s">
        <v>757</v>
      </c>
      <c r="D49" s="47" t="s">
        <v>757</v>
      </c>
      <c r="E49" s="47"/>
    </row>
    <row r="50" spans="1:5" x14ac:dyDescent="0.25">
      <c r="A50" s="47" t="s">
        <v>294</v>
      </c>
      <c r="B50" s="47" t="str">
        <f>"1"</f>
        <v>1</v>
      </c>
      <c r="C50" s="47" t="s">
        <v>758</v>
      </c>
      <c r="D50" s="47" t="s">
        <v>758</v>
      </c>
      <c r="E50" s="47"/>
    </row>
    <row r="51" spans="1:5" x14ac:dyDescent="0.25">
      <c r="A51" s="47" t="s">
        <v>294</v>
      </c>
      <c r="B51" s="47" t="str">
        <f>"24"</f>
        <v>24</v>
      </c>
      <c r="C51" s="47" t="s">
        <v>759</v>
      </c>
      <c r="D51" s="47" t="s">
        <v>759</v>
      </c>
      <c r="E51" s="47"/>
    </row>
    <row r="52" spans="1:5" x14ac:dyDescent="0.25">
      <c r="A52" s="47" t="s">
        <v>294</v>
      </c>
      <c r="B52" s="47" t="str">
        <f>"7"</f>
        <v>7</v>
      </c>
      <c r="C52" s="47" t="s">
        <v>760</v>
      </c>
      <c r="D52" s="47" t="s">
        <v>760</v>
      </c>
      <c r="E52" s="47"/>
    </row>
    <row r="53" spans="1:5" x14ac:dyDescent="0.25">
      <c r="A53" s="47" t="s">
        <v>294</v>
      </c>
      <c r="B53" s="47" t="str">
        <f>"13"</f>
        <v>13</v>
      </c>
      <c r="C53" s="47" t="s">
        <v>761</v>
      </c>
      <c r="D53" s="47" t="s">
        <v>761</v>
      </c>
      <c r="E53" s="47"/>
    </row>
    <row r="54" spans="1:5" x14ac:dyDescent="0.25">
      <c r="A54" s="47" t="s">
        <v>294</v>
      </c>
      <c r="B54" s="47" t="str">
        <f>"6"</f>
        <v>6</v>
      </c>
      <c r="C54" s="47" t="s">
        <v>762</v>
      </c>
      <c r="D54" s="47" t="s">
        <v>762</v>
      </c>
      <c r="E54" s="47"/>
    </row>
    <row r="55" spans="1:5" x14ac:dyDescent="0.25">
      <c r="A55" s="47" t="s">
        <v>294</v>
      </c>
      <c r="B55" s="47" t="str">
        <f>"18"</f>
        <v>18</v>
      </c>
      <c r="C55" s="47" t="s">
        <v>763</v>
      </c>
      <c r="D55" s="47" t="s">
        <v>763</v>
      </c>
      <c r="E55" s="47"/>
    </row>
    <row r="56" spans="1:5" x14ac:dyDescent="0.25">
      <c r="A56" s="47" t="s">
        <v>294</v>
      </c>
      <c r="B56" s="47" t="str">
        <f>"26"</f>
        <v>26</v>
      </c>
      <c r="C56" s="47" t="s">
        <v>764</v>
      </c>
      <c r="D56" s="47" t="s">
        <v>764</v>
      </c>
      <c r="E56" s="47"/>
    </row>
    <row r="57" spans="1:5" x14ac:dyDescent="0.25">
      <c r="A57" s="47" t="s">
        <v>294</v>
      </c>
      <c r="B57" s="47" t="str">
        <f>"27"</f>
        <v>27</v>
      </c>
      <c r="C57" s="47" t="s">
        <v>765</v>
      </c>
      <c r="D57" s="47" t="s">
        <v>765</v>
      </c>
      <c r="E57" s="47"/>
    </row>
    <row r="58" spans="1:5" x14ac:dyDescent="0.25">
      <c r="A58" s="47" t="s">
        <v>294</v>
      </c>
      <c r="B58" s="47" t="str">
        <f>"15"</f>
        <v>15</v>
      </c>
      <c r="C58" s="47" t="s">
        <v>766</v>
      </c>
      <c r="D58" s="47" t="s">
        <v>766</v>
      </c>
      <c r="E58" s="47"/>
    </row>
    <row r="59" spans="1:5" x14ac:dyDescent="0.25">
      <c r="A59" s="47" t="s">
        <v>294</v>
      </c>
      <c r="B59" s="47" t="str">
        <f>"23"</f>
        <v>23</v>
      </c>
      <c r="C59" s="47" t="s">
        <v>767</v>
      </c>
      <c r="D59" s="47" t="s">
        <v>767</v>
      </c>
      <c r="E59" s="47"/>
    </row>
    <row r="60" spans="1:5" x14ac:dyDescent="0.25">
      <c r="A60" s="47" t="s">
        <v>294</v>
      </c>
      <c r="B60" s="47" t="str">
        <f>"22"</f>
        <v>22</v>
      </c>
      <c r="C60" s="47" t="s">
        <v>768</v>
      </c>
      <c r="D60" s="47" t="s">
        <v>768</v>
      </c>
      <c r="E60" s="47"/>
    </row>
    <row r="61" spans="1:5" x14ac:dyDescent="0.25">
      <c r="A61" s="47" t="s">
        <v>294</v>
      </c>
      <c r="B61" s="47" t="str">
        <f>"14"</f>
        <v>14</v>
      </c>
      <c r="C61" s="47" t="s">
        <v>769</v>
      </c>
      <c r="D61" s="47" t="s">
        <v>769</v>
      </c>
      <c r="E61" s="47"/>
    </row>
    <row r="62" spans="1:5" x14ac:dyDescent="0.25">
      <c r="A62" s="47" t="s">
        <v>294</v>
      </c>
      <c r="B62" s="47" t="str">
        <f>"10"</f>
        <v>10</v>
      </c>
      <c r="C62" s="47" t="s">
        <v>770</v>
      </c>
      <c r="D62" s="47" t="s">
        <v>770</v>
      </c>
      <c r="E62" s="47"/>
    </row>
    <row r="63" spans="1:5" x14ac:dyDescent="0.25">
      <c r="A63" s="47" t="s">
        <v>294</v>
      </c>
      <c r="B63" s="47" t="str">
        <f>"11"</f>
        <v>11</v>
      </c>
      <c r="C63" s="47" t="s">
        <v>771</v>
      </c>
      <c r="D63" s="47" t="s">
        <v>771</v>
      </c>
      <c r="E63" s="47"/>
    </row>
    <row r="64" spans="1:5" x14ac:dyDescent="0.25">
      <c r="A64" s="47" t="s">
        <v>294</v>
      </c>
      <c r="B64" s="47" t="str">
        <f>"19"</f>
        <v>19</v>
      </c>
      <c r="C64" s="47" t="s">
        <v>772</v>
      </c>
      <c r="D64" s="47" t="s">
        <v>772</v>
      </c>
      <c r="E64" s="47"/>
    </row>
    <row r="65" spans="1:5" x14ac:dyDescent="0.25">
      <c r="A65" s="47" t="s">
        <v>294</v>
      </c>
      <c r="B65" s="47" t="str">
        <f>"2"</f>
        <v>2</v>
      </c>
      <c r="C65" s="47" t="s">
        <v>773</v>
      </c>
      <c r="D65" s="47" t="s">
        <v>773</v>
      </c>
      <c r="E65" s="47"/>
    </row>
    <row r="66" spans="1:5" x14ac:dyDescent="0.25">
      <c r="A66" s="47" t="s">
        <v>294</v>
      </c>
      <c r="B66" s="47" t="str">
        <f>"5"</f>
        <v>5</v>
      </c>
      <c r="C66" s="47" t="s">
        <v>774</v>
      </c>
      <c r="D66" s="47" t="s">
        <v>774</v>
      </c>
      <c r="E66" s="47"/>
    </row>
    <row r="67" spans="1:5" x14ac:dyDescent="0.25">
      <c r="A67" s="47" t="s">
        <v>294</v>
      </c>
      <c r="B67" s="47" t="str">
        <f>"16"</f>
        <v>16</v>
      </c>
      <c r="C67" s="47" t="s">
        <v>775</v>
      </c>
      <c r="D67" s="47" t="s">
        <v>775</v>
      </c>
      <c r="E67" s="47"/>
    </row>
    <row r="68" spans="1:5" x14ac:dyDescent="0.25">
      <c r="A68" s="47" t="s">
        <v>294</v>
      </c>
      <c r="B68" s="47" t="str">
        <f>"3"</f>
        <v>3</v>
      </c>
      <c r="C68" s="47" t="s">
        <v>776</v>
      </c>
      <c r="D68" s="47" t="s">
        <v>776</v>
      </c>
      <c r="E68" s="47"/>
    </row>
    <row r="69" spans="1:5" x14ac:dyDescent="0.25">
      <c r="A69" s="47" t="s">
        <v>294</v>
      </c>
      <c r="B69" s="47" t="str">
        <f>"4"</f>
        <v>4</v>
      </c>
      <c r="C69" s="47" t="s">
        <v>777</v>
      </c>
      <c r="D69" s="47" t="s">
        <v>777</v>
      </c>
      <c r="E69" s="47"/>
    </row>
    <row r="70" spans="1:5" x14ac:dyDescent="0.25">
      <c r="A70" s="47" t="s">
        <v>294</v>
      </c>
      <c r="B70" s="47" t="str">
        <f>"20"</f>
        <v>20</v>
      </c>
      <c r="C70" s="47" t="s">
        <v>778</v>
      </c>
      <c r="D70" s="47" t="s">
        <v>778</v>
      </c>
      <c r="E70" s="47"/>
    </row>
    <row r="71" spans="1:5" x14ac:dyDescent="0.25">
      <c r="A71" s="47" t="s">
        <v>294</v>
      </c>
      <c r="B71" s="47" t="str">
        <f>"21"</f>
        <v>21</v>
      </c>
      <c r="C71" s="47" t="s">
        <v>779</v>
      </c>
      <c r="D71" s="47" t="s">
        <v>779</v>
      </c>
      <c r="E71" s="47"/>
    </row>
    <row r="72" spans="1:5" x14ac:dyDescent="0.25">
      <c r="A72" s="47" t="s">
        <v>294</v>
      </c>
      <c r="B72" s="47" t="str">
        <f>"79"</f>
        <v>79</v>
      </c>
      <c r="C72" s="47" t="s">
        <v>780</v>
      </c>
      <c r="D72" s="47" t="s">
        <v>780</v>
      </c>
      <c r="E72" s="47"/>
    </row>
    <row r="73" spans="1:5" x14ac:dyDescent="0.25">
      <c r="A73" s="47" t="s">
        <v>90</v>
      </c>
      <c r="B73" s="47" t="str">
        <f>"1"</f>
        <v>1</v>
      </c>
      <c r="C73" s="47" t="s">
        <v>91</v>
      </c>
      <c r="D73" s="47" t="s">
        <v>92</v>
      </c>
      <c r="E73" s="47"/>
    </row>
    <row r="74" spans="1:5" x14ac:dyDescent="0.25">
      <c r="A74" s="47" t="s">
        <v>90</v>
      </c>
      <c r="B74" s="47" t="str">
        <f>"2"</f>
        <v>2</v>
      </c>
      <c r="C74" s="47" t="s">
        <v>93</v>
      </c>
      <c r="D74" s="47" t="s">
        <v>94</v>
      </c>
      <c r="E74" s="47"/>
    </row>
    <row r="75" spans="1:5" x14ac:dyDescent="0.25">
      <c r="A75" s="47" t="s">
        <v>90</v>
      </c>
      <c r="B75" s="47" t="str">
        <f>"3"</f>
        <v>3</v>
      </c>
      <c r="C75" s="47" t="s">
        <v>95</v>
      </c>
      <c r="D75" s="47" t="s">
        <v>98</v>
      </c>
      <c r="E75" s="47"/>
    </row>
    <row r="76" spans="1:5" x14ac:dyDescent="0.25">
      <c r="A76" s="47" t="s">
        <v>90</v>
      </c>
      <c r="B76" s="47" t="str">
        <f>"4"</f>
        <v>4</v>
      </c>
      <c r="C76" s="47" t="s">
        <v>233</v>
      </c>
      <c r="D76" s="47" t="s">
        <v>96</v>
      </c>
      <c r="E76" s="47"/>
    </row>
    <row r="77" spans="1:5" x14ac:dyDescent="0.25">
      <c r="A77" s="47" t="s">
        <v>296</v>
      </c>
      <c r="B77" s="47" t="str">
        <f>"1"</f>
        <v>1</v>
      </c>
      <c r="C77" s="47" t="s">
        <v>781</v>
      </c>
      <c r="D77" s="47" t="s">
        <v>782</v>
      </c>
      <c r="E77" s="47"/>
    </row>
    <row r="78" spans="1:5" x14ac:dyDescent="0.25">
      <c r="A78" s="47" t="s">
        <v>296</v>
      </c>
      <c r="B78" s="47" t="str">
        <f>"2"</f>
        <v>2</v>
      </c>
      <c r="C78" s="47" t="s">
        <v>783</v>
      </c>
      <c r="D78" s="47" t="s">
        <v>784</v>
      </c>
      <c r="E78" s="47"/>
    </row>
    <row r="79" spans="1:5" x14ac:dyDescent="0.25">
      <c r="A79" s="47" t="s">
        <v>296</v>
      </c>
      <c r="B79" s="47" t="str">
        <f>"3"</f>
        <v>3</v>
      </c>
      <c r="C79" s="47" t="s">
        <v>785</v>
      </c>
      <c r="D79" s="47" t="s">
        <v>786</v>
      </c>
      <c r="E79" s="47"/>
    </row>
    <row r="80" spans="1:5" x14ac:dyDescent="0.25">
      <c r="A80" s="47" t="s">
        <v>296</v>
      </c>
      <c r="B80" s="47" t="str">
        <f>"4"</f>
        <v>4</v>
      </c>
      <c r="C80" s="47" t="s">
        <v>787</v>
      </c>
      <c r="D80" s="47" t="s">
        <v>788</v>
      </c>
      <c r="E80" s="47"/>
    </row>
    <row r="81" spans="1:5" x14ac:dyDescent="0.25">
      <c r="A81" s="47" t="s">
        <v>296</v>
      </c>
      <c r="B81" s="47" t="str">
        <f>"5"</f>
        <v>5</v>
      </c>
      <c r="C81" s="47" t="s">
        <v>789</v>
      </c>
      <c r="D81" s="47" t="s">
        <v>790</v>
      </c>
      <c r="E81" s="47"/>
    </row>
    <row r="82" spans="1:5" x14ac:dyDescent="0.25">
      <c r="A82" s="47" t="s">
        <v>296</v>
      </c>
      <c r="B82" s="47" t="str">
        <f>"7"</f>
        <v>7</v>
      </c>
      <c r="C82" s="47" t="s">
        <v>791</v>
      </c>
      <c r="D82" s="47" t="s">
        <v>792</v>
      </c>
      <c r="E82" s="47"/>
    </row>
    <row r="83" spans="1:5" x14ac:dyDescent="0.25">
      <c r="A83" s="47" t="s">
        <v>314</v>
      </c>
      <c r="B83" s="47" t="str">
        <f>"1"</f>
        <v>1</v>
      </c>
      <c r="C83" s="47" t="s">
        <v>793</v>
      </c>
      <c r="D83" s="47" t="s">
        <v>794</v>
      </c>
      <c r="E83" s="47"/>
    </row>
    <row r="84" spans="1:5" x14ac:dyDescent="0.25">
      <c r="A84" s="47" t="s">
        <v>314</v>
      </c>
      <c r="B84" s="47" t="str">
        <f>"2"</f>
        <v>2</v>
      </c>
      <c r="C84" s="47" t="s">
        <v>795</v>
      </c>
      <c r="D84" s="47" t="s">
        <v>796</v>
      </c>
      <c r="E84" s="47"/>
    </row>
    <row r="85" spans="1:5" x14ac:dyDescent="0.25">
      <c r="A85" s="47" t="s">
        <v>362</v>
      </c>
      <c r="B85" s="47" t="str">
        <f>"1"</f>
        <v>1</v>
      </c>
      <c r="C85" s="47" t="s">
        <v>797</v>
      </c>
      <c r="D85" s="47" t="s">
        <v>798</v>
      </c>
      <c r="E85" s="47"/>
    </row>
    <row r="86" spans="1:5" x14ac:dyDescent="0.25">
      <c r="A86" s="47" t="s">
        <v>362</v>
      </c>
      <c r="B86" s="47" t="str">
        <f>"2"</f>
        <v>2</v>
      </c>
      <c r="C86" s="47" t="s">
        <v>799</v>
      </c>
      <c r="D86" s="47" t="s">
        <v>800</v>
      </c>
      <c r="E86" s="47"/>
    </row>
    <row r="87" spans="1:5" x14ac:dyDescent="0.25">
      <c r="A87" s="47" t="s">
        <v>362</v>
      </c>
      <c r="B87" s="47" t="str">
        <f>"3"</f>
        <v>3</v>
      </c>
      <c r="C87" s="48" t="s">
        <v>801</v>
      </c>
      <c r="D87" s="47" t="s">
        <v>32</v>
      </c>
      <c r="E87" s="47"/>
    </row>
    <row r="88" spans="1:5" x14ac:dyDescent="0.25">
      <c r="A88" s="47" t="s">
        <v>357</v>
      </c>
      <c r="B88" s="47" t="str">
        <f>"1"</f>
        <v>1</v>
      </c>
      <c r="C88" s="47" t="s">
        <v>802</v>
      </c>
      <c r="D88" s="47" t="s">
        <v>803</v>
      </c>
      <c r="E88" s="47"/>
    </row>
    <row r="89" spans="1:5" x14ac:dyDescent="0.25">
      <c r="A89" s="47" t="s">
        <v>357</v>
      </c>
      <c r="B89" s="47" t="str">
        <f>"2"</f>
        <v>2</v>
      </c>
      <c r="C89" s="47" t="s">
        <v>804</v>
      </c>
      <c r="D89" s="47" t="s">
        <v>805</v>
      </c>
      <c r="E89" s="47"/>
    </row>
    <row r="90" spans="1:5" x14ac:dyDescent="0.25">
      <c r="A90" s="47" t="s">
        <v>357</v>
      </c>
      <c r="B90" s="47" t="str">
        <f>"3"</f>
        <v>3</v>
      </c>
      <c r="C90" s="47" t="s">
        <v>806</v>
      </c>
      <c r="D90" s="47" t="s">
        <v>807</v>
      </c>
      <c r="E90" s="47"/>
    </row>
    <row r="91" spans="1:5" x14ac:dyDescent="0.25">
      <c r="A91" s="47" t="s">
        <v>357</v>
      </c>
      <c r="B91" s="47" t="str">
        <f>"4"</f>
        <v>4</v>
      </c>
      <c r="C91" s="47" t="s">
        <v>35</v>
      </c>
      <c r="D91" s="47" t="s">
        <v>100</v>
      </c>
      <c r="E91" s="47"/>
    </row>
    <row r="92" spans="1:5" x14ac:dyDescent="0.25">
      <c r="A92" s="47" t="s">
        <v>357</v>
      </c>
      <c r="B92" s="47" t="str">
        <f>"5"</f>
        <v>5</v>
      </c>
      <c r="C92" s="47" t="s">
        <v>31</v>
      </c>
      <c r="D92" s="47" t="s">
        <v>32</v>
      </c>
      <c r="E92" s="47"/>
    </row>
    <row r="93" spans="1:5" x14ac:dyDescent="0.25">
      <c r="A93" s="47" t="s">
        <v>333</v>
      </c>
      <c r="B93" s="47" t="str">
        <f>"1"</f>
        <v>1</v>
      </c>
      <c r="C93" s="47" t="s">
        <v>808</v>
      </c>
      <c r="D93" s="47" t="s">
        <v>809</v>
      </c>
      <c r="E93" s="47"/>
    </row>
    <row r="94" spans="1:5" x14ac:dyDescent="0.25">
      <c r="A94" s="47" t="s">
        <v>333</v>
      </c>
      <c r="B94" s="47" t="str">
        <f>"2"</f>
        <v>2</v>
      </c>
      <c r="C94" s="47" t="s">
        <v>810</v>
      </c>
      <c r="D94" s="47" t="s">
        <v>811</v>
      </c>
      <c r="E94" s="47"/>
    </row>
    <row r="95" spans="1:5" x14ac:dyDescent="0.25">
      <c r="A95" s="47" t="s">
        <v>333</v>
      </c>
      <c r="B95" s="47" t="str">
        <f>"3"</f>
        <v>3</v>
      </c>
      <c r="C95" s="47" t="s">
        <v>812</v>
      </c>
      <c r="D95" s="47" t="s">
        <v>813</v>
      </c>
      <c r="E95" s="47"/>
    </row>
    <row r="96" spans="1:5" x14ac:dyDescent="0.25">
      <c r="A96" s="47" t="s">
        <v>350</v>
      </c>
      <c r="B96" s="47" t="s">
        <v>814</v>
      </c>
      <c r="C96" s="47" t="s">
        <v>815</v>
      </c>
      <c r="D96" s="47" t="s">
        <v>816</v>
      </c>
      <c r="E96" s="47"/>
    </row>
    <row r="97" spans="1:5" x14ac:dyDescent="0.25">
      <c r="A97" s="47" t="s">
        <v>350</v>
      </c>
      <c r="B97" s="47" t="s">
        <v>817</v>
      </c>
      <c r="C97" s="47" t="s">
        <v>818</v>
      </c>
      <c r="D97" s="47" t="s">
        <v>819</v>
      </c>
      <c r="E97" s="47"/>
    </row>
    <row r="98" spans="1:5" x14ac:dyDescent="0.25">
      <c r="A98" s="47" t="s">
        <v>350</v>
      </c>
      <c r="B98" s="47" t="s">
        <v>820</v>
      </c>
      <c r="C98" s="47" t="s">
        <v>821</v>
      </c>
      <c r="D98" s="47" t="s">
        <v>822</v>
      </c>
      <c r="E98" s="47"/>
    </row>
    <row r="99" spans="1:5" x14ac:dyDescent="0.25">
      <c r="A99" s="47" t="s">
        <v>350</v>
      </c>
      <c r="B99" s="47" t="s">
        <v>823</v>
      </c>
      <c r="C99" s="47" t="s">
        <v>824</v>
      </c>
      <c r="D99" s="47" t="s">
        <v>825</v>
      </c>
      <c r="E99" s="47"/>
    </row>
    <row r="100" spans="1:5" x14ac:dyDescent="0.25">
      <c r="A100" s="47" t="s">
        <v>350</v>
      </c>
      <c r="B100" s="47" t="s">
        <v>826</v>
      </c>
      <c r="C100" s="47" t="s">
        <v>827</v>
      </c>
      <c r="D100" s="47" t="s">
        <v>827</v>
      </c>
      <c r="E100" s="47"/>
    </row>
    <row r="101" spans="1:5" x14ac:dyDescent="0.25">
      <c r="A101" s="47" t="s">
        <v>350</v>
      </c>
      <c r="B101" s="47" t="s">
        <v>828</v>
      </c>
      <c r="C101" s="47" t="s">
        <v>829</v>
      </c>
      <c r="D101" s="47" t="s">
        <v>829</v>
      </c>
      <c r="E101" s="47"/>
    </row>
    <row r="102" spans="1:5" x14ac:dyDescent="0.25">
      <c r="A102" s="47" t="s">
        <v>350</v>
      </c>
      <c r="B102" s="47" t="s">
        <v>830</v>
      </c>
      <c r="C102" s="47" t="s">
        <v>831</v>
      </c>
      <c r="D102" s="47" t="s">
        <v>832</v>
      </c>
      <c r="E102" s="47"/>
    </row>
    <row r="103" spans="1:5" x14ac:dyDescent="0.25">
      <c r="A103" s="47" t="s">
        <v>350</v>
      </c>
      <c r="B103" s="47" t="s">
        <v>833</v>
      </c>
      <c r="C103" s="47" t="s">
        <v>834</v>
      </c>
      <c r="D103" s="47" t="s">
        <v>835</v>
      </c>
      <c r="E103" s="47"/>
    </row>
    <row r="104" spans="1:5" x14ac:dyDescent="0.25">
      <c r="A104" s="47" t="s">
        <v>350</v>
      </c>
      <c r="B104" s="47" t="s">
        <v>836</v>
      </c>
      <c r="C104" s="47" t="s">
        <v>837</v>
      </c>
      <c r="D104" s="47" t="s">
        <v>838</v>
      </c>
      <c r="E104" s="47"/>
    </row>
    <row r="105" spans="1:5" x14ac:dyDescent="0.25">
      <c r="A105" s="47" t="s">
        <v>350</v>
      </c>
      <c r="B105" s="47" t="s">
        <v>839</v>
      </c>
      <c r="C105" s="47" t="s">
        <v>840</v>
      </c>
      <c r="D105" s="47" t="s">
        <v>841</v>
      </c>
      <c r="E105" s="47"/>
    </row>
    <row r="106" spans="1:5" x14ac:dyDescent="0.25">
      <c r="A106" s="47" t="s">
        <v>350</v>
      </c>
      <c r="B106" s="47" t="s">
        <v>842</v>
      </c>
      <c r="C106" s="47" t="s">
        <v>35</v>
      </c>
      <c r="D106" s="47" t="s">
        <v>100</v>
      </c>
      <c r="E106" s="47"/>
    </row>
    <row r="107" spans="1:5" x14ac:dyDescent="0.25">
      <c r="A107" s="47" t="s">
        <v>232</v>
      </c>
      <c r="B107" s="47" t="s">
        <v>66</v>
      </c>
      <c r="C107" s="47" t="s">
        <v>31</v>
      </c>
      <c r="D107" s="47" t="s">
        <v>32</v>
      </c>
      <c r="E107" s="47"/>
    </row>
    <row r="108" spans="1:5" x14ac:dyDescent="0.25">
      <c r="A108" s="47" t="s">
        <v>383</v>
      </c>
      <c r="B108" s="47" t="str">
        <f>"1"</f>
        <v>1</v>
      </c>
      <c r="C108" s="47" t="s">
        <v>843</v>
      </c>
      <c r="D108" s="47" t="s">
        <v>844</v>
      </c>
      <c r="E108" s="47"/>
    </row>
    <row r="109" spans="1:5" x14ac:dyDescent="0.25">
      <c r="A109" s="47" t="s">
        <v>386</v>
      </c>
      <c r="B109" s="47" t="str">
        <f>"1"</f>
        <v>1</v>
      </c>
      <c r="C109" s="47" t="s">
        <v>845</v>
      </c>
      <c r="D109" s="47" t="s">
        <v>846</v>
      </c>
      <c r="E109" s="47"/>
    </row>
    <row r="110" spans="1:5" x14ac:dyDescent="0.25">
      <c r="A110" s="47" t="s">
        <v>386</v>
      </c>
      <c r="B110" s="47" t="str">
        <f>"2"</f>
        <v>2</v>
      </c>
      <c r="C110" s="47" t="s">
        <v>847</v>
      </c>
      <c r="D110" s="47" t="s">
        <v>848</v>
      </c>
      <c r="E110" s="47"/>
    </row>
    <row r="111" spans="1:5" x14ac:dyDescent="0.25">
      <c r="A111" s="47" t="s">
        <v>393</v>
      </c>
      <c r="B111" s="47" t="str">
        <f>"1"</f>
        <v>1</v>
      </c>
      <c r="C111" s="47" t="s">
        <v>849</v>
      </c>
      <c r="D111" s="47" t="s">
        <v>850</v>
      </c>
      <c r="E111" s="47"/>
    </row>
    <row r="112" spans="1:5" x14ac:dyDescent="0.25">
      <c r="A112" s="47" t="s">
        <v>393</v>
      </c>
      <c r="B112" s="47" t="str">
        <f>"2"</f>
        <v>2</v>
      </c>
      <c r="C112" s="47" t="s">
        <v>851</v>
      </c>
      <c r="D112" s="47" t="s">
        <v>852</v>
      </c>
      <c r="E112" s="47"/>
    </row>
    <row r="113" spans="1:5" x14ac:dyDescent="0.25">
      <c r="A113" s="47" t="s">
        <v>393</v>
      </c>
      <c r="B113" s="47" t="str">
        <f>"3"</f>
        <v>3</v>
      </c>
      <c r="C113" s="47" t="s">
        <v>31</v>
      </c>
      <c r="D113" s="47" t="s">
        <v>32</v>
      </c>
      <c r="E113" s="47"/>
    </row>
    <row r="114" spans="1:5" x14ac:dyDescent="0.25">
      <c r="A114" s="47" t="s">
        <v>596</v>
      </c>
      <c r="B114" s="47" t="str">
        <f>"1"</f>
        <v>1</v>
      </c>
      <c r="C114" s="47" t="s">
        <v>853</v>
      </c>
      <c r="D114" s="47" t="s">
        <v>853</v>
      </c>
      <c r="E114" s="47"/>
    </row>
    <row r="115" spans="1:5" x14ac:dyDescent="0.25">
      <c r="A115" s="47" t="s">
        <v>596</v>
      </c>
      <c r="B115" s="47" t="str">
        <f>"2"</f>
        <v>2</v>
      </c>
      <c r="C115" s="47" t="s">
        <v>854</v>
      </c>
      <c r="D115" s="47" t="s">
        <v>854</v>
      </c>
      <c r="E115" s="47"/>
    </row>
    <row r="116" spans="1:5" x14ac:dyDescent="0.25">
      <c r="A116" s="47" t="s">
        <v>596</v>
      </c>
      <c r="B116" s="47" t="str">
        <f>"3"</f>
        <v>3</v>
      </c>
      <c r="C116" s="47" t="s">
        <v>855</v>
      </c>
      <c r="D116" s="47" t="s">
        <v>1027</v>
      </c>
      <c r="E116" s="47"/>
    </row>
    <row r="117" spans="1:5" x14ac:dyDescent="0.25">
      <c r="A117" s="47" t="s">
        <v>590</v>
      </c>
      <c r="B117" s="47" t="str">
        <f>"1"</f>
        <v>1</v>
      </c>
      <c r="C117" s="47" t="str">
        <f>"1"</f>
        <v>1</v>
      </c>
      <c r="D117" s="47" t="str">
        <f>"1"</f>
        <v>1</v>
      </c>
      <c r="E117" s="47"/>
    </row>
    <row r="118" spans="1:5" x14ac:dyDescent="0.25">
      <c r="A118" s="47" t="s">
        <v>590</v>
      </c>
      <c r="B118" s="47" t="str">
        <f>"2"</f>
        <v>2</v>
      </c>
      <c r="C118" s="47" t="str">
        <f>"2"</f>
        <v>2</v>
      </c>
      <c r="D118" s="47" t="str">
        <f>"2"</f>
        <v>2</v>
      </c>
      <c r="E118" s="47"/>
    </row>
    <row r="119" spans="1:5" x14ac:dyDescent="0.25">
      <c r="A119" s="47" t="s">
        <v>590</v>
      </c>
      <c r="B119" s="47" t="str">
        <f>"3"</f>
        <v>3</v>
      </c>
      <c r="C119" s="47" t="str">
        <f>"3"</f>
        <v>3</v>
      </c>
      <c r="D119" s="47" t="str">
        <f>"3"</f>
        <v>3</v>
      </c>
      <c r="E119" s="47"/>
    </row>
    <row r="120" spans="1:5" x14ac:dyDescent="0.25">
      <c r="A120" s="47" t="s">
        <v>590</v>
      </c>
      <c r="B120" s="47" t="str">
        <f>"4"</f>
        <v>4</v>
      </c>
      <c r="C120" s="47" t="str">
        <f>"4"</f>
        <v>4</v>
      </c>
      <c r="D120" s="47" t="str">
        <f>"4"</f>
        <v>4</v>
      </c>
      <c r="E120" s="47"/>
    </row>
    <row r="121" spans="1:5" x14ac:dyDescent="0.25">
      <c r="A121" s="47" t="s">
        <v>661</v>
      </c>
      <c r="B121" s="47" t="str">
        <f>"1"</f>
        <v>1</v>
      </c>
      <c r="C121" s="47" t="s">
        <v>856</v>
      </c>
      <c r="D121" s="47" t="s">
        <v>191</v>
      </c>
      <c r="E121" s="47"/>
    </row>
    <row r="122" spans="1:5" x14ac:dyDescent="0.25">
      <c r="A122" s="47" t="s">
        <v>661</v>
      </c>
      <c r="B122" s="47" t="str">
        <f>"2"</f>
        <v>2</v>
      </c>
      <c r="C122" s="47" t="s">
        <v>1043</v>
      </c>
      <c r="D122" s="47" t="s">
        <v>857</v>
      </c>
      <c r="E122" s="47"/>
    </row>
    <row r="123" spans="1:5" x14ac:dyDescent="0.25">
      <c r="A123" s="47" t="s">
        <v>661</v>
      </c>
      <c r="B123" s="47" t="str">
        <f>"3"</f>
        <v>3</v>
      </c>
      <c r="C123" s="47" t="s">
        <v>858</v>
      </c>
      <c r="D123" s="47" t="s">
        <v>858</v>
      </c>
      <c r="E123" s="47"/>
    </row>
    <row r="124" spans="1:5" x14ac:dyDescent="0.25">
      <c r="A124" s="47" t="s">
        <v>661</v>
      </c>
      <c r="B124" s="47" t="str">
        <f>"4"</f>
        <v>4</v>
      </c>
      <c r="C124" s="47" t="s">
        <v>35</v>
      </c>
      <c r="D124" s="47" t="s">
        <v>859</v>
      </c>
      <c r="E124" s="47"/>
    </row>
    <row r="125" spans="1:5" x14ac:dyDescent="0.25">
      <c r="A125" s="47" t="s">
        <v>654</v>
      </c>
      <c r="B125" s="47" t="str">
        <f>"1"</f>
        <v>1</v>
      </c>
      <c r="C125" s="40" t="s">
        <v>860</v>
      </c>
      <c r="D125" s="47" t="s">
        <v>860</v>
      </c>
      <c r="E125" s="47"/>
    </row>
    <row r="126" spans="1:5" x14ac:dyDescent="0.25">
      <c r="A126" s="47" t="s">
        <v>654</v>
      </c>
      <c r="B126" s="47" t="str">
        <f>"2"</f>
        <v>2</v>
      </c>
      <c r="C126" s="40" t="s">
        <v>199</v>
      </c>
      <c r="D126" s="47" t="s">
        <v>199</v>
      </c>
      <c r="E126" s="47"/>
    </row>
    <row r="127" spans="1:5" x14ac:dyDescent="0.25">
      <c r="A127" s="47" t="s">
        <v>654</v>
      </c>
      <c r="B127" s="47" t="str">
        <f>"3"</f>
        <v>3</v>
      </c>
      <c r="C127" s="40" t="s">
        <v>861</v>
      </c>
      <c r="D127" s="47" t="s">
        <v>861</v>
      </c>
      <c r="E127" s="47"/>
    </row>
    <row r="128" spans="1:5" x14ac:dyDescent="0.25">
      <c r="A128" s="47" t="s">
        <v>654</v>
      </c>
      <c r="B128" s="47" t="str">
        <f>"4"</f>
        <v>4</v>
      </c>
      <c r="C128" s="40" t="s">
        <v>862</v>
      </c>
      <c r="D128" s="47" t="s">
        <v>862</v>
      </c>
      <c r="E128" s="47"/>
    </row>
    <row r="129" spans="1:5" x14ac:dyDescent="0.25">
      <c r="A129" s="47" t="s">
        <v>654</v>
      </c>
      <c r="B129" s="47" t="str">
        <f>"5"</f>
        <v>5</v>
      </c>
      <c r="C129" s="40" t="s">
        <v>863</v>
      </c>
      <c r="D129" s="47" t="s">
        <v>863</v>
      </c>
      <c r="E129" s="47"/>
    </row>
    <row r="130" spans="1:5" x14ac:dyDescent="0.25">
      <c r="A130" s="47" t="s">
        <v>654</v>
      </c>
      <c r="B130" s="47" t="str">
        <f>"6"</f>
        <v>6</v>
      </c>
      <c r="C130" s="40" t="s">
        <v>859</v>
      </c>
      <c r="D130" s="47" t="s">
        <v>859</v>
      </c>
      <c r="E130" s="47"/>
    </row>
    <row r="131" spans="1:5" x14ac:dyDescent="0.25">
      <c r="A131" s="47" t="s">
        <v>675</v>
      </c>
      <c r="B131" s="47" t="str">
        <f>"1"</f>
        <v>1</v>
      </c>
      <c r="C131" s="40" t="s">
        <v>864</v>
      </c>
      <c r="D131" s="47" t="s">
        <v>864</v>
      </c>
      <c r="E131" s="47"/>
    </row>
    <row r="132" spans="1:5" x14ac:dyDescent="0.25">
      <c r="A132" s="47" t="s">
        <v>675</v>
      </c>
      <c r="B132" s="47" t="str">
        <f>"2"</f>
        <v>2</v>
      </c>
      <c r="C132" s="40" t="s">
        <v>865</v>
      </c>
      <c r="D132" s="47" t="s">
        <v>865</v>
      </c>
      <c r="E132" s="47"/>
    </row>
    <row r="133" spans="1:5" x14ac:dyDescent="0.25">
      <c r="A133" s="47" t="s">
        <v>675</v>
      </c>
      <c r="B133" s="47" t="str">
        <f>"3"</f>
        <v>3</v>
      </c>
      <c r="C133" s="40" t="s">
        <v>866</v>
      </c>
      <c r="D133" s="47" t="s">
        <v>866</v>
      </c>
      <c r="E133" s="47"/>
    </row>
    <row r="134" spans="1:5" x14ac:dyDescent="0.25">
      <c r="A134" s="47" t="s">
        <v>675</v>
      </c>
      <c r="B134" s="47" t="str">
        <f>"4"</f>
        <v>4</v>
      </c>
      <c r="C134" s="40" t="s">
        <v>867</v>
      </c>
      <c r="D134" s="47" t="s">
        <v>867</v>
      </c>
      <c r="E134" s="47"/>
    </row>
    <row r="135" spans="1:5" x14ac:dyDescent="0.25">
      <c r="A135" s="47" t="s">
        <v>675</v>
      </c>
      <c r="B135" s="47" t="str">
        <f>"5"</f>
        <v>5</v>
      </c>
      <c r="C135" s="40" t="s">
        <v>868</v>
      </c>
      <c r="D135" s="47" t="s">
        <v>868</v>
      </c>
      <c r="E135" s="47"/>
    </row>
    <row r="136" spans="1:5" x14ac:dyDescent="0.25">
      <c r="A136" s="47" t="s">
        <v>675</v>
      </c>
      <c r="B136" s="47" t="str">
        <f>"6"</f>
        <v>6</v>
      </c>
      <c r="C136" s="40" t="s">
        <v>869</v>
      </c>
      <c r="D136" s="47" t="s">
        <v>869</v>
      </c>
      <c r="E136" s="47"/>
    </row>
    <row r="137" spans="1:5" x14ac:dyDescent="0.25">
      <c r="A137" s="47" t="s">
        <v>675</v>
      </c>
      <c r="B137" s="47" t="str">
        <f>"7"</f>
        <v>7</v>
      </c>
      <c r="C137" s="40" t="s">
        <v>870</v>
      </c>
      <c r="D137" s="47" t="s">
        <v>870</v>
      </c>
      <c r="E137" s="47"/>
    </row>
    <row r="138" spans="1:5" x14ac:dyDescent="0.25">
      <c r="A138" s="47" t="s">
        <v>675</v>
      </c>
      <c r="B138" s="47" t="str">
        <f>"8"</f>
        <v>8</v>
      </c>
      <c r="C138" s="40" t="s">
        <v>871</v>
      </c>
      <c r="D138" s="47" t="s">
        <v>871</v>
      </c>
      <c r="E138" s="47"/>
    </row>
    <row r="139" spans="1:5" x14ac:dyDescent="0.25">
      <c r="A139" s="47" t="s">
        <v>678</v>
      </c>
      <c r="B139" s="47" t="str">
        <f>"1"</f>
        <v>1</v>
      </c>
      <c r="C139" s="40" t="s">
        <v>872</v>
      </c>
      <c r="D139" s="47" t="s">
        <v>872</v>
      </c>
      <c r="E139" s="47"/>
    </row>
    <row r="140" spans="1:5" x14ac:dyDescent="0.25">
      <c r="A140" s="47" t="s">
        <v>678</v>
      </c>
      <c r="B140" s="47" t="str">
        <f>"2"</f>
        <v>2</v>
      </c>
      <c r="C140" s="40" t="s">
        <v>873</v>
      </c>
      <c r="D140" s="47" t="s">
        <v>873</v>
      </c>
      <c r="E140" s="47"/>
    </row>
    <row r="141" spans="1:5" x14ac:dyDescent="0.25">
      <c r="A141" s="47" t="s">
        <v>678</v>
      </c>
      <c r="B141" s="47" t="str">
        <f>"3"</f>
        <v>3</v>
      </c>
      <c r="C141" s="40" t="s">
        <v>874</v>
      </c>
      <c r="D141" s="47" t="s">
        <v>874</v>
      </c>
      <c r="E141" s="47"/>
    </row>
    <row r="142" spans="1:5" x14ac:dyDescent="0.25">
      <c r="A142" s="47" t="s">
        <v>678</v>
      </c>
      <c r="B142" s="47" t="str">
        <f>"4"</f>
        <v>4</v>
      </c>
      <c r="C142" s="40" t="s">
        <v>875</v>
      </c>
      <c r="D142" s="47" t="s">
        <v>875</v>
      </c>
      <c r="E142" s="47"/>
    </row>
    <row r="143" spans="1:5" x14ac:dyDescent="0.25">
      <c r="A143" s="47" t="s">
        <v>678</v>
      </c>
      <c r="B143" s="47" t="str">
        <f>"5"</f>
        <v>5</v>
      </c>
      <c r="C143" s="40" t="s">
        <v>876</v>
      </c>
      <c r="D143" s="47" t="s">
        <v>876</v>
      </c>
      <c r="E143" s="47"/>
    </row>
    <row r="144" spans="1:5" x14ac:dyDescent="0.25">
      <c r="A144" s="47" t="s">
        <v>678</v>
      </c>
      <c r="B144" s="47" t="str">
        <f>"6"</f>
        <v>6</v>
      </c>
      <c r="C144" s="40" t="s">
        <v>877</v>
      </c>
      <c r="D144" s="47" t="s">
        <v>877</v>
      </c>
      <c r="E144" s="47"/>
    </row>
    <row r="145" spans="1:5" x14ac:dyDescent="0.25">
      <c r="A145" s="47" t="s">
        <v>678</v>
      </c>
      <c r="B145" s="47" t="str">
        <f>"7"</f>
        <v>7</v>
      </c>
      <c r="C145" s="47" t="s">
        <v>31</v>
      </c>
      <c r="D145" s="47" t="s">
        <v>32</v>
      </c>
      <c r="E145" s="47"/>
    </row>
    <row r="146" spans="1:5" x14ac:dyDescent="0.25">
      <c r="A146" s="47" t="s">
        <v>682</v>
      </c>
      <c r="B146" s="47" t="str">
        <f>"1"</f>
        <v>1</v>
      </c>
      <c r="C146" s="40" t="s">
        <v>878</v>
      </c>
      <c r="D146" s="47" t="s">
        <v>878</v>
      </c>
      <c r="E146" s="47"/>
    </row>
    <row r="147" spans="1:5" x14ac:dyDescent="0.25">
      <c r="A147" s="47" t="s">
        <v>682</v>
      </c>
      <c r="B147" s="47" t="str">
        <f>"2"</f>
        <v>2</v>
      </c>
      <c r="C147" s="40" t="s">
        <v>879</v>
      </c>
      <c r="D147" s="47" t="s">
        <v>879</v>
      </c>
      <c r="E147" s="47"/>
    </row>
    <row r="148" spans="1:5" x14ac:dyDescent="0.25">
      <c r="A148" s="47" t="s">
        <v>682</v>
      </c>
      <c r="B148" s="47" t="str">
        <f>"3"</f>
        <v>3</v>
      </c>
      <c r="C148" s="40" t="s">
        <v>880</v>
      </c>
      <c r="D148" s="47" t="s">
        <v>880</v>
      </c>
      <c r="E148" s="47"/>
    </row>
    <row r="149" spans="1:5" x14ac:dyDescent="0.25">
      <c r="A149" s="47" t="s">
        <v>682</v>
      </c>
      <c r="B149" s="47" t="str">
        <f>"4"</f>
        <v>4</v>
      </c>
      <c r="C149" s="40" t="s">
        <v>881</v>
      </c>
      <c r="D149" s="47" t="s">
        <v>881</v>
      </c>
      <c r="E149" s="47"/>
    </row>
    <row r="150" spans="1:5" x14ac:dyDescent="0.25">
      <c r="A150" s="47" t="s">
        <v>682</v>
      </c>
      <c r="B150" s="47" t="str">
        <f>"5"</f>
        <v>5</v>
      </c>
      <c r="C150" s="40" t="s">
        <v>859</v>
      </c>
      <c r="D150" s="47" t="s">
        <v>859</v>
      </c>
      <c r="E150" s="47"/>
    </row>
    <row r="151" spans="1:5" x14ac:dyDescent="0.25">
      <c r="A151" s="47" t="s">
        <v>682</v>
      </c>
      <c r="B151" s="47" t="str">
        <f>"6"</f>
        <v>6</v>
      </c>
      <c r="C151" s="47" t="s">
        <v>31</v>
      </c>
      <c r="D151" s="47" t="s">
        <v>32</v>
      </c>
      <c r="E151" s="47"/>
    </row>
    <row r="152" spans="1:5" x14ac:dyDescent="0.25">
      <c r="A152" s="47" t="s">
        <v>1042</v>
      </c>
      <c r="B152" s="47" t="str">
        <f>"1"</f>
        <v>1</v>
      </c>
      <c r="C152" s="47" t="s">
        <v>808</v>
      </c>
      <c r="D152" s="47" t="s">
        <v>809</v>
      </c>
      <c r="E152" s="47"/>
    </row>
    <row r="153" spans="1:5" x14ac:dyDescent="0.25">
      <c r="A153" s="47" t="s">
        <v>1042</v>
      </c>
      <c r="B153" s="47" t="str">
        <f>"2"</f>
        <v>2</v>
      </c>
      <c r="C153" s="47" t="s">
        <v>810</v>
      </c>
      <c r="D153" s="47" t="s">
        <v>811</v>
      </c>
      <c r="E153" s="47"/>
    </row>
    <row r="154" spans="1:5" x14ac:dyDescent="0.25">
      <c r="A154" s="47" t="s">
        <v>1042</v>
      </c>
      <c r="B154" s="47" t="str">
        <f>"3"</f>
        <v>3</v>
      </c>
      <c r="C154" s="47" t="s">
        <v>812</v>
      </c>
      <c r="D154" s="47" t="s">
        <v>813</v>
      </c>
      <c r="E154" s="47"/>
    </row>
    <row r="155" spans="1:5" x14ac:dyDescent="0.25">
      <c r="A155" s="47" t="s">
        <v>1042</v>
      </c>
      <c r="B155" s="47" t="str">
        <f>"4"</f>
        <v>4</v>
      </c>
      <c r="C155" s="40" t="s">
        <v>882</v>
      </c>
      <c r="D155" s="47" t="s">
        <v>882</v>
      </c>
      <c r="E155" s="47"/>
    </row>
    <row r="156" spans="1:5" x14ac:dyDescent="0.25">
      <c r="A156" s="47" t="s">
        <v>1042</v>
      </c>
      <c r="B156" s="47" t="str">
        <f>"5"</f>
        <v>5</v>
      </c>
      <c r="C156" s="47" t="s">
        <v>31</v>
      </c>
      <c r="D156" s="47" t="s">
        <v>32</v>
      </c>
      <c r="E15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252"/>
  <sheetViews>
    <sheetView workbookViewId="0">
      <pane ySplit="1" topLeftCell="A215" activePane="bottomLeft" state="frozen"/>
      <selection pane="bottomLeft" activeCell="A76" sqref="A76:XFD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4" customFormat="1" x14ac:dyDescent="0.25">
      <c r="A1" s="4" t="s">
        <v>10</v>
      </c>
      <c r="B1" s="4" t="s">
        <v>8</v>
      </c>
      <c r="C1" s="4" t="s">
        <v>17</v>
      </c>
    </row>
    <row r="2" spans="1:3" x14ac:dyDescent="0.25">
      <c r="A2" t="s">
        <v>160</v>
      </c>
      <c r="B2" t="s">
        <v>24</v>
      </c>
      <c r="C2" t="b">
        <v>0</v>
      </c>
    </row>
    <row r="3" spans="1:3" x14ac:dyDescent="0.25">
      <c r="A3" t="s">
        <v>282</v>
      </c>
      <c r="B3" t="s">
        <v>231</v>
      </c>
      <c r="C3" t="b">
        <v>1</v>
      </c>
    </row>
    <row r="4" spans="1:3" x14ac:dyDescent="0.25">
      <c r="A4" t="s">
        <v>110</v>
      </c>
      <c r="B4" t="s">
        <v>24</v>
      </c>
      <c r="C4" t="b">
        <v>0</v>
      </c>
    </row>
    <row r="5" spans="1:3" x14ac:dyDescent="0.25">
      <c r="A5" t="s">
        <v>109</v>
      </c>
      <c r="B5" t="s">
        <v>24</v>
      </c>
      <c r="C5" t="b">
        <v>0</v>
      </c>
    </row>
    <row r="6" spans="1:3" x14ac:dyDescent="0.25">
      <c r="A6" t="s">
        <v>898</v>
      </c>
      <c r="B6" t="s">
        <v>24</v>
      </c>
      <c r="C6" t="b">
        <v>0</v>
      </c>
    </row>
    <row r="7" spans="1:3" x14ac:dyDescent="0.25">
      <c r="A7" t="s">
        <v>899</v>
      </c>
      <c r="B7" t="s">
        <v>24</v>
      </c>
      <c r="C7" t="b">
        <v>0</v>
      </c>
    </row>
    <row r="8" spans="1:3" x14ac:dyDescent="0.25">
      <c r="A8" t="s">
        <v>900</v>
      </c>
      <c r="B8" t="s">
        <v>231</v>
      </c>
      <c r="C8" t="b">
        <v>1</v>
      </c>
    </row>
    <row r="9" spans="1:3" x14ac:dyDescent="0.25">
      <c r="A9" t="s">
        <v>212</v>
      </c>
      <c r="B9" t="s">
        <v>24</v>
      </c>
      <c r="C9" t="b">
        <v>0</v>
      </c>
    </row>
    <row r="10" spans="1:3" x14ac:dyDescent="0.25">
      <c r="A10" t="s">
        <v>140</v>
      </c>
      <c r="B10" t="s">
        <v>137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155</v>
      </c>
      <c r="B13" t="s">
        <v>24</v>
      </c>
      <c r="C13" t="b">
        <v>0</v>
      </c>
    </row>
    <row r="14" spans="1:3" x14ac:dyDescent="0.25">
      <c r="A14" t="s">
        <v>274</v>
      </c>
      <c r="B14" t="s">
        <v>231</v>
      </c>
      <c r="C14" t="b">
        <v>1</v>
      </c>
    </row>
    <row r="15" spans="1:3" x14ac:dyDescent="0.25">
      <c r="A15" t="s">
        <v>170</v>
      </c>
      <c r="B15" t="s">
        <v>24</v>
      </c>
      <c r="C15" t="b">
        <v>0</v>
      </c>
    </row>
    <row r="16" spans="1:3" x14ac:dyDescent="0.25">
      <c r="A16" t="s">
        <v>192</v>
      </c>
      <c r="B16" t="s">
        <v>24</v>
      </c>
      <c r="C16" t="b">
        <v>0</v>
      </c>
    </row>
    <row r="17" spans="1:3" x14ac:dyDescent="0.25">
      <c r="A17" t="s">
        <v>164</v>
      </c>
      <c r="B17" t="s">
        <v>24</v>
      </c>
      <c r="C17" t="b">
        <v>0</v>
      </c>
    </row>
    <row r="18" spans="1:3" x14ac:dyDescent="0.25">
      <c r="A18" t="s">
        <v>167</v>
      </c>
      <c r="B18" t="s">
        <v>111</v>
      </c>
      <c r="C18" t="b">
        <v>0</v>
      </c>
    </row>
    <row r="19" spans="1:3" x14ac:dyDescent="0.25">
      <c r="A19" t="s">
        <v>115</v>
      </c>
      <c r="B19" t="s">
        <v>24</v>
      </c>
      <c r="C19" t="b">
        <v>0</v>
      </c>
    </row>
    <row r="20" spans="1:3" x14ac:dyDescent="0.25">
      <c r="A20" t="s">
        <v>172</v>
      </c>
      <c r="B20" t="s">
        <v>24</v>
      </c>
      <c r="C20" t="b">
        <v>0</v>
      </c>
    </row>
    <row r="21" spans="1:3" x14ac:dyDescent="0.25">
      <c r="A21" t="s">
        <v>284</v>
      </c>
      <c r="B21" t="s">
        <v>231</v>
      </c>
      <c r="C21" t="b">
        <v>1</v>
      </c>
    </row>
    <row r="22" spans="1:3" x14ac:dyDescent="0.25">
      <c r="A22" t="s">
        <v>178</v>
      </c>
      <c r="B22" t="s">
        <v>137</v>
      </c>
      <c r="C22" t="b">
        <v>0</v>
      </c>
    </row>
    <row r="23" spans="1:3" x14ac:dyDescent="0.25">
      <c r="A23" t="s">
        <v>33</v>
      </c>
      <c r="B23" t="s">
        <v>121</v>
      </c>
      <c r="C23" t="b">
        <v>1</v>
      </c>
    </row>
    <row r="24" spans="1:3" x14ac:dyDescent="0.25">
      <c r="A24" t="s">
        <v>36</v>
      </c>
      <c r="B24" t="s">
        <v>121</v>
      </c>
      <c r="C24" t="b">
        <v>1</v>
      </c>
    </row>
    <row r="25" spans="1:3" x14ac:dyDescent="0.25">
      <c r="A25" t="s">
        <v>118</v>
      </c>
      <c r="B25" t="s">
        <v>265</v>
      </c>
      <c r="C25" t="b">
        <v>0</v>
      </c>
    </row>
    <row r="26" spans="1:3" x14ac:dyDescent="0.25">
      <c r="A26" t="s">
        <v>122</v>
      </c>
      <c r="B26" t="s">
        <v>111</v>
      </c>
      <c r="C26" t="b">
        <v>0</v>
      </c>
    </row>
    <row r="27" spans="1:3" x14ac:dyDescent="0.25">
      <c r="A27" t="s">
        <v>268</v>
      </c>
      <c r="B27" t="s">
        <v>231</v>
      </c>
      <c r="C27" t="b">
        <v>1</v>
      </c>
    </row>
    <row r="28" spans="1:3" x14ac:dyDescent="0.25">
      <c r="A28" t="s">
        <v>127</v>
      </c>
      <c r="B28" t="s">
        <v>111</v>
      </c>
      <c r="C28" t="b">
        <v>0</v>
      </c>
    </row>
    <row r="29" spans="1:3" x14ac:dyDescent="0.25">
      <c r="A29" t="s">
        <v>270</v>
      </c>
      <c r="B29" t="s">
        <v>24</v>
      </c>
      <c r="C29" t="b">
        <v>1</v>
      </c>
    </row>
    <row r="30" spans="1:3" x14ac:dyDescent="0.25">
      <c r="A30" t="s">
        <v>125</v>
      </c>
      <c r="B30" t="s">
        <v>24</v>
      </c>
      <c r="C30" t="b">
        <v>0</v>
      </c>
    </row>
    <row r="31" spans="1:3" x14ac:dyDescent="0.25">
      <c r="A31" t="s">
        <v>107</v>
      </c>
      <c r="B31" t="s">
        <v>24</v>
      </c>
      <c r="C31" t="b">
        <v>0</v>
      </c>
    </row>
    <row r="32" spans="1:3" x14ac:dyDescent="0.25">
      <c r="A32" t="s">
        <v>114</v>
      </c>
      <c r="B32" t="s">
        <v>24</v>
      </c>
      <c r="C32" t="b">
        <v>0</v>
      </c>
    </row>
    <row r="33" spans="1:3" x14ac:dyDescent="0.25">
      <c r="A33" t="s">
        <v>158</v>
      </c>
      <c r="B33" t="s">
        <v>24</v>
      </c>
      <c r="C33" t="b">
        <v>0</v>
      </c>
    </row>
    <row r="34" spans="1:3" x14ac:dyDescent="0.25">
      <c r="A34" t="s">
        <v>280</v>
      </c>
      <c r="B34" t="s">
        <v>231</v>
      </c>
      <c r="C34" t="b">
        <v>1</v>
      </c>
    </row>
    <row r="35" spans="1:3" x14ac:dyDescent="0.25">
      <c r="A35" t="s">
        <v>903</v>
      </c>
      <c r="B35" t="s">
        <v>111</v>
      </c>
      <c r="C35" t="b">
        <v>0</v>
      </c>
    </row>
    <row r="36" spans="1:3" x14ac:dyDescent="0.25">
      <c r="A36" t="s">
        <v>149</v>
      </c>
      <c r="B36" t="s">
        <v>24</v>
      </c>
      <c r="C36" t="b">
        <v>0</v>
      </c>
    </row>
    <row r="37" spans="1:3" x14ac:dyDescent="0.25">
      <c r="A37" t="s">
        <v>278</v>
      </c>
      <c r="B37" t="s">
        <v>231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144</v>
      </c>
      <c r="B39" t="s">
        <v>265</v>
      </c>
      <c r="C39" t="b">
        <v>0</v>
      </c>
    </row>
    <row r="40" spans="1:3" x14ac:dyDescent="0.25">
      <c r="A40" t="s">
        <v>264</v>
      </c>
      <c r="B40" t="s">
        <v>111</v>
      </c>
      <c r="C40" t="b">
        <v>0</v>
      </c>
    </row>
    <row r="41" spans="1:3" x14ac:dyDescent="0.25">
      <c r="A41" t="s">
        <v>129</v>
      </c>
      <c r="B41" t="s">
        <v>104</v>
      </c>
      <c r="C41" t="b">
        <v>0</v>
      </c>
    </row>
    <row r="42" spans="1:3" x14ac:dyDescent="0.25">
      <c r="A42" t="s">
        <v>194</v>
      </c>
      <c r="B42" t="s">
        <v>111</v>
      </c>
      <c r="C42" t="b">
        <v>0</v>
      </c>
    </row>
    <row r="43" spans="1:3" x14ac:dyDescent="0.25">
      <c r="A43" t="s">
        <v>106</v>
      </c>
      <c r="B43" t="s">
        <v>24</v>
      </c>
      <c r="C43" t="b">
        <v>0</v>
      </c>
    </row>
    <row r="44" spans="1:3" x14ac:dyDescent="0.25">
      <c r="A44" t="s">
        <v>175</v>
      </c>
      <c r="B44" t="s">
        <v>24</v>
      </c>
      <c r="C44" t="b">
        <v>0</v>
      </c>
    </row>
    <row r="45" spans="1:3" x14ac:dyDescent="0.25">
      <c r="A45" t="s">
        <v>250</v>
      </c>
      <c r="B45" t="s">
        <v>121</v>
      </c>
      <c r="C45" t="b">
        <v>0</v>
      </c>
    </row>
    <row r="46" spans="1:3" x14ac:dyDescent="0.25">
      <c r="A46" t="s">
        <v>286</v>
      </c>
      <c r="B46" t="s">
        <v>24</v>
      </c>
      <c r="C46" t="b">
        <v>1</v>
      </c>
    </row>
    <row r="47" spans="1:3" x14ac:dyDescent="0.25">
      <c r="A47" t="s">
        <v>152</v>
      </c>
      <c r="B47" t="s">
        <v>24</v>
      </c>
      <c r="C47" t="b">
        <v>0</v>
      </c>
    </row>
    <row r="48" spans="1:3" x14ac:dyDescent="0.25">
      <c r="A48" t="s">
        <v>276</v>
      </c>
      <c r="B48" t="s">
        <v>231</v>
      </c>
      <c r="C48" t="b">
        <v>1</v>
      </c>
    </row>
    <row r="50" spans="1:7" x14ac:dyDescent="0.25">
      <c r="A50" t="s">
        <v>327</v>
      </c>
      <c r="B50" t="s">
        <v>24</v>
      </c>
      <c r="C50" t="b">
        <v>0</v>
      </c>
    </row>
    <row r="51" spans="1:7" x14ac:dyDescent="0.25">
      <c r="A51" t="s">
        <v>330</v>
      </c>
      <c r="B51" t="s">
        <v>265</v>
      </c>
      <c r="C51" t="b">
        <v>0</v>
      </c>
    </row>
    <row r="52" spans="1:7" x14ac:dyDescent="0.25">
      <c r="A52" t="s">
        <v>338</v>
      </c>
      <c r="B52" t="s">
        <v>24</v>
      </c>
      <c r="C52" t="b">
        <v>0</v>
      </c>
    </row>
    <row r="53" spans="1:7" x14ac:dyDescent="0.25">
      <c r="A53" t="s">
        <v>342</v>
      </c>
      <c r="B53" t="s">
        <v>265</v>
      </c>
      <c r="C53" t="b">
        <v>0</v>
      </c>
      <c r="G53" s="3"/>
    </row>
    <row r="54" spans="1:7" x14ac:dyDescent="0.25">
      <c r="A54" t="s">
        <v>334</v>
      </c>
      <c r="B54" t="s">
        <v>24</v>
      </c>
      <c r="C54" t="b">
        <v>0</v>
      </c>
    </row>
    <row r="55" spans="1:7" x14ac:dyDescent="0.25">
      <c r="A55" s="6" t="s">
        <v>295</v>
      </c>
      <c r="B55" t="s">
        <v>111</v>
      </c>
      <c r="C55" t="b">
        <v>0</v>
      </c>
    </row>
    <row r="56" spans="1:7" x14ac:dyDescent="0.25">
      <c r="A56" t="s">
        <v>370</v>
      </c>
      <c r="B56" t="s">
        <v>121</v>
      </c>
      <c r="C56" t="b">
        <v>0</v>
      </c>
    </row>
    <row r="57" spans="1:7" x14ac:dyDescent="0.25">
      <c r="A57" t="s">
        <v>229</v>
      </c>
      <c r="B57" t="s">
        <v>24</v>
      </c>
      <c r="C57" t="b">
        <v>0</v>
      </c>
    </row>
    <row r="58" spans="1:7" x14ac:dyDescent="0.25">
      <c r="A58" t="s">
        <v>318</v>
      </c>
      <c r="B58" t="s">
        <v>265</v>
      </c>
      <c r="C58" t="b">
        <v>0</v>
      </c>
    </row>
    <row r="59" spans="1:7" x14ac:dyDescent="0.25">
      <c r="A59" t="s">
        <v>215</v>
      </c>
      <c r="B59" t="s">
        <v>24</v>
      </c>
      <c r="C59" t="b">
        <v>0</v>
      </c>
    </row>
    <row r="60" spans="1:7" x14ac:dyDescent="0.25">
      <c r="A60" t="s">
        <v>210</v>
      </c>
      <c r="B60" t="s">
        <v>24</v>
      </c>
      <c r="C60" t="b">
        <v>0</v>
      </c>
    </row>
    <row r="61" spans="1:7" x14ac:dyDescent="0.25">
      <c r="A61" t="s">
        <v>315</v>
      </c>
      <c r="B61" t="s">
        <v>24</v>
      </c>
      <c r="C61" t="b">
        <v>0</v>
      </c>
    </row>
    <row r="62" spans="1:7" x14ac:dyDescent="0.25">
      <c r="A62" t="s">
        <v>293</v>
      </c>
      <c r="B62" t="s">
        <v>265</v>
      </c>
      <c r="C62" t="b">
        <v>0</v>
      </c>
    </row>
    <row r="63" spans="1:7" x14ac:dyDescent="0.25">
      <c r="A63" t="s">
        <v>230</v>
      </c>
      <c r="B63" t="s">
        <v>24</v>
      </c>
      <c r="C63" t="b">
        <v>0</v>
      </c>
    </row>
    <row r="64" spans="1:7" x14ac:dyDescent="0.25">
      <c r="A64" t="s">
        <v>272</v>
      </c>
      <c r="B64" t="s">
        <v>24</v>
      </c>
      <c r="C64" t="b">
        <v>1</v>
      </c>
    </row>
    <row r="65" spans="1:3" x14ac:dyDescent="0.25">
      <c r="A65" t="s">
        <v>211</v>
      </c>
      <c r="B65" t="s">
        <v>24</v>
      </c>
      <c r="C65" t="b">
        <v>0</v>
      </c>
    </row>
    <row r="66" spans="1:3" x14ac:dyDescent="0.25">
      <c r="A66" t="s">
        <v>346</v>
      </c>
      <c r="B66" t="s">
        <v>24</v>
      </c>
      <c r="C66" t="b">
        <v>0</v>
      </c>
    </row>
    <row r="67" spans="1:3" x14ac:dyDescent="0.25">
      <c r="A67" t="s">
        <v>351</v>
      </c>
      <c r="B67" t="s">
        <v>111</v>
      </c>
      <c r="C67" t="b">
        <v>0</v>
      </c>
    </row>
    <row r="68" spans="1:3" x14ac:dyDescent="0.25">
      <c r="A68" t="s">
        <v>213</v>
      </c>
      <c r="B68" t="s">
        <v>265</v>
      </c>
      <c r="C68" t="b">
        <v>0</v>
      </c>
    </row>
    <row r="69" spans="1:3" x14ac:dyDescent="0.25">
      <c r="A69" t="s">
        <v>303</v>
      </c>
      <c r="B69" t="s">
        <v>111</v>
      </c>
      <c r="C69" t="b">
        <v>0</v>
      </c>
    </row>
    <row r="70" spans="1:3" x14ac:dyDescent="0.25">
      <c r="A70" t="s">
        <v>261</v>
      </c>
      <c r="B70" t="s">
        <v>24</v>
      </c>
      <c r="C70" t="b">
        <v>0</v>
      </c>
    </row>
    <row r="71" spans="1:3" x14ac:dyDescent="0.25">
      <c r="A71" t="s">
        <v>323</v>
      </c>
      <c r="B71" t="s">
        <v>24</v>
      </c>
      <c r="C71" t="b">
        <v>0</v>
      </c>
    </row>
    <row r="72" spans="1:3" x14ac:dyDescent="0.25">
      <c r="A72" t="s">
        <v>358</v>
      </c>
      <c r="B72" t="s">
        <v>24</v>
      </c>
      <c r="C72" t="b">
        <v>0</v>
      </c>
    </row>
    <row r="73" spans="1:3" x14ac:dyDescent="0.25">
      <c r="A73" t="s">
        <v>363</v>
      </c>
      <c r="B73" t="s">
        <v>24</v>
      </c>
      <c r="C73" t="b">
        <v>0</v>
      </c>
    </row>
    <row r="74" spans="1:3" x14ac:dyDescent="0.25">
      <c r="A74" t="s">
        <v>354</v>
      </c>
      <c r="B74" t="s">
        <v>24</v>
      </c>
      <c r="C74" t="b">
        <v>0</v>
      </c>
    </row>
    <row r="76" spans="1:3" x14ac:dyDescent="0.25">
      <c r="A76" t="s">
        <v>206</v>
      </c>
      <c r="B76" t="s">
        <v>265</v>
      </c>
      <c r="C76" t="b">
        <v>0</v>
      </c>
    </row>
    <row r="77" spans="1:3" x14ac:dyDescent="0.25">
      <c r="B77" s="11"/>
    </row>
    <row r="78" spans="1:3" x14ac:dyDescent="0.25">
      <c r="A78" t="s">
        <v>384</v>
      </c>
      <c r="B78" t="s">
        <v>24</v>
      </c>
      <c r="C78" t="b">
        <v>0</v>
      </c>
    </row>
    <row r="79" spans="1:3" x14ac:dyDescent="0.25">
      <c r="A79" t="s">
        <v>402</v>
      </c>
      <c r="B79" t="s">
        <v>24</v>
      </c>
      <c r="C79" t="b">
        <v>0</v>
      </c>
    </row>
    <row r="80" spans="1:3" x14ac:dyDescent="0.25">
      <c r="A80" t="s">
        <v>412</v>
      </c>
      <c r="B80" t="s">
        <v>24</v>
      </c>
      <c r="C80" t="b">
        <v>0</v>
      </c>
    </row>
    <row r="81" spans="1:3" x14ac:dyDescent="0.25">
      <c r="A81" t="s">
        <v>422</v>
      </c>
      <c r="B81" t="s">
        <v>24</v>
      </c>
      <c r="C81" t="b">
        <v>0</v>
      </c>
    </row>
    <row r="82" spans="1:3" x14ac:dyDescent="0.25">
      <c r="A82" t="s">
        <v>432</v>
      </c>
      <c r="B82" t="s">
        <v>24</v>
      </c>
      <c r="C82" t="b">
        <v>0</v>
      </c>
    </row>
    <row r="83" spans="1:3" x14ac:dyDescent="0.25">
      <c r="A83" t="s">
        <v>442</v>
      </c>
      <c r="B83" t="s">
        <v>24</v>
      </c>
      <c r="C83" t="b">
        <v>0</v>
      </c>
    </row>
    <row r="84" spans="1:3" x14ac:dyDescent="0.25">
      <c r="A84" t="s">
        <v>452</v>
      </c>
      <c r="B84" t="s">
        <v>24</v>
      </c>
      <c r="C84" t="b">
        <v>0</v>
      </c>
    </row>
    <row r="85" spans="1:3" x14ac:dyDescent="0.25">
      <c r="A85" t="s">
        <v>462</v>
      </c>
      <c r="B85" t="s">
        <v>24</v>
      </c>
      <c r="C85" t="b">
        <v>0</v>
      </c>
    </row>
    <row r="86" spans="1:3" x14ac:dyDescent="0.25">
      <c r="A86" t="s">
        <v>472</v>
      </c>
      <c r="B86" t="s">
        <v>24</v>
      </c>
      <c r="C86" t="b">
        <v>0</v>
      </c>
    </row>
    <row r="87" spans="1:3" x14ac:dyDescent="0.25">
      <c r="A87" t="s">
        <v>482</v>
      </c>
      <c r="B87" t="s">
        <v>24</v>
      </c>
      <c r="C87" t="b">
        <v>0</v>
      </c>
    </row>
    <row r="88" spans="1:3" x14ac:dyDescent="0.25">
      <c r="A88" t="s">
        <v>492</v>
      </c>
      <c r="B88" t="s">
        <v>24</v>
      </c>
      <c r="C88" t="b">
        <v>0</v>
      </c>
    </row>
    <row r="89" spans="1:3" x14ac:dyDescent="0.25">
      <c r="A89" t="s">
        <v>502</v>
      </c>
      <c r="B89" t="s">
        <v>24</v>
      </c>
      <c r="C89" t="b">
        <v>0</v>
      </c>
    </row>
    <row r="90" spans="1:3" x14ac:dyDescent="0.25">
      <c r="A90" t="s">
        <v>512</v>
      </c>
      <c r="B90" t="s">
        <v>24</v>
      </c>
      <c r="C90" t="b">
        <v>0</v>
      </c>
    </row>
    <row r="91" spans="1:3" x14ac:dyDescent="0.25">
      <c r="A91" t="s">
        <v>522</v>
      </c>
      <c r="B91" t="s">
        <v>24</v>
      </c>
      <c r="C91" t="b">
        <v>0</v>
      </c>
    </row>
    <row r="92" spans="1:3" x14ac:dyDescent="0.25">
      <c r="A92" t="s">
        <v>532</v>
      </c>
      <c r="B92" t="s">
        <v>24</v>
      </c>
      <c r="C92" t="b">
        <v>0</v>
      </c>
    </row>
    <row r="93" spans="1:3" x14ac:dyDescent="0.25">
      <c r="A93" t="s">
        <v>542</v>
      </c>
      <c r="B93" t="s">
        <v>24</v>
      </c>
      <c r="C93" t="b">
        <v>0</v>
      </c>
    </row>
    <row r="94" spans="1:3" x14ac:dyDescent="0.25">
      <c r="A94" t="s">
        <v>552</v>
      </c>
      <c r="B94" t="s">
        <v>24</v>
      </c>
      <c r="C94" t="b">
        <v>0</v>
      </c>
    </row>
    <row r="95" spans="1:3" x14ac:dyDescent="0.25">
      <c r="A95" t="s">
        <v>562</v>
      </c>
      <c r="B95" t="s">
        <v>24</v>
      </c>
      <c r="C95" t="b">
        <v>0</v>
      </c>
    </row>
    <row r="96" spans="1:3" x14ac:dyDescent="0.25">
      <c r="A96" t="s">
        <v>572</v>
      </c>
      <c r="B96" t="s">
        <v>24</v>
      </c>
      <c r="C96" t="b">
        <v>0</v>
      </c>
    </row>
    <row r="97" spans="1:3" x14ac:dyDescent="0.25">
      <c r="A97" t="s">
        <v>582</v>
      </c>
      <c r="B97" t="s">
        <v>24</v>
      </c>
      <c r="C97" t="b">
        <v>0</v>
      </c>
    </row>
    <row r="98" spans="1:3" x14ac:dyDescent="0.25">
      <c r="A98" t="s">
        <v>387</v>
      </c>
      <c r="B98" t="s">
        <v>24</v>
      </c>
      <c r="C98" t="b">
        <v>0</v>
      </c>
    </row>
    <row r="99" spans="1:3" x14ac:dyDescent="0.25">
      <c r="A99" t="s">
        <v>403</v>
      </c>
      <c r="B99" t="s">
        <v>24</v>
      </c>
      <c r="C99" t="b">
        <v>0</v>
      </c>
    </row>
    <row r="100" spans="1:3" x14ac:dyDescent="0.25">
      <c r="A100" t="s">
        <v>413</v>
      </c>
      <c r="B100" t="s">
        <v>24</v>
      </c>
      <c r="C100" t="b">
        <v>0</v>
      </c>
    </row>
    <row r="101" spans="1:3" x14ac:dyDescent="0.25">
      <c r="A101" t="s">
        <v>423</v>
      </c>
      <c r="B101" t="s">
        <v>24</v>
      </c>
      <c r="C101" t="b">
        <v>0</v>
      </c>
    </row>
    <row r="102" spans="1:3" x14ac:dyDescent="0.25">
      <c r="A102" t="s">
        <v>433</v>
      </c>
      <c r="B102" t="s">
        <v>24</v>
      </c>
      <c r="C102" t="b">
        <v>0</v>
      </c>
    </row>
    <row r="103" spans="1:3" x14ac:dyDescent="0.25">
      <c r="A103" t="s">
        <v>443</v>
      </c>
      <c r="B103" t="s">
        <v>24</v>
      </c>
      <c r="C103" t="b">
        <v>0</v>
      </c>
    </row>
    <row r="104" spans="1:3" x14ac:dyDescent="0.25">
      <c r="A104" t="s">
        <v>453</v>
      </c>
      <c r="B104" t="s">
        <v>24</v>
      </c>
      <c r="C104" t="b">
        <v>0</v>
      </c>
    </row>
    <row r="105" spans="1:3" x14ac:dyDescent="0.25">
      <c r="A105" t="s">
        <v>463</v>
      </c>
      <c r="B105" t="s">
        <v>24</v>
      </c>
      <c r="C105" t="b">
        <v>0</v>
      </c>
    </row>
    <row r="106" spans="1:3" x14ac:dyDescent="0.25">
      <c r="A106" t="s">
        <v>473</v>
      </c>
      <c r="B106" t="s">
        <v>24</v>
      </c>
      <c r="C106" t="b">
        <v>0</v>
      </c>
    </row>
    <row r="107" spans="1:3" x14ac:dyDescent="0.25">
      <c r="A107" t="s">
        <v>483</v>
      </c>
      <c r="B107" t="s">
        <v>24</v>
      </c>
      <c r="C107" t="b">
        <v>0</v>
      </c>
    </row>
    <row r="108" spans="1:3" x14ac:dyDescent="0.25">
      <c r="A108" t="s">
        <v>493</v>
      </c>
      <c r="B108" t="s">
        <v>24</v>
      </c>
      <c r="C108" t="b">
        <v>0</v>
      </c>
    </row>
    <row r="109" spans="1:3" x14ac:dyDescent="0.25">
      <c r="A109" t="s">
        <v>503</v>
      </c>
      <c r="B109" t="s">
        <v>24</v>
      </c>
      <c r="C109" t="b">
        <v>0</v>
      </c>
    </row>
    <row r="110" spans="1:3" x14ac:dyDescent="0.25">
      <c r="A110" t="s">
        <v>513</v>
      </c>
      <c r="B110" t="s">
        <v>24</v>
      </c>
      <c r="C110" t="b">
        <v>0</v>
      </c>
    </row>
    <row r="111" spans="1:3" x14ac:dyDescent="0.25">
      <c r="A111" t="s">
        <v>523</v>
      </c>
      <c r="B111" t="s">
        <v>24</v>
      </c>
      <c r="C111" t="b">
        <v>0</v>
      </c>
    </row>
    <row r="112" spans="1:3" x14ac:dyDescent="0.25">
      <c r="A112" t="s">
        <v>533</v>
      </c>
      <c r="B112" t="s">
        <v>24</v>
      </c>
      <c r="C112" t="b">
        <v>0</v>
      </c>
    </row>
    <row r="113" spans="1:3" x14ac:dyDescent="0.25">
      <c r="A113" t="s">
        <v>543</v>
      </c>
      <c r="B113" t="s">
        <v>24</v>
      </c>
      <c r="C113" t="b">
        <v>0</v>
      </c>
    </row>
    <row r="114" spans="1:3" x14ac:dyDescent="0.25">
      <c r="A114" t="s">
        <v>553</v>
      </c>
      <c r="B114" t="s">
        <v>24</v>
      </c>
      <c r="C114" t="b">
        <v>0</v>
      </c>
    </row>
    <row r="115" spans="1:3" x14ac:dyDescent="0.25">
      <c r="A115" t="s">
        <v>563</v>
      </c>
      <c r="B115" t="s">
        <v>24</v>
      </c>
      <c r="C115" t="b">
        <v>0</v>
      </c>
    </row>
    <row r="116" spans="1:3" x14ac:dyDescent="0.25">
      <c r="A116" t="s">
        <v>573</v>
      </c>
      <c r="B116" t="s">
        <v>24</v>
      </c>
      <c r="C116" t="b">
        <v>0</v>
      </c>
    </row>
    <row r="117" spans="1:3" x14ac:dyDescent="0.25">
      <c r="A117" t="s">
        <v>583</v>
      </c>
      <c r="B117" t="s">
        <v>24</v>
      </c>
      <c r="C117" t="b">
        <v>0</v>
      </c>
    </row>
    <row r="118" spans="1:3" x14ac:dyDescent="0.25">
      <c r="A118" t="s">
        <v>389</v>
      </c>
      <c r="B118" t="s">
        <v>265</v>
      </c>
      <c r="C118" t="b">
        <v>0</v>
      </c>
    </row>
    <row r="119" spans="1:3" x14ac:dyDescent="0.25">
      <c r="A119" t="s">
        <v>404</v>
      </c>
      <c r="B119" t="s">
        <v>265</v>
      </c>
      <c r="C119" t="b">
        <v>0</v>
      </c>
    </row>
    <row r="120" spans="1:3" x14ac:dyDescent="0.25">
      <c r="A120" t="s">
        <v>414</v>
      </c>
      <c r="B120" t="s">
        <v>265</v>
      </c>
      <c r="C120" t="b">
        <v>0</v>
      </c>
    </row>
    <row r="121" spans="1:3" x14ac:dyDescent="0.25">
      <c r="A121" t="s">
        <v>424</v>
      </c>
      <c r="B121" t="s">
        <v>265</v>
      </c>
      <c r="C121" t="b">
        <v>0</v>
      </c>
    </row>
    <row r="122" spans="1:3" x14ac:dyDescent="0.25">
      <c r="A122" t="s">
        <v>434</v>
      </c>
      <c r="B122" t="s">
        <v>265</v>
      </c>
      <c r="C122" t="b">
        <v>0</v>
      </c>
    </row>
    <row r="123" spans="1:3" x14ac:dyDescent="0.25">
      <c r="A123" t="s">
        <v>444</v>
      </c>
      <c r="B123" t="s">
        <v>265</v>
      </c>
      <c r="C123" t="b">
        <v>0</v>
      </c>
    </row>
    <row r="124" spans="1:3" x14ac:dyDescent="0.25">
      <c r="A124" t="s">
        <v>454</v>
      </c>
      <c r="B124" t="s">
        <v>265</v>
      </c>
      <c r="C124" t="b">
        <v>0</v>
      </c>
    </row>
    <row r="125" spans="1:3" x14ac:dyDescent="0.25">
      <c r="A125" t="s">
        <v>464</v>
      </c>
      <c r="B125" t="s">
        <v>265</v>
      </c>
      <c r="C125" t="b">
        <v>0</v>
      </c>
    </row>
    <row r="126" spans="1:3" x14ac:dyDescent="0.25">
      <c r="A126" t="s">
        <v>474</v>
      </c>
      <c r="B126" t="s">
        <v>265</v>
      </c>
      <c r="C126" t="b">
        <v>0</v>
      </c>
    </row>
    <row r="127" spans="1:3" x14ac:dyDescent="0.25">
      <c r="A127" t="s">
        <v>484</v>
      </c>
      <c r="B127" t="s">
        <v>265</v>
      </c>
      <c r="C127" t="b">
        <v>0</v>
      </c>
    </row>
    <row r="128" spans="1:3" x14ac:dyDescent="0.25">
      <c r="A128" t="s">
        <v>494</v>
      </c>
      <c r="B128" t="s">
        <v>265</v>
      </c>
      <c r="C128" t="b">
        <v>0</v>
      </c>
    </row>
    <row r="129" spans="1:3" x14ac:dyDescent="0.25">
      <c r="A129" t="s">
        <v>504</v>
      </c>
      <c r="B129" t="s">
        <v>265</v>
      </c>
      <c r="C129" t="b">
        <v>0</v>
      </c>
    </row>
    <row r="130" spans="1:3" x14ac:dyDescent="0.25">
      <c r="A130" t="s">
        <v>514</v>
      </c>
      <c r="B130" t="s">
        <v>265</v>
      </c>
      <c r="C130" t="b">
        <v>0</v>
      </c>
    </row>
    <row r="131" spans="1:3" x14ac:dyDescent="0.25">
      <c r="A131" t="s">
        <v>524</v>
      </c>
      <c r="B131" t="s">
        <v>265</v>
      </c>
      <c r="C131" t="b">
        <v>0</v>
      </c>
    </row>
    <row r="132" spans="1:3" x14ac:dyDescent="0.25">
      <c r="A132" t="s">
        <v>534</v>
      </c>
      <c r="B132" t="s">
        <v>265</v>
      </c>
      <c r="C132" t="b">
        <v>0</v>
      </c>
    </row>
    <row r="133" spans="1:3" x14ac:dyDescent="0.25">
      <c r="A133" t="s">
        <v>544</v>
      </c>
      <c r="B133" t="s">
        <v>265</v>
      </c>
      <c r="C133" t="b">
        <v>0</v>
      </c>
    </row>
    <row r="134" spans="1:3" x14ac:dyDescent="0.25">
      <c r="A134" t="s">
        <v>554</v>
      </c>
      <c r="B134" t="s">
        <v>265</v>
      </c>
      <c r="C134" t="b">
        <v>0</v>
      </c>
    </row>
    <row r="135" spans="1:3" x14ac:dyDescent="0.25">
      <c r="A135" t="s">
        <v>564</v>
      </c>
      <c r="B135" t="s">
        <v>265</v>
      </c>
      <c r="C135" t="b">
        <v>0</v>
      </c>
    </row>
    <row r="136" spans="1:3" x14ac:dyDescent="0.25">
      <c r="A136" t="s">
        <v>574</v>
      </c>
      <c r="B136" t="s">
        <v>265</v>
      </c>
      <c r="C136" t="b">
        <v>0</v>
      </c>
    </row>
    <row r="137" spans="1:3" x14ac:dyDescent="0.25">
      <c r="A137" t="s">
        <v>584</v>
      </c>
      <c r="B137" t="s">
        <v>265</v>
      </c>
      <c r="C137" t="b">
        <v>0</v>
      </c>
    </row>
    <row r="138" spans="1:3" x14ac:dyDescent="0.25">
      <c r="A138" t="s">
        <v>394</v>
      </c>
      <c r="B138" t="s">
        <v>24</v>
      </c>
      <c r="C138" t="b">
        <v>0</v>
      </c>
    </row>
    <row r="139" spans="1:3" x14ac:dyDescent="0.25">
      <c r="A139" t="s">
        <v>405</v>
      </c>
      <c r="B139" t="s">
        <v>24</v>
      </c>
      <c r="C139" t="b">
        <v>0</v>
      </c>
    </row>
    <row r="140" spans="1:3" x14ac:dyDescent="0.25">
      <c r="A140" t="s">
        <v>415</v>
      </c>
      <c r="B140" t="s">
        <v>24</v>
      </c>
      <c r="C140" t="b">
        <v>0</v>
      </c>
    </row>
    <row r="141" spans="1:3" x14ac:dyDescent="0.25">
      <c r="A141" t="s">
        <v>425</v>
      </c>
      <c r="B141" t="s">
        <v>24</v>
      </c>
      <c r="C141" t="b">
        <v>0</v>
      </c>
    </row>
    <row r="142" spans="1:3" x14ac:dyDescent="0.25">
      <c r="A142" t="s">
        <v>435</v>
      </c>
      <c r="B142" t="s">
        <v>24</v>
      </c>
      <c r="C142" t="b">
        <v>0</v>
      </c>
    </row>
    <row r="143" spans="1:3" x14ac:dyDescent="0.25">
      <c r="A143" t="s">
        <v>445</v>
      </c>
      <c r="B143" t="s">
        <v>24</v>
      </c>
      <c r="C143" t="b">
        <v>0</v>
      </c>
    </row>
    <row r="144" spans="1:3" x14ac:dyDescent="0.25">
      <c r="A144" t="s">
        <v>455</v>
      </c>
      <c r="B144" t="s">
        <v>24</v>
      </c>
      <c r="C144" t="b">
        <v>0</v>
      </c>
    </row>
    <row r="145" spans="1:3" x14ac:dyDescent="0.25">
      <c r="A145" t="s">
        <v>465</v>
      </c>
      <c r="B145" t="s">
        <v>24</v>
      </c>
      <c r="C145" t="b">
        <v>0</v>
      </c>
    </row>
    <row r="146" spans="1:3" x14ac:dyDescent="0.25">
      <c r="A146" t="s">
        <v>475</v>
      </c>
      <c r="B146" t="s">
        <v>24</v>
      </c>
      <c r="C146" t="b">
        <v>0</v>
      </c>
    </row>
    <row r="147" spans="1:3" x14ac:dyDescent="0.25">
      <c r="A147" t="s">
        <v>485</v>
      </c>
      <c r="B147" t="s">
        <v>24</v>
      </c>
      <c r="C147" t="b">
        <v>0</v>
      </c>
    </row>
    <row r="148" spans="1:3" x14ac:dyDescent="0.25">
      <c r="A148" t="s">
        <v>495</v>
      </c>
      <c r="B148" t="s">
        <v>24</v>
      </c>
      <c r="C148" t="b">
        <v>0</v>
      </c>
    </row>
    <row r="149" spans="1:3" x14ac:dyDescent="0.25">
      <c r="A149" t="s">
        <v>505</v>
      </c>
      <c r="B149" t="s">
        <v>24</v>
      </c>
      <c r="C149" t="b">
        <v>0</v>
      </c>
    </row>
    <row r="150" spans="1:3" x14ac:dyDescent="0.25">
      <c r="A150" t="s">
        <v>515</v>
      </c>
      <c r="B150" t="s">
        <v>24</v>
      </c>
      <c r="C150" t="b">
        <v>0</v>
      </c>
    </row>
    <row r="151" spans="1:3" x14ac:dyDescent="0.25">
      <c r="A151" t="s">
        <v>525</v>
      </c>
      <c r="B151" t="s">
        <v>24</v>
      </c>
      <c r="C151" t="b">
        <v>0</v>
      </c>
    </row>
    <row r="152" spans="1:3" x14ac:dyDescent="0.25">
      <c r="A152" t="s">
        <v>535</v>
      </c>
      <c r="B152" t="s">
        <v>24</v>
      </c>
      <c r="C152" t="b">
        <v>0</v>
      </c>
    </row>
    <row r="153" spans="1:3" x14ac:dyDescent="0.25">
      <c r="A153" t="s">
        <v>545</v>
      </c>
      <c r="B153" t="s">
        <v>24</v>
      </c>
      <c r="C153" t="b">
        <v>0</v>
      </c>
    </row>
    <row r="154" spans="1:3" x14ac:dyDescent="0.25">
      <c r="A154" t="s">
        <v>555</v>
      </c>
      <c r="B154" t="s">
        <v>24</v>
      </c>
      <c r="C154" t="b">
        <v>0</v>
      </c>
    </row>
    <row r="155" spans="1:3" x14ac:dyDescent="0.25">
      <c r="A155" t="s">
        <v>565</v>
      </c>
      <c r="B155" t="s">
        <v>24</v>
      </c>
      <c r="C155" t="b">
        <v>0</v>
      </c>
    </row>
    <row r="156" spans="1:3" x14ac:dyDescent="0.25">
      <c r="A156" t="s">
        <v>575</v>
      </c>
      <c r="B156" t="s">
        <v>24</v>
      </c>
      <c r="C156" t="b">
        <v>0</v>
      </c>
    </row>
    <row r="157" spans="1:3" x14ac:dyDescent="0.25">
      <c r="A157" t="s">
        <v>585</v>
      </c>
      <c r="B157" t="s">
        <v>24</v>
      </c>
      <c r="C157" t="b">
        <v>0</v>
      </c>
    </row>
    <row r="158" spans="1:3" x14ac:dyDescent="0.25">
      <c r="A158" t="s">
        <v>377</v>
      </c>
      <c r="B158" s="11" t="s">
        <v>24</v>
      </c>
      <c r="C158" t="b">
        <v>1</v>
      </c>
    </row>
    <row r="159" spans="1:3" x14ac:dyDescent="0.25">
      <c r="A159" t="s">
        <v>397</v>
      </c>
      <c r="B159" s="11" t="s">
        <v>24</v>
      </c>
      <c r="C159" t="b">
        <v>1</v>
      </c>
    </row>
    <row r="160" spans="1:3" x14ac:dyDescent="0.25">
      <c r="A160" t="s">
        <v>408</v>
      </c>
      <c r="B160" s="11" t="s">
        <v>24</v>
      </c>
      <c r="C160" t="b">
        <v>1</v>
      </c>
    </row>
    <row r="161" spans="1:3" x14ac:dyDescent="0.25">
      <c r="A161" t="s">
        <v>418</v>
      </c>
      <c r="B161" s="11" t="s">
        <v>24</v>
      </c>
      <c r="C161" t="b">
        <v>1</v>
      </c>
    </row>
    <row r="162" spans="1:3" x14ac:dyDescent="0.25">
      <c r="A162" t="s">
        <v>428</v>
      </c>
      <c r="B162" s="11" t="s">
        <v>24</v>
      </c>
      <c r="C162" t="b">
        <v>1</v>
      </c>
    </row>
    <row r="163" spans="1:3" x14ac:dyDescent="0.25">
      <c r="A163" t="s">
        <v>438</v>
      </c>
      <c r="B163" s="11" t="s">
        <v>24</v>
      </c>
      <c r="C163" t="b">
        <v>1</v>
      </c>
    </row>
    <row r="164" spans="1:3" x14ac:dyDescent="0.25">
      <c r="A164" t="s">
        <v>448</v>
      </c>
      <c r="B164" s="11" t="s">
        <v>24</v>
      </c>
      <c r="C164" t="b">
        <v>1</v>
      </c>
    </row>
    <row r="165" spans="1:3" x14ac:dyDescent="0.25">
      <c r="A165" t="s">
        <v>458</v>
      </c>
      <c r="B165" s="11" t="s">
        <v>24</v>
      </c>
      <c r="C165" t="b">
        <v>1</v>
      </c>
    </row>
    <row r="166" spans="1:3" x14ac:dyDescent="0.25">
      <c r="A166" t="s">
        <v>468</v>
      </c>
      <c r="B166" s="11" t="s">
        <v>24</v>
      </c>
      <c r="C166" t="b">
        <v>1</v>
      </c>
    </row>
    <row r="167" spans="1:3" x14ac:dyDescent="0.25">
      <c r="A167" t="s">
        <v>478</v>
      </c>
      <c r="B167" s="11" t="s">
        <v>24</v>
      </c>
      <c r="C167" t="b">
        <v>1</v>
      </c>
    </row>
    <row r="168" spans="1:3" x14ac:dyDescent="0.25">
      <c r="A168" t="s">
        <v>488</v>
      </c>
      <c r="B168" s="11" t="s">
        <v>24</v>
      </c>
      <c r="C168" t="b">
        <v>1</v>
      </c>
    </row>
    <row r="169" spans="1:3" x14ac:dyDescent="0.25">
      <c r="A169" t="s">
        <v>498</v>
      </c>
      <c r="B169" s="11" t="s">
        <v>24</v>
      </c>
      <c r="C169" t="b">
        <v>1</v>
      </c>
    </row>
    <row r="170" spans="1:3" x14ac:dyDescent="0.25">
      <c r="A170" t="s">
        <v>508</v>
      </c>
      <c r="B170" s="11" t="s">
        <v>24</v>
      </c>
      <c r="C170" t="b">
        <v>1</v>
      </c>
    </row>
    <row r="171" spans="1:3" x14ac:dyDescent="0.25">
      <c r="A171" t="s">
        <v>518</v>
      </c>
      <c r="B171" s="11" t="s">
        <v>24</v>
      </c>
      <c r="C171" t="b">
        <v>1</v>
      </c>
    </row>
    <row r="172" spans="1:3" x14ac:dyDescent="0.25">
      <c r="A172" t="s">
        <v>528</v>
      </c>
      <c r="B172" s="11" t="s">
        <v>24</v>
      </c>
      <c r="C172" t="b">
        <v>1</v>
      </c>
    </row>
    <row r="173" spans="1:3" x14ac:dyDescent="0.25">
      <c r="A173" t="s">
        <v>538</v>
      </c>
      <c r="B173" s="11" t="s">
        <v>24</v>
      </c>
      <c r="C173" t="b">
        <v>1</v>
      </c>
    </row>
    <row r="174" spans="1:3" x14ac:dyDescent="0.25">
      <c r="A174" t="s">
        <v>548</v>
      </c>
      <c r="B174" s="11" t="s">
        <v>24</v>
      </c>
      <c r="C174" t="b">
        <v>1</v>
      </c>
    </row>
    <row r="175" spans="1:3" x14ac:dyDescent="0.25">
      <c r="A175" t="s">
        <v>558</v>
      </c>
      <c r="B175" s="11" t="s">
        <v>24</v>
      </c>
      <c r="C175" t="b">
        <v>1</v>
      </c>
    </row>
    <row r="176" spans="1:3" x14ac:dyDescent="0.25">
      <c r="A176" t="s">
        <v>568</v>
      </c>
      <c r="B176" s="11" t="s">
        <v>24</v>
      </c>
      <c r="C176" t="b">
        <v>1</v>
      </c>
    </row>
    <row r="177" spans="1:3" x14ac:dyDescent="0.25">
      <c r="A177" t="s">
        <v>578</v>
      </c>
      <c r="B177" s="11" t="s">
        <v>24</v>
      </c>
      <c r="C177" t="b">
        <v>1</v>
      </c>
    </row>
    <row r="179" spans="1:3" x14ac:dyDescent="0.25">
      <c r="A179" t="s">
        <v>607</v>
      </c>
      <c r="B179" t="s">
        <v>606</v>
      </c>
      <c r="C179" t="b">
        <v>0</v>
      </c>
    </row>
    <row r="180" spans="1:3" x14ac:dyDescent="0.25">
      <c r="A180" t="s">
        <v>623</v>
      </c>
      <c r="B180" t="s">
        <v>606</v>
      </c>
      <c r="C180" t="b">
        <v>0</v>
      </c>
    </row>
    <row r="181" spans="1:3" x14ac:dyDescent="0.25">
      <c r="A181" t="s">
        <v>633</v>
      </c>
      <c r="B181" t="s">
        <v>606</v>
      </c>
      <c r="C181" t="b">
        <v>0</v>
      </c>
    </row>
    <row r="182" spans="1:3" x14ac:dyDescent="0.25">
      <c r="A182" t="s">
        <v>643</v>
      </c>
      <c r="B182" t="s">
        <v>606</v>
      </c>
      <c r="C182" t="b">
        <v>0</v>
      </c>
    </row>
    <row r="183" spans="1:3" x14ac:dyDescent="0.25">
      <c r="A183" t="s">
        <v>208</v>
      </c>
      <c r="B183" t="s">
        <v>24</v>
      </c>
      <c r="C183" t="b">
        <v>0</v>
      </c>
    </row>
    <row r="184" spans="1:3" x14ac:dyDescent="0.25">
      <c r="A184" t="s">
        <v>597</v>
      </c>
      <c r="B184" t="s">
        <v>24</v>
      </c>
      <c r="C184" t="b">
        <v>0</v>
      </c>
    </row>
    <row r="185" spans="1:3" x14ac:dyDescent="0.25">
      <c r="A185" t="s">
        <v>600</v>
      </c>
      <c r="B185" t="s">
        <v>24</v>
      </c>
      <c r="C185" t="b">
        <v>0</v>
      </c>
    </row>
    <row r="186" spans="1:3" x14ac:dyDescent="0.25">
      <c r="A186" t="s">
        <v>613</v>
      </c>
      <c r="B186" t="s">
        <v>111</v>
      </c>
      <c r="C186" t="b">
        <v>0</v>
      </c>
    </row>
    <row r="187" spans="1:3" x14ac:dyDescent="0.25">
      <c r="A187" t="s">
        <v>619</v>
      </c>
      <c r="B187" t="s">
        <v>24</v>
      </c>
      <c r="C187" t="b">
        <v>0</v>
      </c>
    </row>
    <row r="188" spans="1:3" x14ac:dyDescent="0.25">
      <c r="A188" t="s">
        <v>621</v>
      </c>
      <c r="B188" t="s">
        <v>24</v>
      </c>
      <c r="C188" t="b">
        <v>0</v>
      </c>
    </row>
    <row r="189" spans="1:3" x14ac:dyDescent="0.25">
      <c r="A189" t="s">
        <v>625</v>
      </c>
      <c r="B189" t="s">
        <v>111</v>
      </c>
      <c r="C189" t="b">
        <v>0</v>
      </c>
    </row>
    <row r="190" spans="1:3" x14ac:dyDescent="0.25">
      <c r="A190" t="s">
        <v>629</v>
      </c>
      <c r="B190" t="s">
        <v>24</v>
      </c>
      <c r="C190" t="b">
        <v>0</v>
      </c>
    </row>
    <row r="191" spans="1:3" x14ac:dyDescent="0.25">
      <c r="A191" t="s">
        <v>631</v>
      </c>
      <c r="B191" t="s">
        <v>24</v>
      </c>
      <c r="C191" t="b">
        <v>0</v>
      </c>
    </row>
    <row r="192" spans="1:3" x14ac:dyDescent="0.25">
      <c r="A192" t="s">
        <v>635</v>
      </c>
      <c r="B192" t="s">
        <v>111</v>
      </c>
      <c r="C192" t="b">
        <v>0</v>
      </c>
    </row>
    <row r="193" spans="1:3" x14ac:dyDescent="0.25">
      <c r="A193" t="s">
        <v>637</v>
      </c>
      <c r="B193" t="s">
        <v>24</v>
      </c>
      <c r="C193" t="b">
        <v>0</v>
      </c>
    </row>
    <row r="194" spans="1:3" x14ac:dyDescent="0.25">
      <c r="A194" t="s">
        <v>639</v>
      </c>
      <c r="B194" t="s">
        <v>24</v>
      </c>
      <c r="C194" t="b">
        <v>0</v>
      </c>
    </row>
    <row r="195" spans="1:3" x14ac:dyDescent="0.25">
      <c r="A195" t="s">
        <v>645</v>
      </c>
      <c r="B195" t="s">
        <v>111</v>
      </c>
      <c r="C195" t="b">
        <v>0</v>
      </c>
    </row>
    <row r="196" spans="1:3" x14ac:dyDescent="0.25">
      <c r="A196" t="s">
        <v>610</v>
      </c>
      <c r="B196" t="s">
        <v>606</v>
      </c>
      <c r="C196" t="b">
        <v>0</v>
      </c>
    </row>
    <row r="197" spans="1:3" x14ac:dyDescent="0.25">
      <c r="A197" t="s">
        <v>624</v>
      </c>
      <c r="B197" t="s">
        <v>606</v>
      </c>
      <c r="C197" t="b">
        <v>0</v>
      </c>
    </row>
    <row r="198" spans="1:3" x14ac:dyDescent="0.25">
      <c r="A198" t="s">
        <v>634</v>
      </c>
      <c r="B198" t="s">
        <v>606</v>
      </c>
      <c r="C198" t="b">
        <v>0</v>
      </c>
    </row>
    <row r="199" spans="1:3" x14ac:dyDescent="0.25">
      <c r="A199" t="s">
        <v>644</v>
      </c>
      <c r="B199" t="s">
        <v>606</v>
      </c>
      <c r="C199" t="b">
        <v>0</v>
      </c>
    </row>
    <row r="200" spans="1:3" x14ac:dyDescent="0.25">
      <c r="A200" t="s">
        <v>603</v>
      </c>
      <c r="B200" t="s">
        <v>24</v>
      </c>
      <c r="C200" t="b">
        <v>0</v>
      </c>
    </row>
    <row r="201" spans="1:3" x14ac:dyDescent="0.25">
      <c r="A201" t="s">
        <v>622</v>
      </c>
      <c r="B201" t="s">
        <v>24</v>
      </c>
      <c r="C201" t="b">
        <v>0</v>
      </c>
    </row>
    <row r="202" spans="1:3" x14ac:dyDescent="0.25">
      <c r="A202" t="s">
        <v>632</v>
      </c>
      <c r="B202" t="s">
        <v>24</v>
      </c>
      <c r="C202" t="b">
        <v>0</v>
      </c>
    </row>
    <row r="203" spans="1:3" x14ac:dyDescent="0.25">
      <c r="A203" t="s">
        <v>640</v>
      </c>
      <c r="B203" t="s">
        <v>24</v>
      </c>
      <c r="C203" t="b">
        <v>0</v>
      </c>
    </row>
    <row r="204" spans="1:3" x14ac:dyDescent="0.25">
      <c r="A204" t="s">
        <v>591</v>
      </c>
      <c r="B204" t="s">
        <v>24</v>
      </c>
      <c r="C204" t="b">
        <v>0</v>
      </c>
    </row>
    <row r="207" spans="1:3" x14ac:dyDescent="0.25">
      <c r="A207" t="s">
        <v>749</v>
      </c>
      <c r="B207" t="s">
        <v>238</v>
      </c>
      <c r="C207" t="b">
        <v>0</v>
      </c>
    </row>
    <row r="208" spans="1:3" x14ac:dyDescent="0.25">
      <c r="A208" t="s">
        <v>750</v>
      </c>
      <c r="B208" t="s">
        <v>111</v>
      </c>
      <c r="C208" t="b">
        <v>0</v>
      </c>
    </row>
    <row r="210" spans="1:3" x14ac:dyDescent="0.25">
      <c r="A210" t="s">
        <v>742</v>
      </c>
      <c r="B210" t="s">
        <v>24</v>
      </c>
      <c r="C210" t="b">
        <v>0</v>
      </c>
    </row>
    <row r="211" spans="1:3" x14ac:dyDescent="0.25">
      <c r="A211" t="s">
        <v>745</v>
      </c>
      <c r="B211" t="s">
        <v>111</v>
      </c>
      <c r="C211" t="b">
        <v>0</v>
      </c>
    </row>
    <row r="212" spans="1:3" x14ac:dyDescent="0.25">
      <c r="A212" t="s">
        <v>683</v>
      </c>
      <c r="B212" t="s">
        <v>24</v>
      </c>
      <c r="C212" t="b">
        <v>0</v>
      </c>
    </row>
    <row r="213" spans="1:3" x14ac:dyDescent="0.25">
      <c r="A213" t="s">
        <v>679</v>
      </c>
      <c r="B213" t="s">
        <v>24</v>
      </c>
      <c r="C213" t="b">
        <v>0</v>
      </c>
    </row>
    <row r="214" spans="1:3" x14ac:dyDescent="0.25">
      <c r="A214" t="s">
        <v>646</v>
      </c>
      <c r="B214" t="s">
        <v>265</v>
      </c>
      <c r="C214" t="b">
        <v>0</v>
      </c>
    </row>
    <row r="215" spans="1:3" x14ac:dyDescent="0.25">
      <c r="A215" t="s">
        <v>704</v>
      </c>
      <c r="B215" t="s">
        <v>24</v>
      </c>
      <c r="C215" t="b">
        <v>0</v>
      </c>
    </row>
    <row r="216" spans="1:3" x14ac:dyDescent="0.25">
      <c r="A216" t="s">
        <v>708</v>
      </c>
      <c r="B216" t="s">
        <v>111</v>
      </c>
      <c r="C216" t="b">
        <v>0</v>
      </c>
    </row>
    <row r="217" spans="1:3" x14ac:dyDescent="0.25">
      <c r="A217" t="s">
        <v>720</v>
      </c>
      <c r="B217" t="s">
        <v>24</v>
      </c>
      <c r="C217" t="b">
        <v>0</v>
      </c>
    </row>
    <row r="218" spans="1:3" x14ac:dyDescent="0.25">
      <c r="A218" t="s">
        <v>697</v>
      </c>
      <c r="B218" t="s">
        <v>24</v>
      </c>
      <c r="C218" t="b">
        <v>0</v>
      </c>
    </row>
    <row r="219" spans="1:3" x14ac:dyDescent="0.25">
      <c r="A219" t="s">
        <v>701</v>
      </c>
      <c r="B219" t="s">
        <v>111</v>
      </c>
      <c r="C219" t="b">
        <v>0</v>
      </c>
    </row>
    <row r="220" spans="1:3" x14ac:dyDescent="0.25">
      <c r="A220" t="s">
        <v>723</v>
      </c>
      <c r="B220" t="s">
        <v>24</v>
      </c>
      <c r="C220" t="b">
        <v>0</v>
      </c>
    </row>
    <row r="221" spans="1:3" x14ac:dyDescent="0.25">
      <c r="A221" t="s">
        <v>711</v>
      </c>
      <c r="B221" t="s">
        <v>111</v>
      </c>
      <c r="C221" t="b">
        <v>0</v>
      </c>
    </row>
    <row r="222" spans="1:3" x14ac:dyDescent="0.25">
      <c r="A222" t="s">
        <v>726</v>
      </c>
      <c r="B222" t="s">
        <v>24</v>
      </c>
      <c r="C222" t="b">
        <v>0</v>
      </c>
    </row>
    <row r="223" spans="1:3" x14ac:dyDescent="0.25">
      <c r="A223" t="s">
        <v>714</v>
      </c>
      <c r="B223" t="s">
        <v>24</v>
      </c>
      <c r="C223" t="b">
        <v>0</v>
      </c>
    </row>
    <row r="224" spans="1:3" x14ac:dyDescent="0.25">
      <c r="A224" t="s">
        <v>897</v>
      </c>
      <c r="B224" t="s">
        <v>24</v>
      </c>
      <c r="C224" t="b">
        <v>0</v>
      </c>
    </row>
    <row r="225" spans="1:3" x14ac:dyDescent="0.25">
      <c r="A225" t="s">
        <v>673</v>
      </c>
      <c r="B225" t="s">
        <v>111</v>
      </c>
      <c r="C225" t="b">
        <v>0</v>
      </c>
    </row>
    <row r="226" spans="1:3" x14ac:dyDescent="0.25">
      <c r="A226" t="s">
        <v>652</v>
      </c>
      <c r="B226" t="s">
        <v>24</v>
      </c>
      <c r="C226" t="b">
        <v>0</v>
      </c>
    </row>
    <row r="227" spans="1:3" x14ac:dyDescent="0.25">
      <c r="A227" t="s">
        <v>648</v>
      </c>
      <c r="B227" t="s">
        <v>24</v>
      </c>
      <c r="C227" t="b">
        <v>0</v>
      </c>
    </row>
    <row r="228" spans="1:3" x14ac:dyDescent="0.25">
      <c r="A228" t="s">
        <v>650</v>
      </c>
      <c r="B228" t="s">
        <v>24</v>
      </c>
      <c r="C228" t="b">
        <v>0</v>
      </c>
    </row>
    <row r="229" spans="1:3" x14ac:dyDescent="0.25">
      <c r="A229" t="s">
        <v>662</v>
      </c>
      <c r="B229" t="s">
        <v>121</v>
      </c>
      <c r="C229" t="b">
        <v>0</v>
      </c>
    </row>
    <row r="230" spans="1:3" x14ac:dyDescent="0.25">
      <c r="A230" t="s">
        <v>904</v>
      </c>
      <c r="B230" s="17" t="s">
        <v>111</v>
      </c>
      <c r="C230" t="b">
        <v>0</v>
      </c>
    </row>
    <row r="231" spans="1:3" x14ac:dyDescent="0.25">
      <c r="A231" t="s">
        <v>665</v>
      </c>
      <c r="B231" s="17" t="s">
        <v>111</v>
      </c>
      <c r="C231" t="b">
        <v>0</v>
      </c>
    </row>
    <row r="232" spans="1:3" x14ac:dyDescent="0.25">
      <c r="A232" t="s">
        <v>732</v>
      </c>
      <c r="B232" t="s">
        <v>24</v>
      </c>
      <c r="C232" t="b">
        <v>0</v>
      </c>
    </row>
    <row r="233" spans="1:3" x14ac:dyDescent="0.25">
      <c r="A233" t="s">
        <v>737</v>
      </c>
      <c r="B233" t="s">
        <v>24</v>
      </c>
      <c r="C233" t="b">
        <v>0</v>
      </c>
    </row>
    <row r="234" spans="1:3" x14ac:dyDescent="0.25">
      <c r="A234" t="s">
        <v>669</v>
      </c>
      <c r="B234" t="s">
        <v>24</v>
      </c>
      <c r="C234" t="b">
        <v>0</v>
      </c>
    </row>
    <row r="235" spans="1:3" x14ac:dyDescent="0.25">
      <c r="A235" t="s">
        <v>729</v>
      </c>
      <c r="B235" t="s">
        <v>24</v>
      </c>
      <c r="C235" t="b">
        <v>0</v>
      </c>
    </row>
    <row r="236" spans="1:3" x14ac:dyDescent="0.25">
      <c r="A236" t="s">
        <v>655</v>
      </c>
      <c r="B236" t="s">
        <v>24</v>
      </c>
      <c r="C236" t="b">
        <v>0</v>
      </c>
    </row>
    <row r="237" spans="1:3" x14ac:dyDescent="0.25">
      <c r="A237" t="s">
        <v>676</v>
      </c>
      <c r="B237" t="s">
        <v>24</v>
      </c>
      <c r="C237" t="b">
        <v>0</v>
      </c>
    </row>
    <row r="238" spans="1:3" x14ac:dyDescent="0.25">
      <c r="A238" t="s">
        <v>658</v>
      </c>
      <c r="B238" t="s">
        <v>24</v>
      </c>
      <c r="C238" t="b">
        <v>0</v>
      </c>
    </row>
    <row r="239" spans="1:3" x14ac:dyDescent="0.25">
      <c r="A239" t="s">
        <v>686</v>
      </c>
      <c r="B239" t="s">
        <v>24</v>
      </c>
      <c r="C239" t="b">
        <v>0</v>
      </c>
    </row>
    <row r="240" spans="1:3" x14ac:dyDescent="0.25">
      <c r="A240" t="s">
        <v>693</v>
      </c>
      <c r="B240" t="s">
        <v>24</v>
      </c>
      <c r="C240" t="b">
        <v>0</v>
      </c>
    </row>
    <row r="241" spans="1:3" x14ac:dyDescent="0.25">
      <c r="A241" t="s">
        <v>695</v>
      </c>
      <c r="B241" t="s">
        <v>24</v>
      </c>
      <c r="C241" t="b">
        <v>0</v>
      </c>
    </row>
    <row r="242" spans="1:3" x14ac:dyDescent="0.25">
      <c r="A242" t="s">
        <v>717</v>
      </c>
      <c r="B242" t="s">
        <v>24</v>
      </c>
      <c r="C242" t="b">
        <v>0</v>
      </c>
    </row>
    <row r="243" spans="1:3" x14ac:dyDescent="0.25">
      <c r="A243" t="s">
        <v>735</v>
      </c>
      <c r="B243" t="s">
        <v>111</v>
      </c>
      <c r="C243" t="b">
        <v>0</v>
      </c>
    </row>
    <row r="244" spans="1:3" x14ac:dyDescent="0.25">
      <c r="A244" t="s">
        <v>740</v>
      </c>
      <c r="B244" t="s">
        <v>111</v>
      </c>
      <c r="C244" t="b">
        <v>0</v>
      </c>
    </row>
    <row r="245" spans="1:3" x14ac:dyDescent="0.25">
      <c r="A245" t="s">
        <v>919</v>
      </c>
      <c r="B245" t="s">
        <v>111</v>
      </c>
      <c r="C245" t="b">
        <v>0</v>
      </c>
    </row>
    <row r="247" spans="1:3" x14ac:dyDescent="0.25">
      <c r="A247" t="s">
        <v>751</v>
      </c>
      <c r="B247" t="s">
        <v>265</v>
      </c>
      <c r="C247" t="b">
        <v>0</v>
      </c>
    </row>
    <row r="248" spans="1:3" x14ac:dyDescent="0.25">
      <c r="A248" t="s">
        <v>752</v>
      </c>
      <c r="B248" t="s">
        <v>265</v>
      </c>
      <c r="C248" t="b">
        <v>0</v>
      </c>
    </row>
    <row r="249" spans="1:3" x14ac:dyDescent="0.25">
      <c r="A249" t="s">
        <v>909</v>
      </c>
      <c r="B249" t="s">
        <v>24</v>
      </c>
      <c r="C249" t="b">
        <v>1</v>
      </c>
    </row>
    <row r="250" spans="1:3" x14ac:dyDescent="0.25">
      <c r="A250" t="s">
        <v>918</v>
      </c>
      <c r="B250" t="s">
        <v>24</v>
      </c>
      <c r="C250" t="b">
        <v>1</v>
      </c>
    </row>
    <row r="251" spans="1:3" x14ac:dyDescent="0.25">
      <c r="A251" t="s">
        <v>921</v>
      </c>
      <c r="B251" t="s">
        <v>24</v>
      </c>
      <c r="C251" t="b">
        <v>1</v>
      </c>
    </row>
    <row r="252" spans="1:3" x14ac:dyDescent="0.25">
      <c r="A252" t="s">
        <v>1028</v>
      </c>
      <c r="B252" t="s">
        <v>265</v>
      </c>
      <c r="C252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224</v>
      </c>
    </row>
    <row r="2" spans="1:10" x14ac:dyDescent="0.25">
      <c r="B2" t="s">
        <v>130</v>
      </c>
      <c r="C2" t="s">
        <v>1030</v>
      </c>
    </row>
    <row r="3" spans="1:10" x14ac:dyDescent="0.25">
      <c r="B3" t="s">
        <v>747</v>
      </c>
    </row>
    <row r="4" spans="1:10" x14ac:dyDescent="0.25">
      <c r="B4" t="s">
        <v>901</v>
      </c>
    </row>
    <row r="5" spans="1:10" x14ac:dyDescent="0.25">
      <c r="B5" t="s">
        <v>916</v>
      </c>
    </row>
    <row r="6" spans="1:10" x14ac:dyDescent="0.25">
      <c r="B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topLeftCell="A13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237</v>
      </c>
      <c r="K1" s="4" t="s">
        <v>224</v>
      </c>
    </row>
    <row r="2" spans="1:11" x14ac:dyDescent="0.25">
      <c r="B2" t="s">
        <v>12</v>
      </c>
    </row>
    <row r="3" spans="1:11" x14ac:dyDescent="0.25">
      <c r="D3" t="s">
        <v>181</v>
      </c>
      <c r="G3" t="s">
        <v>905</v>
      </c>
      <c r="H3" t="s">
        <v>906</v>
      </c>
    </row>
    <row r="4" spans="1:11" x14ac:dyDescent="0.25">
      <c r="D4" t="s">
        <v>181</v>
      </c>
      <c r="G4" t="s">
        <v>911</v>
      </c>
      <c r="H4" t="s">
        <v>982</v>
      </c>
    </row>
    <row r="5" spans="1:11" x14ac:dyDescent="0.25">
      <c r="D5" t="s">
        <v>181</v>
      </c>
      <c r="G5" t="s">
        <v>917</v>
      </c>
      <c r="H5" t="s">
        <v>917</v>
      </c>
    </row>
    <row r="6" spans="1:11" x14ac:dyDescent="0.25">
      <c r="D6" t="s">
        <v>181</v>
      </c>
      <c r="G6" t="s">
        <v>907</v>
      </c>
      <c r="H6" t="s">
        <v>907</v>
      </c>
    </row>
    <row r="7" spans="1:11" x14ac:dyDescent="0.25">
      <c r="D7" t="s">
        <v>181</v>
      </c>
      <c r="G7" t="s">
        <v>908</v>
      </c>
      <c r="H7" t="s">
        <v>908</v>
      </c>
    </row>
    <row r="8" spans="1:11" x14ac:dyDescent="0.25">
      <c r="D8" t="s">
        <v>181</v>
      </c>
      <c r="G8" t="s">
        <v>912</v>
      </c>
      <c r="H8" t="s">
        <v>913</v>
      </c>
    </row>
    <row r="9" spans="1:11" x14ac:dyDescent="0.25">
      <c r="D9" t="s">
        <v>181</v>
      </c>
      <c r="G9" t="s">
        <v>914</v>
      </c>
      <c r="H9" t="s">
        <v>915</v>
      </c>
    </row>
    <row r="10" spans="1:11" x14ac:dyDescent="0.25">
      <c r="D10" t="s">
        <v>121</v>
      </c>
      <c r="E10" t="s">
        <v>369</v>
      </c>
      <c r="F10" t="s">
        <v>909</v>
      </c>
      <c r="G10" t="s">
        <v>1034</v>
      </c>
      <c r="H10" t="s">
        <v>1033</v>
      </c>
    </row>
    <row r="11" spans="1:11" x14ac:dyDescent="0.25">
      <c r="B11" t="s">
        <v>13</v>
      </c>
    </row>
    <row r="12" spans="1:11" x14ac:dyDescent="0.25">
      <c r="A12" s="17"/>
      <c r="B12" t="s">
        <v>130</v>
      </c>
      <c r="C12" t="s">
        <v>910</v>
      </c>
    </row>
    <row r="13" spans="1:11" x14ac:dyDescent="0.25">
      <c r="B13" t="s">
        <v>12</v>
      </c>
    </row>
    <row r="14" spans="1:11" x14ac:dyDescent="0.25">
      <c r="D14" t="s">
        <v>111</v>
      </c>
      <c r="F14" t="s">
        <v>903</v>
      </c>
      <c r="G14" t="s">
        <v>112</v>
      </c>
      <c r="H14" t="s">
        <v>113</v>
      </c>
    </row>
    <row r="15" spans="1:11" x14ac:dyDescent="0.25">
      <c r="D15" s="16" t="s">
        <v>265</v>
      </c>
      <c r="F15" t="s">
        <v>118</v>
      </c>
      <c r="G15" t="s">
        <v>119</v>
      </c>
      <c r="H15" t="s">
        <v>983</v>
      </c>
    </row>
    <row r="16" spans="1:11" x14ac:dyDescent="0.25">
      <c r="D16" t="s">
        <v>24</v>
      </c>
      <c r="F16" t="s">
        <v>107</v>
      </c>
      <c r="G16" t="s">
        <v>108</v>
      </c>
      <c r="H16" t="s">
        <v>108</v>
      </c>
    </row>
    <row r="17" spans="1:8" x14ac:dyDescent="0.25">
      <c r="D17" t="s">
        <v>24</v>
      </c>
      <c r="F17" t="s">
        <v>109</v>
      </c>
      <c r="G17" t="s">
        <v>191</v>
      </c>
      <c r="H17" t="s">
        <v>191</v>
      </c>
    </row>
    <row r="18" spans="1:8" x14ac:dyDescent="0.25">
      <c r="D18" t="s">
        <v>24</v>
      </c>
      <c r="F18" t="s">
        <v>192</v>
      </c>
      <c r="G18" t="s">
        <v>190</v>
      </c>
      <c r="H18" t="s">
        <v>190</v>
      </c>
    </row>
    <row r="19" spans="1:8" x14ac:dyDescent="0.25">
      <c r="D19" t="s">
        <v>104</v>
      </c>
      <c r="E19" t="s">
        <v>195</v>
      </c>
      <c r="F19" t="s">
        <v>129</v>
      </c>
      <c r="G19" t="s">
        <v>257</v>
      </c>
      <c r="H19" t="s">
        <v>255</v>
      </c>
    </row>
    <row r="20" spans="1:8" x14ac:dyDescent="0.25">
      <c r="D20" t="s">
        <v>111</v>
      </c>
      <c r="F20" t="s">
        <v>194</v>
      </c>
      <c r="G20" t="s">
        <v>258</v>
      </c>
      <c r="H20" t="s">
        <v>256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181</v>
      </c>
      <c r="G23" t="s">
        <v>905</v>
      </c>
      <c r="H23" t="s">
        <v>906</v>
      </c>
    </row>
    <row r="24" spans="1:8" x14ac:dyDescent="0.25">
      <c r="D24" t="s">
        <v>181</v>
      </c>
      <c r="G24" t="s">
        <v>911</v>
      </c>
      <c r="H24" t="s">
        <v>982</v>
      </c>
    </row>
    <row r="25" spans="1:8" x14ac:dyDescent="0.25">
      <c r="D25" t="s">
        <v>181</v>
      </c>
      <c r="G25" t="s">
        <v>917</v>
      </c>
      <c r="H25" t="s">
        <v>917</v>
      </c>
    </row>
    <row r="26" spans="1:8" x14ac:dyDescent="0.25">
      <c r="D26" t="s">
        <v>181</v>
      </c>
      <c r="G26" t="s">
        <v>907</v>
      </c>
      <c r="H26" t="s">
        <v>907</v>
      </c>
    </row>
    <row r="27" spans="1:8" x14ac:dyDescent="0.25">
      <c r="D27" t="s">
        <v>181</v>
      </c>
      <c r="G27" t="s">
        <v>908</v>
      </c>
      <c r="H27" t="s">
        <v>908</v>
      </c>
    </row>
    <row r="28" spans="1:8" x14ac:dyDescent="0.25">
      <c r="D28" t="s">
        <v>181</v>
      </c>
      <c r="G28" t="s">
        <v>912</v>
      </c>
      <c r="H28" t="s">
        <v>913</v>
      </c>
    </row>
    <row r="29" spans="1:8" x14ac:dyDescent="0.25">
      <c r="D29" t="s">
        <v>181</v>
      </c>
      <c r="G29" t="s">
        <v>914</v>
      </c>
      <c r="H29" t="s">
        <v>915</v>
      </c>
    </row>
    <row r="30" spans="1:8" x14ac:dyDescent="0.25">
      <c r="B30" t="s">
        <v>13</v>
      </c>
    </row>
    <row r="31" spans="1:8" x14ac:dyDescent="0.25">
      <c r="A31" s="17"/>
      <c r="B31" t="s">
        <v>135</v>
      </c>
    </row>
    <row r="32" spans="1:8" x14ac:dyDescent="0.25">
      <c r="B32" t="s">
        <v>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5"/>
  <sheetViews>
    <sheetView zoomScaleNormal="100" workbookViewId="0">
      <pane ySplit="1" topLeftCell="A2" activePane="bottomLeft" state="frozen"/>
      <selection pane="bottomLeft" activeCell="D22" sqref="D22:E2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36.7109375" bestFit="1" customWidth="1"/>
  </cols>
  <sheetData>
    <row r="1" spans="1:10" s="4" customFormat="1" x14ac:dyDescent="0.25">
      <c r="A1" s="5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5" t="s">
        <v>143</v>
      </c>
      <c r="J1" s="4" t="s">
        <v>224</v>
      </c>
    </row>
    <row r="2" spans="1:10" x14ac:dyDescent="0.25">
      <c r="A2" s="7"/>
      <c r="B2" t="s">
        <v>12</v>
      </c>
    </row>
    <row r="3" spans="1:10" x14ac:dyDescent="0.25">
      <c r="D3" t="s">
        <v>137</v>
      </c>
      <c r="F3" t="s">
        <v>212</v>
      </c>
      <c r="G3" s="2"/>
      <c r="H3" s="2"/>
      <c r="I3">
        <v>1</v>
      </c>
    </row>
    <row r="4" spans="1:10" x14ac:dyDescent="0.25">
      <c r="D4" t="s">
        <v>181</v>
      </c>
      <c r="G4" t="s">
        <v>1036</v>
      </c>
      <c r="H4" t="s">
        <v>1037</v>
      </c>
    </row>
    <row r="5" spans="1:10" x14ac:dyDescent="0.25">
      <c r="D5" t="s">
        <v>181</v>
      </c>
      <c r="G5" t="s">
        <v>1038</v>
      </c>
      <c r="H5" t="s">
        <v>1038</v>
      </c>
    </row>
    <row r="6" spans="1:10" x14ac:dyDescent="0.25">
      <c r="D6" t="s">
        <v>24</v>
      </c>
      <c r="F6" t="s">
        <v>107</v>
      </c>
      <c r="G6" t="s">
        <v>108</v>
      </c>
      <c r="H6" t="s">
        <v>108</v>
      </c>
    </row>
    <row r="7" spans="1:10" x14ac:dyDescent="0.25">
      <c r="D7" t="s">
        <v>24</v>
      </c>
      <c r="F7" t="s">
        <v>109</v>
      </c>
      <c r="G7" t="s">
        <v>191</v>
      </c>
      <c r="H7" t="s">
        <v>191</v>
      </c>
    </row>
    <row r="8" spans="1:10" x14ac:dyDescent="0.25">
      <c r="D8" t="s">
        <v>24</v>
      </c>
      <c r="F8" t="s">
        <v>192</v>
      </c>
      <c r="G8" t="s">
        <v>190</v>
      </c>
      <c r="H8" t="s">
        <v>190</v>
      </c>
    </row>
    <row r="9" spans="1:10" x14ac:dyDescent="0.25">
      <c r="A9" s="7"/>
      <c r="B9" t="s">
        <v>13</v>
      </c>
    </row>
    <row r="10" spans="1:10" x14ac:dyDescent="0.25">
      <c r="A10" s="8"/>
      <c r="B10" t="s">
        <v>12</v>
      </c>
    </row>
    <row r="11" spans="1:10" x14ac:dyDescent="0.25">
      <c r="D11" t="s">
        <v>111</v>
      </c>
      <c r="F11" t="s">
        <v>903</v>
      </c>
      <c r="G11" t="s">
        <v>112</v>
      </c>
      <c r="H11" t="s">
        <v>113</v>
      </c>
    </row>
    <row r="12" spans="1:10" x14ac:dyDescent="0.25">
      <c r="D12" t="s">
        <v>24</v>
      </c>
      <c r="F12" t="s">
        <v>114</v>
      </c>
      <c r="G12" s="2" t="s">
        <v>193</v>
      </c>
      <c r="H12" s="2" t="s">
        <v>241</v>
      </c>
    </row>
    <row r="13" spans="1:10" x14ac:dyDescent="0.25">
      <c r="B13" t="s">
        <v>13</v>
      </c>
    </row>
    <row r="14" spans="1:10" x14ac:dyDescent="0.25">
      <c r="B14" t="s">
        <v>12</v>
      </c>
    </row>
    <row r="15" spans="1:10" x14ac:dyDescent="0.25">
      <c r="D15" s="16" t="s">
        <v>265</v>
      </c>
      <c r="F15" t="s">
        <v>118</v>
      </c>
      <c r="G15" t="s">
        <v>119</v>
      </c>
      <c r="H15" t="s">
        <v>120</v>
      </c>
    </row>
    <row r="16" spans="1:10" x14ac:dyDescent="0.25">
      <c r="B16" t="s">
        <v>130</v>
      </c>
      <c r="C16" t="s">
        <v>234</v>
      </c>
    </row>
    <row r="17" spans="2:9" x14ac:dyDescent="0.25">
      <c r="D17" t="s">
        <v>24</v>
      </c>
      <c r="F17" t="s">
        <v>115</v>
      </c>
      <c r="G17" t="s">
        <v>116</v>
      </c>
      <c r="H17" t="s">
        <v>117</v>
      </c>
    </row>
    <row r="18" spans="2:9" x14ac:dyDescent="0.25">
      <c r="B18" t="s">
        <v>135</v>
      </c>
    </row>
    <row r="19" spans="2:9" x14ac:dyDescent="0.25">
      <c r="B19" t="s">
        <v>13</v>
      </c>
    </row>
    <row r="20" spans="2:9" x14ac:dyDescent="0.25">
      <c r="B20" t="s">
        <v>12</v>
      </c>
    </row>
    <row r="21" spans="2:9" x14ac:dyDescent="0.25">
      <c r="D21" t="s">
        <v>111</v>
      </c>
      <c r="F21" t="s">
        <v>122</v>
      </c>
      <c r="G21" t="s">
        <v>123</v>
      </c>
      <c r="H21" t="s">
        <v>124</v>
      </c>
    </row>
    <row r="22" spans="2:9" x14ac:dyDescent="0.25">
      <c r="D22" t="s">
        <v>231</v>
      </c>
      <c r="E22" t="s">
        <v>232</v>
      </c>
      <c r="F22" t="s">
        <v>268</v>
      </c>
    </row>
    <row r="23" spans="2:9" x14ac:dyDescent="0.25">
      <c r="B23" t="s">
        <v>130</v>
      </c>
      <c r="C23" t="s">
        <v>267</v>
      </c>
    </row>
    <row r="24" spans="2:9" x14ac:dyDescent="0.25">
      <c r="D24" t="s">
        <v>137</v>
      </c>
      <c r="F24" t="s">
        <v>122</v>
      </c>
      <c r="I24" s="18" t="s">
        <v>269</v>
      </c>
    </row>
    <row r="25" spans="2:9" x14ac:dyDescent="0.25">
      <c r="B25" t="s">
        <v>135</v>
      </c>
    </row>
    <row r="26" spans="2:9" x14ac:dyDescent="0.25">
      <c r="B26" t="s">
        <v>13</v>
      </c>
    </row>
    <row r="27" spans="2:9" x14ac:dyDescent="0.25">
      <c r="B27" t="s">
        <v>12</v>
      </c>
    </row>
    <row r="28" spans="2:9" x14ac:dyDescent="0.25">
      <c r="D28" t="s">
        <v>121</v>
      </c>
      <c r="E28" t="s">
        <v>29</v>
      </c>
      <c r="F28" t="s">
        <v>125</v>
      </c>
      <c r="G28" t="s">
        <v>187</v>
      </c>
      <c r="H28" t="s">
        <v>126</v>
      </c>
    </row>
    <row r="29" spans="2:9" x14ac:dyDescent="0.25">
      <c r="B29" t="s">
        <v>130</v>
      </c>
      <c r="C29" t="s">
        <v>214</v>
      </c>
    </row>
    <row r="30" spans="2:9" x14ac:dyDescent="0.25">
      <c r="D30" t="s">
        <v>111</v>
      </c>
      <c r="F30" t="s">
        <v>127</v>
      </c>
      <c r="G30" t="s">
        <v>128</v>
      </c>
      <c r="H30" t="s">
        <v>226</v>
      </c>
    </row>
    <row r="31" spans="2:9" x14ac:dyDescent="0.25">
      <c r="D31" t="s">
        <v>231</v>
      </c>
      <c r="E31" t="s">
        <v>232</v>
      </c>
      <c r="F31" t="s">
        <v>270</v>
      </c>
    </row>
    <row r="32" spans="2:9" x14ac:dyDescent="0.25">
      <c r="B32" t="s">
        <v>130</v>
      </c>
      <c r="C32" t="s">
        <v>271</v>
      </c>
    </row>
    <row r="33" spans="2:18" x14ac:dyDescent="0.25">
      <c r="D33" t="s">
        <v>137</v>
      </c>
      <c r="F33" t="s">
        <v>127</v>
      </c>
      <c r="I33" s="18" t="s">
        <v>269</v>
      </c>
    </row>
    <row r="34" spans="2:18" x14ac:dyDescent="0.25">
      <c r="B34" t="s">
        <v>135</v>
      </c>
    </row>
    <row r="35" spans="2:18" x14ac:dyDescent="0.25">
      <c r="B35" t="s">
        <v>135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104</v>
      </c>
      <c r="E38" t="s">
        <v>195</v>
      </c>
      <c r="F38" t="s">
        <v>129</v>
      </c>
      <c r="G38" t="s">
        <v>257</v>
      </c>
      <c r="H38" t="s">
        <v>255</v>
      </c>
    </row>
    <row r="39" spans="2:18" x14ac:dyDescent="0.25">
      <c r="D39" t="s">
        <v>111</v>
      </c>
      <c r="F39" t="s">
        <v>194</v>
      </c>
      <c r="G39" t="s">
        <v>258</v>
      </c>
      <c r="H39" t="s">
        <v>256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104</v>
      </c>
      <c r="E42" t="s">
        <v>49</v>
      </c>
      <c r="F42" t="s">
        <v>49</v>
      </c>
      <c r="G42" t="s">
        <v>141</v>
      </c>
      <c r="H42" t="s">
        <v>142</v>
      </c>
    </row>
    <row r="43" spans="2:18" x14ac:dyDescent="0.25">
      <c r="B43" t="s">
        <v>130</v>
      </c>
      <c r="C43" t="s">
        <v>288</v>
      </c>
      <c r="R43" t="s">
        <v>131</v>
      </c>
    </row>
    <row r="44" spans="2:18" x14ac:dyDescent="0.25">
      <c r="D44" t="s">
        <v>104</v>
      </c>
      <c r="E44" t="s">
        <v>67</v>
      </c>
      <c r="F44" t="s">
        <v>67</v>
      </c>
      <c r="G44" t="s">
        <v>132</v>
      </c>
      <c r="H44" t="s">
        <v>133</v>
      </c>
      <c r="Q44" t="s">
        <v>134</v>
      </c>
    </row>
    <row r="45" spans="2:18" x14ac:dyDescent="0.25">
      <c r="B45" t="s">
        <v>135</v>
      </c>
    </row>
    <row r="46" spans="2:18" x14ac:dyDescent="0.25">
      <c r="B46" t="s">
        <v>130</v>
      </c>
      <c r="C46" t="s">
        <v>288</v>
      </c>
      <c r="R46" t="s">
        <v>136</v>
      </c>
    </row>
    <row r="47" spans="2:18" x14ac:dyDescent="0.25">
      <c r="D47" t="s">
        <v>137</v>
      </c>
      <c r="F47" t="s">
        <v>140</v>
      </c>
      <c r="I47" t="s">
        <v>246</v>
      </c>
    </row>
    <row r="48" spans="2:18" x14ac:dyDescent="0.25">
      <c r="B48" t="s">
        <v>138</v>
      </c>
      <c r="R48" t="s">
        <v>139</v>
      </c>
    </row>
    <row r="49" spans="2:9" x14ac:dyDescent="0.25">
      <c r="D49" t="s">
        <v>137</v>
      </c>
      <c r="F49" t="s">
        <v>140</v>
      </c>
      <c r="I49" t="s">
        <v>247</v>
      </c>
    </row>
    <row r="50" spans="2:9" x14ac:dyDescent="0.25">
      <c r="B50" t="s">
        <v>135</v>
      </c>
    </row>
    <row r="51" spans="2:9" x14ac:dyDescent="0.25">
      <c r="B51" t="s">
        <v>13</v>
      </c>
    </row>
    <row r="52" spans="2:9" x14ac:dyDescent="0.25">
      <c r="B52" t="s">
        <v>12</v>
      </c>
    </row>
    <row r="53" spans="2:9" x14ac:dyDescent="0.25">
      <c r="D53" t="s">
        <v>121</v>
      </c>
      <c r="E53" t="s">
        <v>29</v>
      </c>
      <c r="F53" t="s">
        <v>898</v>
      </c>
      <c r="G53" s="2" t="s">
        <v>242</v>
      </c>
      <c r="H53" s="2" t="s">
        <v>243</v>
      </c>
    </row>
    <row r="54" spans="2:9" x14ac:dyDescent="0.25">
      <c r="B54" t="s">
        <v>130</v>
      </c>
      <c r="C54" t="s">
        <v>1031</v>
      </c>
      <c r="G54" s="2"/>
      <c r="H54" s="2"/>
    </row>
    <row r="55" spans="2:9" x14ac:dyDescent="0.25">
      <c r="D55" t="s">
        <v>24</v>
      </c>
      <c r="F55" t="s">
        <v>899</v>
      </c>
      <c r="G55" s="2" t="s">
        <v>244</v>
      </c>
      <c r="H55" s="2" t="s">
        <v>245</v>
      </c>
    </row>
    <row r="56" spans="2:9" x14ac:dyDescent="0.25">
      <c r="D56" t="s">
        <v>231</v>
      </c>
      <c r="E56" t="s">
        <v>232</v>
      </c>
      <c r="F56" t="s">
        <v>900</v>
      </c>
    </row>
    <row r="57" spans="2:9" x14ac:dyDescent="0.25">
      <c r="B57" t="s">
        <v>130</v>
      </c>
      <c r="C57" t="s">
        <v>1032</v>
      </c>
    </row>
    <row r="58" spans="2:9" x14ac:dyDescent="0.25">
      <c r="D58" t="s">
        <v>137</v>
      </c>
      <c r="F58" t="s">
        <v>899</v>
      </c>
      <c r="I58" s="18">
        <v>99</v>
      </c>
    </row>
    <row r="59" spans="2:9" x14ac:dyDescent="0.25">
      <c r="B59" t="s">
        <v>135</v>
      </c>
    </row>
    <row r="60" spans="2:9" x14ac:dyDescent="0.25">
      <c r="B60" t="s">
        <v>135</v>
      </c>
    </row>
    <row r="61" spans="2:9" x14ac:dyDescent="0.25">
      <c r="B61" t="s">
        <v>13</v>
      </c>
    </row>
    <row r="62" spans="2:9" x14ac:dyDescent="0.25">
      <c r="B62" t="s">
        <v>12</v>
      </c>
    </row>
    <row r="63" spans="2:9" x14ac:dyDescent="0.25">
      <c r="D63" s="16" t="s">
        <v>265</v>
      </c>
      <c r="F63" t="s">
        <v>144</v>
      </c>
      <c r="G63" s="6" t="s">
        <v>146</v>
      </c>
      <c r="H63" t="s">
        <v>145</v>
      </c>
    </row>
    <row r="64" spans="2:9" x14ac:dyDescent="0.25">
      <c r="D64" t="s">
        <v>111</v>
      </c>
      <c r="F64" t="s">
        <v>264</v>
      </c>
      <c r="G64" t="s">
        <v>147</v>
      </c>
      <c r="H64" t="s">
        <v>147</v>
      </c>
    </row>
    <row r="65" spans="1:9" x14ac:dyDescent="0.25">
      <c r="A65" s="8"/>
      <c r="B65" t="s">
        <v>13</v>
      </c>
    </row>
    <row r="66" spans="1:9" x14ac:dyDescent="0.25">
      <c r="A66" s="9"/>
      <c r="B66" t="s">
        <v>12</v>
      </c>
    </row>
    <row r="67" spans="1:9" x14ac:dyDescent="0.25">
      <c r="D67" t="s">
        <v>181</v>
      </c>
      <c r="G67" t="s">
        <v>183</v>
      </c>
      <c r="H67" t="s">
        <v>182</v>
      </c>
    </row>
    <row r="68" spans="1:9" x14ac:dyDescent="0.25">
      <c r="D68" t="s">
        <v>121</v>
      </c>
      <c r="E68" t="s">
        <v>33</v>
      </c>
      <c r="F68" t="s">
        <v>33</v>
      </c>
      <c r="G68" t="s">
        <v>180</v>
      </c>
      <c r="H68" t="s">
        <v>176</v>
      </c>
    </row>
    <row r="69" spans="1:9" x14ac:dyDescent="0.25">
      <c r="B69" t="s">
        <v>130</v>
      </c>
      <c r="C69" t="s">
        <v>289</v>
      </c>
    </row>
    <row r="70" spans="1:9" x14ac:dyDescent="0.25">
      <c r="D70" t="s">
        <v>121</v>
      </c>
      <c r="E70" t="s">
        <v>36</v>
      </c>
      <c r="F70" t="s">
        <v>36</v>
      </c>
      <c r="G70" t="s">
        <v>184</v>
      </c>
      <c r="H70" t="s">
        <v>185</v>
      </c>
    </row>
    <row r="71" spans="1:9" x14ac:dyDescent="0.25">
      <c r="B71" t="s">
        <v>186</v>
      </c>
    </row>
    <row r="72" spans="1:9" x14ac:dyDescent="0.25">
      <c r="B72" t="s">
        <v>130</v>
      </c>
      <c r="C72" t="s">
        <v>289</v>
      </c>
    </row>
    <row r="73" spans="1:9" x14ac:dyDescent="0.25">
      <c r="D73" t="s">
        <v>137</v>
      </c>
      <c r="F73" t="s">
        <v>178</v>
      </c>
      <c r="I73" t="s">
        <v>248</v>
      </c>
    </row>
    <row r="74" spans="1:9" x14ac:dyDescent="0.25">
      <c r="B74" t="s">
        <v>138</v>
      </c>
    </row>
    <row r="75" spans="1:9" x14ac:dyDescent="0.25">
      <c r="D75" t="s">
        <v>137</v>
      </c>
      <c r="F75" t="s">
        <v>178</v>
      </c>
      <c r="I75" t="s">
        <v>249</v>
      </c>
    </row>
    <row r="76" spans="1:9" x14ac:dyDescent="0.25">
      <c r="B76" t="s">
        <v>135</v>
      </c>
    </row>
    <row r="77" spans="1:9" x14ac:dyDescent="0.25">
      <c r="B77" t="s">
        <v>13</v>
      </c>
    </row>
    <row r="78" spans="1:9" x14ac:dyDescent="0.25">
      <c r="B78" t="s">
        <v>12</v>
      </c>
    </row>
    <row r="79" spans="1:9" x14ac:dyDescent="0.25">
      <c r="D79" t="s">
        <v>181</v>
      </c>
      <c r="G79" t="s">
        <v>183</v>
      </c>
      <c r="H79" t="s">
        <v>182</v>
      </c>
    </row>
    <row r="80" spans="1:9" x14ac:dyDescent="0.25">
      <c r="D80" t="s">
        <v>24</v>
      </c>
      <c r="F80" t="s">
        <v>149</v>
      </c>
      <c r="G80" t="s">
        <v>150</v>
      </c>
      <c r="H80" t="s">
        <v>151</v>
      </c>
    </row>
    <row r="81" spans="2:9" x14ac:dyDescent="0.25">
      <c r="D81" t="s">
        <v>231</v>
      </c>
      <c r="E81" t="s">
        <v>232</v>
      </c>
      <c r="F81" t="s">
        <v>278</v>
      </c>
    </row>
    <row r="82" spans="2:9" x14ac:dyDescent="0.25">
      <c r="B82" t="s">
        <v>130</v>
      </c>
      <c r="C82" t="s">
        <v>279</v>
      </c>
    </row>
    <row r="83" spans="2:9" x14ac:dyDescent="0.25">
      <c r="D83" t="s">
        <v>137</v>
      </c>
      <c r="F83" t="s">
        <v>149</v>
      </c>
      <c r="I83" s="18">
        <v>99</v>
      </c>
    </row>
    <row r="84" spans="2:9" x14ac:dyDescent="0.25">
      <c r="B84" t="s">
        <v>135</v>
      </c>
    </row>
    <row r="85" spans="2:9" x14ac:dyDescent="0.25">
      <c r="D85" t="s">
        <v>24</v>
      </c>
      <c r="F85" t="s">
        <v>152</v>
      </c>
      <c r="G85" t="s">
        <v>153</v>
      </c>
      <c r="H85" t="s">
        <v>154</v>
      </c>
    </row>
    <row r="86" spans="2:9" x14ac:dyDescent="0.25">
      <c r="D86" t="s">
        <v>231</v>
      </c>
      <c r="E86" t="s">
        <v>232</v>
      </c>
      <c r="F86" t="s">
        <v>276</v>
      </c>
    </row>
    <row r="87" spans="2:9" x14ac:dyDescent="0.25">
      <c r="B87" t="s">
        <v>130</v>
      </c>
      <c r="C87" t="s">
        <v>277</v>
      </c>
    </row>
    <row r="88" spans="2:9" x14ac:dyDescent="0.25">
      <c r="D88" t="s">
        <v>137</v>
      </c>
      <c r="F88" t="s">
        <v>152</v>
      </c>
      <c r="I88" s="18">
        <v>99</v>
      </c>
    </row>
    <row r="89" spans="2:9" x14ac:dyDescent="0.25">
      <c r="B89" t="s">
        <v>135</v>
      </c>
    </row>
    <row r="90" spans="2:9" x14ac:dyDescent="0.25">
      <c r="D90" t="s">
        <v>24</v>
      </c>
      <c r="F90" t="s">
        <v>155</v>
      </c>
      <c r="G90" t="s">
        <v>156</v>
      </c>
      <c r="H90" t="s">
        <v>157</v>
      </c>
    </row>
    <row r="91" spans="2:9" x14ac:dyDescent="0.25">
      <c r="D91" t="s">
        <v>231</v>
      </c>
      <c r="E91" t="s">
        <v>232</v>
      </c>
      <c r="F91" t="s">
        <v>274</v>
      </c>
    </row>
    <row r="92" spans="2:9" x14ac:dyDescent="0.25">
      <c r="B92" t="s">
        <v>130</v>
      </c>
      <c r="C92" t="s">
        <v>275</v>
      </c>
    </row>
    <row r="93" spans="2:9" x14ac:dyDescent="0.25">
      <c r="D93" t="s">
        <v>137</v>
      </c>
      <c r="F93" t="s">
        <v>155</v>
      </c>
      <c r="I93" s="18">
        <v>99</v>
      </c>
    </row>
    <row r="94" spans="2:9" x14ac:dyDescent="0.25">
      <c r="B94" t="s">
        <v>135</v>
      </c>
    </row>
    <row r="95" spans="2:9" x14ac:dyDescent="0.25">
      <c r="B95" t="s">
        <v>13</v>
      </c>
    </row>
    <row r="96" spans="2:9" x14ac:dyDescent="0.25">
      <c r="B96" t="s">
        <v>12</v>
      </c>
    </row>
    <row r="97" spans="2:9" x14ac:dyDescent="0.25">
      <c r="D97" t="s">
        <v>181</v>
      </c>
      <c r="G97" t="s">
        <v>183</v>
      </c>
      <c r="H97" t="s">
        <v>182</v>
      </c>
    </row>
    <row r="98" spans="2:9" x14ac:dyDescent="0.25">
      <c r="D98" t="s">
        <v>24</v>
      </c>
      <c r="F98" t="s">
        <v>158</v>
      </c>
      <c r="G98" t="s">
        <v>162</v>
      </c>
      <c r="H98" t="s">
        <v>159</v>
      </c>
    </row>
    <row r="99" spans="2:9" x14ac:dyDescent="0.25">
      <c r="D99" t="s">
        <v>231</v>
      </c>
      <c r="E99" t="s">
        <v>232</v>
      </c>
      <c r="F99" t="s">
        <v>280</v>
      </c>
    </row>
    <row r="100" spans="2:9" x14ac:dyDescent="0.25">
      <c r="B100" t="s">
        <v>130</v>
      </c>
      <c r="C100" t="s">
        <v>281</v>
      </c>
    </row>
    <row r="101" spans="2:9" x14ac:dyDescent="0.25">
      <c r="D101" t="s">
        <v>137</v>
      </c>
      <c r="F101" t="s">
        <v>158</v>
      </c>
      <c r="I101" s="18">
        <v>99</v>
      </c>
    </row>
    <row r="102" spans="2:9" x14ac:dyDescent="0.25">
      <c r="B102" t="s">
        <v>135</v>
      </c>
    </row>
    <row r="103" spans="2:9" x14ac:dyDescent="0.25">
      <c r="D103" t="s">
        <v>24</v>
      </c>
      <c r="F103" t="s">
        <v>160</v>
      </c>
      <c r="G103" t="s">
        <v>163</v>
      </c>
      <c r="H103" t="s">
        <v>161</v>
      </c>
    </row>
    <row r="104" spans="2:9" x14ac:dyDescent="0.25">
      <c r="D104" t="s">
        <v>231</v>
      </c>
      <c r="E104" t="s">
        <v>232</v>
      </c>
      <c r="F104" t="s">
        <v>282</v>
      </c>
    </row>
    <row r="105" spans="2:9" x14ac:dyDescent="0.25">
      <c r="B105" t="s">
        <v>130</v>
      </c>
      <c r="C105" t="s">
        <v>283</v>
      </c>
    </row>
    <row r="106" spans="2:9" x14ac:dyDescent="0.25">
      <c r="D106" t="s">
        <v>137</v>
      </c>
      <c r="F106" t="s">
        <v>160</v>
      </c>
      <c r="I106" s="18">
        <v>99</v>
      </c>
    </row>
    <row r="107" spans="2:9" x14ac:dyDescent="0.25">
      <c r="B107" t="s">
        <v>135</v>
      </c>
    </row>
    <row r="108" spans="2:9" x14ac:dyDescent="0.25">
      <c r="B108" t="s">
        <v>13</v>
      </c>
    </row>
    <row r="109" spans="2:9" x14ac:dyDescent="0.25">
      <c r="B109" t="s">
        <v>12</v>
      </c>
    </row>
    <row r="110" spans="2:9" x14ac:dyDescent="0.25">
      <c r="D110" t="s">
        <v>181</v>
      </c>
      <c r="G110" t="s">
        <v>183</v>
      </c>
      <c r="H110" t="s">
        <v>182</v>
      </c>
    </row>
    <row r="111" spans="2:9" x14ac:dyDescent="0.25">
      <c r="D111" t="s">
        <v>121</v>
      </c>
      <c r="E111" t="s">
        <v>29</v>
      </c>
      <c r="F111" t="s">
        <v>164</v>
      </c>
      <c r="G111" t="s">
        <v>165</v>
      </c>
      <c r="H111" t="s">
        <v>166</v>
      </c>
    </row>
    <row r="112" spans="2:9" x14ac:dyDescent="0.25">
      <c r="B112" t="s">
        <v>130</v>
      </c>
      <c r="C112" t="s">
        <v>188</v>
      </c>
    </row>
    <row r="113" spans="2:9" x14ac:dyDescent="0.25">
      <c r="D113" t="s">
        <v>111</v>
      </c>
      <c r="F113" t="s">
        <v>167</v>
      </c>
      <c r="G113" t="s">
        <v>168</v>
      </c>
      <c r="H113" t="s">
        <v>169</v>
      </c>
    </row>
    <row r="114" spans="2:9" x14ac:dyDescent="0.25">
      <c r="B114" t="s">
        <v>135</v>
      </c>
    </row>
    <row r="115" spans="2:9" x14ac:dyDescent="0.25">
      <c r="B115" t="s">
        <v>13</v>
      </c>
    </row>
    <row r="116" spans="2:9" x14ac:dyDescent="0.25">
      <c r="B116" t="s">
        <v>12</v>
      </c>
    </row>
    <row r="117" spans="2:9" x14ac:dyDescent="0.25">
      <c r="D117" t="s">
        <v>181</v>
      </c>
      <c r="G117" t="s">
        <v>183</v>
      </c>
      <c r="H117" t="s">
        <v>182</v>
      </c>
    </row>
    <row r="118" spans="2:9" x14ac:dyDescent="0.25">
      <c r="D118" t="s">
        <v>121</v>
      </c>
      <c r="E118" t="s">
        <v>29</v>
      </c>
      <c r="F118" t="s">
        <v>170</v>
      </c>
      <c r="G118" t="s">
        <v>171</v>
      </c>
      <c r="H118" t="s">
        <v>227</v>
      </c>
    </row>
    <row r="119" spans="2:9" x14ac:dyDescent="0.25">
      <c r="B119" t="s">
        <v>130</v>
      </c>
      <c r="C119" t="s">
        <v>189</v>
      </c>
    </row>
    <row r="120" spans="2:9" x14ac:dyDescent="0.25">
      <c r="D120" t="s">
        <v>24</v>
      </c>
      <c r="F120" t="s">
        <v>172</v>
      </c>
      <c r="G120" t="s">
        <v>173</v>
      </c>
      <c r="H120" t="s">
        <v>174</v>
      </c>
    </row>
    <row r="121" spans="2:9" x14ac:dyDescent="0.25">
      <c r="D121" t="s">
        <v>231</v>
      </c>
      <c r="E121" t="s">
        <v>232</v>
      </c>
      <c r="F121" t="s">
        <v>284</v>
      </c>
    </row>
    <row r="122" spans="2:9" x14ac:dyDescent="0.25">
      <c r="B122" t="s">
        <v>130</v>
      </c>
      <c r="C122" t="s">
        <v>285</v>
      </c>
    </row>
    <row r="123" spans="2:9" x14ac:dyDescent="0.25">
      <c r="D123" t="s">
        <v>137</v>
      </c>
      <c r="F123" t="s">
        <v>172</v>
      </c>
      <c r="I123" s="18">
        <v>99</v>
      </c>
    </row>
    <row r="124" spans="2:9" x14ac:dyDescent="0.25">
      <c r="B124" t="s">
        <v>135</v>
      </c>
    </row>
    <row r="125" spans="2:9" x14ac:dyDescent="0.25">
      <c r="B125" t="s">
        <v>135</v>
      </c>
    </row>
    <row r="126" spans="2:9" x14ac:dyDescent="0.25">
      <c r="B126" t="s">
        <v>13</v>
      </c>
    </row>
    <row r="127" spans="2:9" x14ac:dyDescent="0.25">
      <c r="B127" t="s">
        <v>12</v>
      </c>
    </row>
    <row r="128" spans="2:9" x14ac:dyDescent="0.25">
      <c r="D128" t="s">
        <v>181</v>
      </c>
      <c r="G128" t="s">
        <v>183</v>
      </c>
      <c r="H128" t="s">
        <v>182</v>
      </c>
    </row>
    <row r="129" spans="1:9" x14ac:dyDescent="0.25">
      <c r="D129" t="s">
        <v>24</v>
      </c>
      <c r="F129" t="s">
        <v>175</v>
      </c>
      <c r="G129" t="s">
        <v>177</v>
      </c>
      <c r="H129" t="s">
        <v>179</v>
      </c>
    </row>
    <row r="130" spans="1:9" x14ac:dyDescent="0.25">
      <c r="D130" t="s">
        <v>231</v>
      </c>
      <c r="E130" t="s">
        <v>259</v>
      </c>
      <c r="F130" t="s">
        <v>286</v>
      </c>
    </row>
    <row r="131" spans="1:9" x14ac:dyDescent="0.25">
      <c r="B131" t="s">
        <v>130</v>
      </c>
      <c r="C131" t="s">
        <v>287</v>
      </c>
    </row>
    <row r="132" spans="1:9" x14ac:dyDescent="0.25">
      <c r="D132" t="s">
        <v>137</v>
      </c>
      <c r="F132" t="s">
        <v>175</v>
      </c>
      <c r="I132" s="18" t="s">
        <v>290</v>
      </c>
    </row>
    <row r="133" spans="1:9" x14ac:dyDescent="0.25">
      <c r="B133" t="s">
        <v>135</v>
      </c>
    </row>
    <row r="134" spans="1:9" x14ac:dyDescent="0.25">
      <c r="A134" s="9"/>
      <c r="B134" t="s">
        <v>13</v>
      </c>
    </row>
    <row r="135" spans="1:9" x14ac:dyDescent="0.25">
      <c r="B135" t="s">
        <v>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118"/>
  <sheetViews>
    <sheetView tabSelected="1" workbookViewId="0">
      <pane ySplit="1" topLeftCell="A20" activePane="bottomLeft" state="frozen"/>
      <selection pane="bottomLeft" activeCell="G25" sqref="G25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5.710937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31.85546875" style="29" customWidth="1"/>
    <col min="11" max="11" width="29.7109375" style="29" bestFit="1" customWidth="1"/>
    <col min="12" max="12" width="53.140625" style="29" bestFit="1" customWidth="1"/>
    <col min="13" max="16384" width="9.140625" style="29"/>
  </cols>
  <sheetData>
    <row r="1" spans="1:12" x14ac:dyDescent="0.25">
      <c r="A1" s="26" t="s">
        <v>148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252</v>
      </c>
      <c r="H1" s="26" t="s">
        <v>11</v>
      </c>
      <c r="I1" s="26" t="s">
        <v>143</v>
      </c>
      <c r="J1" s="27" t="s">
        <v>291</v>
      </c>
      <c r="K1" s="28" t="s">
        <v>292</v>
      </c>
      <c r="L1" s="26" t="s">
        <v>237</v>
      </c>
    </row>
    <row r="2" spans="1:12" x14ac:dyDescent="0.25">
      <c r="A2" s="30"/>
      <c r="B2" s="29" t="s">
        <v>12</v>
      </c>
    </row>
    <row r="3" spans="1:12" x14ac:dyDescent="0.25">
      <c r="B3" s="29" t="s">
        <v>130</v>
      </c>
      <c r="C3" s="29" t="s">
        <v>1035</v>
      </c>
    </row>
    <row r="4" spans="1:12" x14ac:dyDescent="0.25">
      <c r="D4" s="29" t="s">
        <v>181</v>
      </c>
      <c r="G4" s="29" t="s">
        <v>1029</v>
      </c>
      <c r="H4" s="29" t="s">
        <v>1029</v>
      </c>
    </row>
    <row r="5" spans="1:12" x14ac:dyDescent="0.25">
      <c r="B5" s="47" t="s">
        <v>135</v>
      </c>
    </row>
    <row r="6" spans="1:12" x14ac:dyDescent="0.25">
      <c r="A6" s="47"/>
      <c r="B6" s="29" t="s">
        <v>130</v>
      </c>
      <c r="C6" s="29" t="s">
        <v>922</v>
      </c>
    </row>
    <row r="7" spans="1:12" x14ac:dyDescent="0.25">
      <c r="A7" s="47"/>
      <c r="D7" s="29" t="s">
        <v>181</v>
      </c>
      <c r="G7" s="29" t="s">
        <v>928</v>
      </c>
      <c r="H7" s="29" t="s">
        <v>934</v>
      </c>
    </row>
    <row r="8" spans="1:12" x14ac:dyDescent="0.25">
      <c r="A8" s="47"/>
      <c r="B8" s="29" t="s">
        <v>135</v>
      </c>
    </row>
    <row r="9" spans="1:12" x14ac:dyDescent="0.25">
      <c r="A9" s="47"/>
      <c r="B9" s="29" t="s">
        <v>130</v>
      </c>
      <c r="C9" s="29" t="s">
        <v>923</v>
      </c>
    </row>
    <row r="10" spans="1:12" x14ac:dyDescent="0.25">
      <c r="A10" s="47"/>
      <c r="D10" s="29" t="s">
        <v>181</v>
      </c>
      <c r="G10" s="29" t="s">
        <v>929</v>
      </c>
      <c r="H10" s="29" t="s">
        <v>935</v>
      </c>
    </row>
    <row r="11" spans="1:12" x14ac:dyDescent="0.25">
      <c r="A11" s="47"/>
      <c r="B11" s="29" t="s">
        <v>135</v>
      </c>
    </row>
    <row r="12" spans="1:12" x14ac:dyDescent="0.25">
      <c r="A12" s="47"/>
      <c r="B12" s="29" t="s">
        <v>130</v>
      </c>
      <c r="C12" s="29" t="s">
        <v>924</v>
      </c>
    </row>
    <row r="13" spans="1:12" x14ac:dyDescent="0.25">
      <c r="A13" s="47"/>
      <c r="D13" s="29" t="s">
        <v>181</v>
      </c>
      <c r="G13" s="29" t="s">
        <v>930</v>
      </c>
      <c r="H13" s="29" t="s">
        <v>936</v>
      </c>
    </row>
    <row r="14" spans="1:12" x14ac:dyDescent="0.25">
      <c r="A14" s="47"/>
      <c r="B14" s="29" t="s">
        <v>135</v>
      </c>
    </row>
    <row r="15" spans="1:12" x14ac:dyDescent="0.25">
      <c r="A15" s="47"/>
      <c r="B15" s="29" t="s">
        <v>130</v>
      </c>
      <c r="C15" s="29" t="s">
        <v>925</v>
      </c>
    </row>
    <row r="16" spans="1:12" x14ac:dyDescent="0.25">
      <c r="A16" s="47"/>
      <c r="D16" s="29" t="s">
        <v>181</v>
      </c>
      <c r="G16" s="29" t="s">
        <v>931</v>
      </c>
      <c r="H16" s="29" t="s">
        <v>937</v>
      </c>
    </row>
    <row r="17" spans="1:9" x14ac:dyDescent="0.25">
      <c r="A17" s="47"/>
      <c r="B17" s="29" t="s">
        <v>135</v>
      </c>
    </row>
    <row r="18" spans="1:9" x14ac:dyDescent="0.25">
      <c r="A18" s="47"/>
      <c r="B18" s="29" t="s">
        <v>130</v>
      </c>
      <c r="C18" s="29" t="s">
        <v>926</v>
      </c>
    </row>
    <row r="19" spans="1:9" x14ac:dyDescent="0.25">
      <c r="A19" s="47"/>
      <c r="D19" s="29" t="s">
        <v>181</v>
      </c>
      <c r="G19" s="29" t="s">
        <v>932</v>
      </c>
      <c r="H19" s="29" t="s">
        <v>938</v>
      </c>
    </row>
    <row r="20" spans="1:9" x14ac:dyDescent="0.25">
      <c r="A20" s="47"/>
      <c r="B20" s="29" t="s">
        <v>135</v>
      </c>
    </row>
    <row r="21" spans="1:9" x14ac:dyDescent="0.25">
      <c r="A21" s="47"/>
      <c r="B21" s="29" t="s">
        <v>130</v>
      </c>
      <c r="C21" s="29" t="s">
        <v>927</v>
      </c>
    </row>
    <row r="22" spans="1:9" x14ac:dyDescent="0.25">
      <c r="D22" s="29" t="s">
        <v>181</v>
      </c>
      <c r="G22" s="29" t="s">
        <v>933</v>
      </c>
      <c r="H22" s="29" t="s">
        <v>939</v>
      </c>
    </row>
    <row r="23" spans="1:9" x14ac:dyDescent="0.25">
      <c r="B23" s="29" t="s">
        <v>135</v>
      </c>
    </row>
    <row r="24" spans="1:9" x14ac:dyDescent="0.25">
      <c r="D24" s="29" t="s">
        <v>121</v>
      </c>
      <c r="E24" s="29" t="s">
        <v>296</v>
      </c>
      <c r="F24" s="29" t="s">
        <v>211</v>
      </c>
      <c r="G24" s="29" t="s">
        <v>297</v>
      </c>
      <c r="H24" s="29" t="s">
        <v>298</v>
      </c>
    </row>
    <row r="25" spans="1:9" x14ac:dyDescent="0.25">
      <c r="B25" s="29" t="s">
        <v>130</v>
      </c>
      <c r="C25" s="29" t="s">
        <v>299</v>
      </c>
    </row>
    <row r="26" spans="1:9" x14ac:dyDescent="0.25">
      <c r="D26" s="29" t="s">
        <v>265</v>
      </c>
      <c r="F26" s="29" t="s">
        <v>213</v>
      </c>
      <c r="G26" s="29" t="s">
        <v>300</v>
      </c>
      <c r="H26" s="29" t="s">
        <v>301</v>
      </c>
    </row>
    <row r="27" spans="1:9" x14ac:dyDescent="0.25">
      <c r="D27" s="47" t="s">
        <v>137</v>
      </c>
      <c r="F27" s="29" t="s">
        <v>212</v>
      </c>
      <c r="I27" s="29" t="s">
        <v>1044</v>
      </c>
    </row>
    <row r="28" spans="1:9" x14ac:dyDescent="0.25">
      <c r="B28" s="29" t="s">
        <v>130</v>
      </c>
      <c r="C28" s="29" t="s">
        <v>302</v>
      </c>
    </row>
    <row r="29" spans="1:9" x14ac:dyDescent="0.25">
      <c r="D29" s="29" t="s">
        <v>111</v>
      </c>
      <c r="F29" s="29" t="s">
        <v>303</v>
      </c>
      <c r="G29" s="29" t="s">
        <v>304</v>
      </c>
      <c r="H29" s="29" t="s">
        <v>305</v>
      </c>
    </row>
    <row r="30" spans="1:9" x14ac:dyDescent="0.25">
      <c r="B30" s="29" t="s">
        <v>135</v>
      </c>
    </row>
    <row r="31" spans="1:9" x14ac:dyDescent="0.25">
      <c r="B31" s="29" t="s">
        <v>135</v>
      </c>
    </row>
    <row r="32" spans="1:9" x14ac:dyDescent="0.25">
      <c r="B32" s="47" t="s">
        <v>130</v>
      </c>
      <c r="C32" s="29" t="s">
        <v>940</v>
      </c>
    </row>
    <row r="33" spans="1:9" x14ac:dyDescent="0.25">
      <c r="D33" s="29" t="s">
        <v>137</v>
      </c>
      <c r="F33" s="29" t="s">
        <v>212</v>
      </c>
      <c r="I33" s="29">
        <v>1</v>
      </c>
    </row>
    <row r="34" spans="1:9" x14ac:dyDescent="0.25">
      <c r="B34" s="47" t="s">
        <v>135</v>
      </c>
    </row>
    <row r="35" spans="1:9" x14ac:dyDescent="0.25">
      <c r="A35" s="30"/>
      <c r="B35" s="29" t="s">
        <v>13</v>
      </c>
    </row>
    <row r="36" spans="1:9" x14ac:dyDescent="0.25">
      <c r="A36" s="31"/>
      <c r="B36" s="29" t="s">
        <v>130</v>
      </c>
      <c r="C36" s="29" t="s">
        <v>306</v>
      </c>
    </row>
    <row r="37" spans="1:9" x14ac:dyDescent="0.25">
      <c r="B37" s="29" t="s">
        <v>883</v>
      </c>
    </row>
    <row r="38" spans="1:9" x14ac:dyDescent="0.25">
      <c r="A38" s="31"/>
      <c r="B38" s="29" t="s">
        <v>135</v>
      </c>
    </row>
    <row r="39" spans="1:9" x14ac:dyDescent="0.25">
      <c r="A39" s="40"/>
      <c r="B39" s="29" t="s">
        <v>130</v>
      </c>
      <c r="C39" s="29" t="s">
        <v>940</v>
      </c>
    </row>
    <row r="40" spans="1:9" x14ac:dyDescent="0.25">
      <c r="A40" s="33"/>
      <c r="B40" s="29" t="s">
        <v>130</v>
      </c>
      <c r="C40" s="29" t="s">
        <v>308</v>
      </c>
    </row>
    <row r="41" spans="1:9" x14ac:dyDescent="0.25">
      <c r="B41" s="29" t="s">
        <v>12</v>
      </c>
    </row>
    <row r="42" spans="1:9" x14ac:dyDescent="0.25">
      <c r="D42" s="29" t="s">
        <v>121</v>
      </c>
      <c r="E42" s="29" t="s">
        <v>29</v>
      </c>
      <c r="F42" s="29" t="s">
        <v>215</v>
      </c>
      <c r="G42" s="34" t="s">
        <v>309</v>
      </c>
      <c r="H42" s="29" t="s">
        <v>984</v>
      </c>
    </row>
    <row r="43" spans="1:9" x14ac:dyDescent="0.25">
      <c r="B43" s="29" t="s">
        <v>130</v>
      </c>
      <c r="C43" s="29" t="s">
        <v>310</v>
      </c>
    </row>
    <row r="44" spans="1:9" x14ac:dyDescent="0.25">
      <c r="D44" s="29" t="s">
        <v>121</v>
      </c>
      <c r="E44" s="29" t="s">
        <v>29</v>
      </c>
      <c r="F44" s="29" t="s">
        <v>210</v>
      </c>
      <c r="G44" s="34" t="s">
        <v>311</v>
      </c>
      <c r="H44" s="29" t="s">
        <v>312</v>
      </c>
    </row>
    <row r="45" spans="1:9" x14ac:dyDescent="0.25">
      <c r="B45" s="29" t="s">
        <v>130</v>
      </c>
      <c r="C45" s="29" t="s">
        <v>313</v>
      </c>
    </row>
    <row r="46" spans="1:9" x14ac:dyDescent="0.25">
      <c r="D46" s="29" t="s">
        <v>121</v>
      </c>
      <c r="E46" s="29" t="s">
        <v>314</v>
      </c>
      <c r="F46" s="29" t="s">
        <v>315</v>
      </c>
      <c r="G46" s="29" t="s">
        <v>316</v>
      </c>
      <c r="H46" s="29" t="s">
        <v>317</v>
      </c>
    </row>
    <row r="47" spans="1:9" x14ac:dyDescent="0.25">
      <c r="D47" s="29" t="s">
        <v>265</v>
      </c>
      <c r="F47" s="29" t="s">
        <v>318</v>
      </c>
      <c r="G47" s="29" t="s">
        <v>319</v>
      </c>
      <c r="H47" s="29" t="s">
        <v>320</v>
      </c>
    </row>
    <row r="48" spans="1:9" x14ac:dyDescent="0.25">
      <c r="B48" s="29" t="s">
        <v>135</v>
      </c>
    </row>
    <row r="49" spans="1:8" x14ac:dyDescent="0.25">
      <c r="B49" s="29" t="s">
        <v>135</v>
      </c>
    </row>
    <row r="50" spans="1:8" x14ac:dyDescent="0.25">
      <c r="B50" s="29" t="s">
        <v>13</v>
      </c>
    </row>
    <row r="51" spans="1:8" x14ac:dyDescent="0.25">
      <c r="A51" s="33"/>
      <c r="B51" s="29" t="s">
        <v>135</v>
      </c>
    </row>
    <row r="52" spans="1:8" x14ac:dyDescent="0.25">
      <c r="A52" s="35"/>
      <c r="B52" s="29" t="s">
        <v>12</v>
      </c>
    </row>
    <row r="53" spans="1:8" x14ac:dyDescent="0.25">
      <c r="D53" s="29" t="s">
        <v>181</v>
      </c>
      <c r="G53" s="29" t="s">
        <v>920</v>
      </c>
      <c r="H53" s="29" t="s">
        <v>920</v>
      </c>
    </row>
    <row r="54" spans="1:8" x14ac:dyDescent="0.25">
      <c r="D54" s="29" t="s">
        <v>121</v>
      </c>
      <c r="E54" s="29" t="s">
        <v>29</v>
      </c>
      <c r="F54" s="29" t="s">
        <v>261</v>
      </c>
      <c r="G54" s="29" t="s">
        <v>321</v>
      </c>
      <c r="H54" s="29" t="s">
        <v>322</v>
      </c>
    </row>
    <row r="55" spans="1:8" x14ac:dyDescent="0.25">
      <c r="D55" s="29" t="s">
        <v>121</v>
      </c>
      <c r="E55" s="29" t="s">
        <v>29</v>
      </c>
      <c r="F55" s="29" t="s">
        <v>323</v>
      </c>
      <c r="G55" s="29" t="s">
        <v>324</v>
      </c>
      <c r="H55" s="29" t="s">
        <v>325</v>
      </c>
    </row>
    <row r="56" spans="1:8" x14ac:dyDescent="0.25">
      <c r="B56" s="29" t="s">
        <v>13</v>
      </c>
    </row>
    <row r="57" spans="1:8" x14ac:dyDescent="0.25">
      <c r="A57" s="53"/>
      <c r="B57" s="47" t="s">
        <v>130</v>
      </c>
      <c r="C57" s="29" t="s">
        <v>1041</v>
      </c>
    </row>
    <row r="58" spans="1:8" x14ac:dyDescent="0.25">
      <c r="A58" s="32"/>
      <c r="B58" s="29" t="s">
        <v>130</v>
      </c>
      <c r="C58" s="29" t="s">
        <v>326</v>
      </c>
    </row>
    <row r="59" spans="1:8" x14ac:dyDescent="0.25">
      <c r="B59" s="29" t="s">
        <v>12</v>
      </c>
    </row>
    <row r="60" spans="1:8" x14ac:dyDescent="0.25">
      <c r="D60" s="29" t="s">
        <v>121</v>
      </c>
      <c r="E60" s="29" t="s">
        <v>29</v>
      </c>
      <c r="F60" s="29" t="s">
        <v>327</v>
      </c>
      <c r="G60" s="29" t="s">
        <v>328</v>
      </c>
      <c r="H60" s="29" t="s">
        <v>985</v>
      </c>
    </row>
    <row r="61" spans="1:8" x14ac:dyDescent="0.25">
      <c r="B61" s="29" t="s">
        <v>13</v>
      </c>
    </row>
    <row r="62" spans="1:8" x14ac:dyDescent="0.25">
      <c r="B62" s="29" t="s">
        <v>130</v>
      </c>
      <c r="C62" s="29" t="s">
        <v>329</v>
      </c>
    </row>
    <row r="63" spans="1:8" x14ac:dyDescent="0.25">
      <c r="B63" s="29" t="s">
        <v>12</v>
      </c>
    </row>
    <row r="64" spans="1:8" x14ac:dyDescent="0.25">
      <c r="D64" s="29" t="s">
        <v>265</v>
      </c>
      <c r="F64" s="29" t="s">
        <v>330</v>
      </c>
      <c r="G64" s="29" t="s">
        <v>331</v>
      </c>
      <c r="H64" s="29" t="s">
        <v>332</v>
      </c>
    </row>
    <row r="65" spans="2:8" x14ac:dyDescent="0.25">
      <c r="D65" s="29" t="s">
        <v>121</v>
      </c>
      <c r="E65" s="29" t="s">
        <v>333</v>
      </c>
      <c r="F65" s="29" t="s">
        <v>334</v>
      </c>
      <c r="G65" s="29" t="s">
        <v>335</v>
      </c>
      <c r="H65" s="29" t="s">
        <v>336</v>
      </c>
    </row>
    <row r="66" spans="2:8" x14ac:dyDescent="0.25">
      <c r="B66" s="29" t="s">
        <v>13</v>
      </c>
    </row>
    <row r="67" spans="2:8" x14ac:dyDescent="0.25">
      <c r="B67" s="29" t="s">
        <v>130</v>
      </c>
      <c r="C67" s="29" t="s">
        <v>337</v>
      </c>
    </row>
    <row r="68" spans="2:8" x14ac:dyDescent="0.25">
      <c r="B68" s="29" t="s">
        <v>12</v>
      </c>
    </row>
    <row r="69" spans="2:8" x14ac:dyDescent="0.25">
      <c r="D69" s="29" t="s">
        <v>121</v>
      </c>
      <c r="E69" s="29" t="s">
        <v>29</v>
      </c>
      <c r="F69" s="29" t="s">
        <v>338</v>
      </c>
      <c r="G69" s="29" t="s">
        <v>339</v>
      </c>
      <c r="H69" s="29" t="s">
        <v>340</v>
      </c>
    </row>
    <row r="70" spans="2:8" x14ac:dyDescent="0.25">
      <c r="B70" s="29" t="s">
        <v>130</v>
      </c>
      <c r="C70" s="29" t="s">
        <v>341</v>
      </c>
    </row>
    <row r="71" spans="2:8" x14ac:dyDescent="0.25">
      <c r="D71" s="29" t="s">
        <v>265</v>
      </c>
      <c r="F71" s="29" t="s">
        <v>342</v>
      </c>
      <c r="G71" s="29" t="s">
        <v>343</v>
      </c>
      <c r="H71" s="29" t="s">
        <v>344</v>
      </c>
    </row>
    <row r="72" spans="2:8" x14ac:dyDescent="0.25">
      <c r="B72" s="29" t="s">
        <v>135</v>
      </c>
    </row>
    <row r="73" spans="2:8" x14ac:dyDescent="0.25">
      <c r="B73" s="29" t="s">
        <v>13</v>
      </c>
    </row>
    <row r="74" spans="2:8" x14ac:dyDescent="0.25">
      <c r="B74" s="29" t="s">
        <v>135</v>
      </c>
    </row>
    <row r="75" spans="2:8" x14ac:dyDescent="0.25">
      <c r="B75" s="29" t="s">
        <v>135</v>
      </c>
    </row>
    <row r="76" spans="2:8" x14ac:dyDescent="0.25">
      <c r="B76" s="29" t="s">
        <v>130</v>
      </c>
      <c r="C76" s="29" t="s">
        <v>345</v>
      </c>
    </row>
    <row r="77" spans="2:8" x14ac:dyDescent="0.25">
      <c r="B77" s="29" t="s">
        <v>12</v>
      </c>
    </row>
    <row r="78" spans="2:8" x14ac:dyDescent="0.25">
      <c r="D78" s="29" t="s">
        <v>121</v>
      </c>
      <c r="E78" s="29" t="s">
        <v>29</v>
      </c>
      <c r="F78" s="29" t="s">
        <v>346</v>
      </c>
      <c r="G78" s="29" t="s">
        <v>347</v>
      </c>
      <c r="H78" s="29" t="s">
        <v>348</v>
      </c>
    </row>
    <row r="79" spans="2:8" x14ac:dyDescent="0.25">
      <c r="B79" s="29" t="s">
        <v>130</v>
      </c>
      <c r="C79" s="29" t="s">
        <v>349</v>
      </c>
    </row>
    <row r="80" spans="2:8" x14ac:dyDescent="0.25">
      <c r="D80" s="29" t="s">
        <v>231</v>
      </c>
      <c r="E80" s="29" t="s">
        <v>350</v>
      </c>
      <c r="F80" s="29" t="s">
        <v>351</v>
      </c>
      <c r="G80" s="29" t="s">
        <v>352</v>
      </c>
      <c r="H80" s="29" t="s">
        <v>353</v>
      </c>
    </row>
    <row r="81" spans="2:8" x14ac:dyDescent="0.25">
      <c r="B81" s="29" t="s">
        <v>135</v>
      </c>
    </row>
    <row r="82" spans="2:8" x14ac:dyDescent="0.25">
      <c r="B82" s="29" t="s">
        <v>13</v>
      </c>
    </row>
    <row r="83" spans="2:8" x14ac:dyDescent="0.25">
      <c r="B83" s="29" t="s">
        <v>135</v>
      </c>
    </row>
    <row r="84" spans="2:8" x14ac:dyDescent="0.25">
      <c r="B84" s="29" t="s">
        <v>12</v>
      </c>
    </row>
    <row r="85" spans="2:8" x14ac:dyDescent="0.25">
      <c r="D85" s="29" t="s">
        <v>121</v>
      </c>
      <c r="E85" s="29" t="s">
        <v>29</v>
      </c>
      <c r="F85" s="29" t="s">
        <v>354</v>
      </c>
      <c r="G85" s="29" t="s">
        <v>355</v>
      </c>
      <c r="H85" s="29" t="s">
        <v>356</v>
      </c>
    </row>
    <row r="86" spans="2:8" x14ac:dyDescent="0.25">
      <c r="D86" s="29" t="s">
        <v>121</v>
      </c>
      <c r="E86" s="29" t="s">
        <v>357</v>
      </c>
      <c r="F86" s="29" t="s">
        <v>358</v>
      </c>
      <c r="G86" s="29" t="s">
        <v>359</v>
      </c>
      <c r="H86" s="29" t="s">
        <v>360</v>
      </c>
    </row>
    <row r="87" spans="2:8" x14ac:dyDescent="0.25">
      <c r="B87" s="29" t="s">
        <v>130</v>
      </c>
      <c r="C87" s="29" t="s">
        <v>361</v>
      </c>
    </row>
    <row r="88" spans="2:8" x14ac:dyDescent="0.25">
      <c r="D88" s="29" t="s">
        <v>121</v>
      </c>
      <c r="E88" s="29" t="s">
        <v>362</v>
      </c>
      <c r="F88" s="29" t="s">
        <v>363</v>
      </c>
      <c r="G88" s="29" t="s">
        <v>364</v>
      </c>
      <c r="H88" s="29" t="s">
        <v>353</v>
      </c>
    </row>
    <row r="89" spans="2:8" x14ac:dyDescent="0.25">
      <c r="B89" s="29" t="s">
        <v>135</v>
      </c>
    </row>
    <row r="90" spans="2:8" x14ac:dyDescent="0.25">
      <c r="B90" s="29" t="s">
        <v>13</v>
      </c>
    </row>
    <row r="91" spans="2:8" x14ac:dyDescent="0.25">
      <c r="B91" s="29" t="s">
        <v>12</v>
      </c>
    </row>
    <row r="92" spans="2:8" x14ac:dyDescent="0.25">
      <c r="D92" s="29" t="s">
        <v>121</v>
      </c>
      <c r="E92" s="29" t="s">
        <v>29</v>
      </c>
      <c r="F92" s="29" t="s">
        <v>229</v>
      </c>
      <c r="G92" s="29" t="s">
        <v>365</v>
      </c>
      <c r="H92" s="29" t="s">
        <v>366</v>
      </c>
    </row>
    <row r="93" spans="2:8" x14ac:dyDescent="0.25">
      <c r="B93" s="29" t="s">
        <v>130</v>
      </c>
      <c r="C93" s="29" t="s">
        <v>240</v>
      </c>
    </row>
    <row r="94" spans="2:8" x14ac:dyDescent="0.25">
      <c r="D94" s="29" t="s">
        <v>24</v>
      </c>
      <c r="F94" s="29" t="s">
        <v>230</v>
      </c>
      <c r="G94" s="29" t="s">
        <v>244</v>
      </c>
      <c r="H94" s="29" t="s">
        <v>367</v>
      </c>
    </row>
    <row r="95" spans="2:8" x14ac:dyDescent="0.25">
      <c r="D95" s="29" t="s">
        <v>231</v>
      </c>
      <c r="E95" s="29" t="s">
        <v>232</v>
      </c>
      <c r="F95" s="29" t="s">
        <v>272</v>
      </c>
    </row>
    <row r="96" spans="2:8" x14ac:dyDescent="0.25">
      <c r="B96" s="29" t="s">
        <v>130</v>
      </c>
      <c r="C96" s="29" t="s">
        <v>273</v>
      </c>
    </row>
    <row r="97" spans="1:9" x14ac:dyDescent="0.25">
      <c r="D97" s="29" t="s">
        <v>137</v>
      </c>
      <c r="F97" s="29" t="s">
        <v>230</v>
      </c>
      <c r="I97" s="36">
        <v>99</v>
      </c>
    </row>
    <row r="98" spans="1:9" x14ac:dyDescent="0.25">
      <c r="B98" s="29" t="s">
        <v>135</v>
      </c>
    </row>
    <row r="99" spans="1:9" x14ac:dyDescent="0.25">
      <c r="B99" s="29" t="s">
        <v>135</v>
      </c>
    </row>
    <row r="100" spans="1:9" x14ac:dyDescent="0.25">
      <c r="A100" s="35"/>
      <c r="B100" s="29" t="s">
        <v>13</v>
      </c>
    </row>
    <row r="101" spans="1:9" x14ac:dyDescent="0.25">
      <c r="A101" s="37"/>
      <c r="B101" s="29" t="s">
        <v>130</v>
      </c>
      <c r="C101" s="29" t="s">
        <v>368</v>
      </c>
    </row>
    <row r="102" spans="1:9" x14ac:dyDescent="0.25">
      <c r="B102" s="29" t="s">
        <v>884</v>
      </c>
    </row>
    <row r="103" spans="1:9" x14ac:dyDescent="0.25">
      <c r="A103" s="37"/>
      <c r="B103" s="29" t="s">
        <v>135</v>
      </c>
    </row>
    <row r="104" spans="1:9" x14ac:dyDescent="0.25">
      <c r="A104" s="38"/>
      <c r="B104" s="29" t="s">
        <v>12</v>
      </c>
    </row>
    <row r="105" spans="1:9" x14ac:dyDescent="0.25">
      <c r="D105" s="29" t="s">
        <v>121</v>
      </c>
      <c r="E105" s="29" t="s">
        <v>369</v>
      </c>
      <c r="F105" s="29" t="s">
        <v>370</v>
      </c>
      <c r="G105" s="29" t="s">
        <v>371</v>
      </c>
      <c r="H105" s="29" t="s">
        <v>986</v>
      </c>
    </row>
    <row r="106" spans="1:9" x14ac:dyDescent="0.25">
      <c r="B106" s="29" t="s">
        <v>13</v>
      </c>
    </row>
    <row r="107" spans="1:9" x14ac:dyDescent="0.25">
      <c r="B107" s="29" t="s">
        <v>130</v>
      </c>
      <c r="C107" s="29" t="s">
        <v>372</v>
      </c>
    </row>
    <row r="108" spans="1:9" x14ac:dyDescent="0.25">
      <c r="B108" s="29" t="s">
        <v>885</v>
      </c>
    </row>
    <row r="109" spans="1:9" x14ac:dyDescent="0.25">
      <c r="A109" s="38"/>
      <c r="B109" s="29" t="s">
        <v>135</v>
      </c>
    </row>
    <row r="110" spans="1:9" x14ac:dyDescent="0.25">
      <c r="A110" s="32"/>
      <c r="B110" s="29" t="s">
        <v>135</v>
      </c>
    </row>
    <row r="111" spans="1:9" x14ac:dyDescent="0.25">
      <c r="A111" s="53"/>
      <c r="B111" s="29" t="s">
        <v>135</v>
      </c>
    </row>
    <row r="112" spans="1:9" x14ac:dyDescent="0.25">
      <c r="A112" s="40"/>
      <c r="B112" s="47" t="s">
        <v>135</v>
      </c>
    </row>
    <row r="113" spans="1:8" x14ac:dyDescent="0.25">
      <c r="A113" s="39"/>
      <c r="B113" s="29" t="s">
        <v>130</v>
      </c>
      <c r="C113" s="29" t="s">
        <v>1039</v>
      </c>
    </row>
    <row r="114" spans="1:8" x14ac:dyDescent="0.25">
      <c r="B114" s="29" t="s">
        <v>12</v>
      </c>
    </row>
    <row r="115" spans="1:8" x14ac:dyDescent="0.25">
      <c r="D115" s="29" t="s">
        <v>181</v>
      </c>
      <c r="G115" s="47" t="s">
        <v>373</v>
      </c>
      <c r="H115" s="29" t="s">
        <v>1040</v>
      </c>
    </row>
    <row r="116" spans="1:8" x14ac:dyDescent="0.25">
      <c r="D116" s="29" t="s">
        <v>307</v>
      </c>
      <c r="E116" s="29" t="s">
        <v>374</v>
      </c>
    </row>
    <row r="117" spans="1:8" x14ac:dyDescent="0.25">
      <c r="B117" s="29" t="s">
        <v>375</v>
      </c>
    </row>
    <row r="118" spans="1:8" x14ac:dyDescent="0.25">
      <c r="A118" s="39"/>
      <c r="B118" s="29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481"/>
  <sheetViews>
    <sheetView workbookViewId="0">
      <pane ySplit="1" topLeftCell="A462" activePane="bottomLeft" state="frozen"/>
      <selection pane="bottomLeft" sqref="A1:XFD1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31.7109375" style="29" bestFit="1" customWidth="1"/>
    <col min="8" max="8" width="36.28515625" style="29" bestFit="1" customWidth="1"/>
    <col min="9" max="9" width="14.7109375" style="29" bestFit="1" customWidth="1"/>
    <col min="10" max="10" width="21.42578125" style="29" bestFit="1" customWidth="1"/>
    <col min="11" max="16384" width="9.140625" style="29"/>
  </cols>
  <sheetData>
    <row r="1" spans="1:10" x14ac:dyDescent="0.25">
      <c r="A1" s="26" t="s">
        <v>148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252</v>
      </c>
      <c r="H1" s="26" t="s">
        <v>11</v>
      </c>
      <c r="I1" s="26" t="s">
        <v>143</v>
      </c>
      <c r="J1" s="26" t="s">
        <v>237</v>
      </c>
    </row>
    <row r="2" spans="1:10" x14ac:dyDescent="0.25">
      <c r="A2" s="41" t="s">
        <v>376</v>
      </c>
      <c r="B2" s="29" t="s">
        <v>130</v>
      </c>
      <c r="C2" s="29" t="s">
        <v>941</v>
      </c>
    </row>
    <row r="3" spans="1:10" x14ac:dyDescent="0.25">
      <c r="B3" s="29" t="s">
        <v>12</v>
      </c>
    </row>
    <row r="4" spans="1:10" x14ac:dyDescent="0.25">
      <c r="D4" s="29" t="s">
        <v>121</v>
      </c>
      <c r="E4" s="29" t="s">
        <v>369</v>
      </c>
      <c r="F4" s="29" t="s">
        <v>377</v>
      </c>
      <c r="G4" s="29" t="s">
        <v>378</v>
      </c>
      <c r="H4" s="29" t="s">
        <v>379</v>
      </c>
    </row>
    <row r="5" spans="1:10" x14ac:dyDescent="0.25">
      <c r="B5" s="29" t="s">
        <v>13</v>
      </c>
    </row>
    <row r="6" spans="1:10" x14ac:dyDescent="0.25">
      <c r="B6" s="29" t="s">
        <v>130</v>
      </c>
      <c r="C6" s="29" t="s">
        <v>380</v>
      </c>
    </row>
    <row r="7" spans="1:10" x14ac:dyDescent="0.25">
      <c r="B7" s="29" t="s">
        <v>12</v>
      </c>
    </row>
    <row r="8" spans="1:10" x14ac:dyDescent="0.25">
      <c r="D8" s="29" t="s">
        <v>181</v>
      </c>
      <c r="G8" s="29" t="s">
        <v>381</v>
      </c>
      <c r="H8" s="29" t="s">
        <v>382</v>
      </c>
    </row>
    <row r="9" spans="1:10" x14ac:dyDescent="0.25">
      <c r="D9" s="29" t="s">
        <v>121</v>
      </c>
      <c r="E9" s="29" t="s">
        <v>383</v>
      </c>
      <c r="F9" s="29" t="s">
        <v>384</v>
      </c>
      <c r="G9" s="29" t="s">
        <v>385</v>
      </c>
      <c r="H9" s="29" t="s">
        <v>987</v>
      </c>
    </row>
    <row r="10" spans="1:10" x14ac:dyDescent="0.25">
      <c r="D10" s="29" t="s">
        <v>121</v>
      </c>
      <c r="E10" s="29" t="s">
        <v>386</v>
      </c>
      <c r="F10" s="29" t="s">
        <v>387</v>
      </c>
      <c r="G10" s="29" t="s">
        <v>180</v>
      </c>
      <c r="H10" s="29" t="s">
        <v>388</v>
      </c>
    </row>
    <row r="11" spans="1:10" x14ac:dyDescent="0.25">
      <c r="D11" s="29" t="s">
        <v>265</v>
      </c>
      <c r="F11" s="29" t="s">
        <v>389</v>
      </c>
      <c r="G11" s="29" t="s">
        <v>390</v>
      </c>
      <c r="H11" s="29" t="s">
        <v>391</v>
      </c>
    </row>
    <row r="12" spans="1:10" x14ac:dyDescent="0.25">
      <c r="B12" s="29" t="s">
        <v>13</v>
      </c>
    </row>
    <row r="13" spans="1:10" x14ac:dyDescent="0.25">
      <c r="B13" s="29" t="s">
        <v>138</v>
      </c>
    </row>
    <row r="14" spans="1:10" x14ac:dyDescent="0.25">
      <c r="B14" s="29" t="s">
        <v>392</v>
      </c>
    </row>
    <row r="15" spans="1:10" x14ac:dyDescent="0.25">
      <c r="B15" s="29" t="s">
        <v>135</v>
      </c>
    </row>
    <row r="16" spans="1:10" x14ac:dyDescent="0.25">
      <c r="B16" s="29" t="s">
        <v>138</v>
      </c>
    </row>
    <row r="17" spans="1:10" x14ac:dyDescent="0.25">
      <c r="B17" s="29" t="s">
        <v>12</v>
      </c>
    </row>
    <row r="18" spans="1:10" ht="45" x14ac:dyDescent="0.25">
      <c r="D18" s="29" t="s">
        <v>121</v>
      </c>
      <c r="E18" s="29" t="s">
        <v>393</v>
      </c>
      <c r="F18" s="29" t="s">
        <v>394</v>
      </c>
      <c r="G18" s="42" t="s">
        <v>942</v>
      </c>
      <c r="H18" s="42" t="s">
        <v>988</v>
      </c>
      <c r="J18" s="42"/>
    </row>
    <row r="19" spans="1:10" x14ac:dyDescent="0.25">
      <c r="B19" s="29" t="s">
        <v>130</v>
      </c>
      <c r="C19" s="29" t="s">
        <v>395</v>
      </c>
    </row>
    <row r="20" spans="1:10" x14ac:dyDescent="0.25">
      <c r="D20" s="29" t="s">
        <v>121</v>
      </c>
      <c r="E20" s="29" t="s">
        <v>383</v>
      </c>
      <c r="F20" s="29" t="s">
        <v>384</v>
      </c>
      <c r="G20" s="29" t="s">
        <v>385</v>
      </c>
      <c r="H20" s="29" t="s">
        <v>987</v>
      </c>
    </row>
    <row r="21" spans="1:10" x14ac:dyDescent="0.25">
      <c r="D21" s="29" t="s">
        <v>121</v>
      </c>
      <c r="E21" s="29" t="s">
        <v>386</v>
      </c>
      <c r="F21" s="29" t="s">
        <v>387</v>
      </c>
      <c r="G21" s="29" t="s">
        <v>180</v>
      </c>
      <c r="H21" s="29" t="s">
        <v>388</v>
      </c>
    </row>
    <row r="22" spans="1:10" x14ac:dyDescent="0.25">
      <c r="D22" s="29" t="s">
        <v>265</v>
      </c>
      <c r="F22" s="29" t="s">
        <v>389</v>
      </c>
      <c r="G22" s="29" t="s">
        <v>390</v>
      </c>
      <c r="H22" s="29" t="s">
        <v>391</v>
      </c>
    </row>
    <row r="23" spans="1:10" x14ac:dyDescent="0.25">
      <c r="B23" s="29" t="s">
        <v>135</v>
      </c>
    </row>
    <row r="24" spans="1:10" x14ac:dyDescent="0.25">
      <c r="B24" s="29" t="s">
        <v>13</v>
      </c>
    </row>
    <row r="25" spans="1:10" x14ac:dyDescent="0.25">
      <c r="A25" s="41"/>
      <c r="B25" s="29" t="s">
        <v>135</v>
      </c>
    </row>
    <row r="26" spans="1:10" x14ac:dyDescent="0.25">
      <c r="A26" s="43" t="s">
        <v>396</v>
      </c>
      <c r="B26" s="29" t="s">
        <v>130</v>
      </c>
      <c r="C26" s="29" t="s">
        <v>950</v>
      </c>
    </row>
    <row r="27" spans="1:10" x14ac:dyDescent="0.25">
      <c r="B27" s="29" t="s">
        <v>12</v>
      </c>
    </row>
    <row r="28" spans="1:10" x14ac:dyDescent="0.25">
      <c r="D28" s="29" t="s">
        <v>121</v>
      </c>
      <c r="E28" s="29" t="s">
        <v>369</v>
      </c>
      <c r="F28" s="29" t="s">
        <v>397</v>
      </c>
      <c r="G28" s="29" t="s">
        <v>398</v>
      </c>
      <c r="H28" s="29" t="s">
        <v>379</v>
      </c>
    </row>
    <row r="29" spans="1:10" x14ac:dyDescent="0.25">
      <c r="B29" s="29" t="s">
        <v>13</v>
      </c>
    </row>
    <row r="30" spans="1:10" x14ac:dyDescent="0.25">
      <c r="B30" s="29" t="s">
        <v>130</v>
      </c>
      <c r="C30" s="29" t="s">
        <v>399</v>
      </c>
    </row>
    <row r="31" spans="1:10" x14ac:dyDescent="0.25">
      <c r="B31" s="29" t="s">
        <v>12</v>
      </c>
    </row>
    <row r="32" spans="1:10" x14ac:dyDescent="0.25">
      <c r="D32" s="29" t="s">
        <v>181</v>
      </c>
      <c r="G32" s="29" t="s">
        <v>400</v>
      </c>
      <c r="H32" s="29" t="s">
        <v>401</v>
      </c>
    </row>
    <row r="33" spans="2:8" x14ac:dyDescent="0.25">
      <c r="D33" s="29" t="s">
        <v>121</v>
      </c>
      <c r="E33" s="29" t="s">
        <v>383</v>
      </c>
      <c r="F33" s="29" t="s">
        <v>402</v>
      </c>
      <c r="G33" s="29" t="s">
        <v>385</v>
      </c>
      <c r="H33" s="29" t="s">
        <v>987</v>
      </c>
    </row>
    <row r="34" spans="2:8" x14ac:dyDescent="0.25">
      <c r="D34" s="29" t="s">
        <v>121</v>
      </c>
      <c r="E34" s="29" t="s">
        <v>386</v>
      </c>
      <c r="F34" s="29" t="s">
        <v>403</v>
      </c>
      <c r="G34" s="29" t="s">
        <v>180</v>
      </c>
      <c r="H34" s="29" t="s">
        <v>388</v>
      </c>
    </row>
    <row r="35" spans="2:8" x14ac:dyDescent="0.25">
      <c r="D35" s="29" t="s">
        <v>265</v>
      </c>
      <c r="F35" s="29" t="s">
        <v>404</v>
      </c>
      <c r="G35" s="29" t="s">
        <v>390</v>
      </c>
      <c r="H35" s="29" t="s">
        <v>391</v>
      </c>
    </row>
    <row r="36" spans="2:8" x14ac:dyDescent="0.25">
      <c r="B36" s="29" t="s">
        <v>13</v>
      </c>
      <c r="G36" s="29" t="s">
        <v>390</v>
      </c>
    </row>
    <row r="37" spans="2:8" x14ac:dyDescent="0.25">
      <c r="B37" s="29" t="s">
        <v>138</v>
      </c>
    </row>
    <row r="38" spans="2:8" x14ac:dyDescent="0.25">
      <c r="B38" s="29" t="s">
        <v>392</v>
      </c>
    </row>
    <row r="39" spans="2:8" x14ac:dyDescent="0.25">
      <c r="B39" s="29" t="s">
        <v>135</v>
      </c>
    </row>
    <row r="40" spans="2:8" x14ac:dyDescent="0.25">
      <c r="B40" s="29" t="s">
        <v>138</v>
      </c>
    </row>
    <row r="41" spans="2:8" x14ac:dyDescent="0.25">
      <c r="B41" s="29" t="s">
        <v>12</v>
      </c>
    </row>
    <row r="42" spans="2:8" ht="45" x14ac:dyDescent="0.25">
      <c r="D42" s="29" t="s">
        <v>121</v>
      </c>
      <c r="E42" s="29" t="s">
        <v>393</v>
      </c>
      <c r="F42" s="29" t="s">
        <v>405</v>
      </c>
      <c r="G42" s="42" t="s">
        <v>949</v>
      </c>
      <c r="H42" s="42" t="s">
        <v>989</v>
      </c>
    </row>
    <row r="43" spans="2:8" x14ac:dyDescent="0.25">
      <c r="B43" s="29" t="s">
        <v>130</v>
      </c>
      <c r="C43" s="29" t="s">
        <v>406</v>
      </c>
    </row>
    <row r="44" spans="2:8" x14ac:dyDescent="0.25">
      <c r="D44" s="29" t="s">
        <v>121</v>
      </c>
      <c r="E44" s="29" t="s">
        <v>383</v>
      </c>
      <c r="F44" s="29" t="s">
        <v>402</v>
      </c>
      <c r="G44" s="29" t="s">
        <v>385</v>
      </c>
      <c r="H44" s="29" t="s">
        <v>987</v>
      </c>
    </row>
    <row r="45" spans="2:8" x14ac:dyDescent="0.25">
      <c r="D45" s="29" t="s">
        <v>121</v>
      </c>
      <c r="E45" s="29" t="s">
        <v>386</v>
      </c>
      <c r="F45" s="29" t="s">
        <v>403</v>
      </c>
      <c r="G45" s="29" t="s">
        <v>180</v>
      </c>
      <c r="H45" s="29" t="s">
        <v>388</v>
      </c>
    </row>
    <row r="46" spans="2:8" x14ac:dyDescent="0.25">
      <c r="D46" s="29" t="s">
        <v>265</v>
      </c>
      <c r="F46" s="29" t="s">
        <v>404</v>
      </c>
      <c r="G46" s="29" t="s">
        <v>390</v>
      </c>
      <c r="H46" s="29" t="s">
        <v>391</v>
      </c>
    </row>
    <row r="47" spans="2:8" x14ac:dyDescent="0.25">
      <c r="B47" s="29" t="s">
        <v>135</v>
      </c>
    </row>
    <row r="48" spans="2:8" x14ac:dyDescent="0.25">
      <c r="B48" s="29" t="s">
        <v>13</v>
      </c>
    </row>
    <row r="49" spans="1:10" x14ac:dyDescent="0.25">
      <c r="A49" s="43"/>
      <c r="B49" s="29" t="s">
        <v>135</v>
      </c>
      <c r="J49" s="42"/>
    </row>
    <row r="50" spans="1:10" x14ac:dyDescent="0.25">
      <c r="A50" s="41" t="s">
        <v>407</v>
      </c>
      <c r="B50" s="29" t="s">
        <v>130</v>
      </c>
      <c r="C50" s="29" t="s">
        <v>952</v>
      </c>
    </row>
    <row r="51" spans="1:10" x14ac:dyDescent="0.25">
      <c r="B51" s="29" t="s">
        <v>12</v>
      </c>
    </row>
    <row r="52" spans="1:10" x14ac:dyDescent="0.25">
      <c r="D52" s="29" t="s">
        <v>121</v>
      </c>
      <c r="E52" s="29" t="s">
        <v>369</v>
      </c>
      <c r="F52" s="29" t="s">
        <v>408</v>
      </c>
      <c r="G52" s="29" t="s">
        <v>378</v>
      </c>
      <c r="H52" s="29" t="s">
        <v>379</v>
      </c>
    </row>
    <row r="53" spans="1:10" x14ac:dyDescent="0.25">
      <c r="B53" s="29" t="s">
        <v>13</v>
      </c>
    </row>
    <row r="54" spans="1:10" x14ac:dyDescent="0.25">
      <c r="B54" s="29" t="s">
        <v>130</v>
      </c>
      <c r="C54" s="29" t="s">
        <v>409</v>
      </c>
    </row>
    <row r="55" spans="1:10" x14ac:dyDescent="0.25">
      <c r="B55" s="29" t="s">
        <v>12</v>
      </c>
    </row>
    <row r="56" spans="1:10" x14ac:dyDescent="0.25">
      <c r="D56" s="29" t="s">
        <v>181</v>
      </c>
      <c r="G56" s="29" t="s">
        <v>410</v>
      </c>
      <c r="H56" s="29" t="s">
        <v>411</v>
      </c>
    </row>
    <row r="57" spans="1:10" x14ac:dyDescent="0.25">
      <c r="D57" s="29" t="s">
        <v>121</v>
      </c>
      <c r="E57" s="29" t="s">
        <v>383</v>
      </c>
      <c r="F57" s="29" t="s">
        <v>412</v>
      </c>
      <c r="G57" s="29" t="s">
        <v>385</v>
      </c>
      <c r="H57" s="29" t="s">
        <v>987</v>
      </c>
    </row>
    <row r="58" spans="1:10" x14ac:dyDescent="0.25">
      <c r="D58" s="29" t="s">
        <v>121</v>
      </c>
      <c r="E58" s="29" t="s">
        <v>386</v>
      </c>
      <c r="F58" s="29" t="s">
        <v>413</v>
      </c>
      <c r="G58" s="29" t="s">
        <v>180</v>
      </c>
      <c r="H58" s="29" t="s">
        <v>388</v>
      </c>
    </row>
    <row r="59" spans="1:10" x14ac:dyDescent="0.25">
      <c r="D59" s="29" t="s">
        <v>265</v>
      </c>
      <c r="F59" s="29" t="s">
        <v>414</v>
      </c>
      <c r="G59" s="29" t="s">
        <v>390</v>
      </c>
      <c r="H59" s="29" t="s">
        <v>391</v>
      </c>
    </row>
    <row r="60" spans="1:10" x14ac:dyDescent="0.25">
      <c r="B60" s="29" t="s">
        <v>13</v>
      </c>
    </row>
    <row r="61" spans="1:10" x14ac:dyDescent="0.25">
      <c r="B61" s="29" t="s">
        <v>138</v>
      </c>
    </row>
    <row r="62" spans="1:10" x14ac:dyDescent="0.25">
      <c r="B62" s="29" t="s">
        <v>392</v>
      </c>
    </row>
    <row r="63" spans="1:10" x14ac:dyDescent="0.25">
      <c r="B63" s="29" t="s">
        <v>135</v>
      </c>
    </row>
    <row r="64" spans="1:10" x14ac:dyDescent="0.25">
      <c r="B64" s="29" t="s">
        <v>138</v>
      </c>
    </row>
    <row r="65" spans="1:10" x14ac:dyDescent="0.25">
      <c r="B65" s="29" t="s">
        <v>12</v>
      </c>
    </row>
    <row r="66" spans="1:10" ht="45" x14ac:dyDescent="0.25">
      <c r="D66" s="29" t="s">
        <v>121</v>
      </c>
      <c r="E66" s="29" t="s">
        <v>393</v>
      </c>
      <c r="F66" s="29" t="s">
        <v>415</v>
      </c>
      <c r="G66" s="42" t="s">
        <v>951</v>
      </c>
      <c r="H66" s="42" t="s">
        <v>990</v>
      </c>
    </row>
    <row r="67" spans="1:10" x14ac:dyDescent="0.25">
      <c r="B67" s="29" t="s">
        <v>130</v>
      </c>
      <c r="C67" s="29" t="s">
        <v>416</v>
      </c>
    </row>
    <row r="68" spans="1:10" x14ac:dyDescent="0.25">
      <c r="D68" s="29" t="s">
        <v>121</v>
      </c>
      <c r="E68" s="29" t="s">
        <v>383</v>
      </c>
      <c r="F68" s="29" t="s">
        <v>412</v>
      </c>
      <c r="G68" s="29" t="s">
        <v>385</v>
      </c>
      <c r="H68" s="29" t="s">
        <v>987</v>
      </c>
    </row>
    <row r="69" spans="1:10" x14ac:dyDescent="0.25">
      <c r="D69" s="29" t="s">
        <v>121</v>
      </c>
      <c r="E69" s="29" t="s">
        <v>386</v>
      </c>
      <c r="F69" s="29" t="s">
        <v>413</v>
      </c>
      <c r="G69" s="29" t="s">
        <v>180</v>
      </c>
      <c r="H69" s="29" t="s">
        <v>388</v>
      </c>
    </row>
    <row r="70" spans="1:10" x14ac:dyDescent="0.25">
      <c r="D70" s="29" t="s">
        <v>265</v>
      </c>
      <c r="F70" s="29" t="s">
        <v>414</v>
      </c>
      <c r="G70" s="29" t="s">
        <v>390</v>
      </c>
      <c r="H70" s="29" t="s">
        <v>391</v>
      </c>
    </row>
    <row r="71" spans="1:10" x14ac:dyDescent="0.25">
      <c r="B71" s="29" t="s">
        <v>135</v>
      </c>
    </row>
    <row r="72" spans="1:10" x14ac:dyDescent="0.25">
      <c r="B72" s="29" t="s">
        <v>13</v>
      </c>
    </row>
    <row r="73" spans="1:10" x14ac:dyDescent="0.25">
      <c r="A73" s="41"/>
      <c r="B73" s="29" t="s">
        <v>135</v>
      </c>
    </row>
    <row r="74" spans="1:10" x14ac:dyDescent="0.25">
      <c r="A74" s="43" t="s">
        <v>417</v>
      </c>
      <c r="B74" s="29" t="s">
        <v>130</v>
      </c>
      <c r="C74" s="29" t="s">
        <v>958</v>
      </c>
    </row>
    <row r="75" spans="1:10" x14ac:dyDescent="0.25">
      <c r="B75" s="29" t="s">
        <v>12</v>
      </c>
    </row>
    <row r="76" spans="1:10" x14ac:dyDescent="0.25">
      <c r="D76" s="29" t="s">
        <v>121</v>
      </c>
      <c r="E76" s="29" t="s">
        <v>369</v>
      </c>
      <c r="F76" s="29" t="s">
        <v>418</v>
      </c>
      <c r="G76" s="29" t="s">
        <v>398</v>
      </c>
      <c r="H76" s="29" t="s">
        <v>379</v>
      </c>
    </row>
    <row r="77" spans="1:10" x14ac:dyDescent="0.25">
      <c r="B77" s="29" t="s">
        <v>13</v>
      </c>
    </row>
    <row r="78" spans="1:10" x14ac:dyDescent="0.25">
      <c r="B78" s="29" t="s">
        <v>130</v>
      </c>
      <c r="C78" s="29" t="s">
        <v>419</v>
      </c>
    </row>
    <row r="79" spans="1:10" x14ac:dyDescent="0.25">
      <c r="B79" s="29" t="s">
        <v>12</v>
      </c>
    </row>
    <row r="80" spans="1:10" x14ac:dyDescent="0.25">
      <c r="D80" s="29" t="s">
        <v>181</v>
      </c>
      <c r="G80" s="29" t="s">
        <v>420</v>
      </c>
      <c r="H80" s="29" t="s">
        <v>421</v>
      </c>
      <c r="J80" s="42"/>
    </row>
    <row r="81" spans="2:8" x14ac:dyDescent="0.25">
      <c r="D81" s="29" t="s">
        <v>121</v>
      </c>
      <c r="E81" s="29" t="s">
        <v>383</v>
      </c>
      <c r="F81" s="29" t="s">
        <v>422</v>
      </c>
      <c r="G81" s="29" t="s">
        <v>385</v>
      </c>
      <c r="H81" s="29" t="s">
        <v>987</v>
      </c>
    </row>
    <row r="82" spans="2:8" x14ac:dyDescent="0.25">
      <c r="D82" s="29" t="s">
        <v>121</v>
      </c>
      <c r="E82" s="29" t="s">
        <v>386</v>
      </c>
      <c r="F82" s="29" t="s">
        <v>423</v>
      </c>
      <c r="G82" s="29" t="s">
        <v>180</v>
      </c>
      <c r="H82" s="29" t="s">
        <v>388</v>
      </c>
    </row>
    <row r="83" spans="2:8" x14ac:dyDescent="0.25">
      <c r="D83" s="29" t="s">
        <v>265</v>
      </c>
      <c r="F83" s="29" t="s">
        <v>424</v>
      </c>
      <c r="G83" s="29" t="s">
        <v>390</v>
      </c>
      <c r="H83" s="29" t="s">
        <v>391</v>
      </c>
    </row>
    <row r="84" spans="2:8" x14ac:dyDescent="0.25">
      <c r="B84" s="29" t="s">
        <v>13</v>
      </c>
      <c r="G84" s="29" t="s">
        <v>390</v>
      </c>
    </row>
    <row r="85" spans="2:8" x14ac:dyDescent="0.25">
      <c r="B85" s="29" t="s">
        <v>138</v>
      </c>
    </row>
    <row r="86" spans="2:8" x14ac:dyDescent="0.25">
      <c r="B86" s="29" t="s">
        <v>392</v>
      </c>
    </row>
    <row r="87" spans="2:8" x14ac:dyDescent="0.25">
      <c r="B87" s="29" t="s">
        <v>135</v>
      </c>
    </row>
    <row r="88" spans="2:8" x14ac:dyDescent="0.25">
      <c r="B88" s="29" t="s">
        <v>138</v>
      </c>
    </row>
    <row r="89" spans="2:8" x14ac:dyDescent="0.25">
      <c r="B89" s="29" t="s">
        <v>12</v>
      </c>
    </row>
    <row r="90" spans="2:8" ht="45" x14ac:dyDescent="0.25">
      <c r="D90" s="29" t="s">
        <v>121</v>
      </c>
      <c r="E90" s="29" t="s">
        <v>393</v>
      </c>
      <c r="F90" s="29" t="s">
        <v>425</v>
      </c>
      <c r="G90" s="42" t="s">
        <v>957</v>
      </c>
      <c r="H90" s="42" t="s">
        <v>991</v>
      </c>
    </row>
    <row r="91" spans="2:8" x14ac:dyDescent="0.25">
      <c r="B91" s="29" t="s">
        <v>130</v>
      </c>
      <c r="C91" s="29" t="s">
        <v>426</v>
      </c>
    </row>
    <row r="92" spans="2:8" x14ac:dyDescent="0.25">
      <c r="D92" s="29" t="s">
        <v>121</v>
      </c>
      <c r="E92" s="29" t="s">
        <v>383</v>
      </c>
      <c r="F92" s="29" t="s">
        <v>422</v>
      </c>
      <c r="G92" s="29" t="s">
        <v>385</v>
      </c>
      <c r="H92" s="29" t="s">
        <v>987</v>
      </c>
    </row>
    <row r="93" spans="2:8" x14ac:dyDescent="0.25">
      <c r="D93" s="29" t="s">
        <v>121</v>
      </c>
      <c r="E93" s="29" t="s">
        <v>386</v>
      </c>
      <c r="F93" s="29" t="s">
        <v>423</v>
      </c>
      <c r="G93" s="29" t="s">
        <v>180</v>
      </c>
      <c r="H93" s="29" t="s">
        <v>388</v>
      </c>
    </row>
    <row r="94" spans="2:8" x14ac:dyDescent="0.25">
      <c r="D94" s="29" t="s">
        <v>265</v>
      </c>
      <c r="F94" s="29" t="s">
        <v>424</v>
      </c>
      <c r="G94" s="29" t="s">
        <v>390</v>
      </c>
      <c r="H94" s="29" t="s">
        <v>391</v>
      </c>
    </row>
    <row r="95" spans="2:8" x14ac:dyDescent="0.25">
      <c r="B95" s="29" t="s">
        <v>135</v>
      </c>
    </row>
    <row r="96" spans="2:8" x14ac:dyDescent="0.25">
      <c r="B96" s="29" t="s">
        <v>13</v>
      </c>
    </row>
    <row r="97" spans="1:10" x14ac:dyDescent="0.25">
      <c r="A97" s="43"/>
      <c r="B97" s="29" t="s">
        <v>135</v>
      </c>
    </row>
    <row r="98" spans="1:10" x14ac:dyDescent="0.25">
      <c r="A98" s="41" t="s">
        <v>427</v>
      </c>
      <c r="B98" s="29" t="s">
        <v>130</v>
      </c>
      <c r="C98" s="29" t="s">
        <v>960</v>
      </c>
    </row>
    <row r="99" spans="1:10" x14ac:dyDescent="0.25">
      <c r="B99" s="29" t="s">
        <v>12</v>
      </c>
    </row>
    <row r="100" spans="1:10" x14ac:dyDescent="0.25">
      <c r="D100" s="29" t="s">
        <v>121</v>
      </c>
      <c r="E100" s="29" t="s">
        <v>369</v>
      </c>
      <c r="F100" s="29" t="s">
        <v>428</v>
      </c>
      <c r="G100" s="29" t="s">
        <v>378</v>
      </c>
      <c r="H100" s="29" t="s">
        <v>379</v>
      </c>
    </row>
    <row r="101" spans="1:10" x14ac:dyDescent="0.25">
      <c r="B101" s="29" t="s">
        <v>13</v>
      </c>
    </row>
    <row r="102" spans="1:10" x14ac:dyDescent="0.25">
      <c r="B102" s="29" t="s">
        <v>130</v>
      </c>
      <c r="C102" s="29" t="s">
        <v>429</v>
      </c>
    </row>
    <row r="103" spans="1:10" x14ac:dyDescent="0.25">
      <c r="B103" s="29" t="s">
        <v>12</v>
      </c>
    </row>
    <row r="104" spans="1:10" x14ac:dyDescent="0.25">
      <c r="D104" s="29" t="s">
        <v>181</v>
      </c>
      <c r="G104" s="29" t="s">
        <v>430</v>
      </c>
      <c r="H104" s="29" t="s">
        <v>431</v>
      </c>
    </row>
    <row r="105" spans="1:10" x14ac:dyDescent="0.25">
      <c r="D105" s="29" t="s">
        <v>121</v>
      </c>
      <c r="E105" s="29" t="s">
        <v>383</v>
      </c>
      <c r="F105" s="29" t="s">
        <v>432</v>
      </c>
      <c r="G105" s="29" t="s">
        <v>385</v>
      </c>
      <c r="H105" s="29" t="s">
        <v>987</v>
      </c>
    </row>
    <row r="106" spans="1:10" x14ac:dyDescent="0.25">
      <c r="D106" s="29" t="s">
        <v>121</v>
      </c>
      <c r="E106" s="29" t="s">
        <v>386</v>
      </c>
      <c r="F106" s="29" t="s">
        <v>433</v>
      </c>
      <c r="G106" s="29" t="s">
        <v>180</v>
      </c>
      <c r="H106" s="29" t="s">
        <v>388</v>
      </c>
    </row>
    <row r="107" spans="1:10" x14ac:dyDescent="0.25">
      <c r="D107" s="29" t="s">
        <v>265</v>
      </c>
      <c r="F107" s="29" t="s">
        <v>434</v>
      </c>
      <c r="G107" s="29" t="s">
        <v>390</v>
      </c>
      <c r="H107" s="29" t="s">
        <v>391</v>
      </c>
    </row>
    <row r="108" spans="1:10" x14ac:dyDescent="0.25">
      <c r="B108" s="29" t="s">
        <v>13</v>
      </c>
    </row>
    <row r="109" spans="1:10" x14ac:dyDescent="0.25">
      <c r="B109" s="29" t="s">
        <v>138</v>
      </c>
    </row>
    <row r="110" spans="1:10" x14ac:dyDescent="0.25">
      <c r="B110" s="29" t="s">
        <v>392</v>
      </c>
    </row>
    <row r="111" spans="1:10" x14ac:dyDescent="0.25">
      <c r="B111" s="29" t="s">
        <v>135</v>
      </c>
      <c r="J111" s="42"/>
    </row>
    <row r="112" spans="1:10" x14ac:dyDescent="0.25">
      <c r="B112" s="29" t="s">
        <v>138</v>
      </c>
    </row>
    <row r="113" spans="1:8" x14ac:dyDescent="0.25">
      <c r="B113" s="29" t="s">
        <v>12</v>
      </c>
    </row>
    <row r="114" spans="1:8" ht="45" x14ac:dyDescent="0.25">
      <c r="D114" s="29" t="s">
        <v>121</v>
      </c>
      <c r="E114" s="29" t="s">
        <v>393</v>
      </c>
      <c r="F114" s="29" t="s">
        <v>435</v>
      </c>
      <c r="G114" s="42" t="s">
        <v>959</v>
      </c>
      <c r="H114" s="42" t="s">
        <v>992</v>
      </c>
    </row>
    <row r="115" spans="1:8" x14ac:dyDescent="0.25">
      <c r="B115" s="29" t="s">
        <v>130</v>
      </c>
      <c r="C115" s="29" t="s">
        <v>436</v>
      </c>
    </row>
    <row r="116" spans="1:8" x14ac:dyDescent="0.25">
      <c r="D116" s="29" t="s">
        <v>121</v>
      </c>
      <c r="E116" s="29" t="s">
        <v>383</v>
      </c>
      <c r="F116" s="29" t="s">
        <v>432</v>
      </c>
      <c r="G116" s="29" t="s">
        <v>385</v>
      </c>
      <c r="H116" s="29" t="s">
        <v>987</v>
      </c>
    </row>
    <row r="117" spans="1:8" x14ac:dyDescent="0.25">
      <c r="D117" s="29" t="s">
        <v>121</v>
      </c>
      <c r="E117" s="29" t="s">
        <v>386</v>
      </c>
      <c r="F117" s="29" t="s">
        <v>433</v>
      </c>
      <c r="G117" s="29" t="s">
        <v>180</v>
      </c>
      <c r="H117" s="29" t="s">
        <v>388</v>
      </c>
    </row>
    <row r="118" spans="1:8" x14ac:dyDescent="0.25">
      <c r="D118" s="29" t="s">
        <v>265</v>
      </c>
      <c r="F118" s="29" t="s">
        <v>434</v>
      </c>
      <c r="G118" s="29" t="s">
        <v>390</v>
      </c>
      <c r="H118" s="29" t="s">
        <v>391</v>
      </c>
    </row>
    <row r="119" spans="1:8" x14ac:dyDescent="0.25">
      <c r="B119" s="29" t="s">
        <v>135</v>
      </c>
    </row>
    <row r="120" spans="1:8" x14ac:dyDescent="0.25">
      <c r="B120" s="29" t="s">
        <v>13</v>
      </c>
    </row>
    <row r="121" spans="1:8" x14ac:dyDescent="0.25">
      <c r="A121" s="41"/>
      <c r="B121" s="29" t="s">
        <v>135</v>
      </c>
    </row>
    <row r="122" spans="1:8" x14ac:dyDescent="0.25">
      <c r="A122" s="43" t="s">
        <v>437</v>
      </c>
      <c r="B122" s="29" t="s">
        <v>130</v>
      </c>
      <c r="C122" s="29" t="s">
        <v>966</v>
      </c>
    </row>
    <row r="123" spans="1:8" x14ac:dyDescent="0.25">
      <c r="B123" s="29" t="s">
        <v>12</v>
      </c>
    </row>
    <row r="124" spans="1:8" x14ac:dyDescent="0.25">
      <c r="D124" s="29" t="s">
        <v>121</v>
      </c>
      <c r="E124" s="29" t="s">
        <v>369</v>
      </c>
      <c r="F124" s="29" t="s">
        <v>438</v>
      </c>
      <c r="G124" s="29" t="s">
        <v>398</v>
      </c>
      <c r="H124" s="29" t="s">
        <v>379</v>
      </c>
    </row>
    <row r="125" spans="1:8" x14ac:dyDescent="0.25">
      <c r="B125" s="29" t="s">
        <v>13</v>
      </c>
    </row>
    <row r="126" spans="1:8" x14ac:dyDescent="0.25">
      <c r="B126" s="29" t="s">
        <v>130</v>
      </c>
      <c r="C126" s="29" t="s">
        <v>439</v>
      </c>
    </row>
    <row r="127" spans="1:8" x14ac:dyDescent="0.25">
      <c r="B127" s="29" t="s">
        <v>12</v>
      </c>
    </row>
    <row r="128" spans="1:8" x14ac:dyDescent="0.25">
      <c r="D128" s="29" t="s">
        <v>181</v>
      </c>
      <c r="G128" s="29" t="s">
        <v>440</v>
      </c>
      <c r="H128" s="29" t="s">
        <v>441</v>
      </c>
    </row>
    <row r="129" spans="2:10" x14ac:dyDescent="0.25">
      <c r="D129" s="29" t="s">
        <v>121</v>
      </c>
      <c r="E129" s="29" t="s">
        <v>383</v>
      </c>
      <c r="F129" s="29" t="s">
        <v>442</v>
      </c>
      <c r="G129" s="29" t="s">
        <v>385</v>
      </c>
      <c r="H129" s="29" t="s">
        <v>987</v>
      </c>
    </row>
    <row r="130" spans="2:10" x14ac:dyDescent="0.25">
      <c r="D130" s="29" t="s">
        <v>121</v>
      </c>
      <c r="E130" s="29" t="s">
        <v>386</v>
      </c>
      <c r="F130" s="29" t="s">
        <v>443</v>
      </c>
      <c r="G130" s="29" t="s">
        <v>180</v>
      </c>
      <c r="H130" s="29" t="s">
        <v>388</v>
      </c>
    </row>
    <row r="131" spans="2:10" x14ac:dyDescent="0.25">
      <c r="D131" s="29" t="s">
        <v>265</v>
      </c>
      <c r="F131" s="29" t="s">
        <v>444</v>
      </c>
      <c r="G131" s="29" t="s">
        <v>390</v>
      </c>
      <c r="H131" s="29" t="s">
        <v>391</v>
      </c>
    </row>
    <row r="132" spans="2:10" x14ac:dyDescent="0.25">
      <c r="B132" s="29" t="s">
        <v>13</v>
      </c>
      <c r="G132" s="29" t="s">
        <v>390</v>
      </c>
    </row>
    <row r="133" spans="2:10" x14ac:dyDescent="0.25">
      <c r="B133" s="29" t="s">
        <v>138</v>
      </c>
    </row>
    <row r="134" spans="2:10" x14ac:dyDescent="0.25">
      <c r="B134" s="29" t="s">
        <v>392</v>
      </c>
    </row>
    <row r="135" spans="2:10" x14ac:dyDescent="0.25">
      <c r="B135" s="29" t="s">
        <v>135</v>
      </c>
    </row>
    <row r="136" spans="2:10" x14ac:dyDescent="0.25">
      <c r="B136" s="29" t="s">
        <v>138</v>
      </c>
    </row>
    <row r="137" spans="2:10" x14ac:dyDescent="0.25">
      <c r="B137" s="29" t="s">
        <v>12</v>
      </c>
    </row>
    <row r="138" spans="2:10" ht="45" x14ac:dyDescent="0.25">
      <c r="D138" s="29" t="s">
        <v>121</v>
      </c>
      <c r="E138" s="29" t="s">
        <v>393</v>
      </c>
      <c r="F138" s="29" t="s">
        <v>445</v>
      </c>
      <c r="G138" s="42" t="s">
        <v>965</v>
      </c>
      <c r="H138" s="42" t="s">
        <v>993</v>
      </c>
    </row>
    <row r="139" spans="2:10" x14ac:dyDescent="0.25">
      <c r="B139" s="29" t="s">
        <v>130</v>
      </c>
      <c r="C139" s="29" t="s">
        <v>446</v>
      </c>
    </row>
    <row r="140" spans="2:10" x14ac:dyDescent="0.25">
      <c r="D140" s="29" t="s">
        <v>121</v>
      </c>
      <c r="E140" s="29" t="s">
        <v>383</v>
      </c>
      <c r="F140" s="29" t="s">
        <v>442</v>
      </c>
      <c r="G140" s="29" t="s">
        <v>385</v>
      </c>
      <c r="H140" s="29" t="s">
        <v>987</v>
      </c>
    </row>
    <row r="141" spans="2:10" x14ac:dyDescent="0.25">
      <c r="D141" s="29" t="s">
        <v>121</v>
      </c>
      <c r="E141" s="29" t="s">
        <v>386</v>
      </c>
      <c r="F141" s="29" t="s">
        <v>443</v>
      </c>
      <c r="G141" s="29" t="s">
        <v>180</v>
      </c>
      <c r="H141" s="29" t="s">
        <v>388</v>
      </c>
    </row>
    <row r="142" spans="2:10" x14ac:dyDescent="0.25">
      <c r="D142" s="29" t="s">
        <v>265</v>
      </c>
      <c r="F142" s="29" t="s">
        <v>444</v>
      </c>
      <c r="G142" s="29" t="s">
        <v>390</v>
      </c>
      <c r="H142" s="29" t="s">
        <v>391</v>
      </c>
      <c r="J142" s="42"/>
    </row>
    <row r="143" spans="2:10" x14ac:dyDescent="0.25">
      <c r="B143" s="29" t="s">
        <v>135</v>
      </c>
    </row>
    <row r="144" spans="2:10" x14ac:dyDescent="0.25">
      <c r="B144" s="29" t="s">
        <v>13</v>
      </c>
    </row>
    <row r="145" spans="1:8" x14ac:dyDescent="0.25">
      <c r="A145" s="43"/>
      <c r="B145" s="29" t="s">
        <v>135</v>
      </c>
    </row>
    <row r="146" spans="1:8" x14ac:dyDescent="0.25">
      <c r="A146" s="41" t="s">
        <v>447</v>
      </c>
      <c r="B146" s="29" t="s">
        <v>130</v>
      </c>
      <c r="C146" s="29" t="s">
        <v>968</v>
      </c>
    </row>
    <row r="147" spans="1:8" x14ac:dyDescent="0.25">
      <c r="B147" s="29" t="s">
        <v>12</v>
      </c>
    </row>
    <row r="148" spans="1:8" x14ac:dyDescent="0.25">
      <c r="D148" s="29" t="s">
        <v>121</v>
      </c>
      <c r="E148" s="29" t="s">
        <v>369</v>
      </c>
      <c r="F148" s="29" t="s">
        <v>448</v>
      </c>
      <c r="G148" s="29" t="s">
        <v>378</v>
      </c>
      <c r="H148" s="29" t="s">
        <v>379</v>
      </c>
    </row>
    <row r="149" spans="1:8" x14ac:dyDescent="0.25">
      <c r="B149" s="29" t="s">
        <v>13</v>
      </c>
    </row>
    <row r="150" spans="1:8" x14ac:dyDescent="0.25">
      <c r="B150" s="29" t="s">
        <v>130</v>
      </c>
      <c r="C150" s="29" t="s">
        <v>449</v>
      </c>
    </row>
    <row r="151" spans="1:8" x14ac:dyDescent="0.25">
      <c r="B151" s="29" t="s">
        <v>12</v>
      </c>
    </row>
    <row r="152" spans="1:8" x14ac:dyDescent="0.25">
      <c r="D152" s="29" t="s">
        <v>181</v>
      </c>
      <c r="G152" s="29" t="s">
        <v>450</v>
      </c>
      <c r="H152" s="29" t="s">
        <v>451</v>
      </c>
    </row>
    <row r="153" spans="1:8" x14ac:dyDescent="0.25">
      <c r="D153" s="29" t="s">
        <v>121</v>
      </c>
      <c r="E153" s="29" t="s">
        <v>383</v>
      </c>
      <c r="F153" s="29" t="s">
        <v>452</v>
      </c>
      <c r="G153" s="29" t="s">
        <v>385</v>
      </c>
      <c r="H153" s="29" t="s">
        <v>987</v>
      </c>
    </row>
    <row r="154" spans="1:8" x14ac:dyDescent="0.25">
      <c r="D154" s="29" t="s">
        <v>121</v>
      </c>
      <c r="E154" s="29" t="s">
        <v>386</v>
      </c>
      <c r="F154" s="29" t="s">
        <v>453</v>
      </c>
      <c r="G154" s="29" t="s">
        <v>180</v>
      </c>
      <c r="H154" s="29" t="s">
        <v>388</v>
      </c>
    </row>
    <row r="155" spans="1:8" x14ac:dyDescent="0.25">
      <c r="D155" s="29" t="s">
        <v>265</v>
      </c>
      <c r="F155" s="29" t="s">
        <v>454</v>
      </c>
      <c r="G155" s="29" t="s">
        <v>390</v>
      </c>
      <c r="H155" s="29" t="s">
        <v>391</v>
      </c>
    </row>
    <row r="156" spans="1:8" x14ac:dyDescent="0.25">
      <c r="B156" s="29" t="s">
        <v>13</v>
      </c>
    </row>
    <row r="157" spans="1:8" x14ac:dyDescent="0.25">
      <c r="B157" s="29" t="s">
        <v>138</v>
      </c>
    </row>
    <row r="158" spans="1:8" x14ac:dyDescent="0.25">
      <c r="B158" s="29" t="s">
        <v>392</v>
      </c>
    </row>
    <row r="159" spans="1:8" x14ac:dyDescent="0.25">
      <c r="B159" s="29" t="s">
        <v>135</v>
      </c>
    </row>
    <row r="160" spans="1:8" x14ac:dyDescent="0.25">
      <c r="B160" s="29" t="s">
        <v>138</v>
      </c>
    </row>
    <row r="161" spans="1:10" x14ac:dyDescent="0.25">
      <c r="B161" s="29" t="s">
        <v>12</v>
      </c>
    </row>
    <row r="162" spans="1:10" ht="45" x14ac:dyDescent="0.25">
      <c r="D162" s="29" t="s">
        <v>121</v>
      </c>
      <c r="E162" s="29" t="s">
        <v>393</v>
      </c>
      <c r="F162" s="29" t="s">
        <v>455</v>
      </c>
      <c r="G162" s="42" t="s">
        <v>967</v>
      </c>
      <c r="H162" s="42" t="s">
        <v>994</v>
      </c>
    </row>
    <row r="163" spans="1:10" x14ac:dyDescent="0.25">
      <c r="B163" s="29" t="s">
        <v>130</v>
      </c>
      <c r="C163" s="29" t="s">
        <v>456</v>
      </c>
    </row>
    <row r="164" spans="1:10" x14ac:dyDescent="0.25">
      <c r="D164" s="29" t="s">
        <v>121</v>
      </c>
      <c r="E164" s="29" t="s">
        <v>383</v>
      </c>
      <c r="F164" s="29" t="s">
        <v>452</v>
      </c>
      <c r="G164" s="29" t="s">
        <v>385</v>
      </c>
      <c r="H164" s="29" t="s">
        <v>987</v>
      </c>
    </row>
    <row r="165" spans="1:10" x14ac:dyDescent="0.25">
      <c r="D165" s="29" t="s">
        <v>121</v>
      </c>
      <c r="E165" s="29" t="s">
        <v>386</v>
      </c>
      <c r="F165" s="29" t="s">
        <v>453</v>
      </c>
      <c r="G165" s="29" t="s">
        <v>180</v>
      </c>
      <c r="H165" s="29" t="s">
        <v>388</v>
      </c>
    </row>
    <row r="166" spans="1:10" x14ac:dyDescent="0.25">
      <c r="D166" s="29" t="s">
        <v>265</v>
      </c>
      <c r="F166" s="29" t="s">
        <v>454</v>
      </c>
      <c r="G166" s="29" t="s">
        <v>390</v>
      </c>
      <c r="H166" s="29" t="s">
        <v>391</v>
      </c>
    </row>
    <row r="167" spans="1:10" x14ac:dyDescent="0.25">
      <c r="B167" s="29" t="s">
        <v>135</v>
      </c>
    </row>
    <row r="168" spans="1:10" x14ac:dyDescent="0.25">
      <c r="B168" s="29" t="s">
        <v>13</v>
      </c>
    </row>
    <row r="169" spans="1:10" x14ac:dyDescent="0.25">
      <c r="A169" s="41"/>
      <c r="B169" s="29" t="s">
        <v>135</v>
      </c>
    </row>
    <row r="170" spans="1:10" x14ac:dyDescent="0.25">
      <c r="A170" s="43" t="s">
        <v>457</v>
      </c>
      <c r="B170" s="29" t="s">
        <v>130</v>
      </c>
      <c r="C170" s="29" t="s">
        <v>974</v>
      </c>
    </row>
    <row r="171" spans="1:10" x14ac:dyDescent="0.25">
      <c r="B171" s="29" t="s">
        <v>12</v>
      </c>
    </row>
    <row r="172" spans="1:10" x14ac:dyDescent="0.25">
      <c r="D172" s="29" t="s">
        <v>121</v>
      </c>
      <c r="E172" s="29" t="s">
        <v>369</v>
      </c>
      <c r="F172" s="29" t="s">
        <v>458</v>
      </c>
      <c r="G172" s="29" t="s">
        <v>398</v>
      </c>
      <c r="H172" s="29" t="s">
        <v>379</v>
      </c>
    </row>
    <row r="173" spans="1:10" x14ac:dyDescent="0.25">
      <c r="B173" s="29" t="s">
        <v>13</v>
      </c>
      <c r="J173" s="42"/>
    </row>
    <row r="174" spans="1:10" x14ac:dyDescent="0.25">
      <c r="B174" s="29" t="s">
        <v>130</v>
      </c>
      <c r="C174" s="29" t="s">
        <v>459</v>
      </c>
    </row>
    <row r="175" spans="1:10" x14ac:dyDescent="0.25">
      <c r="B175" s="29" t="s">
        <v>12</v>
      </c>
    </row>
    <row r="176" spans="1:10" x14ac:dyDescent="0.25">
      <c r="D176" s="29" t="s">
        <v>181</v>
      </c>
      <c r="G176" s="29" t="s">
        <v>460</v>
      </c>
      <c r="H176" s="29" t="s">
        <v>461</v>
      </c>
    </row>
    <row r="177" spans="2:8" x14ac:dyDescent="0.25">
      <c r="D177" s="29" t="s">
        <v>121</v>
      </c>
      <c r="E177" s="29" t="s">
        <v>383</v>
      </c>
      <c r="F177" s="29" t="s">
        <v>462</v>
      </c>
      <c r="G177" s="29" t="s">
        <v>385</v>
      </c>
      <c r="H177" s="29" t="s">
        <v>987</v>
      </c>
    </row>
    <row r="178" spans="2:8" x14ac:dyDescent="0.25">
      <c r="D178" s="29" t="s">
        <v>121</v>
      </c>
      <c r="E178" s="29" t="s">
        <v>386</v>
      </c>
      <c r="F178" s="29" t="s">
        <v>463</v>
      </c>
      <c r="G178" s="29" t="s">
        <v>180</v>
      </c>
      <c r="H178" s="29" t="s">
        <v>388</v>
      </c>
    </row>
    <row r="179" spans="2:8" x14ac:dyDescent="0.25">
      <c r="D179" s="29" t="s">
        <v>265</v>
      </c>
      <c r="F179" s="29" t="s">
        <v>464</v>
      </c>
      <c r="G179" s="29" t="s">
        <v>390</v>
      </c>
      <c r="H179" s="29" t="s">
        <v>391</v>
      </c>
    </row>
    <row r="180" spans="2:8" x14ac:dyDescent="0.25">
      <c r="B180" s="29" t="s">
        <v>13</v>
      </c>
      <c r="G180" s="29" t="s">
        <v>390</v>
      </c>
    </row>
    <row r="181" spans="2:8" x14ac:dyDescent="0.25">
      <c r="B181" s="29" t="s">
        <v>138</v>
      </c>
    </row>
    <row r="182" spans="2:8" x14ac:dyDescent="0.25">
      <c r="B182" s="29" t="s">
        <v>392</v>
      </c>
    </row>
    <row r="183" spans="2:8" x14ac:dyDescent="0.25">
      <c r="B183" s="29" t="s">
        <v>135</v>
      </c>
    </row>
    <row r="184" spans="2:8" x14ac:dyDescent="0.25">
      <c r="B184" s="29" t="s">
        <v>138</v>
      </c>
    </row>
    <row r="185" spans="2:8" x14ac:dyDescent="0.25">
      <c r="B185" s="29" t="s">
        <v>12</v>
      </c>
    </row>
    <row r="186" spans="2:8" ht="45" x14ac:dyDescent="0.25">
      <c r="D186" s="29" t="s">
        <v>121</v>
      </c>
      <c r="E186" s="29" t="s">
        <v>393</v>
      </c>
      <c r="F186" s="29" t="s">
        <v>465</v>
      </c>
      <c r="G186" s="42" t="s">
        <v>973</v>
      </c>
      <c r="H186" s="42" t="s">
        <v>995</v>
      </c>
    </row>
    <row r="187" spans="2:8" x14ac:dyDescent="0.25">
      <c r="B187" s="29" t="s">
        <v>130</v>
      </c>
      <c r="C187" s="29" t="s">
        <v>466</v>
      </c>
    </row>
    <row r="188" spans="2:8" x14ac:dyDescent="0.25">
      <c r="D188" s="29" t="s">
        <v>121</v>
      </c>
      <c r="E188" s="29" t="s">
        <v>383</v>
      </c>
      <c r="F188" s="29" t="s">
        <v>462</v>
      </c>
      <c r="G188" s="29" t="s">
        <v>385</v>
      </c>
      <c r="H188" s="29" t="s">
        <v>987</v>
      </c>
    </row>
    <row r="189" spans="2:8" x14ac:dyDescent="0.25">
      <c r="D189" s="29" t="s">
        <v>121</v>
      </c>
      <c r="E189" s="29" t="s">
        <v>386</v>
      </c>
      <c r="F189" s="29" t="s">
        <v>463</v>
      </c>
      <c r="G189" s="29" t="s">
        <v>180</v>
      </c>
      <c r="H189" s="29" t="s">
        <v>388</v>
      </c>
    </row>
    <row r="190" spans="2:8" x14ac:dyDescent="0.25">
      <c r="D190" s="29" t="s">
        <v>265</v>
      </c>
      <c r="F190" s="29" t="s">
        <v>464</v>
      </c>
      <c r="G190" s="29" t="s">
        <v>390</v>
      </c>
      <c r="H190" s="29" t="s">
        <v>391</v>
      </c>
    </row>
    <row r="191" spans="2:8" x14ac:dyDescent="0.25">
      <c r="B191" s="29" t="s">
        <v>135</v>
      </c>
    </row>
    <row r="192" spans="2:8" x14ac:dyDescent="0.25">
      <c r="B192" s="29" t="s">
        <v>13</v>
      </c>
    </row>
    <row r="193" spans="1:10" x14ac:dyDescent="0.25">
      <c r="A193" s="43"/>
      <c r="B193" s="29" t="s">
        <v>135</v>
      </c>
    </row>
    <row r="194" spans="1:10" x14ac:dyDescent="0.25">
      <c r="A194" s="41" t="s">
        <v>467</v>
      </c>
      <c r="B194" s="29" t="s">
        <v>130</v>
      </c>
      <c r="C194" s="29" t="s">
        <v>976</v>
      </c>
    </row>
    <row r="195" spans="1:10" x14ac:dyDescent="0.25">
      <c r="B195" s="29" t="s">
        <v>12</v>
      </c>
    </row>
    <row r="196" spans="1:10" x14ac:dyDescent="0.25">
      <c r="D196" s="29" t="s">
        <v>121</v>
      </c>
      <c r="E196" s="29" t="s">
        <v>369</v>
      </c>
      <c r="F196" s="29" t="s">
        <v>468</v>
      </c>
      <c r="G196" s="29" t="s">
        <v>378</v>
      </c>
      <c r="H196" s="29" t="s">
        <v>379</v>
      </c>
    </row>
    <row r="197" spans="1:10" x14ac:dyDescent="0.25">
      <c r="B197" s="29" t="s">
        <v>13</v>
      </c>
    </row>
    <row r="198" spans="1:10" x14ac:dyDescent="0.25">
      <c r="B198" s="29" t="s">
        <v>130</v>
      </c>
      <c r="C198" s="29" t="s">
        <v>469</v>
      </c>
    </row>
    <row r="199" spans="1:10" x14ac:dyDescent="0.25">
      <c r="B199" s="29" t="s">
        <v>12</v>
      </c>
    </row>
    <row r="200" spans="1:10" x14ac:dyDescent="0.25">
      <c r="D200" s="29" t="s">
        <v>181</v>
      </c>
      <c r="G200" s="29" t="s">
        <v>470</v>
      </c>
      <c r="H200" s="29" t="s">
        <v>471</v>
      </c>
    </row>
    <row r="201" spans="1:10" x14ac:dyDescent="0.25">
      <c r="D201" s="29" t="s">
        <v>121</v>
      </c>
      <c r="E201" s="29" t="s">
        <v>383</v>
      </c>
      <c r="F201" s="29" t="s">
        <v>472</v>
      </c>
      <c r="G201" s="29" t="s">
        <v>385</v>
      </c>
      <c r="H201" s="29" t="s">
        <v>987</v>
      </c>
    </row>
    <row r="202" spans="1:10" x14ac:dyDescent="0.25">
      <c r="D202" s="29" t="s">
        <v>121</v>
      </c>
      <c r="E202" s="29" t="s">
        <v>386</v>
      </c>
      <c r="F202" s="29" t="s">
        <v>473</v>
      </c>
      <c r="G202" s="29" t="s">
        <v>180</v>
      </c>
      <c r="H202" s="29" t="s">
        <v>388</v>
      </c>
    </row>
    <row r="203" spans="1:10" x14ac:dyDescent="0.25">
      <c r="D203" s="29" t="s">
        <v>265</v>
      </c>
      <c r="F203" s="29" t="s">
        <v>474</v>
      </c>
      <c r="G203" s="29" t="s">
        <v>390</v>
      </c>
      <c r="H203" s="29" t="s">
        <v>391</v>
      </c>
    </row>
    <row r="204" spans="1:10" x14ac:dyDescent="0.25">
      <c r="B204" s="29" t="s">
        <v>13</v>
      </c>
      <c r="J204" s="42"/>
    </row>
    <row r="205" spans="1:10" x14ac:dyDescent="0.25">
      <c r="B205" s="29" t="s">
        <v>138</v>
      </c>
    </row>
    <row r="206" spans="1:10" x14ac:dyDescent="0.25">
      <c r="B206" s="29" t="s">
        <v>392</v>
      </c>
    </row>
    <row r="207" spans="1:10" x14ac:dyDescent="0.25">
      <c r="B207" s="29" t="s">
        <v>135</v>
      </c>
    </row>
    <row r="208" spans="1:10" x14ac:dyDescent="0.25">
      <c r="B208" s="29" t="s">
        <v>138</v>
      </c>
    </row>
    <row r="209" spans="1:8" x14ac:dyDescent="0.25">
      <c r="B209" s="29" t="s">
        <v>12</v>
      </c>
    </row>
    <row r="210" spans="1:8" ht="45" x14ac:dyDescent="0.25">
      <c r="D210" s="29" t="s">
        <v>121</v>
      </c>
      <c r="E210" s="29" t="s">
        <v>393</v>
      </c>
      <c r="F210" s="29" t="s">
        <v>475</v>
      </c>
      <c r="G210" s="42" t="s">
        <v>975</v>
      </c>
      <c r="H210" s="42" t="s">
        <v>996</v>
      </c>
    </row>
    <row r="211" spans="1:8" x14ac:dyDescent="0.25">
      <c r="B211" s="29" t="s">
        <v>130</v>
      </c>
      <c r="C211" s="29" t="s">
        <v>476</v>
      </c>
    </row>
    <row r="212" spans="1:8" x14ac:dyDescent="0.25">
      <c r="D212" s="29" t="s">
        <v>121</v>
      </c>
      <c r="E212" s="29" t="s">
        <v>383</v>
      </c>
      <c r="F212" s="29" t="s">
        <v>472</v>
      </c>
      <c r="G212" s="29" t="s">
        <v>385</v>
      </c>
      <c r="H212" s="29" t="s">
        <v>987</v>
      </c>
    </row>
    <row r="213" spans="1:8" x14ac:dyDescent="0.25">
      <c r="D213" s="29" t="s">
        <v>121</v>
      </c>
      <c r="E213" s="29" t="s">
        <v>386</v>
      </c>
      <c r="F213" s="29" t="s">
        <v>473</v>
      </c>
      <c r="G213" s="29" t="s">
        <v>180</v>
      </c>
      <c r="H213" s="29" t="s">
        <v>388</v>
      </c>
    </row>
    <row r="214" spans="1:8" x14ac:dyDescent="0.25">
      <c r="D214" s="29" t="s">
        <v>265</v>
      </c>
      <c r="F214" s="29" t="s">
        <v>474</v>
      </c>
      <c r="G214" s="29" t="s">
        <v>390</v>
      </c>
      <c r="H214" s="29" t="s">
        <v>391</v>
      </c>
    </row>
    <row r="215" spans="1:8" x14ac:dyDescent="0.25">
      <c r="B215" s="29" t="s">
        <v>135</v>
      </c>
    </row>
    <row r="216" spans="1:8" x14ac:dyDescent="0.25">
      <c r="B216" s="29" t="s">
        <v>13</v>
      </c>
    </row>
    <row r="217" spans="1:8" x14ac:dyDescent="0.25">
      <c r="A217" s="41"/>
      <c r="B217" s="29" t="s">
        <v>135</v>
      </c>
    </row>
    <row r="218" spans="1:8" x14ac:dyDescent="0.25">
      <c r="A218" s="43" t="s">
        <v>477</v>
      </c>
      <c r="B218" s="29" t="s">
        <v>130</v>
      </c>
      <c r="C218" s="29" t="s">
        <v>944</v>
      </c>
    </row>
    <row r="219" spans="1:8" x14ac:dyDescent="0.25">
      <c r="B219" s="29" t="s">
        <v>12</v>
      </c>
    </row>
    <row r="220" spans="1:8" x14ac:dyDescent="0.25">
      <c r="D220" s="29" t="s">
        <v>121</v>
      </c>
      <c r="E220" s="29" t="s">
        <v>369</v>
      </c>
      <c r="F220" s="29" t="s">
        <v>478</v>
      </c>
      <c r="G220" s="29" t="s">
        <v>398</v>
      </c>
      <c r="H220" s="29" t="s">
        <v>379</v>
      </c>
    </row>
    <row r="221" spans="1:8" x14ac:dyDescent="0.25">
      <c r="B221" s="29" t="s">
        <v>13</v>
      </c>
    </row>
    <row r="222" spans="1:8" x14ac:dyDescent="0.25">
      <c r="B222" s="29" t="s">
        <v>130</v>
      </c>
      <c r="C222" s="29" t="s">
        <v>479</v>
      </c>
    </row>
    <row r="223" spans="1:8" x14ac:dyDescent="0.25">
      <c r="B223" s="29" t="s">
        <v>12</v>
      </c>
    </row>
    <row r="224" spans="1:8" x14ac:dyDescent="0.25">
      <c r="D224" s="29" t="s">
        <v>181</v>
      </c>
      <c r="G224" s="29" t="s">
        <v>480</v>
      </c>
      <c r="H224" s="29" t="s">
        <v>481</v>
      </c>
    </row>
    <row r="225" spans="2:10" x14ac:dyDescent="0.25">
      <c r="D225" s="29" t="s">
        <v>121</v>
      </c>
      <c r="E225" s="29" t="s">
        <v>383</v>
      </c>
      <c r="F225" s="29" t="s">
        <v>482</v>
      </c>
      <c r="G225" s="29" t="s">
        <v>385</v>
      </c>
      <c r="H225" s="29" t="s">
        <v>987</v>
      </c>
    </row>
    <row r="226" spans="2:10" x14ac:dyDescent="0.25">
      <c r="D226" s="29" t="s">
        <v>121</v>
      </c>
      <c r="E226" s="29" t="s">
        <v>386</v>
      </c>
      <c r="F226" s="29" t="s">
        <v>483</v>
      </c>
      <c r="G226" s="29" t="s">
        <v>180</v>
      </c>
      <c r="H226" s="29" t="s">
        <v>388</v>
      </c>
    </row>
    <row r="227" spans="2:10" x14ac:dyDescent="0.25">
      <c r="D227" s="29" t="s">
        <v>265</v>
      </c>
      <c r="F227" s="29" t="s">
        <v>484</v>
      </c>
      <c r="G227" s="29" t="s">
        <v>390</v>
      </c>
      <c r="H227" s="29" t="s">
        <v>391</v>
      </c>
    </row>
    <row r="228" spans="2:10" x14ac:dyDescent="0.25">
      <c r="B228" s="29" t="s">
        <v>13</v>
      </c>
      <c r="G228" s="29" t="s">
        <v>390</v>
      </c>
    </row>
    <row r="229" spans="2:10" x14ac:dyDescent="0.25">
      <c r="B229" s="29" t="s">
        <v>138</v>
      </c>
    </row>
    <row r="230" spans="2:10" x14ac:dyDescent="0.25">
      <c r="B230" s="29" t="s">
        <v>392</v>
      </c>
    </row>
    <row r="231" spans="2:10" x14ac:dyDescent="0.25">
      <c r="B231" s="29" t="s">
        <v>135</v>
      </c>
    </row>
    <row r="232" spans="2:10" x14ac:dyDescent="0.25">
      <c r="B232" s="29" t="s">
        <v>138</v>
      </c>
    </row>
    <row r="233" spans="2:10" x14ac:dyDescent="0.25">
      <c r="B233" s="29" t="s">
        <v>12</v>
      </c>
    </row>
    <row r="234" spans="2:10" ht="45" x14ac:dyDescent="0.25">
      <c r="D234" s="29" t="s">
        <v>121</v>
      </c>
      <c r="E234" s="29" t="s">
        <v>393</v>
      </c>
      <c r="F234" s="29" t="s">
        <v>485</v>
      </c>
      <c r="G234" s="42" t="s">
        <v>943</v>
      </c>
      <c r="H234" s="42" t="s">
        <v>997</v>
      </c>
    </row>
    <row r="235" spans="2:10" x14ac:dyDescent="0.25">
      <c r="B235" s="29" t="s">
        <v>130</v>
      </c>
      <c r="C235" s="29" t="s">
        <v>486</v>
      </c>
      <c r="J235" s="42"/>
    </row>
    <row r="236" spans="2:10" x14ac:dyDescent="0.25">
      <c r="D236" s="29" t="s">
        <v>121</v>
      </c>
      <c r="E236" s="29" t="s">
        <v>383</v>
      </c>
      <c r="F236" s="29" t="s">
        <v>482</v>
      </c>
      <c r="G236" s="29" t="s">
        <v>385</v>
      </c>
      <c r="H236" s="29" t="s">
        <v>987</v>
      </c>
    </row>
    <row r="237" spans="2:10" x14ac:dyDescent="0.25">
      <c r="D237" s="29" t="s">
        <v>121</v>
      </c>
      <c r="E237" s="29" t="s">
        <v>386</v>
      </c>
      <c r="F237" s="29" t="s">
        <v>483</v>
      </c>
      <c r="G237" s="29" t="s">
        <v>180</v>
      </c>
      <c r="H237" s="29" t="s">
        <v>388</v>
      </c>
    </row>
    <row r="238" spans="2:10" x14ac:dyDescent="0.25">
      <c r="D238" s="29" t="s">
        <v>265</v>
      </c>
      <c r="F238" s="29" t="s">
        <v>484</v>
      </c>
      <c r="G238" s="29" t="s">
        <v>390</v>
      </c>
      <c r="H238" s="29" t="s">
        <v>391</v>
      </c>
    </row>
    <row r="239" spans="2:10" x14ac:dyDescent="0.25">
      <c r="B239" s="29" t="s">
        <v>135</v>
      </c>
    </row>
    <row r="240" spans="2:10" x14ac:dyDescent="0.25">
      <c r="B240" s="29" t="s">
        <v>13</v>
      </c>
    </row>
    <row r="241" spans="1:8" x14ac:dyDescent="0.25">
      <c r="A241" s="43"/>
      <c r="B241" s="29" t="s">
        <v>135</v>
      </c>
    </row>
    <row r="242" spans="1:8" x14ac:dyDescent="0.25">
      <c r="A242" s="41" t="s">
        <v>487</v>
      </c>
      <c r="B242" s="29" t="s">
        <v>130</v>
      </c>
      <c r="C242" s="29" t="s">
        <v>946</v>
      </c>
    </row>
    <row r="243" spans="1:8" x14ac:dyDescent="0.25">
      <c r="B243" s="29" t="s">
        <v>12</v>
      </c>
    </row>
    <row r="244" spans="1:8" x14ac:dyDescent="0.25">
      <c r="D244" s="29" t="s">
        <v>121</v>
      </c>
      <c r="E244" s="29" t="s">
        <v>369</v>
      </c>
      <c r="F244" s="29" t="s">
        <v>488</v>
      </c>
      <c r="G244" s="29" t="s">
        <v>378</v>
      </c>
      <c r="H244" s="29" t="s">
        <v>379</v>
      </c>
    </row>
    <row r="245" spans="1:8" x14ac:dyDescent="0.25">
      <c r="B245" s="29" t="s">
        <v>13</v>
      </c>
    </row>
    <row r="246" spans="1:8" x14ac:dyDescent="0.25">
      <c r="B246" s="29" t="s">
        <v>130</v>
      </c>
      <c r="C246" s="29" t="s">
        <v>489</v>
      </c>
    </row>
    <row r="247" spans="1:8" x14ac:dyDescent="0.25">
      <c r="B247" s="29" t="s">
        <v>12</v>
      </c>
    </row>
    <row r="248" spans="1:8" x14ac:dyDescent="0.25">
      <c r="D248" s="29" t="s">
        <v>181</v>
      </c>
      <c r="G248" s="29" t="s">
        <v>490</v>
      </c>
      <c r="H248" s="29" t="s">
        <v>491</v>
      </c>
    </row>
    <row r="249" spans="1:8" x14ac:dyDescent="0.25">
      <c r="D249" s="29" t="s">
        <v>121</v>
      </c>
      <c r="E249" s="29" t="s">
        <v>383</v>
      </c>
      <c r="F249" s="29" t="s">
        <v>492</v>
      </c>
      <c r="G249" s="29" t="s">
        <v>385</v>
      </c>
      <c r="H249" s="29" t="s">
        <v>987</v>
      </c>
    </row>
    <row r="250" spans="1:8" x14ac:dyDescent="0.25">
      <c r="D250" s="29" t="s">
        <v>121</v>
      </c>
      <c r="E250" s="29" t="s">
        <v>386</v>
      </c>
      <c r="F250" s="29" t="s">
        <v>493</v>
      </c>
      <c r="G250" s="29" t="s">
        <v>180</v>
      </c>
      <c r="H250" s="29" t="s">
        <v>388</v>
      </c>
    </row>
    <row r="251" spans="1:8" x14ac:dyDescent="0.25">
      <c r="D251" s="29" t="s">
        <v>265</v>
      </c>
      <c r="F251" s="29" t="s">
        <v>494</v>
      </c>
      <c r="G251" s="29" t="s">
        <v>390</v>
      </c>
      <c r="H251" s="29" t="s">
        <v>391</v>
      </c>
    </row>
    <row r="252" spans="1:8" x14ac:dyDescent="0.25">
      <c r="B252" s="29" t="s">
        <v>13</v>
      </c>
    </row>
    <row r="253" spans="1:8" x14ac:dyDescent="0.25">
      <c r="B253" s="29" t="s">
        <v>138</v>
      </c>
    </row>
    <row r="254" spans="1:8" x14ac:dyDescent="0.25">
      <c r="B254" s="29" t="s">
        <v>392</v>
      </c>
    </row>
    <row r="255" spans="1:8" x14ac:dyDescent="0.25">
      <c r="B255" s="29" t="s">
        <v>135</v>
      </c>
    </row>
    <row r="256" spans="1:8" x14ac:dyDescent="0.25">
      <c r="B256" s="29" t="s">
        <v>138</v>
      </c>
    </row>
    <row r="257" spans="1:10" x14ac:dyDescent="0.25">
      <c r="B257" s="29" t="s">
        <v>12</v>
      </c>
    </row>
    <row r="258" spans="1:10" ht="45" x14ac:dyDescent="0.25">
      <c r="D258" s="29" t="s">
        <v>121</v>
      </c>
      <c r="E258" s="29" t="s">
        <v>393</v>
      </c>
      <c r="F258" s="29" t="s">
        <v>495</v>
      </c>
      <c r="G258" s="42" t="s">
        <v>945</v>
      </c>
      <c r="H258" s="42" t="s">
        <v>998</v>
      </c>
    </row>
    <row r="259" spans="1:10" x14ac:dyDescent="0.25">
      <c r="B259" s="29" t="s">
        <v>130</v>
      </c>
      <c r="C259" s="29" t="s">
        <v>496</v>
      </c>
    </row>
    <row r="260" spans="1:10" x14ac:dyDescent="0.25">
      <c r="D260" s="29" t="s">
        <v>121</v>
      </c>
      <c r="E260" s="29" t="s">
        <v>383</v>
      </c>
      <c r="F260" s="29" t="s">
        <v>492</v>
      </c>
      <c r="G260" s="29" t="s">
        <v>385</v>
      </c>
      <c r="H260" s="29" t="s">
        <v>987</v>
      </c>
    </row>
    <row r="261" spans="1:10" x14ac:dyDescent="0.25">
      <c r="D261" s="29" t="s">
        <v>121</v>
      </c>
      <c r="E261" s="29" t="s">
        <v>386</v>
      </c>
      <c r="F261" s="29" t="s">
        <v>493</v>
      </c>
      <c r="G261" s="29" t="s">
        <v>180</v>
      </c>
      <c r="H261" s="29" t="s">
        <v>388</v>
      </c>
    </row>
    <row r="262" spans="1:10" x14ac:dyDescent="0.25">
      <c r="D262" s="29" t="s">
        <v>265</v>
      </c>
      <c r="F262" s="29" t="s">
        <v>494</v>
      </c>
      <c r="G262" s="29" t="s">
        <v>390</v>
      </c>
      <c r="H262" s="29" t="s">
        <v>391</v>
      </c>
    </row>
    <row r="263" spans="1:10" x14ac:dyDescent="0.25">
      <c r="B263" s="29" t="s">
        <v>135</v>
      </c>
    </row>
    <row r="264" spans="1:10" x14ac:dyDescent="0.25">
      <c r="B264" s="29" t="s">
        <v>13</v>
      </c>
    </row>
    <row r="265" spans="1:10" x14ac:dyDescent="0.25">
      <c r="A265" s="41"/>
      <c r="B265" s="29" t="s">
        <v>135</v>
      </c>
    </row>
    <row r="266" spans="1:10" x14ac:dyDescent="0.25">
      <c r="A266" s="43" t="s">
        <v>497</v>
      </c>
      <c r="B266" s="29" t="s">
        <v>130</v>
      </c>
      <c r="C266" s="29" t="s">
        <v>948</v>
      </c>
      <c r="J266" s="42"/>
    </row>
    <row r="267" spans="1:10" x14ac:dyDescent="0.25">
      <c r="B267" s="29" t="s">
        <v>12</v>
      </c>
    </row>
    <row r="268" spans="1:10" x14ac:dyDescent="0.25">
      <c r="D268" s="29" t="s">
        <v>121</v>
      </c>
      <c r="E268" s="29" t="s">
        <v>369</v>
      </c>
      <c r="F268" s="29" t="s">
        <v>498</v>
      </c>
      <c r="G268" s="29" t="s">
        <v>398</v>
      </c>
      <c r="H268" s="29" t="s">
        <v>379</v>
      </c>
    </row>
    <row r="269" spans="1:10" x14ac:dyDescent="0.25">
      <c r="B269" s="29" t="s">
        <v>13</v>
      </c>
    </row>
    <row r="270" spans="1:10" x14ac:dyDescent="0.25">
      <c r="B270" s="29" t="s">
        <v>130</v>
      </c>
      <c r="C270" s="29" t="s">
        <v>499</v>
      </c>
    </row>
    <row r="271" spans="1:10" x14ac:dyDescent="0.25">
      <c r="B271" s="29" t="s">
        <v>12</v>
      </c>
    </row>
    <row r="272" spans="1:10" x14ac:dyDescent="0.25">
      <c r="D272" s="29" t="s">
        <v>181</v>
      </c>
      <c r="G272" s="29" t="s">
        <v>500</v>
      </c>
      <c r="H272" s="29" t="s">
        <v>501</v>
      </c>
    </row>
    <row r="273" spans="2:8" x14ac:dyDescent="0.25">
      <c r="D273" s="29" t="s">
        <v>121</v>
      </c>
      <c r="E273" s="29" t="s">
        <v>383</v>
      </c>
      <c r="F273" s="29" t="s">
        <v>502</v>
      </c>
      <c r="G273" s="29" t="s">
        <v>385</v>
      </c>
      <c r="H273" s="29" t="s">
        <v>987</v>
      </c>
    </row>
    <row r="274" spans="2:8" x14ac:dyDescent="0.25">
      <c r="D274" s="29" t="s">
        <v>121</v>
      </c>
      <c r="E274" s="29" t="s">
        <v>386</v>
      </c>
      <c r="F274" s="29" t="s">
        <v>503</v>
      </c>
      <c r="G274" s="29" t="s">
        <v>180</v>
      </c>
      <c r="H274" s="29" t="s">
        <v>388</v>
      </c>
    </row>
    <row r="275" spans="2:8" x14ac:dyDescent="0.25">
      <c r="D275" s="29" t="s">
        <v>265</v>
      </c>
      <c r="F275" s="29" t="s">
        <v>504</v>
      </c>
      <c r="G275" s="29" t="s">
        <v>390</v>
      </c>
      <c r="H275" s="29" t="s">
        <v>391</v>
      </c>
    </row>
    <row r="276" spans="2:8" x14ac:dyDescent="0.25">
      <c r="B276" s="29" t="s">
        <v>13</v>
      </c>
      <c r="G276" s="29" t="s">
        <v>390</v>
      </c>
    </row>
    <row r="277" spans="2:8" x14ac:dyDescent="0.25">
      <c r="B277" s="29" t="s">
        <v>138</v>
      </c>
    </row>
    <row r="278" spans="2:8" x14ac:dyDescent="0.25">
      <c r="B278" s="29" t="s">
        <v>392</v>
      </c>
    </row>
    <row r="279" spans="2:8" x14ac:dyDescent="0.25">
      <c r="B279" s="29" t="s">
        <v>135</v>
      </c>
    </row>
    <row r="280" spans="2:8" x14ac:dyDescent="0.25">
      <c r="B280" s="29" t="s">
        <v>138</v>
      </c>
    </row>
    <row r="281" spans="2:8" x14ac:dyDescent="0.25">
      <c r="B281" s="29" t="s">
        <v>12</v>
      </c>
    </row>
    <row r="282" spans="2:8" ht="45" x14ac:dyDescent="0.25">
      <c r="D282" s="29" t="s">
        <v>121</v>
      </c>
      <c r="E282" s="29" t="s">
        <v>393</v>
      </c>
      <c r="F282" s="29" t="s">
        <v>505</v>
      </c>
      <c r="G282" s="42" t="s">
        <v>947</v>
      </c>
      <c r="H282" s="42" t="s">
        <v>999</v>
      </c>
    </row>
    <row r="283" spans="2:8" x14ac:dyDescent="0.25">
      <c r="B283" s="29" t="s">
        <v>130</v>
      </c>
      <c r="C283" s="29" t="s">
        <v>506</v>
      </c>
    </row>
    <row r="284" spans="2:8" x14ac:dyDescent="0.25">
      <c r="D284" s="29" t="s">
        <v>121</v>
      </c>
      <c r="E284" s="29" t="s">
        <v>383</v>
      </c>
      <c r="F284" s="29" t="s">
        <v>502</v>
      </c>
      <c r="G284" s="29" t="s">
        <v>385</v>
      </c>
      <c r="H284" s="29" t="s">
        <v>987</v>
      </c>
    </row>
    <row r="285" spans="2:8" x14ac:dyDescent="0.25">
      <c r="D285" s="29" t="s">
        <v>121</v>
      </c>
      <c r="E285" s="29" t="s">
        <v>386</v>
      </c>
      <c r="F285" s="29" t="s">
        <v>503</v>
      </c>
      <c r="G285" s="29" t="s">
        <v>180</v>
      </c>
      <c r="H285" s="29" t="s">
        <v>388</v>
      </c>
    </row>
    <row r="286" spans="2:8" x14ac:dyDescent="0.25">
      <c r="D286" s="29" t="s">
        <v>265</v>
      </c>
      <c r="F286" s="29" t="s">
        <v>504</v>
      </c>
      <c r="G286" s="29" t="s">
        <v>390</v>
      </c>
      <c r="H286" s="29" t="s">
        <v>391</v>
      </c>
    </row>
    <row r="287" spans="2:8" x14ac:dyDescent="0.25">
      <c r="B287" s="29" t="s">
        <v>135</v>
      </c>
    </row>
    <row r="288" spans="2:8" x14ac:dyDescent="0.25">
      <c r="B288" s="29" t="s">
        <v>13</v>
      </c>
    </row>
    <row r="289" spans="1:10" x14ac:dyDescent="0.25">
      <c r="A289" s="43"/>
      <c r="B289" s="29" t="s">
        <v>135</v>
      </c>
    </row>
    <row r="290" spans="1:10" x14ac:dyDescent="0.25">
      <c r="A290" s="41" t="s">
        <v>507</v>
      </c>
      <c r="B290" s="29" t="s">
        <v>130</v>
      </c>
      <c r="C290" s="29" t="s">
        <v>954</v>
      </c>
    </row>
    <row r="291" spans="1:10" x14ac:dyDescent="0.25">
      <c r="B291" s="29" t="s">
        <v>12</v>
      </c>
    </row>
    <row r="292" spans="1:10" x14ac:dyDescent="0.25">
      <c r="D292" s="29" t="s">
        <v>121</v>
      </c>
      <c r="E292" s="29" t="s">
        <v>369</v>
      </c>
      <c r="F292" s="29" t="s">
        <v>508</v>
      </c>
      <c r="G292" s="29" t="s">
        <v>378</v>
      </c>
      <c r="H292" s="29" t="s">
        <v>379</v>
      </c>
    </row>
    <row r="293" spans="1:10" x14ac:dyDescent="0.25">
      <c r="B293" s="29" t="s">
        <v>13</v>
      </c>
    </row>
    <row r="294" spans="1:10" x14ac:dyDescent="0.25">
      <c r="B294" s="29" t="s">
        <v>130</v>
      </c>
      <c r="C294" s="29" t="s">
        <v>509</v>
      </c>
    </row>
    <row r="295" spans="1:10" x14ac:dyDescent="0.25">
      <c r="B295" s="29" t="s">
        <v>12</v>
      </c>
    </row>
    <row r="296" spans="1:10" x14ac:dyDescent="0.25">
      <c r="D296" s="29" t="s">
        <v>181</v>
      </c>
      <c r="G296" s="29" t="s">
        <v>510</v>
      </c>
      <c r="H296" s="29" t="s">
        <v>511</v>
      </c>
    </row>
    <row r="297" spans="1:10" x14ac:dyDescent="0.25">
      <c r="D297" s="29" t="s">
        <v>121</v>
      </c>
      <c r="E297" s="29" t="s">
        <v>383</v>
      </c>
      <c r="F297" s="29" t="s">
        <v>512</v>
      </c>
      <c r="G297" s="29" t="s">
        <v>385</v>
      </c>
      <c r="H297" s="29" t="s">
        <v>987</v>
      </c>
      <c r="J297" s="42"/>
    </row>
    <row r="298" spans="1:10" x14ac:dyDescent="0.25">
      <c r="D298" s="29" t="s">
        <v>121</v>
      </c>
      <c r="E298" s="29" t="s">
        <v>386</v>
      </c>
      <c r="F298" s="29" t="s">
        <v>513</v>
      </c>
      <c r="G298" s="29" t="s">
        <v>180</v>
      </c>
      <c r="H298" s="29" t="s">
        <v>388</v>
      </c>
    </row>
    <row r="299" spans="1:10" x14ac:dyDescent="0.25">
      <c r="D299" s="29" t="s">
        <v>265</v>
      </c>
      <c r="F299" s="29" t="s">
        <v>514</v>
      </c>
      <c r="G299" s="29" t="s">
        <v>390</v>
      </c>
      <c r="H299" s="29" t="s">
        <v>391</v>
      </c>
    </row>
    <row r="300" spans="1:10" x14ac:dyDescent="0.25">
      <c r="B300" s="29" t="s">
        <v>13</v>
      </c>
    </row>
    <row r="301" spans="1:10" x14ac:dyDescent="0.25">
      <c r="B301" s="29" t="s">
        <v>138</v>
      </c>
    </row>
    <row r="302" spans="1:10" x14ac:dyDescent="0.25">
      <c r="B302" s="29" t="s">
        <v>392</v>
      </c>
    </row>
    <row r="303" spans="1:10" x14ac:dyDescent="0.25">
      <c r="B303" s="29" t="s">
        <v>135</v>
      </c>
    </row>
    <row r="304" spans="1:10" x14ac:dyDescent="0.25">
      <c r="B304" s="29" t="s">
        <v>138</v>
      </c>
    </row>
    <row r="305" spans="1:8" x14ac:dyDescent="0.25">
      <c r="B305" s="29" t="s">
        <v>12</v>
      </c>
    </row>
    <row r="306" spans="1:8" ht="45" x14ac:dyDescent="0.25">
      <c r="D306" s="29" t="s">
        <v>121</v>
      </c>
      <c r="E306" s="29" t="s">
        <v>393</v>
      </c>
      <c r="F306" s="29" t="s">
        <v>515</v>
      </c>
      <c r="G306" s="42" t="s">
        <v>953</v>
      </c>
      <c r="H306" s="42" t="s">
        <v>1000</v>
      </c>
    </row>
    <row r="307" spans="1:8" x14ac:dyDescent="0.25">
      <c r="B307" s="29" t="s">
        <v>130</v>
      </c>
      <c r="C307" s="29" t="s">
        <v>516</v>
      </c>
    </row>
    <row r="308" spans="1:8" x14ac:dyDescent="0.25">
      <c r="D308" s="29" t="s">
        <v>121</v>
      </c>
      <c r="E308" s="29" t="s">
        <v>383</v>
      </c>
      <c r="F308" s="29" t="s">
        <v>512</v>
      </c>
      <c r="G308" s="29" t="s">
        <v>385</v>
      </c>
      <c r="H308" s="29" t="s">
        <v>987</v>
      </c>
    </row>
    <row r="309" spans="1:8" x14ac:dyDescent="0.25">
      <c r="D309" s="29" t="s">
        <v>121</v>
      </c>
      <c r="E309" s="29" t="s">
        <v>386</v>
      </c>
      <c r="F309" s="29" t="s">
        <v>513</v>
      </c>
      <c r="G309" s="29" t="s">
        <v>180</v>
      </c>
      <c r="H309" s="29" t="s">
        <v>388</v>
      </c>
    </row>
    <row r="310" spans="1:8" x14ac:dyDescent="0.25">
      <c r="D310" s="29" t="s">
        <v>265</v>
      </c>
      <c r="F310" s="29" t="s">
        <v>514</v>
      </c>
      <c r="G310" s="29" t="s">
        <v>390</v>
      </c>
      <c r="H310" s="29" t="s">
        <v>391</v>
      </c>
    </row>
    <row r="311" spans="1:8" x14ac:dyDescent="0.25">
      <c r="B311" s="29" t="s">
        <v>135</v>
      </c>
    </row>
    <row r="312" spans="1:8" x14ac:dyDescent="0.25">
      <c r="B312" s="29" t="s">
        <v>13</v>
      </c>
    </row>
    <row r="313" spans="1:8" x14ac:dyDescent="0.25">
      <c r="A313" s="41"/>
      <c r="B313" s="29" t="s">
        <v>135</v>
      </c>
    </row>
    <row r="314" spans="1:8" x14ac:dyDescent="0.25">
      <c r="A314" s="43" t="s">
        <v>517</v>
      </c>
      <c r="B314" s="29" t="s">
        <v>130</v>
      </c>
      <c r="C314" s="29" t="s">
        <v>956</v>
      </c>
    </row>
    <row r="315" spans="1:8" x14ac:dyDescent="0.25">
      <c r="B315" s="29" t="s">
        <v>12</v>
      </c>
    </row>
    <row r="316" spans="1:8" x14ac:dyDescent="0.25">
      <c r="D316" s="29" t="s">
        <v>121</v>
      </c>
      <c r="E316" s="29" t="s">
        <v>369</v>
      </c>
      <c r="F316" s="29" t="s">
        <v>518</v>
      </c>
      <c r="G316" s="29" t="s">
        <v>398</v>
      </c>
      <c r="H316" s="29" t="s">
        <v>379</v>
      </c>
    </row>
    <row r="317" spans="1:8" x14ac:dyDescent="0.25">
      <c r="B317" s="29" t="s">
        <v>13</v>
      </c>
    </row>
    <row r="318" spans="1:8" x14ac:dyDescent="0.25">
      <c r="B318" s="29" t="s">
        <v>130</v>
      </c>
      <c r="C318" s="29" t="s">
        <v>519</v>
      </c>
    </row>
    <row r="319" spans="1:8" x14ac:dyDescent="0.25">
      <c r="B319" s="29" t="s">
        <v>12</v>
      </c>
    </row>
    <row r="320" spans="1:8" x14ac:dyDescent="0.25">
      <c r="D320" s="29" t="s">
        <v>181</v>
      </c>
      <c r="G320" s="29" t="s">
        <v>520</v>
      </c>
      <c r="H320" s="29" t="s">
        <v>521</v>
      </c>
    </row>
    <row r="321" spans="2:10" x14ac:dyDescent="0.25">
      <c r="D321" s="29" t="s">
        <v>121</v>
      </c>
      <c r="E321" s="29" t="s">
        <v>383</v>
      </c>
      <c r="F321" s="29" t="s">
        <v>522</v>
      </c>
      <c r="G321" s="29" t="s">
        <v>385</v>
      </c>
      <c r="H321" s="29" t="s">
        <v>987</v>
      </c>
    </row>
    <row r="322" spans="2:10" x14ac:dyDescent="0.25">
      <c r="D322" s="29" t="s">
        <v>121</v>
      </c>
      <c r="E322" s="29" t="s">
        <v>386</v>
      </c>
      <c r="F322" s="29" t="s">
        <v>523</v>
      </c>
      <c r="G322" s="29" t="s">
        <v>180</v>
      </c>
      <c r="H322" s="29" t="s">
        <v>388</v>
      </c>
    </row>
    <row r="323" spans="2:10" x14ac:dyDescent="0.25">
      <c r="D323" s="29" t="s">
        <v>265</v>
      </c>
      <c r="F323" s="29" t="s">
        <v>524</v>
      </c>
      <c r="G323" s="29" t="s">
        <v>390</v>
      </c>
      <c r="H323" s="29" t="s">
        <v>391</v>
      </c>
    </row>
    <row r="324" spans="2:10" x14ac:dyDescent="0.25">
      <c r="B324" s="29" t="s">
        <v>13</v>
      </c>
      <c r="G324" s="29" t="s">
        <v>390</v>
      </c>
    </row>
    <row r="325" spans="2:10" x14ac:dyDescent="0.25">
      <c r="B325" s="29" t="s">
        <v>138</v>
      </c>
    </row>
    <row r="326" spans="2:10" x14ac:dyDescent="0.25">
      <c r="B326" s="29" t="s">
        <v>392</v>
      </c>
    </row>
    <row r="327" spans="2:10" x14ac:dyDescent="0.25">
      <c r="B327" s="29" t="s">
        <v>135</v>
      </c>
    </row>
    <row r="328" spans="2:10" x14ac:dyDescent="0.25">
      <c r="B328" s="29" t="s">
        <v>138</v>
      </c>
      <c r="J328" s="42"/>
    </row>
    <row r="329" spans="2:10" x14ac:dyDescent="0.25">
      <c r="B329" s="29" t="s">
        <v>12</v>
      </c>
    </row>
    <row r="330" spans="2:10" ht="45" x14ac:dyDescent="0.25">
      <c r="D330" s="29" t="s">
        <v>121</v>
      </c>
      <c r="E330" s="29" t="s">
        <v>393</v>
      </c>
      <c r="F330" s="29" t="s">
        <v>525</v>
      </c>
      <c r="G330" s="42" t="s">
        <v>955</v>
      </c>
      <c r="H330" s="42" t="s">
        <v>1001</v>
      </c>
    </row>
    <row r="331" spans="2:10" x14ac:dyDescent="0.25">
      <c r="B331" s="29" t="s">
        <v>130</v>
      </c>
      <c r="C331" s="29" t="s">
        <v>526</v>
      </c>
    </row>
    <row r="332" spans="2:10" x14ac:dyDescent="0.25">
      <c r="D332" s="29" t="s">
        <v>121</v>
      </c>
      <c r="E332" s="29" t="s">
        <v>383</v>
      </c>
      <c r="F332" s="29" t="s">
        <v>522</v>
      </c>
      <c r="G332" s="29" t="s">
        <v>385</v>
      </c>
      <c r="H332" s="29" t="s">
        <v>987</v>
      </c>
    </row>
    <row r="333" spans="2:10" x14ac:dyDescent="0.25">
      <c r="D333" s="29" t="s">
        <v>121</v>
      </c>
      <c r="E333" s="29" t="s">
        <v>386</v>
      </c>
      <c r="F333" s="29" t="s">
        <v>523</v>
      </c>
      <c r="G333" s="29" t="s">
        <v>180</v>
      </c>
      <c r="H333" s="29" t="s">
        <v>388</v>
      </c>
    </row>
    <row r="334" spans="2:10" x14ac:dyDescent="0.25">
      <c r="D334" s="29" t="s">
        <v>265</v>
      </c>
      <c r="F334" s="29" t="s">
        <v>524</v>
      </c>
      <c r="G334" s="29" t="s">
        <v>390</v>
      </c>
      <c r="H334" s="29" t="s">
        <v>391</v>
      </c>
    </row>
    <row r="335" spans="2:10" x14ac:dyDescent="0.25">
      <c r="B335" s="29" t="s">
        <v>135</v>
      </c>
    </row>
    <row r="336" spans="2:10" x14ac:dyDescent="0.25">
      <c r="B336" s="29" t="s">
        <v>13</v>
      </c>
    </row>
    <row r="337" spans="1:8" x14ac:dyDescent="0.25">
      <c r="A337" s="43"/>
      <c r="B337" s="29" t="s">
        <v>135</v>
      </c>
    </row>
    <row r="338" spans="1:8" x14ac:dyDescent="0.25">
      <c r="A338" s="41" t="s">
        <v>527</v>
      </c>
      <c r="B338" s="29" t="s">
        <v>130</v>
      </c>
      <c r="C338" s="29" t="s">
        <v>962</v>
      </c>
    </row>
    <row r="339" spans="1:8" x14ac:dyDescent="0.25">
      <c r="B339" s="29" t="s">
        <v>12</v>
      </c>
    </row>
    <row r="340" spans="1:8" x14ac:dyDescent="0.25">
      <c r="D340" s="29" t="s">
        <v>121</v>
      </c>
      <c r="E340" s="29" t="s">
        <v>369</v>
      </c>
      <c r="F340" s="29" t="s">
        <v>528</v>
      </c>
      <c r="G340" s="29" t="s">
        <v>378</v>
      </c>
      <c r="H340" s="29" t="s">
        <v>379</v>
      </c>
    </row>
    <row r="341" spans="1:8" x14ac:dyDescent="0.25">
      <c r="B341" s="29" t="s">
        <v>13</v>
      </c>
    </row>
    <row r="342" spans="1:8" x14ac:dyDescent="0.25">
      <c r="B342" s="29" t="s">
        <v>130</v>
      </c>
      <c r="C342" s="29" t="s">
        <v>529</v>
      </c>
    </row>
    <row r="343" spans="1:8" x14ac:dyDescent="0.25">
      <c r="B343" s="29" t="s">
        <v>12</v>
      </c>
    </row>
    <row r="344" spans="1:8" x14ac:dyDescent="0.25">
      <c r="D344" s="29" t="s">
        <v>181</v>
      </c>
      <c r="G344" s="29" t="s">
        <v>530</v>
      </c>
      <c r="H344" s="29" t="s">
        <v>531</v>
      </c>
    </row>
    <row r="345" spans="1:8" x14ac:dyDescent="0.25">
      <c r="D345" s="29" t="s">
        <v>121</v>
      </c>
      <c r="E345" s="29" t="s">
        <v>383</v>
      </c>
      <c r="F345" s="29" t="s">
        <v>532</v>
      </c>
      <c r="G345" s="29" t="s">
        <v>385</v>
      </c>
      <c r="H345" s="29" t="s">
        <v>987</v>
      </c>
    </row>
    <row r="346" spans="1:8" x14ac:dyDescent="0.25">
      <c r="D346" s="29" t="s">
        <v>121</v>
      </c>
      <c r="E346" s="29" t="s">
        <v>386</v>
      </c>
      <c r="F346" s="29" t="s">
        <v>533</v>
      </c>
      <c r="G346" s="29" t="s">
        <v>180</v>
      </c>
      <c r="H346" s="29" t="s">
        <v>388</v>
      </c>
    </row>
    <row r="347" spans="1:8" x14ac:dyDescent="0.25">
      <c r="D347" s="29" t="s">
        <v>265</v>
      </c>
      <c r="F347" s="29" t="s">
        <v>534</v>
      </c>
      <c r="G347" s="29" t="s">
        <v>390</v>
      </c>
      <c r="H347" s="29" t="s">
        <v>391</v>
      </c>
    </row>
    <row r="348" spans="1:8" x14ac:dyDescent="0.25">
      <c r="B348" s="29" t="s">
        <v>13</v>
      </c>
    </row>
    <row r="349" spans="1:8" x14ac:dyDescent="0.25">
      <c r="B349" s="29" t="s">
        <v>138</v>
      </c>
    </row>
    <row r="350" spans="1:8" x14ac:dyDescent="0.25">
      <c r="B350" s="29" t="s">
        <v>392</v>
      </c>
    </row>
    <row r="351" spans="1:8" x14ac:dyDescent="0.25">
      <c r="B351" s="29" t="s">
        <v>135</v>
      </c>
    </row>
    <row r="352" spans="1:8" x14ac:dyDescent="0.25">
      <c r="B352" s="29" t="s">
        <v>138</v>
      </c>
    </row>
    <row r="353" spans="1:10" x14ac:dyDescent="0.25">
      <c r="B353" s="29" t="s">
        <v>12</v>
      </c>
    </row>
    <row r="354" spans="1:10" ht="45" x14ac:dyDescent="0.25">
      <c r="D354" s="29" t="s">
        <v>121</v>
      </c>
      <c r="E354" s="29" t="s">
        <v>393</v>
      </c>
      <c r="F354" s="29" t="s">
        <v>535</v>
      </c>
      <c r="G354" s="42" t="s">
        <v>961</v>
      </c>
      <c r="H354" s="42" t="s">
        <v>1002</v>
      </c>
    </row>
    <row r="355" spans="1:10" x14ac:dyDescent="0.25">
      <c r="B355" s="29" t="s">
        <v>130</v>
      </c>
      <c r="C355" s="29" t="s">
        <v>536</v>
      </c>
    </row>
    <row r="356" spans="1:10" x14ac:dyDescent="0.25">
      <c r="D356" s="29" t="s">
        <v>121</v>
      </c>
      <c r="E356" s="29" t="s">
        <v>383</v>
      </c>
      <c r="F356" s="29" t="s">
        <v>532</v>
      </c>
      <c r="G356" s="29" t="s">
        <v>385</v>
      </c>
      <c r="H356" s="29" t="s">
        <v>987</v>
      </c>
    </row>
    <row r="357" spans="1:10" x14ac:dyDescent="0.25">
      <c r="D357" s="29" t="s">
        <v>121</v>
      </c>
      <c r="E357" s="29" t="s">
        <v>386</v>
      </c>
      <c r="F357" s="29" t="s">
        <v>533</v>
      </c>
      <c r="G357" s="29" t="s">
        <v>180</v>
      </c>
      <c r="H357" s="29" t="s">
        <v>388</v>
      </c>
    </row>
    <row r="358" spans="1:10" x14ac:dyDescent="0.25">
      <c r="D358" s="29" t="s">
        <v>265</v>
      </c>
      <c r="F358" s="29" t="s">
        <v>534</v>
      </c>
      <c r="G358" s="29" t="s">
        <v>390</v>
      </c>
      <c r="H358" s="29" t="s">
        <v>391</v>
      </c>
    </row>
    <row r="359" spans="1:10" x14ac:dyDescent="0.25">
      <c r="B359" s="29" t="s">
        <v>135</v>
      </c>
      <c r="J359" s="42"/>
    </row>
    <row r="360" spans="1:10" x14ac:dyDescent="0.25">
      <c r="B360" s="29" t="s">
        <v>13</v>
      </c>
    </row>
    <row r="361" spans="1:10" x14ac:dyDescent="0.25">
      <c r="A361" s="41"/>
      <c r="B361" s="29" t="s">
        <v>135</v>
      </c>
    </row>
    <row r="362" spans="1:10" x14ac:dyDescent="0.25">
      <c r="A362" s="43" t="s">
        <v>537</v>
      </c>
      <c r="B362" s="29" t="s">
        <v>130</v>
      </c>
      <c r="C362" s="29" t="s">
        <v>964</v>
      </c>
    </row>
    <row r="363" spans="1:10" x14ac:dyDescent="0.25">
      <c r="B363" s="29" t="s">
        <v>12</v>
      </c>
    </row>
    <row r="364" spans="1:10" x14ac:dyDescent="0.25">
      <c r="D364" s="29" t="s">
        <v>121</v>
      </c>
      <c r="E364" s="29" t="s">
        <v>369</v>
      </c>
      <c r="F364" s="29" t="s">
        <v>538</v>
      </c>
      <c r="G364" s="29" t="s">
        <v>398</v>
      </c>
      <c r="H364" s="29" t="s">
        <v>379</v>
      </c>
    </row>
    <row r="365" spans="1:10" x14ac:dyDescent="0.25">
      <c r="B365" s="29" t="s">
        <v>13</v>
      </c>
    </row>
    <row r="366" spans="1:10" x14ac:dyDescent="0.25">
      <c r="B366" s="29" t="s">
        <v>130</v>
      </c>
      <c r="C366" s="29" t="s">
        <v>539</v>
      </c>
    </row>
    <row r="367" spans="1:10" x14ac:dyDescent="0.25">
      <c r="B367" s="29" t="s">
        <v>12</v>
      </c>
    </row>
    <row r="368" spans="1:10" x14ac:dyDescent="0.25">
      <c r="D368" s="29" t="s">
        <v>181</v>
      </c>
      <c r="G368" s="29" t="s">
        <v>540</v>
      </c>
      <c r="H368" s="29" t="s">
        <v>541</v>
      </c>
    </row>
    <row r="369" spans="2:8" x14ac:dyDescent="0.25">
      <c r="D369" s="29" t="s">
        <v>121</v>
      </c>
      <c r="E369" s="29" t="s">
        <v>383</v>
      </c>
      <c r="F369" s="29" t="s">
        <v>542</v>
      </c>
      <c r="G369" s="29" t="s">
        <v>385</v>
      </c>
      <c r="H369" s="29" t="s">
        <v>987</v>
      </c>
    </row>
    <row r="370" spans="2:8" x14ac:dyDescent="0.25">
      <c r="D370" s="29" t="s">
        <v>121</v>
      </c>
      <c r="E370" s="29" t="s">
        <v>386</v>
      </c>
      <c r="F370" s="29" t="s">
        <v>543</v>
      </c>
      <c r="G370" s="29" t="s">
        <v>180</v>
      </c>
      <c r="H370" s="29" t="s">
        <v>388</v>
      </c>
    </row>
    <row r="371" spans="2:8" x14ac:dyDescent="0.25">
      <c r="D371" s="29" t="s">
        <v>265</v>
      </c>
      <c r="F371" s="29" t="s">
        <v>544</v>
      </c>
      <c r="G371" s="29" t="s">
        <v>390</v>
      </c>
      <c r="H371" s="29" t="s">
        <v>391</v>
      </c>
    </row>
    <row r="372" spans="2:8" x14ac:dyDescent="0.25">
      <c r="B372" s="29" t="s">
        <v>13</v>
      </c>
      <c r="G372" s="29" t="s">
        <v>390</v>
      </c>
    </row>
    <row r="373" spans="2:8" x14ac:dyDescent="0.25">
      <c r="B373" s="29" t="s">
        <v>138</v>
      </c>
    </row>
    <row r="374" spans="2:8" x14ac:dyDescent="0.25">
      <c r="B374" s="29" t="s">
        <v>392</v>
      </c>
    </row>
    <row r="375" spans="2:8" x14ac:dyDescent="0.25">
      <c r="B375" s="29" t="s">
        <v>135</v>
      </c>
    </row>
    <row r="376" spans="2:8" x14ac:dyDescent="0.25">
      <c r="B376" s="29" t="s">
        <v>138</v>
      </c>
    </row>
    <row r="377" spans="2:8" x14ac:dyDescent="0.25">
      <c r="B377" s="29" t="s">
        <v>12</v>
      </c>
    </row>
    <row r="378" spans="2:8" ht="45" x14ac:dyDescent="0.25">
      <c r="D378" s="29" t="s">
        <v>121</v>
      </c>
      <c r="E378" s="29" t="s">
        <v>393</v>
      </c>
      <c r="F378" s="29" t="s">
        <v>545</v>
      </c>
      <c r="G378" s="42" t="s">
        <v>963</v>
      </c>
      <c r="H378" s="42" t="s">
        <v>1003</v>
      </c>
    </row>
    <row r="379" spans="2:8" x14ac:dyDescent="0.25">
      <c r="B379" s="29" t="s">
        <v>130</v>
      </c>
      <c r="C379" s="29" t="s">
        <v>546</v>
      </c>
    </row>
    <row r="380" spans="2:8" x14ac:dyDescent="0.25">
      <c r="D380" s="29" t="s">
        <v>121</v>
      </c>
      <c r="E380" s="29" t="s">
        <v>383</v>
      </c>
      <c r="F380" s="29" t="s">
        <v>542</v>
      </c>
      <c r="G380" s="29" t="s">
        <v>385</v>
      </c>
      <c r="H380" s="29" t="s">
        <v>987</v>
      </c>
    </row>
    <row r="381" spans="2:8" x14ac:dyDescent="0.25">
      <c r="D381" s="29" t="s">
        <v>121</v>
      </c>
      <c r="E381" s="29" t="s">
        <v>386</v>
      </c>
      <c r="F381" s="29" t="s">
        <v>543</v>
      </c>
      <c r="G381" s="29" t="s">
        <v>180</v>
      </c>
      <c r="H381" s="29" t="s">
        <v>388</v>
      </c>
    </row>
    <row r="382" spans="2:8" x14ac:dyDescent="0.25">
      <c r="D382" s="29" t="s">
        <v>265</v>
      </c>
      <c r="F382" s="29" t="s">
        <v>544</v>
      </c>
      <c r="G382" s="29" t="s">
        <v>390</v>
      </c>
      <c r="H382" s="29" t="s">
        <v>391</v>
      </c>
    </row>
    <row r="383" spans="2:8" x14ac:dyDescent="0.25">
      <c r="B383" s="29" t="s">
        <v>135</v>
      </c>
    </row>
    <row r="384" spans="2:8" x14ac:dyDescent="0.25">
      <c r="B384" s="29" t="s">
        <v>13</v>
      </c>
    </row>
    <row r="385" spans="1:10" x14ac:dyDescent="0.25">
      <c r="A385" s="43"/>
      <c r="B385" s="29" t="s">
        <v>135</v>
      </c>
    </row>
    <row r="386" spans="1:10" x14ac:dyDescent="0.25">
      <c r="A386" s="41" t="s">
        <v>547</v>
      </c>
      <c r="B386" s="29" t="s">
        <v>130</v>
      </c>
      <c r="C386" s="29" t="s">
        <v>970</v>
      </c>
    </row>
    <row r="387" spans="1:10" x14ac:dyDescent="0.25">
      <c r="B387" s="29" t="s">
        <v>12</v>
      </c>
    </row>
    <row r="388" spans="1:10" x14ac:dyDescent="0.25">
      <c r="D388" s="29" t="s">
        <v>121</v>
      </c>
      <c r="E388" s="29" t="s">
        <v>369</v>
      </c>
      <c r="F388" s="29" t="s">
        <v>548</v>
      </c>
      <c r="G388" s="29" t="s">
        <v>378</v>
      </c>
      <c r="H388" s="29" t="s">
        <v>379</v>
      </c>
    </row>
    <row r="389" spans="1:10" x14ac:dyDescent="0.25">
      <c r="B389" s="29" t="s">
        <v>13</v>
      </c>
    </row>
    <row r="390" spans="1:10" x14ac:dyDescent="0.25">
      <c r="B390" s="29" t="s">
        <v>130</v>
      </c>
      <c r="C390" s="29" t="s">
        <v>549</v>
      </c>
      <c r="J390" s="42"/>
    </row>
    <row r="391" spans="1:10" x14ac:dyDescent="0.25">
      <c r="B391" s="29" t="s">
        <v>12</v>
      </c>
    </row>
    <row r="392" spans="1:10" x14ac:dyDescent="0.25">
      <c r="D392" s="29" t="s">
        <v>181</v>
      </c>
      <c r="G392" s="29" t="s">
        <v>550</v>
      </c>
      <c r="H392" s="29" t="s">
        <v>551</v>
      </c>
    </row>
    <row r="393" spans="1:10" x14ac:dyDescent="0.25">
      <c r="D393" s="29" t="s">
        <v>121</v>
      </c>
      <c r="E393" s="29" t="s">
        <v>383</v>
      </c>
      <c r="F393" s="29" t="s">
        <v>552</v>
      </c>
      <c r="G393" s="29" t="s">
        <v>385</v>
      </c>
      <c r="H393" s="29" t="s">
        <v>987</v>
      </c>
    </row>
    <row r="394" spans="1:10" x14ac:dyDescent="0.25">
      <c r="D394" s="29" t="s">
        <v>121</v>
      </c>
      <c r="E394" s="29" t="s">
        <v>386</v>
      </c>
      <c r="F394" s="29" t="s">
        <v>553</v>
      </c>
      <c r="G394" s="29" t="s">
        <v>180</v>
      </c>
      <c r="H394" s="29" t="s">
        <v>388</v>
      </c>
    </row>
    <row r="395" spans="1:10" x14ac:dyDescent="0.25">
      <c r="D395" s="29" t="s">
        <v>265</v>
      </c>
      <c r="F395" s="29" t="s">
        <v>554</v>
      </c>
      <c r="G395" s="29" t="s">
        <v>390</v>
      </c>
      <c r="H395" s="29" t="s">
        <v>391</v>
      </c>
    </row>
    <row r="396" spans="1:10" x14ac:dyDescent="0.25">
      <c r="B396" s="29" t="s">
        <v>13</v>
      </c>
    </row>
    <row r="397" spans="1:10" x14ac:dyDescent="0.25">
      <c r="B397" s="29" t="s">
        <v>138</v>
      </c>
    </row>
    <row r="398" spans="1:10" x14ac:dyDescent="0.25">
      <c r="B398" s="29" t="s">
        <v>392</v>
      </c>
    </row>
    <row r="399" spans="1:10" x14ac:dyDescent="0.25">
      <c r="B399" s="29" t="s">
        <v>135</v>
      </c>
    </row>
    <row r="400" spans="1:10" x14ac:dyDescent="0.25">
      <c r="B400" s="29" t="s">
        <v>138</v>
      </c>
    </row>
    <row r="401" spans="1:8" x14ac:dyDescent="0.25">
      <c r="B401" s="29" t="s">
        <v>12</v>
      </c>
    </row>
    <row r="402" spans="1:8" ht="45" x14ac:dyDescent="0.25">
      <c r="D402" s="29" t="s">
        <v>121</v>
      </c>
      <c r="E402" s="29" t="s">
        <v>393</v>
      </c>
      <c r="F402" s="29" t="s">
        <v>555</v>
      </c>
      <c r="G402" s="42" t="s">
        <v>969</v>
      </c>
      <c r="H402" s="42" t="s">
        <v>1004</v>
      </c>
    </row>
    <row r="403" spans="1:8" x14ac:dyDescent="0.25">
      <c r="B403" s="29" t="s">
        <v>130</v>
      </c>
      <c r="C403" s="29" t="s">
        <v>556</v>
      </c>
    </row>
    <row r="404" spans="1:8" x14ac:dyDescent="0.25">
      <c r="D404" s="29" t="s">
        <v>121</v>
      </c>
      <c r="E404" s="29" t="s">
        <v>383</v>
      </c>
      <c r="F404" s="29" t="s">
        <v>552</v>
      </c>
      <c r="G404" s="29" t="s">
        <v>385</v>
      </c>
      <c r="H404" s="29" t="s">
        <v>987</v>
      </c>
    </row>
    <row r="405" spans="1:8" x14ac:dyDescent="0.25">
      <c r="D405" s="29" t="s">
        <v>121</v>
      </c>
      <c r="E405" s="29" t="s">
        <v>386</v>
      </c>
      <c r="F405" s="29" t="s">
        <v>553</v>
      </c>
      <c r="G405" s="29" t="s">
        <v>180</v>
      </c>
      <c r="H405" s="29" t="s">
        <v>388</v>
      </c>
    </row>
    <row r="406" spans="1:8" x14ac:dyDescent="0.25">
      <c r="D406" s="29" t="s">
        <v>265</v>
      </c>
      <c r="F406" s="29" t="s">
        <v>554</v>
      </c>
      <c r="G406" s="29" t="s">
        <v>390</v>
      </c>
      <c r="H406" s="29" t="s">
        <v>391</v>
      </c>
    </row>
    <row r="407" spans="1:8" x14ac:dyDescent="0.25">
      <c r="B407" s="29" t="s">
        <v>135</v>
      </c>
    </row>
    <row r="408" spans="1:8" x14ac:dyDescent="0.25">
      <c r="B408" s="29" t="s">
        <v>13</v>
      </c>
    </row>
    <row r="409" spans="1:8" x14ac:dyDescent="0.25">
      <c r="A409" s="41"/>
      <c r="B409" s="29" t="s">
        <v>135</v>
      </c>
    </row>
    <row r="410" spans="1:8" x14ac:dyDescent="0.25">
      <c r="A410" s="43" t="s">
        <v>557</v>
      </c>
      <c r="B410" s="29" t="s">
        <v>130</v>
      </c>
      <c r="C410" s="29" t="s">
        <v>972</v>
      </c>
    </row>
    <row r="411" spans="1:8" x14ac:dyDescent="0.25">
      <c r="B411" s="29" t="s">
        <v>12</v>
      </c>
    </row>
    <row r="412" spans="1:8" x14ac:dyDescent="0.25">
      <c r="D412" s="29" t="s">
        <v>121</v>
      </c>
      <c r="E412" s="29" t="s">
        <v>369</v>
      </c>
      <c r="F412" s="29" t="s">
        <v>558</v>
      </c>
      <c r="G412" s="29" t="s">
        <v>398</v>
      </c>
      <c r="H412" s="29" t="s">
        <v>379</v>
      </c>
    </row>
    <row r="413" spans="1:8" x14ac:dyDescent="0.25">
      <c r="B413" s="29" t="s">
        <v>13</v>
      </c>
    </row>
    <row r="414" spans="1:8" x14ac:dyDescent="0.25">
      <c r="B414" s="29" t="s">
        <v>130</v>
      </c>
      <c r="C414" s="29" t="s">
        <v>559</v>
      </c>
    </row>
    <row r="415" spans="1:8" x14ac:dyDescent="0.25">
      <c r="B415" s="29" t="s">
        <v>12</v>
      </c>
    </row>
    <row r="416" spans="1:8" x14ac:dyDescent="0.25">
      <c r="D416" s="29" t="s">
        <v>181</v>
      </c>
      <c r="G416" s="29" t="s">
        <v>560</v>
      </c>
      <c r="H416" s="29" t="s">
        <v>561</v>
      </c>
    </row>
    <row r="417" spans="2:10" x14ac:dyDescent="0.25">
      <c r="D417" s="29" t="s">
        <v>121</v>
      </c>
      <c r="E417" s="29" t="s">
        <v>383</v>
      </c>
      <c r="F417" s="29" t="s">
        <v>562</v>
      </c>
      <c r="G417" s="29" t="s">
        <v>385</v>
      </c>
      <c r="H417" s="29" t="s">
        <v>987</v>
      </c>
    </row>
    <row r="418" spans="2:10" x14ac:dyDescent="0.25">
      <c r="D418" s="29" t="s">
        <v>121</v>
      </c>
      <c r="E418" s="29" t="s">
        <v>386</v>
      </c>
      <c r="F418" s="29" t="s">
        <v>563</v>
      </c>
      <c r="G418" s="29" t="s">
        <v>180</v>
      </c>
      <c r="H418" s="29" t="s">
        <v>388</v>
      </c>
    </row>
    <row r="419" spans="2:10" x14ac:dyDescent="0.25">
      <c r="D419" s="29" t="s">
        <v>265</v>
      </c>
      <c r="F419" s="29" t="s">
        <v>564</v>
      </c>
      <c r="G419" s="29" t="s">
        <v>390</v>
      </c>
      <c r="H419" s="29" t="s">
        <v>391</v>
      </c>
    </row>
    <row r="420" spans="2:10" x14ac:dyDescent="0.25">
      <c r="B420" s="29" t="s">
        <v>13</v>
      </c>
      <c r="G420" s="29" t="s">
        <v>390</v>
      </c>
    </row>
    <row r="421" spans="2:10" x14ac:dyDescent="0.25">
      <c r="B421" s="29" t="s">
        <v>138</v>
      </c>
      <c r="J421" s="42"/>
    </row>
    <row r="422" spans="2:10" x14ac:dyDescent="0.25">
      <c r="B422" s="29" t="s">
        <v>392</v>
      </c>
    </row>
    <row r="423" spans="2:10" x14ac:dyDescent="0.25">
      <c r="B423" s="29" t="s">
        <v>135</v>
      </c>
    </row>
    <row r="424" spans="2:10" x14ac:dyDescent="0.25">
      <c r="B424" s="29" t="s">
        <v>138</v>
      </c>
    </row>
    <row r="425" spans="2:10" x14ac:dyDescent="0.25">
      <c r="B425" s="29" t="s">
        <v>12</v>
      </c>
    </row>
    <row r="426" spans="2:10" ht="45" x14ac:dyDescent="0.25">
      <c r="D426" s="29" t="s">
        <v>121</v>
      </c>
      <c r="E426" s="29" t="s">
        <v>393</v>
      </c>
      <c r="F426" s="29" t="s">
        <v>565</v>
      </c>
      <c r="G426" s="42" t="s">
        <v>971</v>
      </c>
      <c r="H426" s="42" t="s">
        <v>1005</v>
      </c>
    </row>
    <row r="427" spans="2:10" x14ac:dyDescent="0.25">
      <c r="B427" s="29" t="s">
        <v>130</v>
      </c>
      <c r="C427" s="29" t="s">
        <v>566</v>
      </c>
    </row>
    <row r="428" spans="2:10" x14ac:dyDescent="0.25">
      <c r="D428" s="29" t="s">
        <v>121</v>
      </c>
      <c r="E428" s="29" t="s">
        <v>383</v>
      </c>
      <c r="F428" s="29" t="s">
        <v>562</v>
      </c>
      <c r="G428" s="29" t="s">
        <v>385</v>
      </c>
      <c r="H428" s="29" t="s">
        <v>987</v>
      </c>
    </row>
    <row r="429" spans="2:10" x14ac:dyDescent="0.25">
      <c r="D429" s="29" t="s">
        <v>121</v>
      </c>
      <c r="E429" s="29" t="s">
        <v>386</v>
      </c>
      <c r="F429" s="29" t="s">
        <v>563</v>
      </c>
      <c r="G429" s="29" t="s">
        <v>180</v>
      </c>
      <c r="H429" s="29" t="s">
        <v>388</v>
      </c>
    </row>
    <row r="430" spans="2:10" x14ac:dyDescent="0.25">
      <c r="D430" s="29" t="s">
        <v>265</v>
      </c>
      <c r="F430" s="29" t="s">
        <v>564</v>
      </c>
      <c r="G430" s="29" t="s">
        <v>390</v>
      </c>
      <c r="H430" s="29" t="s">
        <v>391</v>
      </c>
    </row>
    <row r="431" spans="2:10" x14ac:dyDescent="0.25">
      <c r="B431" s="29" t="s">
        <v>135</v>
      </c>
    </row>
    <row r="432" spans="2:10" x14ac:dyDescent="0.25">
      <c r="B432" s="29" t="s">
        <v>13</v>
      </c>
    </row>
    <row r="433" spans="1:8" x14ac:dyDescent="0.25">
      <c r="A433" s="43"/>
      <c r="B433" s="29" t="s">
        <v>135</v>
      </c>
    </row>
    <row r="434" spans="1:8" x14ac:dyDescent="0.25">
      <c r="A434" s="41" t="s">
        <v>567</v>
      </c>
      <c r="B434" s="29" t="s">
        <v>130</v>
      </c>
      <c r="C434" s="29" t="s">
        <v>978</v>
      </c>
    </row>
    <row r="435" spans="1:8" x14ac:dyDescent="0.25">
      <c r="B435" s="29" t="s">
        <v>12</v>
      </c>
    </row>
    <row r="436" spans="1:8" x14ac:dyDescent="0.25">
      <c r="D436" s="29" t="s">
        <v>121</v>
      </c>
      <c r="E436" s="29" t="s">
        <v>369</v>
      </c>
      <c r="F436" s="29" t="s">
        <v>568</v>
      </c>
      <c r="G436" s="29" t="s">
        <v>378</v>
      </c>
      <c r="H436" s="29" t="s">
        <v>379</v>
      </c>
    </row>
    <row r="437" spans="1:8" x14ac:dyDescent="0.25">
      <c r="B437" s="29" t="s">
        <v>13</v>
      </c>
    </row>
    <row r="438" spans="1:8" x14ac:dyDescent="0.25">
      <c r="B438" s="29" t="s">
        <v>130</v>
      </c>
      <c r="C438" s="29" t="s">
        <v>569</v>
      </c>
    </row>
    <row r="439" spans="1:8" x14ac:dyDescent="0.25">
      <c r="B439" s="29" t="s">
        <v>12</v>
      </c>
    </row>
    <row r="440" spans="1:8" x14ac:dyDescent="0.25">
      <c r="D440" s="29" t="s">
        <v>181</v>
      </c>
      <c r="G440" s="29" t="s">
        <v>570</v>
      </c>
      <c r="H440" s="29" t="s">
        <v>571</v>
      </c>
    </row>
    <row r="441" spans="1:8" x14ac:dyDescent="0.25">
      <c r="D441" s="29" t="s">
        <v>121</v>
      </c>
      <c r="E441" s="29" t="s">
        <v>383</v>
      </c>
      <c r="F441" s="29" t="s">
        <v>572</v>
      </c>
      <c r="G441" s="29" t="s">
        <v>385</v>
      </c>
      <c r="H441" s="29" t="s">
        <v>987</v>
      </c>
    </row>
    <row r="442" spans="1:8" x14ac:dyDescent="0.25">
      <c r="D442" s="29" t="s">
        <v>121</v>
      </c>
      <c r="E442" s="29" t="s">
        <v>386</v>
      </c>
      <c r="F442" s="29" t="s">
        <v>573</v>
      </c>
      <c r="G442" s="29" t="s">
        <v>180</v>
      </c>
      <c r="H442" s="29" t="s">
        <v>388</v>
      </c>
    </row>
    <row r="443" spans="1:8" x14ac:dyDescent="0.25">
      <c r="D443" s="29" t="s">
        <v>265</v>
      </c>
      <c r="F443" s="29" t="s">
        <v>574</v>
      </c>
      <c r="G443" s="29" t="s">
        <v>390</v>
      </c>
      <c r="H443" s="29" t="s">
        <v>391</v>
      </c>
    </row>
    <row r="444" spans="1:8" x14ac:dyDescent="0.25">
      <c r="B444" s="29" t="s">
        <v>13</v>
      </c>
    </row>
    <row r="445" spans="1:8" x14ac:dyDescent="0.25">
      <c r="B445" s="29" t="s">
        <v>138</v>
      </c>
    </row>
    <row r="446" spans="1:8" x14ac:dyDescent="0.25">
      <c r="B446" s="29" t="s">
        <v>392</v>
      </c>
    </row>
    <row r="447" spans="1:8" x14ac:dyDescent="0.25">
      <c r="B447" s="29" t="s">
        <v>135</v>
      </c>
    </row>
    <row r="448" spans="1:8" x14ac:dyDescent="0.25">
      <c r="B448" s="29" t="s">
        <v>138</v>
      </c>
    </row>
    <row r="449" spans="1:10" x14ac:dyDescent="0.25">
      <c r="B449" s="29" t="s">
        <v>12</v>
      </c>
    </row>
    <row r="450" spans="1:10" ht="45" x14ac:dyDescent="0.25">
      <c r="D450" s="29" t="s">
        <v>121</v>
      </c>
      <c r="E450" s="29" t="s">
        <v>393</v>
      </c>
      <c r="F450" s="29" t="s">
        <v>575</v>
      </c>
      <c r="G450" s="42" t="s">
        <v>977</v>
      </c>
      <c r="H450" s="42" t="s">
        <v>1006</v>
      </c>
    </row>
    <row r="451" spans="1:10" x14ac:dyDescent="0.25">
      <c r="B451" s="29" t="s">
        <v>130</v>
      </c>
      <c r="C451" s="29" t="s">
        <v>576</v>
      </c>
    </row>
    <row r="452" spans="1:10" x14ac:dyDescent="0.25">
      <c r="D452" s="29" t="s">
        <v>121</v>
      </c>
      <c r="E452" s="29" t="s">
        <v>383</v>
      </c>
      <c r="F452" s="29" t="s">
        <v>572</v>
      </c>
      <c r="G452" s="29" t="s">
        <v>385</v>
      </c>
      <c r="H452" s="29" t="s">
        <v>987</v>
      </c>
      <c r="J452" s="42"/>
    </row>
    <row r="453" spans="1:10" x14ac:dyDescent="0.25">
      <c r="D453" s="29" t="s">
        <v>121</v>
      </c>
      <c r="E453" s="29" t="s">
        <v>386</v>
      </c>
      <c r="F453" s="29" t="s">
        <v>573</v>
      </c>
      <c r="G453" s="29" t="s">
        <v>180</v>
      </c>
      <c r="H453" s="29" t="s">
        <v>388</v>
      </c>
    </row>
    <row r="454" spans="1:10" x14ac:dyDescent="0.25">
      <c r="D454" s="29" t="s">
        <v>265</v>
      </c>
      <c r="F454" s="29" t="s">
        <v>574</v>
      </c>
      <c r="G454" s="29" t="s">
        <v>390</v>
      </c>
      <c r="H454" s="29" t="s">
        <v>391</v>
      </c>
    </row>
    <row r="455" spans="1:10" x14ac:dyDescent="0.25">
      <c r="B455" s="29" t="s">
        <v>135</v>
      </c>
    </row>
    <row r="456" spans="1:10" x14ac:dyDescent="0.25">
      <c r="B456" s="29" t="s">
        <v>13</v>
      </c>
    </row>
    <row r="457" spans="1:10" x14ac:dyDescent="0.25">
      <c r="A457" s="41"/>
      <c r="B457" s="29" t="s">
        <v>135</v>
      </c>
    </row>
    <row r="458" spans="1:10" x14ac:dyDescent="0.25">
      <c r="A458" s="43" t="s">
        <v>577</v>
      </c>
      <c r="B458" s="29" t="s">
        <v>130</v>
      </c>
      <c r="C458" s="29" t="s">
        <v>980</v>
      </c>
    </row>
    <row r="459" spans="1:10" x14ac:dyDescent="0.25">
      <c r="B459" s="29" t="s">
        <v>12</v>
      </c>
    </row>
    <row r="460" spans="1:10" x14ac:dyDescent="0.25">
      <c r="D460" s="29" t="s">
        <v>121</v>
      </c>
      <c r="E460" s="29" t="s">
        <v>369</v>
      </c>
      <c r="F460" s="29" t="s">
        <v>578</v>
      </c>
      <c r="G460" s="29" t="s">
        <v>398</v>
      </c>
      <c r="H460" s="29" t="s">
        <v>379</v>
      </c>
    </row>
    <row r="461" spans="1:10" x14ac:dyDescent="0.25">
      <c r="B461" s="29" t="s">
        <v>13</v>
      </c>
    </row>
    <row r="462" spans="1:10" x14ac:dyDescent="0.25">
      <c r="B462" s="29" t="s">
        <v>130</v>
      </c>
      <c r="C462" s="29" t="s">
        <v>579</v>
      </c>
    </row>
    <row r="463" spans="1:10" x14ac:dyDescent="0.25">
      <c r="B463" s="29" t="s">
        <v>12</v>
      </c>
    </row>
    <row r="464" spans="1:10" x14ac:dyDescent="0.25">
      <c r="D464" s="29" t="s">
        <v>181</v>
      </c>
      <c r="G464" s="29" t="s">
        <v>580</v>
      </c>
      <c r="H464" s="29" t="s">
        <v>581</v>
      </c>
    </row>
    <row r="465" spans="2:8" x14ac:dyDescent="0.25">
      <c r="D465" s="29" t="s">
        <v>121</v>
      </c>
      <c r="E465" s="29" t="s">
        <v>383</v>
      </c>
      <c r="F465" s="29" t="s">
        <v>582</v>
      </c>
      <c r="G465" s="29" t="s">
        <v>385</v>
      </c>
      <c r="H465" s="29" t="s">
        <v>987</v>
      </c>
    </row>
    <row r="466" spans="2:8" x14ac:dyDescent="0.25">
      <c r="D466" s="29" t="s">
        <v>121</v>
      </c>
      <c r="E466" s="29" t="s">
        <v>386</v>
      </c>
      <c r="F466" s="29" t="s">
        <v>583</v>
      </c>
      <c r="G466" s="29" t="s">
        <v>180</v>
      </c>
      <c r="H466" s="29" t="s">
        <v>388</v>
      </c>
    </row>
    <row r="467" spans="2:8" x14ac:dyDescent="0.25">
      <c r="D467" s="29" t="s">
        <v>265</v>
      </c>
      <c r="F467" s="29" t="s">
        <v>584</v>
      </c>
      <c r="G467" s="29" t="s">
        <v>390</v>
      </c>
      <c r="H467" s="29" t="s">
        <v>391</v>
      </c>
    </row>
    <row r="468" spans="2:8" x14ac:dyDescent="0.25">
      <c r="B468" s="29" t="s">
        <v>13</v>
      </c>
      <c r="G468" s="29" t="s">
        <v>390</v>
      </c>
    </row>
    <row r="469" spans="2:8" x14ac:dyDescent="0.25">
      <c r="B469" s="29" t="s">
        <v>138</v>
      </c>
    </row>
    <row r="470" spans="2:8" x14ac:dyDescent="0.25">
      <c r="B470" s="29" t="s">
        <v>392</v>
      </c>
    </row>
    <row r="471" spans="2:8" x14ac:dyDescent="0.25">
      <c r="B471" s="29" t="s">
        <v>135</v>
      </c>
    </row>
    <row r="472" spans="2:8" x14ac:dyDescent="0.25">
      <c r="B472" s="29" t="s">
        <v>138</v>
      </c>
    </row>
    <row r="473" spans="2:8" x14ac:dyDescent="0.25">
      <c r="B473" s="29" t="s">
        <v>12</v>
      </c>
    </row>
    <row r="474" spans="2:8" ht="45" x14ac:dyDescent="0.25">
      <c r="D474" s="29" t="s">
        <v>121</v>
      </c>
      <c r="E474" s="29" t="s">
        <v>393</v>
      </c>
      <c r="F474" s="29" t="s">
        <v>585</v>
      </c>
      <c r="G474" s="42" t="s">
        <v>979</v>
      </c>
      <c r="H474" s="42" t="s">
        <v>1007</v>
      </c>
    </row>
    <row r="475" spans="2:8" x14ac:dyDescent="0.25">
      <c r="B475" s="29" t="s">
        <v>130</v>
      </c>
      <c r="C475" s="29" t="s">
        <v>586</v>
      </c>
    </row>
    <row r="476" spans="2:8" x14ac:dyDescent="0.25">
      <c r="D476" s="29" t="s">
        <v>121</v>
      </c>
      <c r="E476" s="29" t="s">
        <v>383</v>
      </c>
      <c r="F476" s="29" t="s">
        <v>582</v>
      </c>
      <c r="G476" s="29" t="s">
        <v>385</v>
      </c>
      <c r="H476" s="29" t="s">
        <v>987</v>
      </c>
    </row>
    <row r="477" spans="2:8" x14ac:dyDescent="0.25">
      <c r="D477" s="29" t="s">
        <v>121</v>
      </c>
      <c r="E477" s="29" t="s">
        <v>386</v>
      </c>
      <c r="F477" s="29" t="s">
        <v>583</v>
      </c>
      <c r="G477" s="29" t="s">
        <v>180</v>
      </c>
      <c r="H477" s="29" t="s">
        <v>388</v>
      </c>
    </row>
    <row r="478" spans="2:8" x14ac:dyDescent="0.25">
      <c r="D478" s="29" t="s">
        <v>265</v>
      </c>
      <c r="F478" s="29" t="s">
        <v>584</v>
      </c>
      <c r="G478" s="29" t="s">
        <v>390</v>
      </c>
      <c r="H478" s="29" t="s">
        <v>391</v>
      </c>
    </row>
    <row r="479" spans="2:8" x14ac:dyDescent="0.25">
      <c r="B479" s="29" t="s">
        <v>135</v>
      </c>
    </row>
    <row r="480" spans="2:8" x14ac:dyDescent="0.25">
      <c r="B480" s="29" t="s">
        <v>13</v>
      </c>
    </row>
    <row r="481" spans="1:2" x14ac:dyDescent="0.25">
      <c r="A481" s="43"/>
      <c r="B481" s="29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6" activePane="bottomLeft" state="frozen"/>
      <selection pane="bottomLeft" activeCell="D63" sqref="D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252</v>
      </c>
      <c r="H1" s="4" t="s">
        <v>11</v>
      </c>
      <c r="I1" s="4" t="s">
        <v>143</v>
      </c>
    </row>
    <row r="2" spans="1:9" x14ac:dyDescent="0.25">
      <c r="A2" s="19"/>
      <c r="B2" t="s">
        <v>12</v>
      </c>
    </row>
    <row r="3" spans="1:9" x14ac:dyDescent="0.25">
      <c r="D3" t="s">
        <v>121</v>
      </c>
      <c r="E3" t="s">
        <v>29</v>
      </c>
      <c r="F3" t="s">
        <v>208</v>
      </c>
      <c r="G3" t="s">
        <v>587</v>
      </c>
      <c r="H3" s="29" t="s">
        <v>588</v>
      </c>
    </row>
    <row r="4" spans="1:9" x14ac:dyDescent="0.25">
      <c r="B4" t="s">
        <v>130</v>
      </c>
      <c r="C4" t="s">
        <v>589</v>
      </c>
      <c r="H4" s="29"/>
    </row>
    <row r="5" spans="1:9" x14ac:dyDescent="0.25">
      <c r="D5" t="s">
        <v>121</v>
      </c>
      <c r="E5" t="s">
        <v>590</v>
      </c>
      <c r="F5" t="s">
        <v>591</v>
      </c>
      <c r="G5" t="s">
        <v>592</v>
      </c>
      <c r="H5" s="29" t="s">
        <v>1008</v>
      </c>
    </row>
    <row r="6" spans="1:9" x14ac:dyDescent="0.25">
      <c r="B6" t="s">
        <v>135</v>
      </c>
      <c r="H6" s="29"/>
    </row>
    <row r="7" spans="1:9" x14ac:dyDescent="0.25">
      <c r="B7" t="s">
        <v>13</v>
      </c>
      <c r="H7" s="29"/>
    </row>
    <row r="8" spans="1:9" x14ac:dyDescent="0.25">
      <c r="B8" t="s">
        <v>130</v>
      </c>
      <c r="C8" t="s">
        <v>593</v>
      </c>
      <c r="H8" s="29"/>
    </row>
    <row r="9" spans="1:9" x14ac:dyDescent="0.25">
      <c r="B9" t="s">
        <v>12</v>
      </c>
      <c r="H9" s="29"/>
    </row>
    <row r="10" spans="1:9" x14ac:dyDescent="0.25">
      <c r="D10" t="s">
        <v>181</v>
      </c>
      <c r="G10" t="s">
        <v>594</v>
      </c>
      <c r="H10" s="29" t="s">
        <v>595</v>
      </c>
    </row>
    <row r="11" spans="1:9" x14ac:dyDescent="0.25">
      <c r="D11" t="s">
        <v>121</v>
      </c>
      <c r="E11" t="s">
        <v>596</v>
      </c>
      <c r="F11" t="s">
        <v>597</v>
      </c>
      <c r="G11" t="s">
        <v>598</v>
      </c>
      <c r="H11" s="29" t="s">
        <v>1009</v>
      </c>
    </row>
    <row r="12" spans="1:9" x14ac:dyDescent="0.25">
      <c r="B12" t="s">
        <v>130</v>
      </c>
      <c r="C12" t="s">
        <v>599</v>
      </c>
      <c r="H12" s="29"/>
    </row>
    <row r="13" spans="1:9" x14ac:dyDescent="0.25">
      <c r="D13" t="s">
        <v>121</v>
      </c>
      <c r="E13" t="s">
        <v>29</v>
      </c>
      <c r="F13" t="s">
        <v>600</v>
      </c>
      <c r="G13" t="s">
        <v>601</v>
      </c>
      <c r="H13" s="29" t="s">
        <v>602</v>
      </c>
    </row>
    <row r="14" spans="1:9" x14ac:dyDescent="0.25">
      <c r="B14" t="s">
        <v>135</v>
      </c>
      <c r="H14" s="29"/>
    </row>
    <row r="15" spans="1:9" x14ac:dyDescent="0.25">
      <c r="D15" t="s">
        <v>24</v>
      </c>
      <c r="F15" t="s">
        <v>603</v>
      </c>
      <c r="G15" t="s">
        <v>604</v>
      </c>
      <c r="H15" s="29" t="s">
        <v>605</v>
      </c>
    </row>
    <row r="16" spans="1:9" x14ac:dyDescent="0.25">
      <c r="B16" t="s">
        <v>13</v>
      </c>
      <c r="H16" s="29"/>
    </row>
    <row r="17" spans="2:8" x14ac:dyDescent="0.25">
      <c r="B17" t="s">
        <v>12</v>
      </c>
      <c r="H17" s="29"/>
    </row>
    <row r="18" spans="2:8" x14ac:dyDescent="0.25">
      <c r="D18" t="s">
        <v>181</v>
      </c>
      <c r="G18" t="s">
        <v>594</v>
      </c>
      <c r="H18" s="29" t="s">
        <v>595</v>
      </c>
    </row>
    <row r="19" spans="2:8" x14ac:dyDescent="0.25">
      <c r="D19" t="s">
        <v>606</v>
      </c>
      <c r="F19" t="s">
        <v>607</v>
      </c>
      <c r="G19" s="20" t="s">
        <v>608</v>
      </c>
      <c r="H19" s="52" t="s">
        <v>609</v>
      </c>
    </row>
    <row r="20" spans="2:8" x14ac:dyDescent="0.25">
      <c r="D20" t="s">
        <v>606</v>
      </c>
      <c r="F20" t="s">
        <v>610</v>
      </c>
      <c r="G20" s="20" t="s">
        <v>611</v>
      </c>
      <c r="H20" s="52" t="s">
        <v>612</v>
      </c>
    </row>
    <row r="21" spans="2:8" x14ac:dyDescent="0.25">
      <c r="D21" t="s">
        <v>111</v>
      </c>
      <c r="F21" t="s">
        <v>613</v>
      </c>
      <c r="G21" t="s">
        <v>614</v>
      </c>
      <c r="H21" s="29" t="s">
        <v>615</v>
      </c>
    </row>
    <row r="22" spans="2:8" x14ac:dyDescent="0.25">
      <c r="B22" t="s">
        <v>13</v>
      </c>
      <c r="H22" s="29"/>
    </row>
    <row r="23" spans="2:8" x14ac:dyDescent="0.25">
      <c r="B23" t="s">
        <v>135</v>
      </c>
      <c r="H23" s="29"/>
    </row>
    <row r="24" spans="2:8" x14ac:dyDescent="0.25">
      <c r="B24" t="s">
        <v>130</v>
      </c>
      <c r="C24" t="s">
        <v>616</v>
      </c>
      <c r="H24" s="29"/>
    </row>
    <row r="25" spans="2:8" x14ac:dyDescent="0.25">
      <c r="B25" t="s">
        <v>12</v>
      </c>
      <c r="H25" s="29"/>
    </row>
    <row r="26" spans="2:8" x14ac:dyDescent="0.25">
      <c r="D26" t="s">
        <v>181</v>
      </c>
      <c r="G26" t="s">
        <v>617</v>
      </c>
      <c r="H26" s="29" t="s">
        <v>618</v>
      </c>
    </row>
    <row r="27" spans="2:8" x14ac:dyDescent="0.25">
      <c r="D27" t="s">
        <v>121</v>
      </c>
      <c r="E27" t="s">
        <v>596</v>
      </c>
      <c r="F27" t="s">
        <v>619</v>
      </c>
      <c r="G27" t="s">
        <v>598</v>
      </c>
      <c r="H27" s="29" t="s">
        <v>1009</v>
      </c>
    </row>
    <row r="28" spans="2:8" x14ac:dyDescent="0.25">
      <c r="B28" t="s">
        <v>130</v>
      </c>
      <c r="C28" t="s">
        <v>620</v>
      </c>
      <c r="H28" s="29"/>
    </row>
    <row r="29" spans="2:8" x14ac:dyDescent="0.25">
      <c r="D29" t="s">
        <v>121</v>
      </c>
      <c r="E29" t="s">
        <v>29</v>
      </c>
      <c r="F29" t="s">
        <v>621</v>
      </c>
      <c r="G29" t="s">
        <v>601</v>
      </c>
      <c r="H29" s="29" t="s">
        <v>602</v>
      </c>
    </row>
    <row r="30" spans="2:8" x14ac:dyDescent="0.25">
      <c r="B30" t="s">
        <v>135</v>
      </c>
      <c r="H30" s="29"/>
    </row>
    <row r="31" spans="2:8" x14ac:dyDescent="0.25">
      <c r="D31" t="s">
        <v>24</v>
      </c>
      <c r="F31" t="s">
        <v>622</v>
      </c>
      <c r="G31" t="s">
        <v>604</v>
      </c>
      <c r="H31" s="29" t="s">
        <v>605</v>
      </c>
    </row>
    <row r="32" spans="2:8" x14ac:dyDescent="0.25">
      <c r="B32" t="s">
        <v>13</v>
      </c>
      <c r="H32" s="29"/>
    </row>
    <row r="33" spans="2:8" x14ac:dyDescent="0.25">
      <c r="B33" t="s">
        <v>12</v>
      </c>
      <c r="H33" s="29"/>
    </row>
    <row r="34" spans="2:8" x14ac:dyDescent="0.25">
      <c r="D34" t="s">
        <v>181</v>
      </c>
      <c r="G34" t="s">
        <v>617</v>
      </c>
      <c r="H34" s="29" t="s">
        <v>618</v>
      </c>
    </row>
    <row r="35" spans="2:8" x14ac:dyDescent="0.25">
      <c r="D35" t="s">
        <v>606</v>
      </c>
      <c r="F35" t="s">
        <v>623</v>
      </c>
      <c r="G35" s="20" t="s">
        <v>608</v>
      </c>
      <c r="H35" s="52" t="s">
        <v>609</v>
      </c>
    </row>
    <row r="36" spans="2:8" x14ac:dyDescent="0.25">
      <c r="D36" t="s">
        <v>606</v>
      </c>
      <c r="F36" t="s">
        <v>624</v>
      </c>
      <c r="G36" s="20" t="s">
        <v>611</v>
      </c>
      <c r="H36" s="52" t="s">
        <v>612</v>
      </c>
    </row>
    <row r="37" spans="2:8" x14ac:dyDescent="0.25">
      <c r="D37" t="s">
        <v>111</v>
      </c>
      <c r="F37" t="s">
        <v>625</v>
      </c>
      <c r="G37" t="s">
        <v>614</v>
      </c>
      <c r="H37" s="29" t="s">
        <v>615</v>
      </c>
    </row>
    <row r="38" spans="2:8" x14ac:dyDescent="0.25">
      <c r="B38" t="s">
        <v>13</v>
      </c>
      <c r="H38" s="29"/>
    </row>
    <row r="39" spans="2:8" x14ac:dyDescent="0.25">
      <c r="B39" t="s">
        <v>135</v>
      </c>
      <c r="H39" s="29"/>
    </row>
    <row r="40" spans="2:8" x14ac:dyDescent="0.25">
      <c r="B40" t="s">
        <v>130</v>
      </c>
      <c r="C40" t="s">
        <v>626</v>
      </c>
      <c r="H40" s="29"/>
    </row>
    <row r="41" spans="2:8" x14ac:dyDescent="0.25">
      <c r="B41" t="s">
        <v>12</v>
      </c>
      <c r="H41" s="29"/>
    </row>
    <row r="42" spans="2:8" x14ac:dyDescent="0.25">
      <c r="D42" t="s">
        <v>181</v>
      </c>
      <c r="G42" t="s">
        <v>627</v>
      </c>
      <c r="H42" s="29" t="s">
        <v>628</v>
      </c>
    </row>
    <row r="43" spans="2:8" x14ac:dyDescent="0.25">
      <c r="D43" t="s">
        <v>121</v>
      </c>
      <c r="E43" t="s">
        <v>596</v>
      </c>
      <c r="F43" t="s">
        <v>629</v>
      </c>
      <c r="G43" t="s">
        <v>598</v>
      </c>
      <c r="H43" s="29" t="s">
        <v>1009</v>
      </c>
    </row>
    <row r="44" spans="2:8" x14ac:dyDescent="0.25">
      <c r="B44" t="s">
        <v>130</v>
      </c>
      <c r="C44" t="s">
        <v>630</v>
      </c>
      <c r="H44" s="29"/>
    </row>
    <row r="45" spans="2:8" x14ac:dyDescent="0.25">
      <c r="D45" t="s">
        <v>121</v>
      </c>
      <c r="E45" t="s">
        <v>29</v>
      </c>
      <c r="F45" t="s">
        <v>631</v>
      </c>
      <c r="G45" t="s">
        <v>601</v>
      </c>
      <c r="H45" s="29" t="s">
        <v>602</v>
      </c>
    </row>
    <row r="46" spans="2:8" x14ac:dyDescent="0.25">
      <c r="B46" t="s">
        <v>135</v>
      </c>
      <c r="H46" s="29"/>
    </row>
    <row r="47" spans="2:8" x14ac:dyDescent="0.25">
      <c r="D47" t="s">
        <v>24</v>
      </c>
      <c r="F47" t="s">
        <v>632</v>
      </c>
      <c r="G47" t="s">
        <v>604</v>
      </c>
      <c r="H47" s="29" t="s">
        <v>605</v>
      </c>
    </row>
    <row r="48" spans="2:8" x14ac:dyDescent="0.25">
      <c r="B48" t="s">
        <v>13</v>
      </c>
      <c r="H48" s="29"/>
    </row>
    <row r="49" spans="2:8" x14ac:dyDescent="0.25">
      <c r="B49" t="s">
        <v>12</v>
      </c>
      <c r="H49" s="29"/>
    </row>
    <row r="50" spans="2:8" x14ac:dyDescent="0.25">
      <c r="D50" t="s">
        <v>181</v>
      </c>
      <c r="G50" t="s">
        <v>627</v>
      </c>
      <c r="H50" s="29" t="s">
        <v>628</v>
      </c>
    </row>
    <row r="51" spans="2:8" x14ac:dyDescent="0.25">
      <c r="D51" t="s">
        <v>606</v>
      </c>
      <c r="F51" t="s">
        <v>633</v>
      </c>
      <c r="G51" s="20" t="s">
        <v>608</v>
      </c>
      <c r="H51" s="52" t="s">
        <v>609</v>
      </c>
    </row>
    <row r="52" spans="2:8" x14ac:dyDescent="0.25">
      <c r="D52" t="s">
        <v>606</v>
      </c>
      <c r="F52" t="s">
        <v>634</v>
      </c>
      <c r="G52" s="20" t="s">
        <v>611</v>
      </c>
      <c r="H52" s="52" t="s">
        <v>612</v>
      </c>
    </row>
    <row r="53" spans="2:8" x14ac:dyDescent="0.25">
      <c r="D53" t="s">
        <v>111</v>
      </c>
      <c r="F53" t="s">
        <v>635</v>
      </c>
      <c r="G53" t="s">
        <v>614</v>
      </c>
      <c r="H53" s="29" t="s">
        <v>615</v>
      </c>
    </row>
    <row r="54" spans="2:8" x14ac:dyDescent="0.25">
      <c r="B54" t="s">
        <v>13</v>
      </c>
      <c r="H54" s="29"/>
    </row>
    <row r="55" spans="2:8" x14ac:dyDescent="0.25">
      <c r="B55" t="s">
        <v>135</v>
      </c>
      <c r="H55" s="29"/>
    </row>
    <row r="56" spans="2:8" x14ac:dyDescent="0.25">
      <c r="B56" t="s">
        <v>130</v>
      </c>
      <c r="C56" t="s">
        <v>636</v>
      </c>
      <c r="H56" s="29"/>
    </row>
    <row r="57" spans="2:8" x14ac:dyDescent="0.25">
      <c r="B57" t="s">
        <v>12</v>
      </c>
      <c r="H57" s="29"/>
    </row>
    <row r="58" spans="2:8" x14ac:dyDescent="0.25">
      <c r="D58" t="s">
        <v>121</v>
      </c>
      <c r="E58" t="s">
        <v>596</v>
      </c>
      <c r="F58" t="s">
        <v>637</v>
      </c>
      <c r="G58" t="s">
        <v>598</v>
      </c>
      <c r="H58" s="29" t="s">
        <v>1009</v>
      </c>
    </row>
    <row r="59" spans="2:8" x14ac:dyDescent="0.25">
      <c r="B59" t="s">
        <v>130</v>
      </c>
      <c r="C59" t="s">
        <v>638</v>
      </c>
      <c r="H59" s="29"/>
    </row>
    <row r="60" spans="2:8" x14ac:dyDescent="0.25">
      <c r="D60" t="s">
        <v>121</v>
      </c>
      <c r="E60" t="s">
        <v>29</v>
      </c>
      <c r="F60" t="s">
        <v>639</v>
      </c>
      <c r="G60" t="s">
        <v>601</v>
      </c>
      <c r="H60" s="29" t="s">
        <v>602</v>
      </c>
    </row>
    <row r="61" spans="2:8" x14ac:dyDescent="0.25">
      <c r="B61" t="s">
        <v>135</v>
      </c>
      <c r="H61" s="29"/>
    </row>
    <row r="62" spans="2:8" x14ac:dyDescent="0.25">
      <c r="D62" t="s">
        <v>24</v>
      </c>
      <c r="F62" t="s">
        <v>640</v>
      </c>
      <c r="G62" t="s">
        <v>604</v>
      </c>
      <c r="H62" s="29" t="s">
        <v>605</v>
      </c>
    </row>
    <row r="63" spans="2:8" x14ac:dyDescent="0.25">
      <c r="B63" t="s">
        <v>13</v>
      </c>
      <c r="H63" s="29"/>
    </row>
    <row r="64" spans="2:8" x14ac:dyDescent="0.25">
      <c r="B64" t="s">
        <v>12</v>
      </c>
      <c r="H64" s="29"/>
    </row>
    <row r="65" spans="1:8" x14ac:dyDescent="0.25">
      <c r="D65" t="s">
        <v>181</v>
      </c>
      <c r="G65" t="s">
        <v>641</v>
      </c>
      <c r="H65" s="29" t="s">
        <v>642</v>
      </c>
    </row>
    <row r="66" spans="1:8" x14ac:dyDescent="0.25">
      <c r="D66" t="s">
        <v>606</v>
      </c>
      <c r="F66" t="s">
        <v>643</v>
      </c>
      <c r="G66" s="20" t="s">
        <v>608</v>
      </c>
      <c r="H66" s="52" t="s">
        <v>609</v>
      </c>
    </row>
    <row r="67" spans="1:8" x14ac:dyDescent="0.25">
      <c r="D67" t="s">
        <v>606</v>
      </c>
      <c r="F67" t="s">
        <v>644</v>
      </c>
      <c r="G67" s="20" t="s">
        <v>611</v>
      </c>
      <c r="H67" s="52" t="s">
        <v>612</v>
      </c>
    </row>
    <row r="68" spans="1:8" x14ac:dyDescent="0.25">
      <c r="D68" t="s">
        <v>111</v>
      </c>
      <c r="F68" t="s">
        <v>645</v>
      </c>
      <c r="G68" t="s">
        <v>614</v>
      </c>
      <c r="H68" s="29" t="s">
        <v>615</v>
      </c>
    </row>
    <row r="69" spans="1:8" x14ac:dyDescent="0.25">
      <c r="B69" t="s">
        <v>13</v>
      </c>
    </row>
    <row r="70" spans="1:8" x14ac:dyDescent="0.25">
      <c r="A70" s="19"/>
      <c r="B70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8"/>
  <sheetViews>
    <sheetView workbookViewId="0">
      <pane ySplit="1" topLeftCell="A20" activePane="bottomLeft" state="frozen"/>
      <selection pane="bottomLeft" activeCell="A4" sqref="A4:XFD5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21.42578125" style="47" bestFit="1" customWidth="1"/>
    <col min="11" max="11" width="23" style="47" bestFit="1" customWidth="1"/>
    <col min="12" max="12" width="16.140625" style="47" customWidth="1"/>
    <col min="13" max="16384" width="9.140625" style="47"/>
  </cols>
  <sheetData>
    <row r="1" spans="1:13" s="44" customFormat="1" ht="15" customHeight="1" x14ac:dyDescent="0.25">
      <c r="A1" s="44" t="s">
        <v>148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252</v>
      </c>
      <c r="H1" s="44" t="s">
        <v>11</v>
      </c>
      <c r="I1" s="44" t="s">
        <v>143</v>
      </c>
      <c r="J1" s="44" t="s">
        <v>237</v>
      </c>
      <c r="K1" s="45" t="s">
        <v>291</v>
      </c>
      <c r="L1" s="46" t="s">
        <v>292</v>
      </c>
      <c r="M1" s="44" t="s">
        <v>237</v>
      </c>
    </row>
    <row r="2" spans="1:13" x14ac:dyDescent="0.25">
      <c r="B2" s="47" t="s">
        <v>12</v>
      </c>
    </row>
    <row r="3" spans="1:13" x14ac:dyDescent="0.25">
      <c r="D3" s="47" t="s">
        <v>265</v>
      </c>
      <c r="F3" s="47" t="s">
        <v>646</v>
      </c>
      <c r="G3" s="47" t="s">
        <v>647</v>
      </c>
      <c r="H3" s="47" t="s">
        <v>647</v>
      </c>
    </row>
    <row r="4" spans="1:13" x14ac:dyDescent="0.25">
      <c r="B4" s="47" t="s">
        <v>13</v>
      </c>
    </row>
    <row r="5" spans="1:13" x14ac:dyDescent="0.25">
      <c r="B5" s="47" t="s">
        <v>12</v>
      </c>
    </row>
    <row r="6" spans="1:13" x14ac:dyDescent="0.25">
      <c r="D6" s="47" t="s">
        <v>24</v>
      </c>
      <c r="F6" s="47" t="s">
        <v>648</v>
      </c>
      <c r="G6" s="47" t="s">
        <v>649</v>
      </c>
      <c r="H6" s="47" t="s">
        <v>649</v>
      </c>
    </row>
    <row r="7" spans="1:13" x14ac:dyDescent="0.25">
      <c r="D7" s="47" t="s">
        <v>24</v>
      </c>
      <c r="F7" s="47" t="s">
        <v>650</v>
      </c>
      <c r="G7" s="47" t="s">
        <v>651</v>
      </c>
      <c r="H7" s="47" t="s">
        <v>651</v>
      </c>
    </row>
    <row r="8" spans="1:13" x14ac:dyDescent="0.25">
      <c r="D8" s="47" t="s">
        <v>24</v>
      </c>
      <c r="F8" s="47" t="s">
        <v>652</v>
      </c>
      <c r="G8" s="47" t="s">
        <v>653</v>
      </c>
      <c r="H8" s="47" t="s">
        <v>653</v>
      </c>
    </row>
    <row r="9" spans="1:13" x14ac:dyDescent="0.25">
      <c r="B9" s="47" t="s">
        <v>13</v>
      </c>
    </row>
    <row r="10" spans="1:13" x14ac:dyDescent="0.25">
      <c r="B10" s="47" t="s">
        <v>12</v>
      </c>
    </row>
    <row r="11" spans="1:13" x14ac:dyDescent="0.25">
      <c r="D11" s="47" t="s">
        <v>121</v>
      </c>
      <c r="E11" s="47" t="s">
        <v>654</v>
      </c>
      <c r="F11" s="47" t="s">
        <v>655</v>
      </c>
      <c r="G11" s="47" t="s">
        <v>656</v>
      </c>
      <c r="H11" s="47" t="s">
        <v>657</v>
      </c>
      <c r="J11" s="48"/>
    </row>
    <row r="12" spans="1:13" x14ac:dyDescent="0.25">
      <c r="B12" s="47" t="s">
        <v>13</v>
      </c>
      <c r="J12" s="48"/>
    </row>
    <row r="13" spans="1:13" x14ac:dyDescent="0.25">
      <c r="A13" s="49"/>
      <c r="B13" s="47" t="s">
        <v>12</v>
      </c>
    </row>
    <row r="14" spans="1:13" x14ac:dyDescent="0.25">
      <c r="D14" s="47" t="s">
        <v>121</v>
      </c>
      <c r="E14" s="47" t="s">
        <v>29</v>
      </c>
      <c r="F14" s="47" t="s">
        <v>658</v>
      </c>
      <c r="G14" s="47" t="s">
        <v>659</v>
      </c>
      <c r="H14" s="47" t="s">
        <v>660</v>
      </c>
    </row>
    <row r="15" spans="1:13" x14ac:dyDescent="0.25">
      <c r="B15" s="47" t="s">
        <v>13</v>
      </c>
    </row>
    <row r="16" spans="1:13" x14ac:dyDescent="0.25">
      <c r="A16" s="49"/>
      <c r="B16" s="47" t="s">
        <v>12</v>
      </c>
    </row>
    <row r="17" spans="1:8" x14ac:dyDescent="0.25">
      <c r="A17" s="49"/>
      <c r="D17" s="47" t="s">
        <v>121</v>
      </c>
      <c r="E17" s="47" t="s">
        <v>661</v>
      </c>
      <c r="F17" s="47" t="s">
        <v>662</v>
      </c>
      <c r="G17" s="47" t="s">
        <v>663</v>
      </c>
      <c r="H17" s="47" t="s">
        <v>1010</v>
      </c>
    </row>
    <row r="18" spans="1:8" x14ac:dyDescent="0.25">
      <c r="A18" s="49"/>
      <c r="B18" s="47" t="s">
        <v>130</v>
      </c>
      <c r="C18" s="47" t="s">
        <v>664</v>
      </c>
    </row>
    <row r="19" spans="1:8" x14ac:dyDescent="0.25">
      <c r="A19" s="49"/>
      <c r="D19" s="47" t="s">
        <v>111</v>
      </c>
      <c r="F19" s="47" t="s">
        <v>665</v>
      </c>
      <c r="G19" s="47" t="s">
        <v>666</v>
      </c>
      <c r="H19" s="47" t="s">
        <v>305</v>
      </c>
    </row>
    <row r="20" spans="1:8" x14ac:dyDescent="0.25">
      <c r="A20" s="49"/>
      <c r="B20" s="47" t="s">
        <v>135</v>
      </c>
    </row>
    <row r="21" spans="1:8" x14ac:dyDescent="0.25">
      <c r="B21" s="47" t="s">
        <v>130</v>
      </c>
      <c r="C21" s="47" t="s">
        <v>667</v>
      </c>
      <c r="E21" s="50"/>
    </row>
    <row r="22" spans="1:8" x14ac:dyDescent="0.25">
      <c r="D22" s="47" t="s">
        <v>111</v>
      </c>
      <c r="F22" s="47" t="s">
        <v>904</v>
      </c>
      <c r="G22" s="47" t="s">
        <v>668</v>
      </c>
      <c r="H22" s="47" t="s">
        <v>1011</v>
      </c>
    </row>
    <row r="23" spans="1:8" x14ac:dyDescent="0.25">
      <c r="B23" s="47" t="s">
        <v>135</v>
      </c>
    </row>
    <row r="24" spans="1:8" x14ac:dyDescent="0.25">
      <c r="B24" s="47" t="s">
        <v>13</v>
      </c>
    </row>
    <row r="25" spans="1:8" x14ac:dyDescent="0.25">
      <c r="B25" s="47" t="s">
        <v>12</v>
      </c>
    </row>
    <row r="26" spans="1:8" x14ac:dyDescent="0.25">
      <c r="D26" s="47" t="s">
        <v>121</v>
      </c>
      <c r="E26" s="47" t="s">
        <v>29</v>
      </c>
      <c r="F26" s="47" t="s">
        <v>669</v>
      </c>
      <c r="G26" s="47" t="s">
        <v>670</v>
      </c>
      <c r="H26" s="47" t="s">
        <v>671</v>
      </c>
    </row>
    <row r="27" spans="1:8" x14ac:dyDescent="0.25">
      <c r="B27" s="47" t="s">
        <v>13</v>
      </c>
    </row>
    <row r="28" spans="1:8" x14ac:dyDescent="0.25">
      <c r="B28" s="47" t="s">
        <v>130</v>
      </c>
      <c r="C28" s="47" t="s">
        <v>672</v>
      </c>
    </row>
    <row r="29" spans="1:8" x14ac:dyDescent="0.25">
      <c r="B29" s="47" t="s">
        <v>12</v>
      </c>
    </row>
    <row r="30" spans="1:8" x14ac:dyDescent="0.25">
      <c r="D30" s="47" t="s">
        <v>111</v>
      </c>
      <c r="F30" s="47" t="s">
        <v>673</v>
      </c>
      <c r="G30" s="47" t="s">
        <v>674</v>
      </c>
      <c r="H30" s="47" t="s">
        <v>1012</v>
      </c>
    </row>
    <row r="31" spans="1:8" x14ac:dyDescent="0.25">
      <c r="B31" s="47" t="s">
        <v>13</v>
      </c>
    </row>
    <row r="32" spans="1:8" x14ac:dyDescent="0.25">
      <c r="B32" s="47" t="s">
        <v>12</v>
      </c>
    </row>
    <row r="33" spans="1:8" x14ac:dyDescent="0.25">
      <c r="D33" s="47" t="s">
        <v>121</v>
      </c>
      <c r="E33" s="47" t="s">
        <v>675</v>
      </c>
      <c r="F33" s="47" t="s">
        <v>676</v>
      </c>
      <c r="G33" s="47" t="s">
        <v>677</v>
      </c>
      <c r="H33" s="47" t="s">
        <v>1013</v>
      </c>
    </row>
    <row r="34" spans="1:8" x14ac:dyDescent="0.25">
      <c r="B34" s="47" t="s">
        <v>13</v>
      </c>
    </row>
    <row r="35" spans="1:8" x14ac:dyDescent="0.25">
      <c r="A35" s="48"/>
      <c r="B35" s="47" t="s">
        <v>12</v>
      </c>
    </row>
    <row r="36" spans="1:8" x14ac:dyDescent="0.25">
      <c r="D36" s="47" t="s">
        <v>121</v>
      </c>
      <c r="E36" s="47" t="s">
        <v>678</v>
      </c>
      <c r="F36" s="47" t="s">
        <v>679</v>
      </c>
      <c r="G36" s="47" t="s">
        <v>680</v>
      </c>
      <c r="H36" s="47" t="s">
        <v>681</v>
      </c>
    </row>
    <row r="37" spans="1:8" x14ac:dyDescent="0.25">
      <c r="B37" s="47" t="s">
        <v>13</v>
      </c>
    </row>
    <row r="38" spans="1:8" x14ac:dyDescent="0.25">
      <c r="B38" s="47" t="s">
        <v>12</v>
      </c>
    </row>
    <row r="39" spans="1:8" x14ac:dyDescent="0.25">
      <c r="D39" s="47" t="s">
        <v>121</v>
      </c>
      <c r="E39" s="47" t="s">
        <v>682</v>
      </c>
      <c r="F39" s="47" t="s">
        <v>683</v>
      </c>
      <c r="G39" s="47" t="s">
        <v>684</v>
      </c>
      <c r="H39" s="47" t="s">
        <v>685</v>
      </c>
    </row>
    <row r="40" spans="1:8" x14ac:dyDescent="0.25">
      <c r="B40" s="47" t="s">
        <v>13</v>
      </c>
    </row>
    <row r="41" spans="1:8" x14ac:dyDescent="0.25">
      <c r="B41" s="47" t="s">
        <v>12</v>
      </c>
    </row>
    <row r="42" spans="1:8" x14ac:dyDescent="0.25">
      <c r="D42" s="47" t="s">
        <v>121</v>
      </c>
      <c r="E42" s="47" t="s">
        <v>1042</v>
      </c>
      <c r="F42" s="47" t="s">
        <v>686</v>
      </c>
      <c r="G42" s="47" t="s">
        <v>687</v>
      </c>
      <c r="H42" s="47" t="s">
        <v>688</v>
      </c>
    </row>
    <row r="43" spans="1:8" x14ac:dyDescent="0.25">
      <c r="B43" s="47" t="s">
        <v>13</v>
      </c>
    </row>
    <row r="44" spans="1:8" x14ac:dyDescent="0.25">
      <c r="B44" s="47" t="s">
        <v>12</v>
      </c>
    </row>
    <row r="45" spans="1:8" x14ac:dyDescent="0.25">
      <c r="D45" s="47" t="s">
        <v>121</v>
      </c>
      <c r="E45" s="47" t="s">
        <v>29</v>
      </c>
      <c r="F45" s="47" t="s">
        <v>897</v>
      </c>
      <c r="G45" s="47" t="s">
        <v>689</v>
      </c>
      <c r="H45" s="47" t="s">
        <v>690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x14ac:dyDescent="0.25">
      <c r="D48" s="47" t="s">
        <v>181</v>
      </c>
      <c r="G48" s="47" t="s">
        <v>691</v>
      </c>
      <c r="H48" s="47" t="s">
        <v>692</v>
      </c>
    </row>
    <row r="49" spans="2:8" x14ac:dyDescent="0.25">
      <c r="D49" s="47" t="s">
        <v>24</v>
      </c>
      <c r="F49" s="47" t="s">
        <v>693</v>
      </c>
      <c r="G49" s="47" t="s">
        <v>694</v>
      </c>
      <c r="H49" s="47" t="s">
        <v>1014</v>
      </c>
    </row>
    <row r="50" spans="2:8" x14ac:dyDescent="0.25">
      <c r="D50" s="47" t="s">
        <v>24</v>
      </c>
      <c r="F50" s="47" t="s">
        <v>695</v>
      </c>
      <c r="G50" s="47" t="s">
        <v>696</v>
      </c>
      <c r="H50" s="47" t="s">
        <v>1015</v>
      </c>
    </row>
    <row r="51" spans="2:8" x14ac:dyDescent="0.25">
      <c r="B51" s="47" t="s">
        <v>13</v>
      </c>
    </row>
    <row r="52" spans="2:8" x14ac:dyDescent="0.25">
      <c r="B52" s="47" t="s">
        <v>135</v>
      </c>
    </row>
    <row r="53" spans="2:8" x14ac:dyDescent="0.25">
      <c r="B53" s="47" t="s">
        <v>12</v>
      </c>
    </row>
    <row r="54" spans="2:8" x14ac:dyDescent="0.25">
      <c r="D54" s="47" t="s">
        <v>121</v>
      </c>
      <c r="E54" s="47" t="s">
        <v>29</v>
      </c>
      <c r="F54" s="47" t="s">
        <v>697</v>
      </c>
      <c r="G54" s="47" t="s">
        <v>698</v>
      </c>
      <c r="H54" s="47" t="s">
        <v>699</v>
      </c>
    </row>
    <row r="55" spans="2:8" x14ac:dyDescent="0.25">
      <c r="B55" s="47" t="s">
        <v>130</v>
      </c>
      <c r="C55" s="47" t="s">
        <v>700</v>
      </c>
    </row>
    <row r="56" spans="2:8" x14ac:dyDescent="0.25">
      <c r="D56" s="47" t="s">
        <v>111</v>
      </c>
      <c r="F56" s="47" t="s">
        <v>701</v>
      </c>
      <c r="G56" s="47" t="s">
        <v>702</v>
      </c>
      <c r="H56" s="47" t="s">
        <v>703</v>
      </c>
    </row>
    <row r="57" spans="2:8" x14ac:dyDescent="0.25">
      <c r="B57" s="47" t="s">
        <v>135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x14ac:dyDescent="0.25">
      <c r="D60" s="47" t="s">
        <v>121</v>
      </c>
      <c r="E60" s="47" t="s">
        <v>29</v>
      </c>
      <c r="F60" s="47" t="s">
        <v>704</v>
      </c>
      <c r="G60" s="47" t="s">
        <v>705</v>
      </c>
      <c r="H60" s="47" t="s">
        <v>706</v>
      </c>
    </row>
    <row r="61" spans="2:8" x14ac:dyDescent="0.25">
      <c r="B61" s="47" t="s">
        <v>130</v>
      </c>
      <c r="C61" s="47" t="s">
        <v>707</v>
      </c>
    </row>
    <row r="62" spans="2:8" x14ac:dyDescent="0.25">
      <c r="D62" s="47" t="s">
        <v>111</v>
      </c>
      <c r="F62" s="47" t="s">
        <v>708</v>
      </c>
      <c r="G62" s="47" t="s">
        <v>709</v>
      </c>
      <c r="H62" s="47" t="s">
        <v>703</v>
      </c>
    </row>
    <row r="63" spans="2:8" x14ac:dyDescent="0.25">
      <c r="B63" s="47" t="s">
        <v>135</v>
      </c>
    </row>
    <row r="64" spans="2:8" x14ac:dyDescent="0.25">
      <c r="B64" s="47" t="s">
        <v>13</v>
      </c>
    </row>
    <row r="65" spans="2:8" x14ac:dyDescent="0.25">
      <c r="B65" s="47" t="s">
        <v>130</v>
      </c>
      <c r="C65" s="47" t="s">
        <v>710</v>
      </c>
    </row>
    <row r="66" spans="2:8" x14ac:dyDescent="0.25">
      <c r="B66" s="47" t="s">
        <v>12</v>
      </c>
    </row>
    <row r="67" spans="2:8" x14ac:dyDescent="0.25">
      <c r="D67" s="47" t="s">
        <v>111</v>
      </c>
      <c r="F67" s="47" t="s">
        <v>711</v>
      </c>
      <c r="G67" s="47" t="s">
        <v>712</v>
      </c>
      <c r="H67" s="47" t="s">
        <v>1016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x14ac:dyDescent="0.25">
      <c r="D70" s="47" t="s">
        <v>181</v>
      </c>
      <c r="G70" s="47" t="s">
        <v>713</v>
      </c>
      <c r="H70" s="47" t="s">
        <v>1017</v>
      </c>
    </row>
    <row r="71" spans="2:8" x14ac:dyDescent="0.25">
      <c r="D71" s="47" t="s">
        <v>121</v>
      </c>
      <c r="E71" s="47" t="s">
        <v>29</v>
      </c>
      <c r="F71" s="47" t="s">
        <v>714</v>
      </c>
      <c r="G71" s="47" t="s">
        <v>715</v>
      </c>
      <c r="H71" s="47" t="s">
        <v>716</v>
      </c>
    </row>
    <row r="72" spans="2:8" x14ac:dyDescent="0.25">
      <c r="D72" s="47" t="s">
        <v>121</v>
      </c>
      <c r="E72" s="47" t="s">
        <v>29</v>
      </c>
      <c r="F72" s="47" t="s">
        <v>717</v>
      </c>
      <c r="G72" s="47" t="s">
        <v>718</v>
      </c>
      <c r="H72" s="47" t="s">
        <v>719</v>
      </c>
    </row>
    <row r="73" spans="2:8" x14ac:dyDescent="0.25">
      <c r="B73" s="47" t="s">
        <v>13</v>
      </c>
    </row>
    <row r="74" spans="2:8" x14ac:dyDescent="0.25">
      <c r="B74" s="47" t="s">
        <v>12</v>
      </c>
    </row>
    <row r="75" spans="2:8" x14ac:dyDescent="0.25">
      <c r="D75" s="47" t="s">
        <v>121</v>
      </c>
      <c r="E75" s="47" t="s">
        <v>29</v>
      </c>
      <c r="F75" s="47" t="s">
        <v>720</v>
      </c>
      <c r="G75" s="47" t="s">
        <v>721</v>
      </c>
      <c r="H75" s="47" t="s">
        <v>722</v>
      </c>
    </row>
    <row r="76" spans="2:8" x14ac:dyDescent="0.25">
      <c r="D76" s="47" t="s">
        <v>121</v>
      </c>
      <c r="E76" s="47" t="s">
        <v>29</v>
      </c>
      <c r="F76" s="47" t="s">
        <v>723</v>
      </c>
      <c r="G76" s="47" t="s">
        <v>724</v>
      </c>
      <c r="H76" s="47" t="s">
        <v>725</v>
      </c>
    </row>
    <row r="77" spans="2:8" x14ac:dyDescent="0.25">
      <c r="B77" s="47" t="s">
        <v>13</v>
      </c>
    </row>
    <row r="78" spans="2:8" x14ac:dyDescent="0.25">
      <c r="B78" s="47" t="s">
        <v>12</v>
      </c>
    </row>
    <row r="79" spans="2:8" x14ac:dyDescent="0.25">
      <c r="D79" s="47" t="s">
        <v>121</v>
      </c>
      <c r="E79" s="47" t="s">
        <v>29</v>
      </c>
      <c r="F79" s="47" t="s">
        <v>726</v>
      </c>
      <c r="G79" s="47" t="s">
        <v>727</v>
      </c>
      <c r="H79" s="47" t="s">
        <v>728</v>
      </c>
    </row>
    <row r="80" spans="2:8" x14ac:dyDescent="0.25">
      <c r="D80" s="47" t="s">
        <v>121</v>
      </c>
      <c r="E80" s="47" t="s">
        <v>29</v>
      </c>
      <c r="F80" s="47" t="s">
        <v>729</v>
      </c>
      <c r="G80" s="47" t="s">
        <v>730</v>
      </c>
      <c r="H80" s="47" t="s">
        <v>1018</v>
      </c>
    </row>
    <row r="81" spans="2:8" x14ac:dyDescent="0.25">
      <c r="B81" s="47" t="s">
        <v>13</v>
      </c>
    </row>
    <row r="82" spans="2:8" x14ac:dyDescent="0.25">
      <c r="B82" s="47" t="s">
        <v>12</v>
      </c>
      <c r="C82" s="47" t="s">
        <v>731</v>
      </c>
    </row>
    <row r="83" spans="2:8" x14ac:dyDescent="0.25">
      <c r="D83" s="47" t="s">
        <v>121</v>
      </c>
      <c r="E83" s="47" t="s">
        <v>29</v>
      </c>
      <c r="F83" s="47" t="s">
        <v>732</v>
      </c>
      <c r="G83" s="47" t="s">
        <v>733</v>
      </c>
      <c r="H83" s="47" t="s">
        <v>1019</v>
      </c>
    </row>
    <row r="84" spans="2:8" x14ac:dyDescent="0.25">
      <c r="B84" s="47" t="s">
        <v>130</v>
      </c>
      <c r="C84" s="47" t="s">
        <v>734</v>
      </c>
    </row>
    <row r="85" spans="2:8" x14ac:dyDescent="0.25">
      <c r="D85" s="47" t="s">
        <v>111</v>
      </c>
      <c r="F85" s="47" t="s">
        <v>735</v>
      </c>
      <c r="G85" s="48" t="s">
        <v>736</v>
      </c>
      <c r="H85" s="48" t="s">
        <v>1020</v>
      </c>
    </row>
    <row r="86" spans="2:8" x14ac:dyDescent="0.25">
      <c r="B86" s="47" t="s">
        <v>135</v>
      </c>
    </row>
    <row r="87" spans="2:8" x14ac:dyDescent="0.25">
      <c r="D87" s="47" t="s">
        <v>121</v>
      </c>
      <c r="E87" s="47" t="s">
        <v>29</v>
      </c>
      <c r="F87" s="47" t="s">
        <v>737</v>
      </c>
      <c r="G87" s="47" t="s">
        <v>738</v>
      </c>
      <c r="H87" s="47" t="s">
        <v>1021</v>
      </c>
    </row>
    <row r="88" spans="2:8" x14ac:dyDescent="0.25">
      <c r="B88" s="47" t="s">
        <v>130</v>
      </c>
      <c r="C88" s="47" t="s">
        <v>739</v>
      </c>
    </row>
    <row r="89" spans="2:8" x14ac:dyDescent="0.25">
      <c r="D89" s="47" t="s">
        <v>111</v>
      </c>
      <c r="F89" s="47" t="s">
        <v>740</v>
      </c>
      <c r="G89" s="48" t="s">
        <v>741</v>
      </c>
      <c r="H89" s="48" t="s">
        <v>1022</v>
      </c>
    </row>
    <row r="90" spans="2:8" x14ac:dyDescent="0.25">
      <c r="B90" s="47" t="s">
        <v>135</v>
      </c>
    </row>
    <row r="91" spans="2:8" x14ac:dyDescent="0.25">
      <c r="B91" s="47" t="s">
        <v>13</v>
      </c>
    </row>
    <row r="92" spans="2:8" x14ac:dyDescent="0.25">
      <c r="B92" s="47" t="s">
        <v>135</v>
      </c>
    </row>
    <row r="93" spans="2:8" x14ac:dyDescent="0.25">
      <c r="B93" s="47" t="s">
        <v>12</v>
      </c>
    </row>
    <row r="94" spans="2:8" x14ac:dyDescent="0.25">
      <c r="D94" s="47" t="s">
        <v>121</v>
      </c>
      <c r="E94" s="47" t="s">
        <v>29</v>
      </c>
      <c r="F94" s="47" t="s">
        <v>742</v>
      </c>
      <c r="G94" s="47" t="s">
        <v>743</v>
      </c>
      <c r="H94" s="47" t="s">
        <v>1023</v>
      </c>
    </row>
    <row r="95" spans="2:8" x14ac:dyDescent="0.25">
      <c r="B95" s="47" t="s">
        <v>130</v>
      </c>
      <c r="C95" s="47" t="s">
        <v>744</v>
      </c>
    </row>
    <row r="96" spans="2:8" x14ac:dyDescent="0.25">
      <c r="D96" s="47" t="s">
        <v>111</v>
      </c>
      <c r="F96" s="47" t="s">
        <v>745</v>
      </c>
      <c r="G96" s="47" t="s">
        <v>746</v>
      </c>
      <c r="H96" s="47" t="s">
        <v>1024</v>
      </c>
    </row>
    <row r="97" spans="2:2" x14ac:dyDescent="0.25">
      <c r="B97" s="47" t="s">
        <v>135</v>
      </c>
    </row>
    <row r="98" spans="2:2" x14ac:dyDescent="0.25">
      <c r="B98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topLeftCell="E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216</v>
      </c>
      <c r="B1" s="12" t="s">
        <v>217</v>
      </c>
      <c r="C1" s="21" t="s">
        <v>886</v>
      </c>
      <c r="D1" s="21" t="s">
        <v>887</v>
      </c>
      <c r="E1" s="21" t="s">
        <v>888</v>
      </c>
      <c r="F1" s="21" t="s">
        <v>889</v>
      </c>
      <c r="G1" s="21" t="s">
        <v>890</v>
      </c>
      <c r="H1" s="12" t="s">
        <v>891</v>
      </c>
      <c r="I1" s="22" t="s">
        <v>892</v>
      </c>
      <c r="J1" s="13" t="s">
        <v>218</v>
      </c>
      <c r="K1" s="13" t="s">
        <v>219</v>
      </c>
    </row>
    <row r="2" spans="1:11" x14ac:dyDescent="0.25">
      <c r="A2" s="16" t="s">
        <v>374</v>
      </c>
      <c r="B2" s="16" t="s">
        <v>307</v>
      </c>
      <c r="C2" s="16" t="s">
        <v>893</v>
      </c>
      <c r="D2" s="16" t="s">
        <v>893</v>
      </c>
      <c r="E2" s="16" t="s">
        <v>894</v>
      </c>
      <c r="F2" s="16" t="s">
        <v>895</v>
      </c>
      <c r="G2" s="16" t="s">
        <v>981</v>
      </c>
      <c r="H2" s="24" t="s">
        <v>896</v>
      </c>
      <c r="I2" s="16"/>
      <c r="J2" s="16"/>
    </row>
    <row r="3" spans="1:11" x14ac:dyDescent="0.25">
      <c r="D3" s="15"/>
    </row>
    <row r="4" spans="1:11" ht="135" x14ac:dyDescent="0.25">
      <c r="A4" s="16" t="s">
        <v>220</v>
      </c>
      <c r="B4" s="16" t="s">
        <v>221</v>
      </c>
      <c r="C4" s="16"/>
      <c r="D4" s="23"/>
      <c r="E4" s="16"/>
      <c r="F4" s="16"/>
      <c r="G4" s="16"/>
      <c r="H4" s="16"/>
      <c r="I4" s="16"/>
      <c r="J4" s="16" t="s">
        <v>222</v>
      </c>
      <c r="K4" s="14" t="s">
        <v>228</v>
      </c>
    </row>
    <row r="5" spans="1:11" ht="75" x14ac:dyDescent="0.25">
      <c r="A5" s="16" t="s">
        <v>223</v>
      </c>
      <c r="B5" s="16" t="s">
        <v>221</v>
      </c>
      <c r="C5" s="16"/>
      <c r="D5" s="23"/>
      <c r="E5" s="16"/>
      <c r="F5" s="16"/>
      <c r="G5" s="16"/>
      <c r="H5" s="16"/>
      <c r="I5" s="16"/>
      <c r="J5" s="16" t="s">
        <v>222</v>
      </c>
      <c r="K5" s="14" t="s"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2019-10-22T11:34:03Z</dcterms:modified>
</cp:coreProperties>
</file>