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FEFBC151-E93A-4EF8-A19D-C79ECE6D195F}" xr6:coauthVersionLast="45" xr6:coauthVersionMax="45" xr10:uidLastSave="{00000000-0000-0000-0000-000000000000}"/>
  <bookViews>
    <workbookView xWindow="-19320" yWindow="-2100" windowWidth="19440" windowHeight="15000" tabRatio="806" firstSheet="6" activeTab="16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move" sheetId="18" r:id="rId7"/>
    <sheet name="visit" sheetId="8" r:id="rId8"/>
    <sheet name="control" sheetId="13" r:id="rId9"/>
    <sheet name="vac" sheetId="9" r:id="rId10"/>
    <sheet name="fal" sheetId="10" r:id="rId11"/>
    <sheet name="calculates" sheetId="14" r:id="rId12"/>
    <sheet name="choices" sheetId="3" r:id="rId13"/>
    <sheet name="queries" sheetId="6" r:id="rId14"/>
    <sheet name="prompt_types" sheetId="5" r:id="rId15"/>
    <sheet name="table_specific_translations" sheetId="15" r:id="rId16"/>
    <sheet name="model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9" l="1"/>
  <c r="C719" i="9"/>
  <c r="C459" i="9"/>
  <c r="C215" i="9"/>
  <c r="C47" i="9"/>
  <c r="B103" i="3" l="1"/>
  <c r="B102" i="3"/>
  <c r="B101" i="3"/>
  <c r="B91" i="3"/>
  <c r="B100" i="3" l="1"/>
  <c r="B99" i="3"/>
  <c r="B98" i="3"/>
  <c r="B97" i="3"/>
  <c r="B96" i="3"/>
  <c r="B95" i="3"/>
  <c r="B94" i="3"/>
  <c r="B93" i="3"/>
  <c r="B92" i="3"/>
  <c r="B90" i="3" l="1"/>
  <c r="B89" i="3"/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<sst xmlns="http://schemas.openxmlformats.org/spreadsheetml/2006/main" count="5739" uniqueCount="1656">
  <si>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</si>
  <si>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</si>
  <si>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</si>
  <si>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</si>
  <si>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</si>
  <si>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</si>
  <si>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</si>
  <si>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</si>
  <si>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</si>
  <si>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</si>
  <si>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</si>
  <si>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</si>
  <si>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</si>
  <si>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</si>
  <si>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</si>
  <si>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</si>
  <si>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</si>
  <si>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</si>
  <si>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</si>
  <si>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</si>
  <si>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</si>
  <si>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</si>
  <si>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</si>
  <si>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</si>
  <si>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</si>
  <si>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</si>
  <si>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</si>
  <si>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</si>
  <si>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</si>
  <si>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</si>
  <si>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</si>
  <si>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</si>
  <si>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</si>
  <si>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</si>
  <si>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</si>
  <si>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</si>
  <si>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</si>
  <si>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</si>
  <si>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</si>
  <si>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</si>
  <si>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</si>
  <si>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</si>
  <si>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</si>
  <si>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</si>
  <si>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</si>
  <si>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</si>
  <si>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</si>
  <si>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</si>
  <si>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</si>
  <si>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</si>
  <si>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</si>
  <si>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</si>
  <si>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</si>
  <si>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</si>
  <si>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</si>
  <si>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</si>
  <si>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</si>
  <si>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</si>
  <si>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</si>
  <si>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</si>
  <si>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</si>
  <si>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</si>
  <si>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</si>
  <si>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</si>
  <si>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</si>
  <si>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</si>
  <si>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</si>
  <si>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</si>
  <si>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</si>
  <si>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</si>
  <si>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</si>
  <si>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</si>
  <si>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</si>
  <si>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</si>
  <si>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</si>
  <si>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</si>
  <si>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</si>
  <si>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</si>
  <si>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</si>
  <si>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</si>
  <si>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</si>
  <si>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</si>
  <si>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</si>
  <si>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</si>
  <si>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</si>
  <si>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</si>
  <si>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</si>
  <si>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</si>
  <si>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</si>
  <si>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</si>
  <si>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</si>
  <si>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</si>
  <si>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</si>
  <si>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</si>
  <si>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</si>
  <si>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</si>
  <si>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</si>
  <si>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</si>
  <si>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</si>
  <si>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</si>
  <si>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</si>
  <si>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</si>
  <si>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</si>
  <si>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</si>
  <si>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</si>
  <si>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</si>
  <si>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</si>
  <si>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</si>
  <si>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</si>
  <si>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</si>
  <si>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</si>
  <si>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</si>
  <si>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</si>
  <si>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</si>
  <si>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</si>
  <si>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</si>
  <si>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</si>
  <si>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</si>
  <si>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</si>
  <si>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</si>
  <si>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</si>
  <si>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</si>
  <si>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</si>
  <si>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</si>
  <si>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</si>
  <si>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</si>
  <si>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</si>
  <si>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</si>
  <si>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</si>
  <si>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</si>
  <si>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</si>
  <si>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</si>
  <si>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</si>
  <si>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</si>
  <si>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</si>
  <si>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</si>
  <si>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</si>
  <si>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</si>
  <si>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</si>
  <si>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</si>
  <si>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</si>
  <si>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</si>
  <si>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</si>
  <si>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</si>
  <si>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</si>
  <si>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</si>
  <si>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</si>
  <si>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</si>
  <si>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</si>
  <si>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</si>
  <si>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</si>
  <si>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</si>
  <si>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</si>
  <si>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</si>
  <si>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</si>
  <si>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</si>
  <si>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</si>
  <si>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</si>
  <si>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</si>
  <si>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</si>
  <si>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</si>
  <si>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</si>
  <si>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</si>
  <si>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</si>
  <si>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</si>
  <si>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</si>
  <si>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</si>
  <si>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</si>
  <si>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</si>
  <si>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</si>
  <si>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</si>
  <si>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</si>
  <si>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</si>
  <si>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</si>
  <si>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</si>
  <si>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</si>
  <si>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</si>
  <si>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</si>
  <si>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</si>
  <si>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</si>
  <si>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</si>
  <si>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</si>
  <si>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</si>
  <si>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</si>
  <si>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</si>
  <si>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</si>
  <si>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</si>
  <si>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</si>
  <si>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</si>
  <si>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</si>
  <si>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</si>
  <si>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</si>
  <si>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</si>
  <si>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</si>
  <si>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</si>
  <si>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</si>
  <si>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</si>
  <si>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</si>
  <si>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</si>
  <si>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</si>
  <si>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</si>
  <si>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</si>
  <si>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</si>
  <si>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</si>
  <si>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</si>
  <si>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</si>
  <si>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</si>
  <si>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</si>
  <si>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</si>
  <si>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</si>
  <si>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</si>
  <si>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</si>
  <si>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</si>
  <si>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</si>
  <si>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</si>
  <si>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</si>
  <si>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</si>
  <si>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</si>
  <si>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</si>
  <si>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</si>
  <si>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</si>
  <si>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</si>
  <si>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</si>
  <si>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</si>
  <si>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</si>
  <si>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</si>
  <si>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</si>
  <si>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</si>
  <si>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</si>
  <si>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</si>
  <si>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</si>
  <si>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</si>
  <si>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</si>
  <si>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</si>
  <si>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</si>
  <si>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</si>
  <si>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</si>
  <si>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</si>
  <si>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</si>
  <si>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</si>
  <si>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</si>
  <si>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</si>
  <si>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</si>
  <si>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</si>
  <si>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</si>
  <si>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</si>
  <si>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</si>
  <si>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</si>
  <si>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</si>
  <si>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</si>
  <si>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</si>
  <si>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</si>
  <si>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</si>
  <si>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</si>
  <si>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</si>
  <si>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</si>
  <si>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</si>
  <si>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</si>
  <si>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</si>
  <si>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</si>
  <si>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</si>
  <si>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</si>
  <si>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</si>
  <si>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</si>
  <si>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</si>
  <si>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</si>
  <si>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</si>
  <si>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</si>
  <si>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</si>
  <si>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</si>
  <si>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</si>
  <si>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</si>
  <si>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</si>
  <si>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</si>
  <si>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</si>
  <si>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</si>
  <si>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</si>
  <si>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</si>
  <si>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</si>
  <si>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</si>
  <si>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</si>
  <si>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</si>
  <si>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</si>
  <si>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</si>
  <si>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</si>
  <si>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</si>
  <si>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</si>
  <si>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</si>
  <si>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</si>
  <si>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</si>
  <si>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</si>
  <si>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</si>
  <si>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</si>
  <si>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</si>
  <si>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</si>
  <si>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</si>
  <si>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</si>
  <si>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</si>
  <si>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</si>
  <si>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</si>
  <si>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</si>
  <si>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</si>
  <si>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</si>
  <si>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</si>
  <si>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</si>
  <si>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</si>
  <si>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</si>
  <si>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</si>
  <si>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</si>
  <si>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</si>
  <si>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</si>
  <si>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</si>
  <si>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</si>
  <si>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</si>
  <si>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</si>
  <si>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</si>
  <si>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</si>
  <si>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</si>
  <si>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</si>
  <si>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</si>
  <si>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</si>
  <si>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</si>
  <si>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</si>
  <si>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</si>
  <si>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</si>
  <si>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</si>
  <si>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</si>
  <si>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</si>
  <si>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</si>
  <si>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</si>
  <si>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</si>
  <si>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</si>
  <si>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</si>
  <si>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</si>
  <si>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</si>
  <si>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</si>
  <si>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</si>
  <si>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</si>
  <si>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</si>
  <si>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</si>
  <si>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</si>
  <si>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</si>
  <si>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</si>
  <si>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</si>
  <si>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</si>
  <si>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</si>
  <si>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</si>
  <si>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</si>
  <si>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</si>
  <si>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</si>
  <si>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</si>
  <si>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</si>
  <si>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</si>
  <si>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</si>
  <si>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</si>
  <si>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</si>
  <si>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</si>
  <si>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</si>
  <si>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</si>
  <si>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</si>
  <si>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</si>
  <si>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</si>
  <si>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</si>
  <si>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</si>
  <si>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</si>
  <si>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</si>
  <si>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</si>
  <si>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</si>
  <si>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</si>
  <si>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</si>
  <si>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</si>
  <si>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</si>
  <si>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</si>
  <si>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</si>
  <si>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</si>
  <si>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</si>
  <si>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</si>
  <si>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</si>
  <si>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</si>
  <si>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</si>
  <si>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</si>
  <si>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</si>
  <si>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</si>
  <si>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</si>
  <si>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</si>
  <si>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</si>
  <si>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</si>
  <si>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</si>
  <si>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</si>
  <si>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</si>
  <si>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</si>
  <si>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</si>
  <si>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</si>
  <si>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</si>
  <si>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</si>
  <si>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</si>
  <si>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</si>
  <si>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</si>
  <si>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</si>
  <si>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</si>
  <si>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</si>
  <si>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</si>
  <si>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</si>
  <si>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</si>
  <si>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</si>
  <si>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</si>
  <si>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</si>
  <si>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</si>
  <si>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</si>
  <si>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</si>
  <si>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</si>
  <si>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</si>
  <si>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</si>
  <si>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</si>
  <si>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</si>
  <si>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</si>
  <si>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</si>
  <si>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</si>
  <si>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</si>
  <si>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</si>
  <si>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</si>
  <si>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</si>
  <si>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</si>
  <si>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</si>
  <si>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</si>
  <si>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</si>
  <si>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</si>
  <si>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</si>
  <si>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</si>
  <si>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</si>
  <si>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</si>
  <si>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</si>
  <si>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</si>
  <si>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</si>
  <si>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</si>
  <si>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</si>
  <si>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</si>
  <si>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</si>
  <si>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</si>
  <si>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</si>
  <si>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</si>
  <si>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</si>
  <si>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</si>
  <si>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</si>
  <si>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</si>
  <si>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</si>
  <si>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</si>
  <si>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</si>
  <si>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</si>
  <si>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</si>
  <si>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</si>
  <si>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</si>
  <si>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</si>
  <si>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</si>
  <si>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</si>
  <si>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</si>
  <si>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</si>
  <si>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</si>
  <si>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</si>
  <si>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</si>
  <si>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</si>
  <si>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</si>
  <si>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</si>
  <si>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</si>
  <si>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</si>
  <si>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</si>
  <si>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</si>
  <si>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</si>
  <si>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</si>
  <si>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</si>
  <si>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</si>
  <si>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</si>
  <si>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</si>
  <si>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</si>
  <si>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</si>
  <si>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</si>
  <si>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</si>
  <si>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</si>
  <si>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</si>
  <si>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</si>
  <si>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</si>
  <si>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</si>
  <si>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</si>
  <si>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</si>
  <si>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</si>
  <si>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</si>
  <si>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</si>
  <si>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</si>
  <si>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</si>
  <si>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</si>
  <si>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</si>
  <si>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</si>
  <si>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</si>
  <si>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</si>
  <si>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</si>
  <si>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</si>
  <si>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</si>
  <si>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</si>
  <si>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</si>
  <si>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</si>
  <si>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</si>
  <si>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</si>
  <si>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</si>
  <si>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</si>
  <si>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</si>
  <si>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</si>
  <si>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</si>
  <si>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</si>
  <si>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</si>
  <si>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</si>
  <si>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</si>
  <si>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</si>
  <si>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</si>
  <si>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</si>
  <si>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</si>
  <si>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</si>
  <si>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</si>
  <si>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</si>
  <si>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</si>
  <si>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</si>
  <si>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</si>
  <si>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</si>
  <si>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</si>
  <si>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</si>
  <si>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</si>
  <si>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</si>
  <si>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</si>
  <si>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</si>
  <si>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</si>
  <si>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</si>
  <si>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</si>
  <si>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</si>
  <si>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</si>
  <si>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</si>
  <si>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</si>
  <si>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</si>
  <si>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</si>
  <si>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</si>
  <si>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</si>
  <si>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</si>
  <si>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</si>
  <si>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</si>
  <si>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</si>
  <si>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</si>
  <si>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</si>
  <si>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</si>
  <si>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</si>
  <si>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</si>
  <si>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</si>
  <si>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</si>
  <si>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</si>
  <si>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</si>
  <si>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</si>
  <si>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</si>
  <si>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</si>
  <si>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</si>
  <si>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</si>
  <si>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</si>
  <si>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</si>
  <si>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</si>
  <si>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</si>
  <si>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</si>
  <si>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</si>
  <si>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</si>
  <si>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</si>
  <si>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</si>
  <si>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</si>
  <si>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</si>
  <si>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</si>
  <si>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</si>
  <si>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</si>
  <si>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</si>
  <si>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</si>
  <si>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</si>
  <si>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</si>
  <si>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</si>
  <si>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</si>
  <si>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</si>
  <si>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</si>
  <si>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</si>
  <si>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</si>
  <si>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</si>
  <si>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</si>
  <si>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</si>
  <si>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</si>
  <si>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</si>
  <si>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</si>
  <si>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</si>
  <si>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</si>
  <si>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</si>
  <si>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</si>
  <si>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</si>
  <si>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</si>
  <si>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</si>
  <si>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</si>
  <si>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</si>
  <si>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</si>
  <si>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</si>
  <si>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</si>
  <si>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</si>
  <si>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</si>
  <si>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</si>
  <si>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</si>
  <si>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</si>
  <si>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</si>
  <si>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</si>
  <si>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</si>
  <si>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</si>
  <si>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</si>
  <si>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</si>
  <si>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</si>
  <si>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</si>
  <si>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</si>
  <si>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</si>
  <si>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</si>
  <si>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</si>
  <si>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</si>
  <si>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</si>
  <si>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</si>
  <si>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</si>
  <si>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</si>
  <si>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</si>
  <si>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</si>
  <si>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</si>
  <si>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</si>
  <si>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</si>
  <si>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</si>
  <si>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</si>
  <si>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</si>
  <si>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</si>
  <si>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</si>
  <si>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</si>
  <si>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</si>
  <si>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</si>
  <si>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</si>
  <si>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</si>
  <si>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</si>
  <si>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</si>
  <si>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</si>
  <si>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</si>
  <si>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</si>
  <si>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</si>
  <si>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</si>
  <si>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</si>
  <si>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</si>
  <si>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</si>
  <si>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</si>
  <si>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</si>
  <si>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</si>
  <si>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</si>
  <si>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</si>
  <si>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</si>
  <si>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</si>
  <si>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</si>
  <si>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</si>
  <si>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</si>
  <si>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</si>
  <si>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</si>
  <si>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</si>
  <si>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</si>
  <si>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</si>
  <si>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</si>
  <si>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</si>
  <si>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</si>
  <si>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</si>
  <si>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</si>
  <si>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</si>
  <si>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</si>
  <si>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</si>
  <si>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</si>
  <si>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</si>
  <si>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</si>
  <si>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</si>
  <si>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</si>
  <si>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</si>
  <si>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</si>
  <si>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</si>
  <si>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</si>
  <si>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</si>
  <si>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</si>
  <si>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</si>
  <si>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</si>
  <si>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</si>
  <si>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</si>
  <si>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</si>
  <si>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</si>
  <si>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</si>
  <si>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</si>
  <si>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</si>
  <si>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</si>
  <si>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</si>
  <si>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</si>
  <si>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</si>
  <si>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</si>
  <si>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</si>
  <si>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</si>
  <si>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</si>
  <si>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</si>
  <si>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</si>
  <si>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</si>
  <si>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</si>
  <si>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</si>
  <si>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</si>
  <si>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</si>
  <si>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</si>
  <si>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</si>
  <si>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</si>
  <si>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</si>
  <si>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</si>
  <si>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</si>
  <si>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</si>
  <si>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</si>
  <si>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</si>
  <si>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</si>
  <si>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</si>
  <si>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</si>
  <si>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</si>
  <si>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</si>
  <si>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</si>
  <si>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</si>
  <si>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</si>
  <si>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</si>
  <si>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</si>
  <si>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</si>
  <si>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</si>
  <si>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</si>
  <si>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</si>
  <si>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</si>
  <si>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</si>
  <si>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</si>
  <si>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</si>
  <si>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</si>
  <si>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</si>
  <si>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</si>
  <si>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</si>
  <si>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</si>
  <si>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</si>
  <si>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</si>
  <si>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</si>
  <si>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</si>
  <si>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</si>
  <si>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</si>
  <si>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</si>
  <si>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</si>
  <si>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</si>
  <si>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</si>
  <si>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</si>
  <si>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</si>
  <si>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</si>
  <si>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</si>
  <si>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</si>
  <si>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</si>
  <si>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</si>
  <si>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</si>
  <si>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</si>
  <si>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</si>
  <si>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</si>
  <si>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</si>
  <si>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</si>
  <si>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</si>
  <si>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</si>
  <si>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</si>
  <si>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</si>
  <si>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</si>
  <si>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</si>
  <si>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</si>
  <si>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</si>
  <si>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</si>
  <si>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</si>
  <si>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</si>
  <si>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</si>
  <si>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</si>
  <si>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</si>
  <si>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</si>
  <si>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</si>
  <si>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</si>
  <si>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</si>
  <si>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</si>
  <si>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</si>
  <si>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</si>
  <si>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</si>
  <si>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</si>
  <si>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</si>
  <si>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</si>
  <si>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</si>
  <si>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</si>
  <si>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</si>
  <si>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</si>
  <si>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</si>
  <si>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</si>
  <si>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</si>
  <si>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</si>
  <si>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</si>
  <si>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</si>
  <si>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</si>
  <si>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</si>
  <si>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</si>
  <si>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</si>
  <si>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</si>
  <si>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</si>
  <si>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</si>
  <si>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</si>
  <si>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</si>
  <si>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</si>
  <si>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</si>
  <si>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</si>
  <si>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</si>
  <si>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</si>
  <si>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</si>
  <si>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</si>
  <si>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</si>
  <si>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</si>
  <si>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</si>
  <si>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</si>
  <si>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</si>
  <si>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</si>
  <si>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</si>
  <si>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</si>
  <si>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</si>
  <si>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</si>
  <si>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</si>
  <si>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</si>
  <si>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</si>
  <si>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</si>
  <si>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</si>
  <si>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</si>
  <si>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</si>
  <si>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</si>
  <si>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</si>
  <si>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</si>
  <si>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</si>
  <si>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</si>
  <si>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</si>
  <si>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</si>
  <si>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</si>
  <si>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</si>
  <si>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</si>
  <si>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</si>
  <si>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</si>
  <si>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</si>
  <si>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</si>
  <si>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</si>
  <si>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</si>
  <si>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</si>
  <si>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</si>
  <si>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</si>
  <si>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</si>
  <si>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</si>
  <si>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</si>
  <si>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</si>
  <si>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</si>
  <si>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</si>
  <si>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</si>
  <si>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</si>
  <si>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</si>
  <si>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</si>
  <si>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</si>
  <si>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</si>
  <si>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</si>
  <si>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</si>
  <si>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</si>
  <si>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</si>
  <si>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</si>
  <si>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</si>
  <si>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</si>
  <si>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</si>
  <si>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</si>
  <si>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</si>
  <si>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</si>
  <si>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</si>
  <si>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</si>
  <si>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</si>
  <si>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</si>
  <si>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</si>
  <si>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</si>
  <si>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</si>
  <si>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</si>
  <si>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</si>
  <si>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</si>
  <si>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</si>
  <si>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</si>
  <si>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</si>
  <si>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</si>
  <si>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</si>
  <si>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</si>
  <si>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</si>
  <si>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</si>
  <si>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</si>
  <si>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</si>
  <si>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</si>
  <si>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</si>
  <si>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</si>
  <si>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</si>
  <si>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</si>
  <si>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</si>
  <si>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</si>
  <si>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</si>
  <si>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</si>
  <si>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</si>
  <si>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</si>
  <si>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</si>
  <si>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</si>
  <si>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</si>
  <si>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</si>
  <si>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</si>
  <si>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</si>
  <si>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</si>
  <si>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</si>
  <si>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</si>
  <si>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</si>
  <si>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</si>
  <si>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</si>
  <si>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</si>
  <si>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</si>
  <si>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</si>
  <si>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</si>
  <si>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</si>
  <si>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</si>
  <si>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</si>
  <si>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</si>
  <si>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</si>
  <si>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</si>
  <si>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</si>
  <si>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</si>
  <si>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</si>
  <si>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</si>
  <si>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</si>
  <si>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</si>
  <si>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</si>
  <si>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</si>
  <si>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</si>
  <si>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</si>
  <si>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</si>
  <si>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</si>
  <si>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</si>
  <si>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</si>
  <si>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</si>
  <si>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</si>
  <si>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</si>
  <si>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</si>
  <si>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</si>
  <si>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</si>
  <si>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</si>
  <si>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</si>
  <si>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</si>
  <si>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</si>
  <si>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</si>
  <si>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</si>
  <si>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</si>
  <si>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</si>
  <si>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</si>
  <si>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</si>
  <si>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</si>
  <si>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</si>
  <si>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</si>
  <si>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</si>
  <si>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</si>
  <si>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</si>
  <si>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</si>
  <si>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</si>
  <si>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</si>
  <si>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</si>
  <si>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</si>
  <si>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</si>
  <si>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</si>
  <si>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</si>
  <si>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</si>
  <si>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</si>
  <si>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vacscr2</t>
  </si>
  <si>
    <t>vacscr3</t>
  </si>
  <si>
    <t>vacscr4</t>
  </si>
  <si>
    <t>vacscr5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</si>
  <si>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</si>
  <si>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</si>
  <si>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</si>
  <si>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</si>
  <si>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</si>
  <si>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</si>
  <si>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</si>
  <si>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</si>
  <si>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</si>
  <si>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</si>
  <si>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</si>
  <si>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</si>
  <si>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</si>
  <si>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</si>
  <si>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</si>
  <si>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</si>
  <si>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</si>
  <si>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</si>
  <si>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</si>
  <si>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</si>
  <si>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</si>
  <si>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</si>
  <si>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</si>
  <si>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</si>
  <si>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</si>
  <si>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</si>
  <si>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</si>
  <si>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</si>
  <si>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</si>
  <si>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</si>
  <si>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</si>
  <si>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</si>
  <si>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</si>
  <si>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</si>
  <si>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</si>
  <si>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</si>
  <si>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</si>
  <si>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</si>
  <si>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</si>
  <si>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</si>
  <si>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</si>
  <si>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</si>
  <si>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</si>
  <si>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</si>
  <si>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</si>
  <si>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</si>
  <si>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</si>
  <si>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</si>
  <si>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</si>
  <si>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</si>
  <si>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</si>
  <si>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</si>
  <si>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</si>
  <si>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</si>
  <si>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</si>
  <si>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</si>
  <si>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</si>
  <si>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</si>
  <si>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data('obspenta1') != '1'</t>
  </si>
  <si>
    <t>data('obspolio1') != '1'</t>
  </si>
  <si>
    <t>data('obspcv1') != '1'</t>
  </si>
  <si>
    <t>data('obsrox1')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</si>
  <si>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</si>
  <si>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</si>
  <si>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</si>
  <si>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</si>
  <si>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</si>
  <si>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</si>
  <si>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</si>
  <si>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</si>
  <si>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</si>
  <si>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</si>
  <si>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</si>
  <si>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</si>
  <si>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</si>
  <si>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</si>
  <si>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</si>
  <si>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</si>
  <si>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</si>
  <si>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</si>
  <si>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</si>
  <si>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</si>
  <si>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</si>
  <si>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</si>
  <si>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</si>
  <si>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</si>
  <si>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</si>
  <si>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</si>
  <si>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</si>
  <si>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</si>
  <si>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</si>
  <si>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</si>
  <si>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</si>
  <si>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</si>
  <si>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</si>
  <si>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</si>
  <si>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</si>
  <si>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</si>
  <si>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</si>
  <si>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</si>
  <si>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</si>
  <si>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</si>
  <si>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</si>
  <si>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</si>
  <si>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</si>
  <si>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</si>
  <si>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</si>
  <si>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</si>
  <si>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</si>
  <si>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</si>
  <si>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</si>
  <si>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</si>
  <si>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</si>
  <si>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</si>
  <si>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</si>
  <si>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</si>
  <si>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</si>
  <si>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</si>
  <si>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</si>
  <si>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</si>
  <si>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</si>
  <si>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</si>
  <si>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</si>
  <si>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</si>
  <si>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</si>
  <si>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</si>
  <si>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</si>
  <si>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</si>
  <si>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</si>
  <si>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</si>
  <si>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</si>
  <si>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</si>
  <si>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</si>
  <si>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</si>
  <si>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</si>
  <si>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</si>
  <si>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</si>
  <si>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</si>
  <si>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</si>
  <si>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</si>
  <si>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</si>
  <si>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</si>
  <si>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</si>
  <si>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</si>
  <si>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</si>
  <si>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</si>
  <si>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</si>
  <si>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</si>
  <si>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</si>
  <si>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</si>
  <si>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</si>
  <si>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</si>
  <si>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</si>
  <si>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</si>
  <si>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</si>
  <si>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</si>
  <si>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</si>
  <si>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</si>
  <si>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</si>
  <si>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</si>
  <si>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</si>
  <si>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</si>
  <si>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</si>
  <si>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</si>
  <si>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</si>
  <si>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</si>
  <si>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</si>
  <si>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</si>
  <si>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</si>
  <si>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</si>
  <si>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</si>
  <si>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</si>
  <si>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</si>
  <si>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</si>
  <si>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</si>
  <si>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</si>
  <si>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</si>
  <si>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</si>
  <si>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</si>
  <si>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</si>
  <si>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</si>
  <si>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</si>
  <si>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</si>
  <si>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</si>
  <si>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</si>
  <si>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</si>
  <si>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</si>
  <si>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</si>
  <si>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</si>
  <si>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</si>
  <si>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</si>
  <si>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</si>
  <si>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</si>
  <si>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</si>
  <si>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</si>
  <si>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</si>
  <si>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</si>
  <si>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</si>
  <si>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</si>
  <si>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</si>
  <si>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</si>
  <si>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</si>
  <si>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</si>
  <si>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</si>
  <si>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</si>
  <si>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</si>
  <si>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</si>
  <si>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</si>
  <si>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</si>
  <si>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</si>
  <si>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</si>
  <si>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</si>
  <si>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</si>
  <si>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</si>
  <si>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</si>
  <si>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</si>
  <si>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</si>
  <si>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</si>
  <si>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</si>
  <si>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</si>
  <si>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</si>
  <si>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</si>
  <si>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</si>
  <si>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</si>
  <si>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</si>
  <si>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</si>
  <si>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</si>
  <si>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</si>
  <si>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</si>
  <si>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</si>
  <si>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</si>
  <si>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</si>
  <si>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</si>
  <si>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</si>
  <si>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</si>
  <si>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</si>
  <si>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</si>
  <si>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</si>
  <si>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</si>
  <si>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</si>
  <si>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</si>
  <si>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</si>
  <si>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</si>
  <si>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</si>
  <si>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</si>
  <si>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</si>
  <si>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</si>
  <si>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</si>
  <si>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</si>
  <si>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</si>
  <si>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</si>
  <si>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</si>
  <si>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</si>
  <si>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</si>
  <si>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</si>
  <si>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</si>
  <si>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</si>
  <si>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</si>
  <si>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</si>
  <si>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</si>
  <si>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</si>
  <si>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</si>
  <si>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</si>
  <si>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</si>
  <si>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</si>
  <si>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</si>
  <si>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</si>
  <si>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</si>
  <si>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</si>
  <si>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</si>
  <si>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</si>
  <si>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</si>
  <si>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</si>
  <si>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</si>
  <si>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</si>
  <si>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</si>
  <si>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</si>
  <si>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</si>
  <si>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</si>
  <si>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</si>
  <si>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</si>
  <si>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</si>
  <si>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</si>
  <si>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</si>
  <si>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</si>
  <si>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</si>
  <si>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</si>
  <si>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</si>
  <si>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</si>
  <si>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</si>
  <si>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</si>
  <si>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</si>
  <si>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</si>
  <si>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</si>
  <si>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</si>
  <si>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</si>
  <si>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</si>
  <si>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</si>
  <si>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</si>
  <si>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</si>
  <si>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</si>
  <si>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</si>
  <si>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</si>
  <si>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</si>
  <si>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</si>
  <si>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</si>
  <si>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</si>
  <si>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</si>
  <si>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</si>
  <si>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</si>
  <si>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</si>
  <si>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</si>
  <si>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</si>
  <si>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</si>
  <si>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</si>
  <si>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</si>
  <si>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</si>
  <si>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</si>
  <si>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</si>
  <si>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</si>
  <si>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</si>
  <si>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</si>
  <si>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</si>
  <si>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</si>
  <si>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</si>
  <si>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</si>
  <si>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</si>
  <si>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</si>
  <si>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</si>
  <si>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</si>
  <si>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</si>
  <si>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</si>
  <si>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</si>
  <si>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</si>
  <si>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</si>
  <si>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</si>
  <si>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</si>
  <si>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</si>
  <si>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</si>
  <si>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</si>
  <si>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</si>
  <si>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</si>
  <si>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</si>
  <si>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</si>
  <si>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</si>
  <si>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</si>
  <si>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</si>
  <si>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</si>
  <si>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</si>
  <si>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</si>
  <si>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</si>
  <si>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</si>
  <si>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</si>
  <si>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</si>
  <si>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</si>
  <si>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</si>
  <si>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</si>
  <si>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</si>
  <si>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</si>
  <si>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</si>
  <si>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</si>
  <si>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</si>
  <si>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</si>
  <si>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</si>
  <si>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</si>
  <si>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</si>
  <si>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</si>
  <si>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</si>
  <si>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</si>
  <si>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</si>
  <si>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</si>
  <si>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</si>
  <si>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</si>
  <si>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</si>
  <si>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</si>
  <si>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</si>
  <si>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</si>
  <si>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</si>
  <si>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</si>
  <si>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</si>
  <si>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</si>
  <si>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</si>
  <si>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</si>
  <si>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</si>
  <si>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</si>
  <si>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</si>
  <si>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</si>
  <si>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</si>
  <si>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</si>
  <si>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</si>
  <si>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</si>
  <si>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</si>
  <si>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</si>
  <si>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</si>
  <si>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</si>
  <si>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</si>
  <si>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</si>
  <si>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</si>
  <si>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</si>
  <si>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</si>
  <si>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</si>
  <si>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</si>
  <si>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</si>
  <si>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</si>
  <si>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</si>
  <si>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</si>
  <si>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</si>
  <si>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</si>
  <si>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</si>
  <si>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</si>
  <si>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</si>
  <si>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</si>
  <si>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</si>
  <si>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</si>
  <si>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</si>
  <si>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</si>
  <si>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</si>
  <si>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</si>
  <si>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</si>
  <si>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</si>
  <si>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</si>
  <si>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</si>
  <si>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</si>
  <si>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</si>
  <si>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</si>
  <si>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</si>
  <si>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</si>
  <si>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</si>
  <si>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</si>
  <si>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</si>
  <si>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</si>
  <si>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</si>
  <si>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</si>
  <si>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</si>
  <si>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</si>
  <si>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</si>
  <si>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</si>
  <si>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</si>
  <si>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</si>
  <si>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</si>
  <si>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</si>
  <si>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</si>
  <si>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</si>
  <si>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</si>
  <si>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</si>
  <si>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</si>
  <si>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</si>
  <si>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</si>
  <si>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</si>
  <si>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</si>
  <si>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</si>
  <si>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</si>
  <si>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</si>
  <si>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</si>
  <si>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</si>
  <si>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</si>
  <si>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</si>
  <si>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</si>
  <si>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</si>
  <si>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</si>
  <si>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</si>
  <si>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</si>
  <si>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</si>
  <si>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</si>
  <si>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</si>
  <si>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</si>
  <si>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</si>
  <si>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</si>
  <si>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</si>
  <si>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</si>
  <si>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</si>
  <si>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</si>
  <si>
    <t>data('lastvisitdate') == null &amp;&amp; data('PREGID') == null</t>
  </si>
  <si>
    <t>DATAINTREG</t>
  </si>
  <si>
    <t>dataintregns</t>
  </si>
  <si>
    <t>data('dataintregns') != null</t>
  </si>
  <si>
    <t>DATAINTREGM</t>
  </si>
  <si>
    <t>DATAINTREGA</t>
  </si>
  <si>
    <t>Age in years</t>
  </si>
  <si>
    <t>Age in months</t>
  </si>
  <si>
    <t>Idade em anos</t>
  </si>
  <si>
    <t>Idade em meses</t>
  </si>
  <si>
    <t>dataintregamns</t>
  </si>
  <si>
    <t>data('dataintregns')</t>
  </si>
  <si>
    <t>data('dataintregamns') != null</t>
  </si>
  <si>
    <t>dontknowage</t>
  </si>
  <si>
    <t>Don't know the age</t>
  </si>
  <si>
    <t>Não sabe a idade</t>
  </si>
  <si>
    <t>Date of latest hospitalization</t>
  </si>
  <si>
    <t>Data de último internamento</t>
  </si>
  <si>
    <t>Don't know the date</t>
  </si>
  <si>
    <t>Não sabe a data</t>
  </si>
  <si>
    <t>(data('lastvisitdate') == null &amp;&amp; data('PREGID') != null) || data('lastvisitdate') != null</t>
  </si>
  <si>
    <t>CAMPNOVO</t>
  </si>
  <si>
    <t>data('CAMPNOVO') == '1'</t>
  </si>
  <si>
    <t>CAMPCODE</t>
  </si>
  <si>
    <t>Choose which campaign</t>
  </si>
  <si>
    <t>Escolha qual campanha</t>
  </si>
  <si>
    <t>CAMPEST</t>
  </si>
  <si>
    <t>A criança participou?</t>
  </si>
  <si>
    <t>Did the child participate?</t>
  </si>
  <si>
    <t>campinf</t>
  </si>
  <si>
    <t>CAMPINF</t>
  </si>
  <si>
    <t>Infrmador</t>
  </si>
  <si>
    <t>Mother</t>
  </si>
  <si>
    <t>Mãe</t>
  </si>
  <si>
    <t>Outra</t>
  </si>
  <si>
    <t>Any campaign since last visit?</t>
  </si>
  <si>
    <t>Alguma campanha desde a última visita?</t>
  </si>
  <si>
    <t>adate.diffInDays(data('OUTDATE'), data('BCG'))&lt;1 &amp;&amp; data('BCG') != null &amp;&amp; data('BCG') != 'D:2,M:2,Y:1922' &amp;&amp; data('obsbcg') !=2 &amp;&amp; not(adate.monthUnknown(data('BCG'))) &amp;&amp; not(adate.monthUnknown(data('OUTDATE')))</t>
  </si>
  <si>
    <t>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t>
  </si>
  <si>
    <t>adate.diffInDays(data('OUTDATE'), data('PENTA1'))&lt;1  &amp;&amp; data('PENTA1') != null &amp;&amp; data('PENTA1') != 'D:2,M:2,Y:1922' &amp;&amp; data('obspenta1') != '2' &amp;&amp; not(adate.monthUnknown(data('PENTA1'))) &amp;&amp; not(adate.monthUnknown(data('OUTDATE')))</t>
  </si>
  <si>
    <t>adate.diffInDays(data('OUTDATE'), data('POLIO1'))&lt;1  &amp;&amp; data('POLIO1') != null &amp;&amp; data('POLIO1') != 'D:2,M:2,Y:1922' &amp;&amp; data('obspolio1') != '2' &amp;&amp; not(adate.monthUnknown(data('POLIO1'))) &amp;&amp; not(adate.monthUnknown(data('OUTDATE')))</t>
  </si>
  <si>
    <t>adate.diffInDays(data('OUTDATE'), data('PCV1'))&lt;1 &amp;&amp; data('PCV1') != null &amp;&amp; data('PCV1') != 'D:2,M:2,Y:1922' &amp;&amp; data('obspcv1') != '2' &amp;&amp; not(adate.monthUnknown(data('PCV1'))) &amp;&amp; not(adate.monthUnknown(data('OUTDATE')))</t>
  </si>
  <si>
    <t>adate.diffInDays(data('OUTDATE'), data('ROX1'))&lt;1  &amp;&amp; data('ROX1') != null &amp;&amp; data('ROX1') != 'D:2,M:2,Y:1922' &amp;&amp; data('obsrox1') != '2' &amp;&amp; not(adate.monthUnknown(data('ROX1'))) &amp;&amp; not(adate.monthUnknown(data('OUTDATE')))</t>
  </si>
  <si>
    <t>adate.diffInDays(data('OUTDATE'), data('PENTA2'))&lt;1 &amp;&amp; data('PENTA2') != null &amp;&amp; data('PENTA2') != 'D:2,M:2,Y:1922' &amp;&amp; data('obspenta2') != '2' &amp;&amp; not(adate.monthUnknown(data('PENTA2'))) &amp;&amp; not(adate.monthUnknown(data('OUTDATE')))</t>
  </si>
  <si>
    <t>adate.diffInDays(data('OUTDATE'), data('POLIO2'))&lt;1 &amp;&amp; data('POLIO2') != null &amp;&amp; data('POLIO2') != 'D:2,M:2,Y:1922' &amp;&amp; data('obspolio2') != '2' &amp;&amp; not(adate.monthUnknown(data('POLIO2'))) &amp;&amp; not(adate.monthUnknown(data('OUTDATE')))</t>
  </si>
  <si>
    <t>adate.diffInDays(data('OUTDATE'), data('PCV2'))&lt;1 &amp;&amp; data('PCV2') != null &amp;&amp; data('PCV2') != 'D:2,M:2,Y:1922' &amp;&amp; data('obspcv2') != '2' &amp;&amp; not(adate.monthUnknown(data('PCV2'))) &amp;&amp; not(adate.monthUnknown(data('OUTDATE')))</t>
  </si>
  <si>
    <t>adate.diffInDays(data('OUTDATE'), data('ROX2'))&lt;1 &amp;&amp; data('ROX2') != null &amp;&amp; data('ROX2') != 'D:2,M:2,Y:1922' &amp;&amp; data('obsrox2') != '2' &amp;&amp; not(adate.monthUnknown(data('ROX2'))) &amp;&amp; not(adate.monthUnknown(data('OUTDATE')))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</si>
  <si>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</si>
  <si>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</si>
  <si>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</si>
  <si>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</si>
  <si>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adate.diffInDays(data('OUTDATE'), data('PENTA3'))&lt;1  &amp;&amp; data('PENTA3') != null &amp;&amp; data('PENTA3') != 'D:2,M:2,Y:1922' &amp;&amp; data('obspenta3') != '2' &amp;&amp; not(adate.monthUnknown(data('PENTA3'))) &amp;&amp; not(adate.monthUnknown(data('OUTDATE')))</t>
  </si>
  <si>
    <t>adate.diffInDays(data('OUTDATE'), data('POLIO3'))&lt;1 &amp;&amp; data('POLIO3') != null &amp;&amp; data('POLIO3') != 'D:2,M:2,Y:1922' &amp;&amp; data('obspolio3') != '2' &amp;&amp; not(adate.monthUnknown(data('POLIO3'))) &amp;&amp; not(adate.monthUnknown(data('OUTDATE')))</t>
  </si>
  <si>
    <t>adate.diffInDays(data('OUTDATE'), data('PCV3'))&lt;1 &amp;&amp; data('PCV3') != null &amp;&amp; data('PCV3') != 'D:2,M:2,Y:1922' &amp;&amp; data('obspcv3') != '2' &amp;&amp; not(adate.monthUnknown(data('PCV3'))) &amp;&amp; not(adate.monthUnknown(data('OUTDATE')))</t>
  </si>
  <si>
    <t>adate.diffInDays(data('OUTDATE'), data('VPI'))&lt;1 &amp;&amp; data('VPI') != null &amp;&amp; data('VPI') != 'D:2,M:2,Y:1922' &amp;&amp; data('obsvpi') != '2' &amp;&amp; not(adate.monthUnknown(data('VPI'))) &amp;&amp; not(adate.monthUnknown(data('OUTDATE')))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</si>
  <si>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</si>
  <si>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</si>
  <si>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</si>
  <si>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</si>
  <si>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</si>
  <si>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</si>
  <si>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</si>
  <si>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</t>
  </si>
  <si>
    <t>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</si>
  <si>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t>
  </si>
  <si>
    <t>warning</t>
  </si>
  <si>
    <t>data('obspolionas') != '2'</t>
  </si>
  <si>
    <t>data('obsbcg') != '2'</t>
  </si>
  <si>
    <t>data('obspenta2') != '2'</t>
  </si>
  <si>
    <t>data('obspolio2') != '2'</t>
  </si>
  <si>
    <t>data('obspcv2') != '2'</t>
  </si>
  <si>
    <t>data('obsrox2') != '2'</t>
  </si>
  <si>
    <t>data('obspenta3') != '2'</t>
  </si>
  <si>
    <t>data('obspolio3') != '2'</t>
  </si>
  <si>
    <t>data('obspcv3') != '2'</t>
  </si>
  <si>
    <t>data('obsvpi') != '2'</t>
  </si>
  <si>
    <t>data('obsfebamarel') != '2'</t>
  </si>
  <si>
    <t>do section move</t>
  </si>
  <si>
    <t>&lt;font color = "red"&gt; &lt;b&gt;You are about to move a child to another woman! &lt;/b&gt;&lt;/font&gt;</t>
  </si>
  <si>
    <t>Name of child: &lt;b&gt;{{data.NOME}}&lt;/b&gt;</t>
  </si>
  <si>
    <t>Current mother/caretaker: &lt;b&gt;{{data.NOMEMAE}}</t>
  </si>
  <si>
    <t>Current morança: &lt;b&gt;{{data.MOR}}&lt;/b&gt;</t>
  </si>
  <si>
    <t>Current casa: &lt;b&gt;{{data.CASA}}&lt;/b&gt;</t>
  </si>
  <si>
    <t>Current fogao: &lt;b&gt;{{data.FOGAO}}&lt;/b&gt;</t>
  </si>
  <si>
    <t>MUDAR</t>
  </si>
  <si>
    <t>Do you want to move this child to a new woman?</t>
  </si>
  <si>
    <t>New mother/caretaker: &lt;b&gt;{{data.newnomemae}}</t>
  </si>
  <si>
    <t>New morança: &lt;b&gt;{{data.newmor}}&lt;/b&gt;</t>
  </si>
  <si>
    <t>New casa: &lt;b&gt;{{data.newcasa}}&lt;/b&gt;</t>
  </si>
  <si>
    <t>New fogao: &lt;b&gt;{{data.newfogao}}&lt;/b&gt;</t>
  </si>
  <si>
    <t>change</t>
  </si>
  <si>
    <t>Is the information correct?</t>
  </si>
  <si>
    <t>newnomemae</t>
  </si>
  <si>
    <t>newmor</t>
  </si>
  <si>
    <t>newcasa</t>
  </si>
  <si>
    <t>newfogao</t>
  </si>
  <si>
    <t>data('MUDAR') == '1'</t>
  </si>
  <si>
    <t>data('change') != '1'</t>
  </si>
  <si>
    <t>data('change')!=null ||data('MUDAR')!='1'</t>
  </si>
  <si>
    <t>data('newnomemae')</t>
  </si>
  <si>
    <t>data('newmor')</t>
  </si>
  <si>
    <t>data('newcasa')</t>
  </si>
  <si>
    <t>data('newfogao')</t>
  </si>
  <si>
    <t>Mother/caretaker: &lt;b&gt;{{data.NOMEMAE}}</t>
  </si>
  <si>
    <t>Pleace put in the correct information for {{data.NOME}}</t>
  </si>
  <si>
    <t>{{data.NOME}} has now been moved to</t>
  </si>
  <si>
    <t>move</t>
  </si>
  <si>
    <t>newregid</t>
  </si>
  <si>
    <t>data('newregid')</t>
  </si>
  <si>
    <t>MUDAROBS</t>
  </si>
  <si>
    <t>Why is the child being moved to another woman?</t>
  </si>
  <si>
    <t>data('VISITTYPE') == 'move'</t>
  </si>
  <si>
    <t>A vacina sarampo 1 não pode estar no futuro</t>
  </si>
  <si>
    <t>display.adate.helperText</t>
  </si>
  <si>
    <t>data('BCG') == 'D:2,M:2,Y:1922'</t>
  </si>
  <si>
    <t>BCG &lt;b&gt;Not given&lt;/b&gt;</t>
  </si>
  <si>
    <t>BCG &lt;b&gt;Não administrado&lt;/b&gt;</t>
  </si>
  <si>
    <t>data('POLIONAS') == 'D:2,M:2,Y:1922'</t>
  </si>
  <si>
    <t>Polio at birth &lt;b&gt;Not given&lt;/b&gt;</t>
  </si>
  <si>
    <t>Polio ao nascimento &lt;b&gt;Não administrado&lt;/b&gt;</t>
  </si>
  <si>
    <t>data('PENTA1') == 'D:2,M:2,Y:1922'</t>
  </si>
  <si>
    <t>Penta 1 &lt;b&gt;Not given&lt;/b&gt;</t>
  </si>
  <si>
    <t>Penta 1 &lt;b&gt;Não administrado&lt;/b&gt;</t>
  </si>
  <si>
    <t>data('POLIO1') == 'D:2,M:2,Y:1922'</t>
  </si>
  <si>
    <t>Polio 1 &lt;b&gt;Not given&lt;/b&gt;</t>
  </si>
  <si>
    <t>Polio 1 &lt;b&gt;Não administrado&lt;/b&gt;</t>
  </si>
  <si>
    <t>data('PCV1') == 'D:2,M:2,Y:1922'</t>
  </si>
  <si>
    <t>PCV 1 &lt;b&gt;Not given&lt;/b&gt;</t>
  </si>
  <si>
    <t>PCV 1 &lt;b&gt;Não administrado&lt;/b&gt;</t>
  </si>
  <si>
    <t>data('ROX1') == 'D:2,M:2,Y:1922'</t>
  </si>
  <si>
    <t>Rota 1 &lt;b&gt;Not given&lt;/b&gt;</t>
  </si>
  <si>
    <t>Rota 1 &lt;b&gt;Não administrado&lt;/b&gt;</t>
  </si>
  <si>
    <t>data('PENTA2') == 'D:2,M:2,Y:1922'</t>
  </si>
  <si>
    <t>Penta 2 &lt;b&gt;Not given&lt;/b&gt;</t>
  </si>
  <si>
    <t>Penta 2 &lt;b&gt;Não administrado&lt;/b&gt;</t>
  </si>
  <si>
    <t>data('POLIO2') == 'D:2,M:2,Y:1922'</t>
  </si>
  <si>
    <t>Polio 2 &lt;b&gt;Not given&lt;/b&gt;</t>
  </si>
  <si>
    <t>Polio 2 &lt;b&gt;Não administrado&lt;/b&gt;</t>
  </si>
  <si>
    <t>data('PCV2') == 'D:2,M:2,Y:1922'</t>
  </si>
  <si>
    <t>PCV 2 &lt;b&gt;Not given&lt;/b&gt;</t>
  </si>
  <si>
    <t>PCV 2 &lt;b&gt;Não administrado&lt;/b&gt;</t>
  </si>
  <si>
    <t>data('ROX2') == 'D:2,M:2,Y:1922'</t>
  </si>
  <si>
    <t>Rota 2 &lt;b&gt;Not given&lt;/b&gt;</t>
  </si>
  <si>
    <t>Rota 2 &lt;b&gt;Não administrado&lt;/b&gt;</t>
  </si>
  <si>
    <t>data('PENTA3') == 'D:2,M:2,Y:1922'</t>
  </si>
  <si>
    <t>Penta 3 &lt;b&gt;Not given&lt;/b&gt;</t>
  </si>
  <si>
    <t>Penta 3 &lt;b&gt;Não administrado&lt;/b&gt;</t>
  </si>
  <si>
    <t>data('POLIO3') == 'D:2,M:2,Y:1922'</t>
  </si>
  <si>
    <t>Polio 3 &lt;b&gt;Not given&lt;/b&gt;</t>
  </si>
  <si>
    <t>Polio 3 &lt;b&gt;Não administrado&lt;/b&gt;</t>
  </si>
  <si>
    <t>data('PCV3') == 'D:2,M:2,Y:1922'</t>
  </si>
  <si>
    <t>PCV 3 &lt;b&gt;Not given&lt;/b&gt;</t>
  </si>
  <si>
    <t>PCV 3 &lt;b&gt;Não administrado&lt;/b&gt;</t>
  </si>
  <si>
    <t>data('VPI') == 'D:2,M:2,Y:1922'</t>
  </si>
  <si>
    <t>VPI &lt;b&gt;Not given&lt;/b&gt;</t>
  </si>
  <si>
    <t>VPI &lt;b&gt;Não administrado&lt;/b&gt;</t>
  </si>
  <si>
    <t>data('SARAMPO1') == 'D:2,M:2,Y:1922'</t>
  </si>
  <si>
    <t>Measles 1 &lt;b&gt;Not given&lt;/b&gt;</t>
  </si>
  <si>
    <t>Sarampo 1 &lt;b&gt;Não administrado&lt;/b&gt;</t>
  </si>
  <si>
    <t>Yellow fever &lt;b&gt;Not given&lt;/b&gt;</t>
  </si>
  <si>
    <t>Febre amarela &lt;b&gt;Não administrado&lt;/b&gt;</t>
  </si>
  <si>
    <t>data('obssarampo1') != '2'</t>
  </si>
  <si>
    <t>vacou1</t>
  </si>
  <si>
    <t>data('VACOU1') == null</t>
  </si>
  <si>
    <t>The vaccine cannot be in the future</t>
  </si>
  <si>
    <t>A vacina não pode estar no futuro</t>
  </si>
  <si>
    <t>Other vaccine 1: &lt;b&gt;{{calculates.displayVACOU1}} &lt;/b&gt; &lt;/br&gt;
Type: &lt;b&gt; {{data.VACOU1TIPO}} &lt;/b&gt;</t>
  </si>
  <si>
    <t xml:space="preserve">Outra vacina 1: &lt;b&gt;{{calculates.displayVACOU1}}&lt;/b&gt; &lt;/br&gt; 
Tipo: &lt;b&gt; {{data.VACOU1TIPO}}&lt;/b&gt;
</t>
  </si>
  <si>
    <t>VACOU1CHECK</t>
  </si>
  <si>
    <t>data('VACOU1CHECK') == '2'</t>
  </si>
  <si>
    <t>vacou2</t>
  </si>
  <si>
    <t>data('VACOU2') == null</t>
  </si>
  <si>
    <t>Other vaccine 2: &lt;b&gt;{{calculates.displayVACOU2}} &lt;/b&gt; &lt;/br&gt;
Type: &lt;b&gt; {{data.VACOU2TIPO}} &lt;/b&gt;</t>
  </si>
  <si>
    <t xml:space="preserve">Outra vacina 2: &lt;b&gt;{{calculates.displayVACOU2}}&lt;/b&gt; &lt;/br&gt; 
Tipo: &lt;b&gt; {{data.VACOU2TIPO}}&lt;/b&gt;
</t>
  </si>
  <si>
    <t>VACOU2CHECK</t>
  </si>
  <si>
    <t>data('VACOU2CHECK') == '2'</t>
  </si>
  <si>
    <t>vacou3</t>
  </si>
  <si>
    <t>data('VACOU3') == null</t>
  </si>
  <si>
    <t>Other vaccine 3: &lt;b&gt;{{calculates.displayVACOU3}} &lt;/b&gt; &lt;/br&gt;
Type: &lt;b&gt; {{data.VACOU3TIPO}} &lt;/b&gt;</t>
  </si>
  <si>
    <t xml:space="preserve">Outra vacina 3: &lt;b&gt;{{calculates.displayVACOU3}}&lt;/b&gt; &lt;/br&gt; 
Tipo: &lt;b&gt; {{data.VACOU3TIPO}}&lt;/b&gt;
</t>
  </si>
  <si>
    <t>VACOU3CHECK</t>
  </si>
  <si>
    <t>data('VACOU3CHECK') == '2'</t>
  </si>
  <si>
    <t>vacou4</t>
  </si>
  <si>
    <t>data('VACOU4') == null</t>
  </si>
  <si>
    <t>Other vaccine 4: &lt;b&gt;{{calculates.displayVACOU4}} &lt;/b&gt; &lt;/br&gt;
Type: &lt;b&gt; {{data.VACOU4TIPO}} &lt;/b&gt;</t>
  </si>
  <si>
    <t xml:space="preserve">Outra vacina 4: &lt;b&gt;{{calculates.displayVACOU4}}&lt;/b&gt; &lt;/br&gt; 
Tipo: &lt;b&gt; {{data.VACOU4TIPO}}&lt;/b&gt;
</t>
  </si>
  <si>
    <t>VACOU4CHECK</t>
  </si>
  <si>
    <t>data('VACOU4CHECK') == '2'</t>
  </si>
  <si>
    <t>vacou5</t>
  </si>
  <si>
    <t>data('VACOU5') == null</t>
  </si>
  <si>
    <t>Other vaccine 5: &lt;b&gt;{{calculates.displayVACOU5}} &lt;/b&gt; &lt;/br&gt;
Type: &lt;b&gt; {{data.VACOU5TIPO}} &lt;/b&gt;</t>
  </si>
  <si>
    <t xml:space="preserve">Outra vacina 5: &lt;b&gt;{{calculates.displayVACOU5}}&lt;/b&gt; &lt;/br&gt; 
Tipo: &lt;b&gt; {{data.VACOU5TIPO}}&lt;/b&gt;
</t>
  </si>
  <si>
    <t>VACOU5CHECK</t>
  </si>
  <si>
    <t>data('VACOU5CHECK') == '2'</t>
  </si>
  <si>
    <t>adate.diffInDays(data('CONT'), data('VACOU1'))&lt;1 || data('VACOU1') == 'D:2,M:2,Y:1922' || data('VACOU1') == null || adate.hasUncertainty(data('VACOU1'))</t>
  </si>
  <si>
    <t>adate.diffInDays(data('CONT'), data('VACOU2'))&lt;1 || data('VACOU2') == 'D:2,M:2,Y:1922' || data('VACOU2') == null || adate.hasUncertainty(data('VACOU2'))</t>
  </si>
  <si>
    <t>adate.diffInDays(data('CONT'), data('VACOU3'))&lt;1 || data('VACOU3') == 'D:2,M:2,Y:1922' || data('VACOU3') == null || adate.hasUncertainty(data('VACOU3'))</t>
  </si>
  <si>
    <t>adate.diffInDays(data('CONT'), data('VACOU4'))&lt;1 || data('VACOU4') == 'D:2,M:2,Y:1922' || data('VACOU4') == null || adate.hasUncertainty(data('VACOU4'))</t>
  </si>
  <si>
    <t>adate.diffInDays(data('CONT'), data('VACOU5'))&lt;1 || data('VACOU5') == 'D:2,M:2,Y:1922' || data('VACOU5') == null || adate.hasUncertainty(data('VACOU5'))</t>
  </si>
  <si>
    <t>displayVACOU1</t>
  </si>
  <si>
    <t>adate.display(data('VACOU1'))</t>
  </si>
  <si>
    <t>displayVACOU2</t>
  </si>
  <si>
    <t>adate.display(data('VACOU2'))</t>
  </si>
  <si>
    <t>displayVACOU3</t>
  </si>
  <si>
    <t>adate.display(data('VACOU3'))</t>
  </si>
  <si>
    <t>displayVACOU4</t>
  </si>
  <si>
    <t>adate.display(data('VACOU4'))</t>
  </si>
  <si>
    <t>displayVACOU5</t>
  </si>
  <si>
    <t>adate.display(data('VACOU5'))</t>
  </si>
  <si>
    <t>comsup</t>
  </si>
  <si>
    <t>pama</t>
  </si>
  <si>
    <t>moma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</si>
</sst>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  <xf numFmtId="0" fontId="0" fillId="36" borderId="0" xfId="0" applyFill="1"/>
    <xf numFmtId="0" fontId="0" fillId="37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1126"/>
  <sheetViews>
    <sheetView workbookViewId="0">
      <pane ySplit="1" topLeftCell="A654" activePane="bottomLeft" state="frozen"/>
      <selection pane="bottomLeft" activeCell="D663" sqref="D663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7.140625" customWidth="1"/>
    <col min="9" max="9" width="16.42578125" bestFit="1" customWidth="1"/>
    <col min="10" max="10" width="45.85546875" bestFit="1" customWidth="1"/>
    <col min="11" max="12" width="45.7109375" bestFit="1" customWidth="1"/>
    <col min="13" max="13" width="23.570312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  <c r="M1" s="3" t="s">
        <v>1557</v>
      </c>
    </row>
    <row r="2" spans="1:13" x14ac:dyDescent="0.25">
      <c r="A2" s="17" t="s">
        <v>967</v>
      </c>
      <c r="B2" t="s">
        <v>46</v>
      </c>
    </row>
    <row r="3" spans="1:13" x14ac:dyDescent="0.25">
      <c r="D3" t="s">
        <v>143</v>
      </c>
      <c r="G3" t="s">
        <v>1075</v>
      </c>
      <c r="H3" t="s">
        <v>1069</v>
      </c>
      <c r="I3" s="46"/>
    </row>
    <row r="4" spans="1:13" x14ac:dyDescent="0.25">
      <c r="B4" t="s">
        <v>87</v>
      </c>
      <c r="C4" t="s">
        <v>651</v>
      </c>
    </row>
    <row r="5" spans="1:13" x14ac:dyDescent="0.25">
      <c r="D5" t="s">
        <v>117</v>
      </c>
      <c r="F5" t="s">
        <v>357</v>
      </c>
      <c r="G5" t="s">
        <v>1148</v>
      </c>
      <c r="H5" t="s">
        <v>1148</v>
      </c>
      <c r="J5" t="s">
        <v>1282</v>
      </c>
      <c r="K5" t="s">
        <v>886</v>
      </c>
      <c r="L5" t="s">
        <v>1129</v>
      </c>
      <c r="M5" t="b">
        <v>0</v>
      </c>
    </row>
    <row r="6" spans="1:13" x14ac:dyDescent="0.25">
      <c r="D6" t="s">
        <v>318</v>
      </c>
      <c r="E6" t="s">
        <v>359</v>
      </c>
      <c r="F6" t="s">
        <v>360</v>
      </c>
    </row>
    <row r="7" spans="1:13" x14ac:dyDescent="0.25">
      <c r="B7" t="s">
        <v>87</v>
      </c>
      <c r="C7" t="s">
        <v>361</v>
      </c>
    </row>
    <row r="8" spans="1:13" x14ac:dyDescent="0.25">
      <c r="D8" t="s">
        <v>123</v>
      </c>
      <c r="F8" t="s">
        <v>357</v>
      </c>
      <c r="I8" t="s">
        <v>362</v>
      </c>
    </row>
    <row r="9" spans="1:13" x14ac:dyDescent="0.25">
      <c r="B9" t="s">
        <v>102</v>
      </c>
    </row>
    <row r="10" spans="1:13" x14ac:dyDescent="0.25">
      <c r="B10" t="s">
        <v>124</v>
      </c>
    </row>
    <row r="11" spans="1:13" x14ac:dyDescent="0.25">
      <c r="B11" t="s">
        <v>87</v>
      </c>
      <c r="C11" t="s">
        <v>1558</v>
      </c>
    </row>
    <row r="12" spans="1:13" x14ac:dyDescent="0.25">
      <c r="D12" t="s">
        <v>143</v>
      </c>
      <c r="G12" t="s">
        <v>1559</v>
      </c>
      <c r="H12" t="s">
        <v>1560</v>
      </c>
    </row>
    <row r="13" spans="1:13" x14ac:dyDescent="0.25">
      <c r="B13" t="s">
        <v>124</v>
      </c>
    </row>
    <row r="14" spans="1:13" x14ac:dyDescent="0.25">
      <c r="D14" t="s">
        <v>143</v>
      </c>
      <c r="G14" t="s">
        <v>1146</v>
      </c>
      <c r="H14" t="s">
        <v>1146</v>
      </c>
    </row>
    <row r="15" spans="1:13" x14ac:dyDescent="0.25">
      <c r="B15" t="s">
        <v>102</v>
      </c>
    </row>
    <row r="16" spans="1:13" x14ac:dyDescent="0.25">
      <c r="D16" t="s">
        <v>22</v>
      </c>
      <c r="E16" t="s">
        <v>363</v>
      </c>
      <c r="F16" t="s">
        <v>364</v>
      </c>
    </row>
    <row r="17" spans="2:13" x14ac:dyDescent="0.25">
      <c r="B17" t="s">
        <v>87</v>
      </c>
      <c r="C17" t="s">
        <v>365</v>
      </c>
    </row>
    <row r="18" spans="2:13" x14ac:dyDescent="0.25">
      <c r="D18" t="s">
        <v>117</v>
      </c>
      <c r="F18" t="s">
        <v>357</v>
      </c>
      <c r="J18" t="s">
        <v>1282</v>
      </c>
      <c r="K18" t="s">
        <v>886</v>
      </c>
      <c r="L18" t="s">
        <v>1129</v>
      </c>
      <c r="M18" t="b">
        <v>0</v>
      </c>
    </row>
    <row r="19" spans="2:13" x14ac:dyDescent="0.25">
      <c r="D19" t="s">
        <v>318</v>
      </c>
      <c r="E19" t="s">
        <v>359</v>
      </c>
      <c r="F19" t="s">
        <v>360</v>
      </c>
    </row>
    <row r="20" spans="2:13" x14ac:dyDescent="0.25">
      <c r="B20" t="s">
        <v>87</v>
      </c>
      <c r="C20" t="s">
        <v>361</v>
      </c>
    </row>
    <row r="21" spans="2:13" x14ac:dyDescent="0.25">
      <c r="D21" t="s">
        <v>123</v>
      </c>
      <c r="F21" t="s">
        <v>357</v>
      </c>
      <c r="I21" t="s">
        <v>362</v>
      </c>
    </row>
    <row r="22" spans="2:13" x14ac:dyDescent="0.25">
      <c r="B22" t="s">
        <v>102</v>
      </c>
    </row>
    <row r="23" spans="2:13" x14ac:dyDescent="0.25">
      <c r="B23" t="s">
        <v>102</v>
      </c>
    </row>
    <row r="24" spans="2:13" x14ac:dyDescent="0.25">
      <c r="B24" t="s">
        <v>102</v>
      </c>
    </row>
    <row r="25" spans="2:13" x14ac:dyDescent="0.25">
      <c r="B25" t="s">
        <v>87</v>
      </c>
      <c r="C25" t="s">
        <v>652</v>
      </c>
    </row>
    <row r="26" spans="2:13" x14ac:dyDescent="0.25">
      <c r="D26" t="s">
        <v>117</v>
      </c>
      <c r="F26" t="s">
        <v>366</v>
      </c>
      <c r="G26" t="s">
        <v>1139</v>
      </c>
      <c r="H26" t="s">
        <v>1140</v>
      </c>
      <c r="J26" t="s">
        <v>1284</v>
      </c>
      <c r="K26" t="s">
        <v>1149</v>
      </c>
      <c r="L26" t="s">
        <v>1145</v>
      </c>
      <c r="M26" t="b">
        <v>0</v>
      </c>
    </row>
    <row r="27" spans="2:13" x14ac:dyDescent="0.25">
      <c r="D27" t="s">
        <v>318</v>
      </c>
      <c r="E27" t="s">
        <v>359</v>
      </c>
      <c r="F27" t="s">
        <v>368</v>
      </c>
    </row>
    <row r="28" spans="2:13" x14ac:dyDescent="0.25">
      <c r="B28" t="s">
        <v>87</v>
      </c>
      <c r="C28" t="s">
        <v>369</v>
      </c>
    </row>
    <row r="29" spans="2:13" x14ac:dyDescent="0.25">
      <c r="D29" t="s">
        <v>123</v>
      </c>
      <c r="F29" t="s">
        <v>366</v>
      </c>
      <c r="I29" t="s">
        <v>362</v>
      </c>
    </row>
    <row r="30" spans="2:13" x14ac:dyDescent="0.25">
      <c r="B30" t="s">
        <v>102</v>
      </c>
    </row>
    <row r="31" spans="2:13" x14ac:dyDescent="0.25">
      <c r="B31" t="s">
        <v>124</v>
      </c>
    </row>
    <row r="32" spans="2:13" x14ac:dyDescent="0.25">
      <c r="B32" t="s">
        <v>87</v>
      </c>
      <c r="C32" t="s">
        <v>1561</v>
      </c>
    </row>
    <row r="33" spans="1:13" x14ac:dyDescent="0.25">
      <c r="D33" t="s">
        <v>143</v>
      </c>
      <c r="G33" t="s">
        <v>1562</v>
      </c>
      <c r="H33" t="s">
        <v>1563</v>
      </c>
    </row>
    <row r="34" spans="1:13" x14ac:dyDescent="0.25">
      <c r="B34" t="s">
        <v>124</v>
      </c>
    </row>
    <row r="35" spans="1:13" x14ac:dyDescent="0.25">
      <c r="D35" t="s">
        <v>143</v>
      </c>
      <c r="G35" t="s">
        <v>1141</v>
      </c>
      <c r="H35" t="s">
        <v>1143</v>
      </c>
    </row>
    <row r="36" spans="1:13" x14ac:dyDescent="0.25">
      <c r="B36" t="s">
        <v>102</v>
      </c>
    </row>
    <row r="37" spans="1:13" x14ac:dyDescent="0.25">
      <c r="D37" t="s">
        <v>22</v>
      </c>
      <c r="E37" t="s">
        <v>363</v>
      </c>
      <c r="F37" t="s">
        <v>370</v>
      </c>
    </row>
    <row r="38" spans="1:13" x14ac:dyDescent="0.25">
      <c r="B38" t="s">
        <v>87</v>
      </c>
      <c r="C38" t="s">
        <v>371</v>
      </c>
    </row>
    <row r="39" spans="1:13" x14ac:dyDescent="0.25">
      <c r="D39" t="s">
        <v>117</v>
      </c>
      <c r="F39" t="s">
        <v>366</v>
      </c>
      <c r="J39" t="s">
        <v>1284</v>
      </c>
      <c r="K39" t="s">
        <v>1149</v>
      </c>
      <c r="L39" t="s">
        <v>1145</v>
      </c>
      <c r="M39" t="b">
        <v>0</v>
      </c>
    </row>
    <row r="40" spans="1:13" x14ac:dyDescent="0.25">
      <c r="D40" t="s">
        <v>318</v>
      </c>
      <c r="E40" t="s">
        <v>359</v>
      </c>
      <c r="F40" t="s">
        <v>368</v>
      </c>
    </row>
    <row r="41" spans="1:13" x14ac:dyDescent="0.25">
      <c r="B41" t="s">
        <v>87</v>
      </c>
      <c r="C41" t="s">
        <v>369</v>
      </c>
    </row>
    <row r="42" spans="1:13" x14ac:dyDescent="0.25">
      <c r="D42" t="s">
        <v>123</v>
      </c>
      <c r="F42" t="s">
        <v>366</v>
      </c>
      <c r="I42" t="s">
        <v>362</v>
      </c>
    </row>
    <row r="43" spans="1:13" x14ac:dyDescent="0.25">
      <c r="B43" t="s">
        <v>102</v>
      </c>
    </row>
    <row r="44" spans="1:13" x14ac:dyDescent="0.25">
      <c r="B44" t="s">
        <v>102</v>
      </c>
    </row>
    <row r="45" spans="1:13" x14ac:dyDescent="0.25">
      <c r="B45" t="s">
        <v>102</v>
      </c>
    </row>
    <row r="46" spans="1:13" x14ac:dyDescent="0.25">
      <c r="A46" s="17"/>
      <c r="B46" t="s">
        <v>47</v>
      </c>
    </row>
    <row r="47" spans="1:13" x14ac:dyDescent="0.25">
      <c r="A47" s="24" t="s">
        <v>1509</v>
      </c>
      <c r="B47" t="s">
        <v>87</v>
      </c>
      <c r="C47" t="str">
        <f>C49&amp;"||"&amp;C53</f>
        <v>adate.diffInDays(data('OUTDATE'), data('BCG'))&lt;1 &amp;&amp; data('BCG') != null &amp;&amp; data('BCG') != 'D:2,M:2,Y:1922' &amp;&amp; data('obsbcg') !=2 &amp;&amp; not(adate.monthUnknown(data('BCG'))) &amp;&amp; not(adate.monthUnknown(data('OUTDATE')))||adate.diffInDays(data('OUTDATE'),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v>
      </c>
    </row>
    <row r="48" spans="1:13" x14ac:dyDescent="0.25">
      <c r="B48" t="s">
        <v>46</v>
      </c>
    </row>
    <row r="49" spans="1:13" x14ac:dyDescent="0.25">
      <c r="A49" s="6"/>
      <c r="B49" t="s">
        <v>87</v>
      </c>
      <c r="C49" t="s">
        <v>1481</v>
      </c>
    </row>
    <row r="50" spans="1:13" x14ac:dyDescent="0.25">
      <c r="D50" t="s">
        <v>143</v>
      </c>
      <c r="G50" t="s">
        <v>974</v>
      </c>
      <c r="H50" t="s">
        <v>975</v>
      </c>
    </row>
    <row r="51" spans="1:13" x14ac:dyDescent="0.25">
      <c r="D51" t="s">
        <v>123</v>
      </c>
      <c r="F51" t="s">
        <v>928</v>
      </c>
      <c r="I51">
        <v>2</v>
      </c>
    </row>
    <row r="52" spans="1:13" x14ac:dyDescent="0.25">
      <c r="A52" s="6"/>
      <c r="B52" t="s">
        <v>102</v>
      </c>
    </row>
    <row r="53" spans="1:13" x14ac:dyDescent="0.25">
      <c r="A53" s="44"/>
      <c r="B53" t="s">
        <v>87</v>
      </c>
      <c r="C53" t="s">
        <v>1482</v>
      </c>
    </row>
    <row r="54" spans="1:13" x14ac:dyDescent="0.25">
      <c r="D54" t="s">
        <v>143</v>
      </c>
      <c r="G54" t="s">
        <v>976</v>
      </c>
      <c r="H54" t="s">
        <v>1003</v>
      </c>
    </row>
    <row r="55" spans="1:13" x14ac:dyDescent="0.25">
      <c r="D55" t="s">
        <v>123</v>
      </c>
      <c r="F55" t="s">
        <v>929</v>
      </c>
      <c r="I55">
        <v>2</v>
      </c>
    </row>
    <row r="56" spans="1:13" x14ac:dyDescent="0.25">
      <c r="A56" s="44"/>
      <c r="B56" t="s">
        <v>102</v>
      </c>
    </row>
    <row r="57" spans="1:13" x14ac:dyDescent="0.25">
      <c r="D57" t="s">
        <v>143</v>
      </c>
      <c r="G57" t="s">
        <v>1075</v>
      </c>
      <c r="H57" t="s">
        <v>1069</v>
      </c>
      <c r="I57" s="46"/>
    </row>
    <row r="58" spans="1:13" x14ac:dyDescent="0.25">
      <c r="B58" t="s">
        <v>87</v>
      </c>
      <c r="C58" t="s">
        <v>651</v>
      </c>
    </row>
    <row r="59" spans="1:13" x14ac:dyDescent="0.25">
      <c r="D59" t="s">
        <v>117</v>
      </c>
      <c r="F59" t="s">
        <v>357</v>
      </c>
      <c r="G59" t="s">
        <v>1148</v>
      </c>
      <c r="H59" t="s">
        <v>1148</v>
      </c>
      <c r="J59" t="s">
        <v>1282</v>
      </c>
      <c r="K59" t="s">
        <v>886</v>
      </c>
      <c r="L59" t="s">
        <v>1129</v>
      </c>
      <c r="M59" t="b">
        <v>0</v>
      </c>
    </row>
    <row r="60" spans="1:13" x14ac:dyDescent="0.25">
      <c r="D60" t="s">
        <v>318</v>
      </c>
      <c r="E60" t="s">
        <v>359</v>
      </c>
      <c r="F60" t="s">
        <v>360</v>
      </c>
    </row>
    <row r="61" spans="1:13" x14ac:dyDescent="0.25">
      <c r="B61" t="s">
        <v>87</v>
      </c>
      <c r="C61" t="s">
        <v>361</v>
      </c>
    </row>
    <row r="62" spans="1:13" x14ac:dyDescent="0.25">
      <c r="D62" t="s">
        <v>123</v>
      </c>
      <c r="F62" t="s">
        <v>357</v>
      </c>
      <c r="I62" t="s">
        <v>362</v>
      </c>
    </row>
    <row r="63" spans="1:13" x14ac:dyDescent="0.25">
      <c r="B63" t="s">
        <v>102</v>
      </c>
    </row>
    <row r="64" spans="1:13" x14ac:dyDescent="0.25">
      <c r="B64" t="s">
        <v>124</v>
      </c>
    </row>
    <row r="65" spans="2:13" x14ac:dyDescent="0.25">
      <c r="B65" t="s">
        <v>87</v>
      </c>
      <c r="C65" t="s">
        <v>1511</v>
      </c>
    </row>
    <row r="66" spans="2:13" x14ac:dyDescent="0.25">
      <c r="B66" t="s">
        <v>87</v>
      </c>
      <c r="C66" t="s">
        <v>1558</v>
      </c>
    </row>
    <row r="67" spans="2:13" x14ac:dyDescent="0.25">
      <c r="D67" t="s">
        <v>143</v>
      </c>
      <c r="G67" t="s">
        <v>1559</v>
      </c>
      <c r="H67" t="s">
        <v>1560</v>
      </c>
    </row>
    <row r="68" spans="2:13" x14ac:dyDescent="0.25">
      <c r="B68" t="s">
        <v>124</v>
      </c>
    </row>
    <row r="69" spans="2:13" x14ac:dyDescent="0.25">
      <c r="D69" t="s">
        <v>143</v>
      </c>
      <c r="G69" t="s">
        <v>1146</v>
      </c>
      <c r="H69" t="s">
        <v>1146</v>
      </c>
    </row>
    <row r="70" spans="2:13" x14ac:dyDescent="0.25">
      <c r="B70" t="s">
        <v>102</v>
      </c>
    </row>
    <row r="71" spans="2:13" x14ac:dyDescent="0.25">
      <c r="B71" t="s">
        <v>124</v>
      </c>
    </row>
    <row r="72" spans="2:13" x14ac:dyDescent="0.25">
      <c r="D72" t="s">
        <v>143</v>
      </c>
      <c r="G72" t="s">
        <v>1147</v>
      </c>
      <c r="H72" t="s">
        <v>1147</v>
      </c>
    </row>
    <row r="73" spans="2:13" x14ac:dyDescent="0.25">
      <c r="B73" t="s">
        <v>102</v>
      </c>
    </row>
    <row r="74" spans="2:13" x14ac:dyDescent="0.25">
      <c r="D74" t="s">
        <v>22</v>
      </c>
      <c r="E74" t="s">
        <v>363</v>
      </c>
      <c r="F74" t="s">
        <v>364</v>
      </c>
    </row>
    <row r="75" spans="2:13" x14ac:dyDescent="0.25">
      <c r="B75" t="s">
        <v>87</v>
      </c>
      <c r="C75" t="s">
        <v>365</v>
      </c>
    </row>
    <row r="76" spans="2:13" x14ac:dyDescent="0.25">
      <c r="D76" t="s">
        <v>117</v>
      </c>
      <c r="F76" t="s">
        <v>357</v>
      </c>
      <c r="J76" t="s">
        <v>1282</v>
      </c>
      <c r="K76" t="s">
        <v>886</v>
      </c>
      <c r="L76" t="s">
        <v>1129</v>
      </c>
      <c r="M76" t="b">
        <v>0</v>
      </c>
    </row>
    <row r="77" spans="2:13" x14ac:dyDescent="0.25">
      <c r="D77" t="s">
        <v>318</v>
      </c>
      <c r="E77" t="s">
        <v>359</v>
      </c>
      <c r="F77" t="s">
        <v>360</v>
      </c>
    </row>
    <row r="78" spans="2:13" x14ac:dyDescent="0.25">
      <c r="B78" t="s">
        <v>87</v>
      </c>
      <c r="C78" t="s">
        <v>361</v>
      </c>
    </row>
    <row r="79" spans="2:13" x14ac:dyDescent="0.25">
      <c r="D79" t="s">
        <v>123</v>
      </c>
      <c r="F79" t="s">
        <v>357</v>
      </c>
      <c r="I79" t="s">
        <v>362</v>
      </c>
    </row>
    <row r="80" spans="2:13" x14ac:dyDescent="0.25">
      <c r="B80" t="s">
        <v>102</v>
      </c>
    </row>
    <row r="81" spans="2:13" x14ac:dyDescent="0.25">
      <c r="B81" t="s">
        <v>102</v>
      </c>
    </row>
    <row r="82" spans="2:13" x14ac:dyDescent="0.25">
      <c r="B82" t="s">
        <v>102</v>
      </c>
    </row>
    <row r="83" spans="2:13" x14ac:dyDescent="0.25">
      <c r="B83" t="s">
        <v>87</v>
      </c>
      <c r="C83" t="s">
        <v>652</v>
      </c>
    </row>
    <row r="84" spans="2:13" x14ac:dyDescent="0.25">
      <c r="D84" t="s">
        <v>117</v>
      </c>
      <c r="F84" t="s">
        <v>366</v>
      </c>
      <c r="G84" t="s">
        <v>1139</v>
      </c>
      <c r="H84" t="s">
        <v>1140</v>
      </c>
      <c r="J84" t="s">
        <v>1284</v>
      </c>
      <c r="K84" t="s">
        <v>1149</v>
      </c>
      <c r="L84" t="s">
        <v>1145</v>
      </c>
      <c r="M84" t="b">
        <v>0</v>
      </c>
    </row>
    <row r="85" spans="2:13" x14ac:dyDescent="0.25">
      <c r="D85" t="s">
        <v>318</v>
      </c>
      <c r="E85" t="s">
        <v>359</v>
      </c>
      <c r="F85" t="s">
        <v>368</v>
      </c>
    </row>
    <row r="86" spans="2:13" x14ac:dyDescent="0.25">
      <c r="B86" t="s">
        <v>87</v>
      </c>
      <c r="C86" t="s">
        <v>369</v>
      </c>
    </row>
    <row r="87" spans="2:13" x14ac:dyDescent="0.25">
      <c r="D87" t="s">
        <v>123</v>
      </c>
      <c r="F87" t="s">
        <v>366</v>
      </c>
      <c r="I87" t="s">
        <v>362</v>
      </c>
    </row>
    <row r="88" spans="2:13" x14ac:dyDescent="0.25">
      <c r="B88" t="s">
        <v>102</v>
      </c>
    </row>
    <row r="89" spans="2:13" x14ac:dyDescent="0.25">
      <c r="B89" t="s">
        <v>124</v>
      </c>
    </row>
    <row r="90" spans="2:13" x14ac:dyDescent="0.25">
      <c r="B90" t="s">
        <v>87</v>
      </c>
      <c r="C90" t="s">
        <v>1510</v>
      </c>
    </row>
    <row r="91" spans="2:13" x14ac:dyDescent="0.25">
      <c r="B91" t="s">
        <v>87</v>
      </c>
      <c r="C91" t="s">
        <v>1561</v>
      </c>
    </row>
    <row r="92" spans="2:13" x14ac:dyDescent="0.25">
      <c r="D92" t="s">
        <v>143</v>
      </c>
      <c r="G92" t="s">
        <v>1562</v>
      </c>
      <c r="H92" t="s">
        <v>1563</v>
      </c>
    </row>
    <row r="93" spans="2:13" x14ac:dyDescent="0.25">
      <c r="B93" t="s">
        <v>124</v>
      </c>
    </row>
    <row r="94" spans="2:13" x14ac:dyDescent="0.25">
      <c r="D94" t="s">
        <v>143</v>
      </c>
      <c r="G94" t="s">
        <v>1141</v>
      </c>
      <c r="H94" t="s">
        <v>1143</v>
      </c>
    </row>
    <row r="95" spans="2:13" x14ac:dyDescent="0.25">
      <c r="B95" t="s">
        <v>102</v>
      </c>
    </row>
    <row r="96" spans="2:13" x14ac:dyDescent="0.25">
      <c r="B96" t="s">
        <v>124</v>
      </c>
    </row>
    <row r="97" spans="1:13" x14ac:dyDescent="0.25">
      <c r="D97" t="s">
        <v>143</v>
      </c>
      <c r="G97" t="s">
        <v>1142</v>
      </c>
      <c r="H97" t="s">
        <v>1144</v>
      </c>
    </row>
    <row r="98" spans="1:13" x14ac:dyDescent="0.25">
      <c r="B98" t="s">
        <v>102</v>
      </c>
    </row>
    <row r="99" spans="1:13" x14ac:dyDescent="0.25">
      <c r="D99" t="s">
        <v>22</v>
      </c>
      <c r="E99" t="s">
        <v>363</v>
      </c>
      <c r="F99" t="s">
        <v>370</v>
      </c>
    </row>
    <row r="100" spans="1:13" x14ac:dyDescent="0.25">
      <c r="B100" t="s">
        <v>87</v>
      </c>
      <c r="C100" t="s">
        <v>371</v>
      </c>
    </row>
    <row r="101" spans="1:13" x14ac:dyDescent="0.25">
      <c r="D101" t="s">
        <v>117</v>
      </c>
      <c r="F101" t="s">
        <v>366</v>
      </c>
      <c r="J101" t="s">
        <v>1284</v>
      </c>
      <c r="K101" t="s">
        <v>1149</v>
      </c>
      <c r="L101" t="s">
        <v>1145</v>
      </c>
      <c r="M101" t="b">
        <v>0</v>
      </c>
    </row>
    <row r="102" spans="1:13" x14ac:dyDescent="0.25">
      <c r="D102" t="s">
        <v>318</v>
      </c>
      <c r="E102" t="s">
        <v>359</v>
      </c>
      <c r="F102" t="s">
        <v>368</v>
      </c>
    </row>
    <row r="103" spans="1:13" x14ac:dyDescent="0.25">
      <c r="B103" t="s">
        <v>87</v>
      </c>
      <c r="C103" t="s">
        <v>369</v>
      </c>
    </row>
    <row r="104" spans="1:13" x14ac:dyDescent="0.25">
      <c r="D104" t="s">
        <v>123</v>
      </c>
      <c r="F104" t="s">
        <v>366</v>
      </c>
      <c r="I104" t="s">
        <v>362</v>
      </c>
    </row>
    <row r="105" spans="1:13" x14ac:dyDescent="0.25">
      <c r="B105" t="s">
        <v>102</v>
      </c>
    </row>
    <row r="106" spans="1:13" x14ac:dyDescent="0.25">
      <c r="B106" t="s">
        <v>102</v>
      </c>
    </row>
    <row r="107" spans="1:13" x14ac:dyDescent="0.25">
      <c r="B107" t="s">
        <v>102</v>
      </c>
    </row>
    <row r="108" spans="1:13" x14ac:dyDescent="0.25">
      <c r="B108" t="s">
        <v>47</v>
      </c>
    </row>
    <row r="109" spans="1:13" x14ac:dyDescent="0.25">
      <c r="A109" s="24"/>
      <c r="B109" t="s">
        <v>102</v>
      </c>
    </row>
    <row r="110" spans="1:13" x14ac:dyDescent="0.25">
      <c r="A110" s="29" t="s">
        <v>968</v>
      </c>
      <c r="B110" t="s">
        <v>46</v>
      </c>
    </row>
    <row r="111" spans="1:13" x14ac:dyDescent="0.25">
      <c r="D111" t="s">
        <v>143</v>
      </c>
      <c r="G111" t="s">
        <v>1075</v>
      </c>
      <c r="H111" t="s">
        <v>1069</v>
      </c>
      <c r="I111" s="46"/>
    </row>
    <row r="112" spans="1:13" x14ac:dyDescent="0.25">
      <c r="B112" t="s">
        <v>689</v>
      </c>
      <c r="C112" t="s">
        <v>653</v>
      </c>
    </row>
    <row r="113" spans="2:13" x14ac:dyDescent="0.25">
      <c r="D113" t="s">
        <v>117</v>
      </c>
      <c r="F113" t="s">
        <v>372</v>
      </c>
      <c r="G113" t="s">
        <v>1150</v>
      </c>
      <c r="H113" t="s">
        <v>1150</v>
      </c>
      <c r="J113" t="s">
        <v>1283</v>
      </c>
      <c r="K113" t="s">
        <v>1152</v>
      </c>
      <c r="L113" t="s">
        <v>1151</v>
      </c>
      <c r="M113" t="b">
        <v>0</v>
      </c>
    </row>
    <row r="114" spans="2:13" x14ac:dyDescent="0.25">
      <c r="D114" t="s">
        <v>318</v>
      </c>
      <c r="E114" t="s">
        <v>359</v>
      </c>
      <c r="F114" t="s">
        <v>373</v>
      </c>
    </row>
    <row r="115" spans="2:13" x14ac:dyDescent="0.25">
      <c r="B115" t="s">
        <v>87</v>
      </c>
      <c r="C115" t="s">
        <v>374</v>
      </c>
    </row>
    <row r="116" spans="2:13" x14ac:dyDescent="0.25">
      <c r="D116" t="s">
        <v>123</v>
      </c>
      <c r="F116" t="s">
        <v>372</v>
      </c>
      <c r="I116" t="s">
        <v>362</v>
      </c>
    </row>
    <row r="117" spans="2:13" x14ac:dyDescent="0.25">
      <c r="B117" t="s">
        <v>102</v>
      </c>
    </row>
    <row r="118" spans="2:13" x14ac:dyDescent="0.25">
      <c r="B118" t="s">
        <v>124</v>
      </c>
    </row>
    <row r="119" spans="2:13" x14ac:dyDescent="0.25">
      <c r="B119" t="s">
        <v>87</v>
      </c>
      <c r="C119" t="s">
        <v>1564</v>
      </c>
    </row>
    <row r="120" spans="2:13" x14ac:dyDescent="0.25">
      <c r="D120" t="s">
        <v>143</v>
      </c>
      <c r="G120" t="s">
        <v>1565</v>
      </c>
      <c r="H120" t="s">
        <v>1566</v>
      </c>
    </row>
    <row r="121" spans="2:13" x14ac:dyDescent="0.25">
      <c r="B121" t="s">
        <v>124</v>
      </c>
    </row>
    <row r="122" spans="2:13" x14ac:dyDescent="0.25">
      <c r="D122" t="s">
        <v>143</v>
      </c>
      <c r="G122" t="s">
        <v>1153</v>
      </c>
      <c r="H122" t="s">
        <v>1155</v>
      </c>
    </row>
    <row r="123" spans="2:13" x14ac:dyDescent="0.25">
      <c r="B123" t="s">
        <v>102</v>
      </c>
    </row>
    <row r="124" spans="2:13" x14ac:dyDescent="0.25">
      <c r="D124" t="s">
        <v>22</v>
      </c>
      <c r="E124" t="s">
        <v>363</v>
      </c>
      <c r="F124" t="s">
        <v>375</v>
      </c>
    </row>
    <row r="125" spans="2:13" x14ac:dyDescent="0.25">
      <c r="B125" t="s">
        <v>87</v>
      </c>
      <c r="C125" t="s">
        <v>376</v>
      </c>
    </row>
    <row r="126" spans="2:13" x14ac:dyDescent="0.25">
      <c r="D126" t="s">
        <v>117</v>
      </c>
      <c r="F126" t="s">
        <v>372</v>
      </c>
      <c r="J126" t="s">
        <v>1283</v>
      </c>
      <c r="K126" t="s">
        <v>1152</v>
      </c>
      <c r="L126" t="s">
        <v>1151</v>
      </c>
      <c r="M126" t="b">
        <v>0</v>
      </c>
    </row>
    <row r="127" spans="2:13" x14ac:dyDescent="0.25">
      <c r="D127" t="s">
        <v>318</v>
      </c>
      <c r="E127" t="s">
        <v>359</v>
      </c>
      <c r="F127" t="s">
        <v>373</v>
      </c>
    </row>
    <row r="128" spans="2:13" x14ac:dyDescent="0.25">
      <c r="B128" t="s">
        <v>87</v>
      </c>
      <c r="C128" t="s">
        <v>374</v>
      </c>
    </row>
    <row r="129" spans="2:13" x14ac:dyDescent="0.25">
      <c r="D129" t="s">
        <v>123</v>
      </c>
      <c r="F129" t="s">
        <v>372</v>
      </c>
      <c r="I129" t="s">
        <v>362</v>
      </c>
    </row>
    <row r="130" spans="2:13" x14ac:dyDescent="0.25">
      <c r="B130" t="s">
        <v>102</v>
      </c>
    </row>
    <row r="131" spans="2:13" x14ac:dyDescent="0.25">
      <c r="B131" t="s">
        <v>102</v>
      </c>
    </row>
    <row r="132" spans="2:13" x14ac:dyDescent="0.25">
      <c r="B132" t="s">
        <v>102</v>
      </c>
    </row>
    <row r="133" spans="2:13" x14ac:dyDescent="0.25">
      <c r="B133" t="s">
        <v>87</v>
      </c>
      <c r="C133" t="s">
        <v>654</v>
      </c>
    </row>
    <row r="134" spans="2:13" x14ac:dyDescent="0.25">
      <c r="D134" t="s">
        <v>117</v>
      </c>
      <c r="F134" t="s">
        <v>377</v>
      </c>
      <c r="G134" t="s">
        <v>1157</v>
      </c>
      <c r="H134" t="s">
        <v>1157</v>
      </c>
      <c r="J134" t="s">
        <v>1285</v>
      </c>
      <c r="K134" t="s">
        <v>1160</v>
      </c>
      <c r="L134" t="s">
        <v>1161</v>
      </c>
      <c r="M134" t="b">
        <v>0</v>
      </c>
    </row>
    <row r="135" spans="2:13" x14ac:dyDescent="0.25">
      <c r="D135" t="s">
        <v>318</v>
      </c>
      <c r="E135" t="s">
        <v>600</v>
      </c>
      <c r="F135" t="s">
        <v>378</v>
      </c>
    </row>
    <row r="136" spans="2:13" x14ac:dyDescent="0.25">
      <c r="B136" t="s">
        <v>87</v>
      </c>
      <c r="C136" t="s">
        <v>593</v>
      </c>
    </row>
    <row r="137" spans="2:13" x14ac:dyDescent="0.25">
      <c r="D137" t="s">
        <v>123</v>
      </c>
      <c r="F137" t="s">
        <v>377</v>
      </c>
      <c r="I137" t="s">
        <v>595</v>
      </c>
    </row>
    <row r="138" spans="2:13" x14ac:dyDescent="0.25">
      <c r="B138" t="s">
        <v>102</v>
      </c>
    </row>
    <row r="139" spans="2:13" x14ac:dyDescent="0.25">
      <c r="B139" t="s">
        <v>87</v>
      </c>
      <c r="C139" t="s">
        <v>594</v>
      </c>
    </row>
    <row r="140" spans="2:13" x14ac:dyDescent="0.25">
      <c r="D140" t="s">
        <v>123</v>
      </c>
      <c r="F140" t="s">
        <v>377</v>
      </c>
      <c r="I140" t="s">
        <v>362</v>
      </c>
    </row>
    <row r="141" spans="2:13" x14ac:dyDescent="0.25">
      <c r="B141" t="s">
        <v>102</v>
      </c>
    </row>
    <row r="142" spans="2:13" x14ac:dyDescent="0.25">
      <c r="B142" t="s">
        <v>124</v>
      </c>
    </row>
    <row r="143" spans="2:13" x14ac:dyDescent="0.25">
      <c r="B143" t="s">
        <v>87</v>
      </c>
      <c r="C143" t="s">
        <v>1567</v>
      </c>
    </row>
    <row r="144" spans="2:13" x14ac:dyDescent="0.25">
      <c r="D144" t="s">
        <v>143</v>
      </c>
      <c r="G144" t="s">
        <v>1568</v>
      </c>
      <c r="H144" t="s">
        <v>1569</v>
      </c>
    </row>
    <row r="145" spans="2:13" x14ac:dyDescent="0.25">
      <c r="B145" t="s">
        <v>124</v>
      </c>
    </row>
    <row r="146" spans="2:13" x14ac:dyDescent="0.25">
      <c r="D146" t="s">
        <v>143</v>
      </c>
      <c r="G146" t="s">
        <v>1158</v>
      </c>
      <c r="H146" t="s">
        <v>1158</v>
      </c>
    </row>
    <row r="147" spans="2:13" x14ac:dyDescent="0.25">
      <c r="B147" t="s">
        <v>102</v>
      </c>
    </row>
    <row r="148" spans="2:13" x14ac:dyDescent="0.25">
      <c r="D148" t="s">
        <v>22</v>
      </c>
      <c r="E148" t="s">
        <v>363</v>
      </c>
      <c r="F148" t="s">
        <v>379</v>
      </c>
    </row>
    <row r="149" spans="2:13" x14ac:dyDescent="0.25">
      <c r="B149" t="s">
        <v>87</v>
      </c>
      <c r="C149" t="s">
        <v>380</v>
      </c>
    </row>
    <row r="150" spans="2:13" x14ac:dyDescent="0.25">
      <c r="D150" t="s">
        <v>117</v>
      </c>
      <c r="F150" t="s">
        <v>377</v>
      </c>
      <c r="J150" t="s">
        <v>1285</v>
      </c>
      <c r="K150" t="s">
        <v>1160</v>
      </c>
      <c r="L150" t="s">
        <v>1161</v>
      </c>
      <c r="M150" t="b">
        <v>0</v>
      </c>
    </row>
    <row r="151" spans="2:13" x14ac:dyDescent="0.25">
      <c r="D151" t="s">
        <v>318</v>
      </c>
      <c r="E151" t="s">
        <v>600</v>
      </c>
      <c r="F151" t="s">
        <v>378</v>
      </c>
    </row>
    <row r="152" spans="2:13" x14ac:dyDescent="0.25">
      <c r="B152" t="s">
        <v>87</v>
      </c>
      <c r="C152" t="s">
        <v>593</v>
      </c>
    </row>
    <row r="153" spans="2:13" x14ac:dyDescent="0.25">
      <c r="D153" t="s">
        <v>123</v>
      </c>
      <c r="F153" t="s">
        <v>377</v>
      </c>
      <c r="I153" t="s">
        <v>595</v>
      </c>
    </row>
    <row r="154" spans="2:13" x14ac:dyDescent="0.25">
      <c r="B154" t="s">
        <v>102</v>
      </c>
    </row>
    <row r="155" spans="2:13" x14ac:dyDescent="0.25">
      <c r="B155" t="s">
        <v>87</v>
      </c>
      <c r="C155" t="s">
        <v>594</v>
      </c>
    </row>
    <row r="156" spans="2:13" x14ac:dyDescent="0.25">
      <c r="D156" t="s">
        <v>123</v>
      </c>
      <c r="F156" t="s">
        <v>377</v>
      </c>
      <c r="I156" t="s">
        <v>362</v>
      </c>
    </row>
    <row r="157" spans="2:13" x14ac:dyDescent="0.25">
      <c r="B157" t="s">
        <v>102</v>
      </c>
    </row>
    <row r="158" spans="2:13" x14ac:dyDescent="0.25">
      <c r="B158" t="s">
        <v>102</v>
      </c>
    </row>
    <row r="159" spans="2:13" x14ac:dyDescent="0.25">
      <c r="B159" t="s">
        <v>102</v>
      </c>
    </row>
    <row r="160" spans="2:13" x14ac:dyDescent="0.25">
      <c r="B160" t="s">
        <v>87</v>
      </c>
      <c r="C160" t="s">
        <v>655</v>
      </c>
    </row>
    <row r="161" spans="2:13" x14ac:dyDescent="0.25">
      <c r="D161" t="s">
        <v>117</v>
      </c>
      <c r="F161" t="s">
        <v>381</v>
      </c>
      <c r="G161" t="s">
        <v>1162</v>
      </c>
      <c r="H161" t="s">
        <v>1162</v>
      </c>
      <c r="J161" t="s">
        <v>1286</v>
      </c>
      <c r="K161" t="s">
        <v>1165</v>
      </c>
      <c r="L161" t="s">
        <v>1166</v>
      </c>
      <c r="M161" t="b">
        <v>0</v>
      </c>
    </row>
    <row r="162" spans="2:13" x14ac:dyDescent="0.25">
      <c r="D162" t="s">
        <v>318</v>
      </c>
      <c r="E162" t="s">
        <v>600</v>
      </c>
      <c r="F162" t="s">
        <v>382</v>
      </c>
    </row>
    <row r="163" spans="2:13" x14ac:dyDescent="0.25">
      <c r="B163" t="s">
        <v>87</v>
      </c>
      <c r="C163" t="s">
        <v>596</v>
      </c>
    </row>
    <row r="164" spans="2:13" x14ac:dyDescent="0.25">
      <c r="D164" t="s">
        <v>123</v>
      </c>
      <c r="F164" t="s">
        <v>381</v>
      </c>
      <c r="I164" t="s">
        <v>595</v>
      </c>
    </row>
    <row r="165" spans="2:13" x14ac:dyDescent="0.25">
      <c r="B165" t="s">
        <v>102</v>
      </c>
    </row>
    <row r="166" spans="2:13" x14ac:dyDescent="0.25">
      <c r="B166" t="s">
        <v>87</v>
      </c>
      <c r="C166" t="s">
        <v>597</v>
      </c>
    </row>
    <row r="167" spans="2:13" x14ac:dyDescent="0.25">
      <c r="D167" t="s">
        <v>123</v>
      </c>
      <c r="F167" t="s">
        <v>381</v>
      </c>
      <c r="I167" t="s">
        <v>362</v>
      </c>
    </row>
    <row r="168" spans="2:13" x14ac:dyDescent="0.25">
      <c r="B168" t="s">
        <v>102</v>
      </c>
    </row>
    <row r="169" spans="2:13" x14ac:dyDescent="0.25">
      <c r="B169" t="s">
        <v>124</v>
      </c>
    </row>
    <row r="170" spans="2:13" x14ac:dyDescent="0.25">
      <c r="B170" t="s">
        <v>87</v>
      </c>
      <c r="C170" t="s">
        <v>1570</v>
      </c>
    </row>
    <row r="171" spans="2:13" x14ac:dyDescent="0.25">
      <c r="D171" t="s">
        <v>143</v>
      </c>
      <c r="G171" t="s">
        <v>1571</v>
      </c>
      <c r="H171" t="s">
        <v>1572</v>
      </c>
    </row>
    <row r="172" spans="2:13" x14ac:dyDescent="0.25">
      <c r="B172" t="s">
        <v>124</v>
      </c>
    </row>
    <row r="173" spans="2:13" x14ac:dyDescent="0.25">
      <c r="D173" t="s">
        <v>143</v>
      </c>
      <c r="G173" t="s">
        <v>1163</v>
      </c>
      <c r="H173" t="s">
        <v>1163</v>
      </c>
    </row>
    <row r="174" spans="2:13" x14ac:dyDescent="0.25">
      <c r="B174" t="s">
        <v>102</v>
      </c>
    </row>
    <row r="175" spans="2:13" x14ac:dyDescent="0.25">
      <c r="D175" t="s">
        <v>22</v>
      </c>
      <c r="E175" t="s">
        <v>363</v>
      </c>
      <c r="F175" t="s">
        <v>383</v>
      </c>
    </row>
    <row r="176" spans="2:13" x14ac:dyDescent="0.25">
      <c r="B176" t="s">
        <v>87</v>
      </c>
      <c r="C176" t="s">
        <v>384</v>
      </c>
    </row>
    <row r="177" spans="2:13" x14ac:dyDescent="0.25">
      <c r="D177" t="s">
        <v>117</v>
      </c>
      <c r="F177" t="s">
        <v>381</v>
      </c>
      <c r="J177" t="s">
        <v>1286</v>
      </c>
      <c r="K177" t="s">
        <v>1165</v>
      </c>
      <c r="L177" t="s">
        <v>1166</v>
      </c>
      <c r="M177" t="b">
        <v>0</v>
      </c>
    </row>
    <row r="178" spans="2:13" x14ac:dyDescent="0.25">
      <c r="D178" t="s">
        <v>318</v>
      </c>
      <c r="E178" t="s">
        <v>600</v>
      </c>
      <c r="F178" t="s">
        <v>382</v>
      </c>
    </row>
    <row r="179" spans="2:13" x14ac:dyDescent="0.25">
      <c r="B179" t="s">
        <v>87</v>
      </c>
      <c r="C179" t="s">
        <v>596</v>
      </c>
    </row>
    <row r="180" spans="2:13" x14ac:dyDescent="0.25">
      <c r="D180" t="s">
        <v>123</v>
      </c>
      <c r="F180" t="s">
        <v>381</v>
      </c>
      <c r="I180" t="s">
        <v>595</v>
      </c>
    </row>
    <row r="181" spans="2:13" x14ac:dyDescent="0.25">
      <c r="B181" t="s">
        <v>102</v>
      </c>
    </row>
    <row r="182" spans="2:13" x14ac:dyDescent="0.25">
      <c r="B182" t="s">
        <v>87</v>
      </c>
      <c r="C182" t="s">
        <v>597</v>
      </c>
    </row>
    <row r="183" spans="2:13" x14ac:dyDescent="0.25">
      <c r="D183" t="s">
        <v>123</v>
      </c>
      <c r="F183" t="s">
        <v>381</v>
      </c>
      <c r="I183" t="s">
        <v>362</v>
      </c>
    </row>
    <row r="184" spans="2:13" x14ac:dyDescent="0.25">
      <c r="B184" t="s">
        <v>102</v>
      </c>
    </row>
    <row r="185" spans="2:13" x14ac:dyDescent="0.25">
      <c r="B185" t="s">
        <v>102</v>
      </c>
    </row>
    <row r="186" spans="2:13" x14ac:dyDescent="0.25">
      <c r="B186" t="s">
        <v>102</v>
      </c>
    </row>
    <row r="187" spans="2:13" x14ac:dyDescent="0.25">
      <c r="B187" t="s">
        <v>87</v>
      </c>
      <c r="C187" t="s">
        <v>656</v>
      </c>
    </row>
    <row r="188" spans="2:13" x14ac:dyDescent="0.25">
      <c r="D188" t="s">
        <v>117</v>
      </c>
      <c r="F188" t="s">
        <v>385</v>
      </c>
      <c r="G188" t="s">
        <v>1167</v>
      </c>
      <c r="H188" t="s">
        <v>1167</v>
      </c>
      <c r="J188" t="s">
        <v>1287</v>
      </c>
      <c r="K188" t="s">
        <v>1170</v>
      </c>
      <c r="L188" t="s">
        <v>1171</v>
      </c>
      <c r="M188" t="b">
        <v>0</v>
      </c>
    </row>
    <row r="189" spans="2:13" x14ac:dyDescent="0.25">
      <c r="D189" t="s">
        <v>318</v>
      </c>
      <c r="E189" t="s">
        <v>600</v>
      </c>
      <c r="F189" t="s">
        <v>386</v>
      </c>
    </row>
    <row r="190" spans="2:13" x14ac:dyDescent="0.25">
      <c r="B190" t="s">
        <v>87</v>
      </c>
      <c r="C190" t="s">
        <v>598</v>
      </c>
    </row>
    <row r="191" spans="2:13" x14ac:dyDescent="0.25">
      <c r="D191" t="s">
        <v>123</v>
      </c>
      <c r="F191" t="s">
        <v>385</v>
      </c>
      <c r="I191" t="s">
        <v>595</v>
      </c>
    </row>
    <row r="192" spans="2:13" x14ac:dyDescent="0.25">
      <c r="B192" t="s">
        <v>102</v>
      </c>
    </row>
    <row r="193" spans="2:13" x14ac:dyDescent="0.25">
      <c r="B193" t="s">
        <v>87</v>
      </c>
      <c r="C193" t="s">
        <v>599</v>
      </c>
    </row>
    <row r="194" spans="2:13" x14ac:dyDescent="0.25">
      <c r="D194" t="s">
        <v>123</v>
      </c>
      <c r="F194" t="s">
        <v>385</v>
      </c>
      <c r="I194" t="s">
        <v>362</v>
      </c>
    </row>
    <row r="195" spans="2:13" x14ac:dyDescent="0.25">
      <c r="B195" t="s">
        <v>102</v>
      </c>
    </row>
    <row r="196" spans="2:13" x14ac:dyDescent="0.25">
      <c r="B196" t="s">
        <v>124</v>
      </c>
    </row>
    <row r="197" spans="2:13" x14ac:dyDescent="0.25">
      <c r="B197" t="s">
        <v>87</v>
      </c>
      <c r="C197" t="s">
        <v>1573</v>
      </c>
    </row>
    <row r="198" spans="2:13" x14ac:dyDescent="0.25">
      <c r="D198" t="s">
        <v>143</v>
      </c>
      <c r="G198" t="s">
        <v>1574</v>
      </c>
      <c r="H198" t="s">
        <v>1575</v>
      </c>
    </row>
    <row r="199" spans="2:13" x14ac:dyDescent="0.25">
      <c r="B199" t="s">
        <v>124</v>
      </c>
    </row>
    <row r="200" spans="2:13" x14ac:dyDescent="0.25">
      <c r="D200" t="s">
        <v>143</v>
      </c>
      <c r="G200" t="s">
        <v>1168</v>
      </c>
      <c r="H200" t="s">
        <v>1168</v>
      </c>
    </row>
    <row r="201" spans="2:13" x14ac:dyDescent="0.25">
      <c r="B201" t="s">
        <v>102</v>
      </c>
    </row>
    <row r="202" spans="2:13" x14ac:dyDescent="0.25">
      <c r="D202" t="s">
        <v>22</v>
      </c>
      <c r="E202" t="s">
        <v>363</v>
      </c>
      <c r="F202" t="s">
        <v>387</v>
      </c>
    </row>
    <row r="203" spans="2:13" x14ac:dyDescent="0.25">
      <c r="B203" t="s">
        <v>87</v>
      </c>
      <c r="C203" t="s">
        <v>388</v>
      </c>
    </row>
    <row r="204" spans="2:13" x14ac:dyDescent="0.25">
      <c r="D204" t="s">
        <v>117</v>
      </c>
      <c r="F204" t="s">
        <v>385</v>
      </c>
      <c r="J204" t="s">
        <v>1287</v>
      </c>
      <c r="K204" t="s">
        <v>1170</v>
      </c>
      <c r="L204" t="s">
        <v>1171</v>
      </c>
      <c r="M204" t="b">
        <v>0</v>
      </c>
    </row>
    <row r="205" spans="2:13" x14ac:dyDescent="0.25">
      <c r="D205" t="s">
        <v>318</v>
      </c>
      <c r="E205" t="s">
        <v>600</v>
      </c>
      <c r="F205" t="s">
        <v>386</v>
      </c>
    </row>
    <row r="206" spans="2:13" x14ac:dyDescent="0.25">
      <c r="B206" t="s">
        <v>87</v>
      </c>
      <c r="C206" t="s">
        <v>598</v>
      </c>
    </row>
    <row r="207" spans="2:13" x14ac:dyDescent="0.25">
      <c r="D207" t="s">
        <v>123</v>
      </c>
      <c r="F207" t="s">
        <v>385</v>
      </c>
      <c r="I207" t="s">
        <v>595</v>
      </c>
    </row>
    <row r="208" spans="2:13" x14ac:dyDescent="0.25">
      <c r="B208" t="s">
        <v>102</v>
      </c>
    </row>
    <row r="209" spans="1:9" x14ac:dyDescent="0.25">
      <c r="B209" t="s">
        <v>87</v>
      </c>
      <c r="C209" t="s">
        <v>599</v>
      </c>
    </row>
    <row r="210" spans="1:9" x14ac:dyDescent="0.25">
      <c r="D210" t="s">
        <v>123</v>
      </c>
      <c r="F210" t="s">
        <v>385</v>
      </c>
      <c r="I210" t="s">
        <v>362</v>
      </c>
    </row>
    <row r="211" spans="1:9" x14ac:dyDescent="0.25">
      <c r="B211" t="s">
        <v>102</v>
      </c>
    </row>
    <row r="212" spans="1:9" x14ac:dyDescent="0.25">
      <c r="B212" t="s">
        <v>102</v>
      </c>
    </row>
    <row r="213" spans="1:9" x14ac:dyDescent="0.25">
      <c r="B213" t="s">
        <v>102</v>
      </c>
    </row>
    <row r="214" spans="1:9" x14ac:dyDescent="0.25">
      <c r="A214" s="29"/>
      <c r="B214" t="s">
        <v>47</v>
      </c>
    </row>
    <row r="215" spans="1:9" x14ac:dyDescent="0.25">
      <c r="A215" s="78" t="s">
        <v>1509</v>
      </c>
      <c r="B215" t="s">
        <v>87</v>
      </c>
      <c r="C215" t="str">
        <f>C217&amp;"||"&amp;C221&amp;"||"&amp;C225&amp;"||"&amp;C229</f>
        <v>adate.diffInDays(data('OUTDATE'), data('PENTA1'))&lt;1  &amp;&amp; data('PENTA1') != null &amp;&amp; data('PENTA1') != 'D:2,M:2,Y:1922' &amp;&amp; data('obspenta1') != '2' &amp;&amp; not(adate.monthUnknown(data('PENTA1'))) &amp;&amp; not(adate.monthUnknown(data('OUTDATE')))||adate.diffInDays(data('OUTDATE'), data('POLIO1'))&lt;1  &amp;&amp; data('POLIO1') != null &amp;&amp; data('POLIO1') != 'D:2,M:2,Y:1922' &amp;&amp; data('obspolio1') != '2' &amp;&amp; not(adate.monthUnknown(data('POLIO1'))) &amp;&amp; not(adate.monthUnknown(data('OUTDATE')))||adate.diffInDays(data('OUTDATE'), data('PCV1'))&lt;1 &amp;&amp; data('PCV1') != null &amp;&amp; data('PCV1') != 'D:2,M:2,Y:1922' &amp;&amp; data('obspcv1') != '2' &amp;&amp; not(adate.monthUnknown(data('PCV1'))) &amp;&amp; not(adate.monthUnknown(data('OUTDATE')))||adate.diffInDays(data('OUTDATE'), data('ROX1'))&lt;1  &amp;&amp; data('ROX1') != null &amp;&amp; data('ROX1') != 'D:2,M:2,Y:1922' &amp;&amp; data('obsrox1') != '2' &amp;&amp; not(adate.monthUnknown(data('ROX1'))) &amp;&amp; not(adate.monthUnknown(data('OUTDATE')))</v>
      </c>
    </row>
    <row r="216" spans="1:9" x14ac:dyDescent="0.25">
      <c r="B216" t="s">
        <v>46</v>
      </c>
    </row>
    <row r="217" spans="1:9" x14ac:dyDescent="0.25">
      <c r="A217" s="6"/>
      <c r="B217" t="s">
        <v>87</v>
      </c>
      <c r="C217" t="s">
        <v>1483</v>
      </c>
    </row>
    <row r="218" spans="1:9" x14ac:dyDescent="0.25">
      <c r="D218" t="s">
        <v>143</v>
      </c>
      <c r="G218" t="s">
        <v>977</v>
      </c>
      <c r="H218" t="s">
        <v>1004</v>
      </c>
    </row>
    <row r="219" spans="1:9" x14ac:dyDescent="0.25">
      <c r="D219" t="s">
        <v>123</v>
      </c>
      <c r="F219" t="s">
        <v>930</v>
      </c>
      <c r="I219">
        <v>2</v>
      </c>
    </row>
    <row r="220" spans="1:9" x14ac:dyDescent="0.25">
      <c r="A220" s="6"/>
      <c r="B220" t="s">
        <v>102</v>
      </c>
    </row>
    <row r="221" spans="1:9" x14ac:dyDescent="0.25">
      <c r="A221" s="44"/>
      <c r="B221" t="s">
        <v>87</v>
      </c>
      <c r="C221" t="s">
        <v>1484</v>
      </c>
    </row>
    <row r="222" spans="1:9" x14ac:dyDescent="0.25">
      <c r="D222" t="s">
        <v>143</v>
      </c>
      <c r="G222" t="s">
        <v>978</v>
      </c>
      <c r="H222" t="s">
        <v>1005</v>
      </c>
    </row>
    <row r="223" spans="1:9" x14ac:dyDescent="0.25">
      <c r="D223" t="s">
        <v>123</v>
      </c>
      <c r="F223" t="s">
        <v>931</v>
      </c>
      <c r="I223">
        <v>2</v>
      </c>
    </row>
    <row r="224" spans="1:9" x14ac:dyDescent="0.25">
      <c r="A224" s="44"/>
      <c r="B224" t="s">
        <v>102</v>
      </c>
    </row>
    <row r="225" spans="1:13" x14ac:dyDescent="0.25">
      <c r="A225" s="45"/>
      <c r="B225" t="s">
        <v>87</v>
      </c>
      <c r="C225" t="s">
        <v>1485</v>
      </c>
    </row>
    <row r="226" spans="1:13" x14ac:dyDescent="0.25">
      <c r="D226" t="s">
        <v>143</v>
      </c>
      <c r="G226" t="s">
        <v>979</v>
      </c>
      <c r="H226" t="s">
        <v>1006</v>
      </c>
    </row>
    <row r="227" spans="1:13" x14ac:dyDescent="0.25">
      <c r="D227" t="s">
        <v>123</v>
      </c>
      <c r="F227" t="s">
        <v>932</v>
      </c>
      <c r="I227">
        <v>2</v>
      </c>
    </row>
    <row r="228" spans="1:13" x14ac:dyDescent="0.25">
      <c r="A228" s="45"/>
      <c r="B228" t="s">
        <v>102</v>
      </c>
    </row>
    <row r="229" spans="1:13" x14ac:dyDescent="0.25">
      <c r="A229" s="28"/>
      <c r="B229" t="s">
        <v>87</v>
      </c>
      <c r="C229" t="s">
        <v>1486</v>
      </c>
    </row>
    <row r="230" spans="1:13" x14ac:dyDescent="0.25">
      <c r="D230" t="s">
        <v>143</v>
      </c>
      <c r="G230" t="s">
        <v>980</v>
      </c>
      <c r="H230" t="s">
        <v>1007</v>
      </c>
    </row>
    <row r="231" spans="1:13" x14ac:dyDescent="0.25">
      <c r="D231" t="s">
        <v>123</v>
      </c>
      <c r="F231" t="s">
        <v>933</v>
      </c>
      <c r="I231">
        <v>2</v>
      </c>
    </row>
    <row r="232" spans="1:13" x14ac:dyDescent="0.25">
      <c r="A232" s="28"/>
      <c r="B232" t="s">
        <v>102</v>
      </c>
    </row>
    <row r="233" spans="1:13" x14ac:dyDescent="0.25">
      <c r="D233" t="s">
        <v>143</v>
      </c>
      <c r="G233" t="s">
        <v>1075</v>
      </c>
      <c r="H233" t="s">
        <v>1069</v>
      </c>
      <c r="I233" s="46"/>
    </row>
    <row r="234" spans="1:13" x14ac:dyDescent="0.25">
      <c r="B234" t="s">
        <v>689</v>
      </c>
      <c r="C234" t="s">
        <v>653</v>
      </c>
    </row>
    <row r="235" spans="1:13" x14ac:dyDescent="0.25">
      <c r="D235" t="s">
        <v>117</v>
      </c>
      <c r="F235" t="s">
        <v>372</v>
      </c>
      <c r="G235" t="s">
        <v>1150</v>
      </c>
      <c r="H235" t="s">
        <v>1150</v>
      </c>
      <c r="J235" t="s">
        <v>1283</v>
      </c>
      <c r="K235" t="s">
        <v>1152</v>
      </c>
      <c r="L235" t="s">
        <v>1151</v>
      </c>
      <c r="M235" t="b">
        <v>0</v>
      </c>
    </row>
    <row r="236" spans="1:13" x14ac:dyDescent="0.25">
      <c r="D236" t="s">
        <v>318</v>
      </c>
      <c r="E236" t="s">
        <v>359</v>
      </c>
      <c r="F236" t="s">
        <v>373</v>
      </c>
    </row>
    <row r="237" spans="1:13" x14ac:dyDescent="0.25">
      <c r="B237" t="s">
        <v>87</v>
      </c>
      <c r="C237" t="s">
        <v>374</v>
      </c>
    </row>
    <row r="238" spans="1:13" x14ac:dyDescent="0.25">
      <c r="D238" t="s">
        <v>123</v>
      </c>
      <c r="F238" t="s">
        <v>372</v>
      </c>
      <c r="I238" t="s">
        <v>362</v>
      </c>
    </row>
    <row r="239" spans="1:13" x14ac:dyDescent="0.25">
      <c r="B239" t="s">
        <v>102</v>
      </c>
    </row>
    <row r="240" spans="1:13" x14ac:dyDescent="0.25">
      <c r="B240" t="s">
        <v>124</v>
      </c>
    </row>
    <row r="241" spans="2:13" x14ac:dyDescent="0.25">
      <c r="B241" t="s">
        <v>87</v>
      </c>
      <c r="C241" t="s">
        <v>1030</v>
      </c>
    </row>
    <row r="242" spans="2:13" x14ac:dyDescent="0.25">
      <c r="B242" t="s">
        <v>87</v>
      </c>
      <c r="C242" t="s">
        <v>1564</v>
      </c>
    </row>
    <row r="243" spans="2:13" x14ac:dyDescent="0.25">
      <c r="D243" t="s">
        <v>143</v>
      </c>
      <c r="G243" t="s">
        <v>1565</v>
      </c>
      <c r="H243" t="s">
        <v>1566</v>
      </c>
    </row>
    <row r="244" spans="2:13" x14ac:dyDescent="0.25">
      <c r="B244" t="s">
        <v>124</v>
      </c>
    </row>
    <row r="245" spans="2:13" x14ac:dyDescent="0.25">
      <c r="D245" t="s">
        <v>143</v>
      </c>
      <c r="G245" t="s">
        <v>1153</v>
      </c>
      <c r="H245" t="s">
        <v>1155</v>
      </c>
    </row>
    <row r="246" spans="2:13" x14ac:dyDescent="0.25">
      <c r="B246" t="s">
        <v>102</v>
      </c>
    </row>
    <row r="247" spans="2:13" x14ac:dyDescent="0.25">
      <c r="B247" t="s">
        <v>124</v>
      </c>
    </row>
    <row r="248" spans="2:13" x14ac:dyDescent="0.25">
      <c r="D248" t="s">
        <v>143</v>
      </c>
      <c r="G248" t="s">
        <v>1154</v>
      </c>
      <c r="H248" t="s">
        <v>1156</v>
      </c>
    </row>
    <row r="249" spans="2:13" x14ac:dyDescent="0.25">
      <c r="B249" t="s">
        <v>102</v>
      </c>
    </row>
    <row r="250" spans="2:13" x14ac:dyDescent="0.25">
      <c r="D250" t="s">
        <v>22</v>
      </c>
      <c r="E250" t="s">
        <v>363</v>
      </c>
      <c r="F250" t="s">
        <v>375</v>
      </c>
    </row>
    <row r="251" spans="2:13" x14ac:dyDescent="0.25">
      <c r="B251" t="s">
        <v>87</v>
      </c>
      <c r="C251" t="s">
        <v>376</v>
      </c>
    </row>
    <row r="252" spans="2:13" x14ac:dyDescent="0.25">
      <c r="D252" t="s">
        <v>117</v>
      </c>
      <c r="F252" t="s">
        <v>372</v>
      </c>
      <c r="J252" t="s">
        <v>1283</v>
      </c>
      <c r="K252" t="s">
        <v>1152</v>
      </c>
      <c r="L252" t="s">
        <v>1151</v>
      </c>
      <c r="M252" t="b">
        <v>0</v>
      </c>
    </row>
    <row r="253" spans="2:13" x14ac:dyDescent="0.25">
      <c r="D253" t="s">
        <v>318</v>
      </c>
      <c r="E253" t="s">
        <v>359</v>
      </c>
      <c r="F253" t="s">
        <v>373</v>
      </c>
    </row>
    <row r="254" spans="2:13" x14ac:dyDescent="0.25">
      <c r="B254" t="s">
        <v>87</v>
      </c>
      <c r="C254" t="s">
        <v>374</v>
      </c>
    </row>
    <row r="255" spans="2:13" x14ac:dyDescent="0.25">
      <c r="D255" t="s">
        <v>123</v>
      </c>
      <c r="F255" t="s">
        <v>372</v>
      </c>
      <c r="I255" t="s">
        <v>362</v>
      </c>
    </row>
    <row r="256" spans="2:13" x14ac:dyDescent="0.25">
      <c r="B256" t="s">
        <v>102</v>
      </c>
    </row>
    <row r="257" spans="2:13" x14ac:dyDescent="0.25">
      <c r="B257" t="s">
        <v>102</v>
      </c>
    </row>
    <row r="258" spans="2:13" x14ac:dyDescent="0.25">
      <c r="B258" t="s">
        <v>102</v>
      </c>
    </row>
    <row r="259" spans="2:13" x14ac:dyDescent="0.25">
      <c r="B259" t="s">
        <v>87</v>
      </c>
      <c r="C259" t="s">
        <v>654</v>
      </c>
    </row>
    <row r="260" spans="2:13" x14ac:dyDescent="0.25">
      <c r="D260" t="s">
        <v>117</v>
      </c>
      <c r="F260" t="s">
        <v>377</v>
      </c>
      <c r="G260" t="s">
        <v>1157</v>
      </c>
      <c r="H260" t="s">
        <v>1157</v>
      </c>
      <c r="J260" t="s">
        <v>1285</v>
      </c>
      <c r="K260" t="s">
        <v>1160</v>
      </c>
      <c r="L260" t="s">
        <v>1161</v>
      </c>
      <c r="M260" t="b">
        <v>0</v>
      </c>
    </row>
    <row r="261" spans="2:13" x14ac:dyDescent="0.25">
      <c r="D261" t="s">
        <v>318</v>
      </c>
      <c r="E261" t="s">
        <v>600</v>
      </c>
      <c r="F261" t="s">
        <v>378</v>
      </c>
    </row>
    <row r="262" spans="2:13" x14ac:dyDescent="0.25">
      <c r="B262" t="s">
        <v>87</v>
      </c>
      <c r="C262" t="s">
        <v>593</v>
      </c>
    </row>
    <row r="263" spans="2:13" x14ac:dyDescent="0.25">
      <c r="D263" t="s">
        <v>123</v>
      </c>
      <c r="F263" t="s">
        <v>377</v>
      </c>
      <c r="I263" t="s">
        <v>595</v>
      </c>
    </row>
    <row r="264" spans="2:13" x14ac:dyDescent="0.25">
      <c r="B264" t="s">
        <v>102</v>
      </c>
    </row>
    <row r="265" spans="2:13" x14ac:dyDescent="0.25">
      <c r="B265" t="s">
        <v>87</v>
      </c>
      <c r="C265" t="s">
        <v>594</v>
      </c>
    </row>
    <row r="266" spans="2:13" x14ac:dyDescent="0.25">
      <c r="D266" t="s">
        <v>123</v>
      </c>
      <c r="F266" t="s">
        <v>377</v>
      </c>
      <c r="I266" t="s">
        <v>362</v>
      </c>
    </row>
    <row r="267" spans="2:13" x14ac:dyDescent="0.25">
      <c r="B267" t="s">
        <v>102</v>
      </c>
    </row>
    <row r="268" spans="2:13" x14ac:dyDescent="0.25">
      <c r="B268" t="s">
        <v>124</v>
      </c>
    </row>
    <row r="269" spans="2:13" x14ac:dyDescent="0.25">
      <c r="B269" t="s">
        <v>87</v>
      </c>
      <c r="C269" t="s">
        <v>1031</v>
      </c>
    </row>
    <row r="270" spans="2:13" x14ac:dyDescent="0.25">
      <c r="B270" t="s">
        <v>87</v>
      </c>
      <c r="C270" t="s">
        <v>1567</v>
      </c>
    </row>
    <row r="271" spans="2:13" x14ac:dyDescent="0.25">
      <c r="D271" t="s">
        <v>143</v>
      </c>
      <c r="G271" t="s">
        <v>1568</v>
      </c>
      <c r="H271" t="s">
        <v>1569</v>
      </c>
    </row>
    <row r="272" spans="2:13" x14ac:dyDescent="0.25">
      <c r="B272" t="s">
        <v>124</v>
      </c>
    </row>
    <row r="273" spans="2:13" x14ac:dyDescent="0.25">
      <c r="D273" t="s">
        <v>143</v>
      </c>
      <c r="G273" t="s">
        <v>1158</v>
      </c>
      <c r="H273" t="s">
        <v>1158</v>
      </c>
    </row>
    <row r="274" spans="2:13" x14ac:dyDescent="0.25">
      <c r="B274" t="s">
        <v>102</v>
      </c>
    </row>
    <row r="275" spans="2:13" x14ac:dyDescent="0.25">
      <c r="B275" t="s">
        <v>124</v>
      </c>
    </row>
    <row r="276" spans="2:13" x14ac:dyDescent="0.25">
      <c r="D276" t="s">
        <v>143</v>
      </c>
      <c r="G276" t="s">
        <v>1159</v>
      </c>
      <c r="H276" t="s">
        <v>1159</v>
      </c>
    </row>
    <row r="277" spans="2:13" x14ac:dyDescent="0.25">
      <c r="B277" t="s">
        <v>102</v>
      </c>
    </row>
    <row r="278" spans="2:13" x14ac:dyDescent="0.25">
      <c r="D278" t="s">
        <v>22</v>
      </c>
      <c r="E278" t="s">
        <v>363</v>
      </c>
      <c r="F278" t="s">
        <v>379</v>
      </c>
    </row>
    <row r="279" spans="2:13" x14ac:dyDescent="0.25">
      <c r="B279" t="s">
        <v>87</v>
      </c>
      <c r="C279" t="s">
        <v>380</v>
      </c>
    </row>
    <row r="280" spans="2:13" x14ac:dyDescent="0.25">
      <c r="D280" t="s">
        <v>117</v>
      </c>
      <c r="F280" t="s">
        <v>377</v>
      </c>
      <c r="J280" t="s">
        <v>1285</v>
      </c>
      <c r="K280" t="s">
        <v>1160</v>
      </c>
      <c r="L280" t="s">
        <v>1161</v>
      </c>
      <c r="M280" t="b">
        <v>0</v>
      </c>
    </row>
    <row r="281" spans="2:13" x14ac:dyDescent="0.25">
      <c r="D281" t="s">
        <v>318</v>
      </c>
      <c r="E281" t="s">
        <v>600</v>
      </c>
      <c r="F281" t="s">
        <v>378</v>
      </c>
    </row>
    <row r="282" spans="2:13" x14ac:dyDescent="0.25">
      <c r="B282" t="s">
        <v>87</v>
      </c>
      <c r="C282" t="s">
        <v>593</v>
      </c>
    </row>
    <row r="283" spans="2:13" x14ac:dyDescent="0.25">
      <c r="D283" t="s">
        <v>123</v>
      </c>
      <c r="F283" t="s">
        <v>377</v>
      </c>
      <c r="I283" t="s">
        <v>595</v>
      </c>
    </row>
    <row r="284" spans="2:13" x14ac:dyDescent="0.25">
      <c r="B284" t="s">
        <v>102</v>
      </c>
    </row>
    <row r="285" spans="2:13" x14ac:dyDescent="0.25">
      <c r="B285" t="s">
        <v>87</v>
      </c>
      <c r="C285" t="s">
        <v>594</v>
      </c>
    </row>
    <row r="286" spans="2:13" x14ac:dyDescent="0.25">
      <c r="D286" t="s">
        <v>123</v>
      </c>
      <c r="F286" t="s">
        <v>377</v>
      </c>
      <c r="I286" t="s">
        <v>362</v>
      </c>
    </row>
    <row r="287" spans="2:13" x14ac:dyDescent="0.25">
      <c r="B287" t="s">
        <v>102</v>
      </c>
    </row>
    <row r="288" spans="2:13" x14ac:dyDescent="0.25">
      <c r="B288" t="s">
        <v>102</v>
      </c>
    </row>
    <row r="289" spans="2:13" x14ac:dyDescent="0.25">
      <c r="B289" t="s">
        <v>102</v>
      </c>
    </row>
    <row r="290" spans="2:13" x14ac:dyDescent="0.25">
      <c r="B290" t="s">
        <v>87</v>
      </c>
      <c r="C290" t="s">
        <v>655</v>
      </c>
    </row>
    <row r="291" spans="2:13" x14ac:dyDescent="0.25">
      <c r="D291" t="s">
        <v>117</v>
      </c>
      <c r="F291" t="s">
        <v>381</v>
      </c>
      <c r="G291" t="s">
        <v>1162</v>
      </c>
      <c r="H291" t="s">
        <v>1162</v>
      </c>
      <c r="J291" t="s">
        <v>1286</v>
      </c>
      <c r="K291" t="s">
        <v>1165</v>
      </c>
      <c r="L291" t="s">
        <v>1166</v>
      </c>
      <c r="M291" t="b">
        <v>0</v>
      </c>
    </row>
    <row r="292" spans="2:13" x14ac:dyDescent="0.25">
      <c r="D292" t="s">
        <v>318</v>
      </c>
      <c r="E292" t="s">
        <v>600</v>
      </c>
      <c r="F292" t="s">
        <v>382</v>
      </c>
    </row>
    <row r="293" spans="2:13" x14ac:dyDescent="0.25">
      <c r="B293" t="s">
        <v>87</v>
      </c>
      <c r="C293" t="s">
        <v>596</v>
      </c>
    </row>
    <row r="294" spans="2:13" x14ac:dyDescent="0.25">
      <c r="D294" t="s">
        <v>123</v>
      </c>
      <c r="F294" t="s">
        <v>381</v>
      </c>
      <c r="I294" t="s">
        <v>595</v>
      </c>
    </row>
    <row r="295" spans="2:13" x14ac:dyDescent="0.25">
      <c r="B295" t="s">
        <v>102</v>
      </c>
    </row>
    <row r="296" spans="2:13" x14ac:dyDescent="0.25">
      <c r="B296" t="s">
        <v>87</v>
      </c>
      <c r="C296" t="s">
        <v>597</v>
      </c>
    </row>
    <row r="297" spans="2:13" x14ac:dyDescent="0.25">
      <c r="D297" t="s">
        <v>123</v>
      </c>
      <c r="F297" t="s">
        <v>381</v>
      </c>
      <c r="I297" t="s">
        <v>362</v>
      </c>
    </row>
    <row r="298" spans="2:13" x14ac:dyDescent="0.25">
      <c r="B298" t="s">
        <v>102</v>
      </c>
    </row>
    <row r="299" spans="2:13" x14ac:dyDescent="0.25">
      <c r="B299" t="s">
        <v>124</v>
      </c>
    </row>
    <row r="300" spans="2:13" x14ac:dyDescent="0.25">
      <c r="B300" t="s">
        <v>87</v>
      </c>
      <c r="C300" t="s">
        <v>1032</v>
      </c>
    </row>
    <row r="301" spans="2:13" x14ac:dyDescent="0.25">
      <c r="B301" t="s">
        <v>87</v>
      </c>
      <c r="C301" t="s">
        <v>1570</v>
      </c>
    </row>
    <row r="302" spans="2:13" x14ac:dyDescent="0.25">
      <c r="D302" t="s">
        <v>143</v>
      </c>
      <c r="G302" t="s">
        <v>1571</v>
      </c>
      <c r="H302" t="s">
        <v>1572</v>
      </c>
    </row>
    <row r="303" spans="2:13" x14ac:dyDescent="0.25">
      <c r="B303" t="s">
        <v>124</v>
      </c>
    </row>
    <row r="304" spans="2:13" x14ac:dyDescent="0.25">
      <c r="D304" t="s">
        <v>143</v>
      </c>
      <c r="G304" t="s">
        <v>1163</v>
      </c>
      <c r="H304" t="s">
        <v>1163</v>
      </c>
    </row>
    <row r="305" spans="2:13" x14ac:dyDescent="0.25">
      <c r="B305" t="s">
        <v>102</v>
      </c>
    </row>
    <row r="306" spans="2:13" x14ac:dyDescent="0.25">
      <c r="B306" t="s">
        <v>124</v>
      </c>
    </row>
    <row r="307" spans="2:13" x14ac:dyDescent="0.25">
      <c r="D307" t="s">
        <v>143</v>
      </c>
      <c r="G307" t="s">
        <v>1164</v>
      </c>
      <c r="H307" t="s">
        <v>1164</v>
      </c>
    </row>
    <row r="308" spans="2:13" x14ac:dyDescent="0.25">
      <c r="B308" t="s">
        <v>102</v>
      </c>
    </row>
    <row r="309" spans="2:13" x14ac:dyDescent="0.25">
      <c r="D309" t="s">
        <v>22</v>
      </c>
      <c r="E309" t="s">
        <v>363</v>
      </c>
      <c r="F309" t="s">
        <v>383</v>
      </c>
    </row>
    <row r="310" spans="2:13" x14ac:dyDescent="0.25">
      <c r="B310" t="s">
        <v>87</v>
      </c>
      <c r="C310" t="s">
        <v>384</v>
      </c>
    </row>
    <row r="311" spans="2:13" x14ac:dyDescent="0.25">
      <c r="D311" t="s">
        <v>117</v>
      </c>
      <c r="F311" t="s">
        <v>381</v>
      </c>
      <c r="J311" t="s">
        <v>1286</v>
      </c>
      <c r="K311" t="s">
        <v>1165</v>
      </c>
      <c r="L311" t="s">
        <v>1166</v>
      </c>
      <c r="M311" t="b">
        <v>0</v>
      </c>
    </row>
    <row r="312" spans="2:13" x14ac:dyDescent="0.25">
      <c r="D312" t="s">
        <v>318</v>
      </c>
      <c r="E312" t="s">
        <v>600</v>
      </c>
      <c r="F312" t="s">
        <v>382</v>
      </c>
    </row>
    <row r="313" spans="2:13" x14ac:dyDescent="0.25">
      <c r="B313" t="s">
        <v>87</v>
      </c>
      <c r="C313" t="s">
        <v>596</v>
      </c>
    </row>
    <row r="314" spans="2:13" x14ac:dyDescent="0.25">
      <c r="D314" t="s">
        <v>123</v>
      </c>
      <c r="F314" t="s">
        <v>381</v>
      </c>
      <c r="I314" t="s">
        <v>595</v>
      </c>
    </row>
    <row r="315" spans="2:13" x14ac:dyDescent="0.25">
      <c r="B315" t="s">
        <v>102</v>
      </c>
    </row>
    <row r="316" spans="2:13" x14ac:dyDescent="0.25">
      <c r="B316" t="s">
        <v>87</v>
      </c>
      <c r="C316" t="s">
        <v>597</v>
      </c>
    </row>
    <row r="317" spans="2:13" x14ac:dyDescent="0.25">
      <c r="D317" t="s">
        <v>123</v>
      </c>
      <c r="F317" t="s">
        <v>381</v>
      </c>
      <c r="I317" t="s">
        <v>362</v>
      </c>
    </row>
    <row r="318" spans="2:13" x14ac:dyDescent="0.25">
      <c r="B318" t="s">
        <v>102</v>
      </c>
    </row>
    <row r="319" spans="2:13" x14ac:dyDescent="0.25">
      <c r="B319" t="s">
        <v>102</v>
      </c>
    </row>
    <row r="320" spans="2:13" x14ac:dyDescent="0.25">
      <c r="B320" t="s">
        <v>102</v>
      </c>
    </row>
    <row r="321" spans="2:13" x14ac:dyDescent="0.25">
      <c r="B321" t="s">
        <v>87</v>
      </c>
      <c r="C321" t="s">
        <v>656</v>
      </c>
    </row>
    <row r="322" spans="2:13" x14ac:dyDescent="0.25">
      <c r="D322" t="s">
        <v>117</v>
      </c>
      <c r="F322" t="s">
        <v>385</v>
      </c>
      <c r="G322" t="s">
        <v>1167</v>
      </c>
      <c r="H322" t="s">
        <v>1167</v>
      </c>
      <c r="J322" t="s">
        <v>1287</v>
      </c>
      <c r="K322" t="s">
        <v>1170</v>
      </c>
      <c r="L322" t="s">
        <v>1171</v>
      </c>
      <c r="M322" t="b">
        <v>0</v>
      </c>
    </row>
    <row r="323" spans="2:13" x14ac:dyDescent="0.25">
      <c r="D323" t="s">
        <v>318</v>
      </c>
      <c r="E323" t="s">
        <v>600</v>
      </c>
      <c r="F323" t="s">
        <v>386</v>
      </c>
    </row>
    <row r="324" spans="2:13" x14ac:dyDescent="0.25">
      <c r="B324" t="s">
        <v>87</v>
      </c>
      <c r="C324" t="s">
        <v>598</v>
      </c>
    </row>
    <row r="325" spans="2:13" x14ac:dyDescent="0.25">
      <c r="D325" t="s">
        <v>123</v>
      </c>
      <c r="F325" t="s">
        <v>385</v>
      </c>
      <c r="I325" t="s">
        <v>595</v>
      </c>
    </row>
    <row r="326" spans="2:13" x14ac:dyDescent="0.25">
      <c r="B326" t="s">
        <v>102</v>
      </c>
    </row>
    <row r="327" spans="2:13" x14ac:dyDescent="0.25">
      <c r="B327" t="s">
        <v>87</v>
      </c>
      <c r="C327" t="s">
        <v>599</v>
      </c>
    </row>
    <row r="328" spans="2:13" x14ac:dyDescent="0.25">
      <c r="D328" t="s">
        <v>123</v>
      </c>
      <c r="F328" t="s">
        <v>385</v>
      </c>
      <c r="I328" t="s">
        <v>362</v>
      </c>
    </row>
    <row r="329" spans="2:13" x14ac:dyDescent="0.25">
      <c r="B329" t="s">
        <v>102</v>
      </c>
    </row>
    <row r="330" spans="2:13" x14ac:dyDescent="0.25">
      <c r="B330" t="s">
        <v>124</v>
      </c>
    </row>
    <row r="331" spans="2:13" x14ac:dyDescent="0.25">
      <c r="B331" t="s">
        <v>87</v>
      </c>
      <c r="C331" t="s">
        <v>1033</v>
      </c>
    </row>
    <row r="332" spans="2:13" x14ac:dyDescent="0.25">
      <c r="B332" t="s">
        <v>87</v>
      </c>
      <c r="C332" t="s">
        <v>1573</v>
      </c>
    </row>
    <row r="333" spans="2:13" x14ac:dyDescent="0.25">
      <c r="D333" t="s">
        <v>143</v>
      </c>
      <c r="G333" t="s">
        <v>1574</v>
      </c>
      <c r="H333" t="s">
        <v>1575</v>
      </c>
    </row>
    <row r="334" spans="2:13" x14ac:dyDescent="0.25">
      <c r="B334" t="s">
        <v>124</v>
      </c>
    </row>
    <row r="335" spans="2:13" x14ac:dyDescent="0.25">
      <c r="D335" t="s">
        <v>143</v>
      </c>
      <c r="G335" t="s">
        <v>1168</v>
      </c>
      <c r="H335" t="s">
        <v>1168</v>
      </c>
    </row>
    <row r="336" spans="2:13" x14ac:dyDescent="0.25">
      <c r="B336" t="s">
        <v>102</v>
      </c>
    </row>
    <row r="337" spans="2:13" x14ac:dyDescent="0.25">
      <c r="B337" t="s">
        <v>124</v>
      </c>
    </row>
    <row r="338" spans="2:13" x14ac:dyDescent="0.25">
      <c r="D338" t="s">
        <v>143</v>
      </c>
      <c r="G338" t="s">
        <v>1169</v>
      </c>
      <c r="H338" t="s">
        <v>1169</v>
      </c>
    </row>
    <row r="339" spans="2:13" x14ac:dyDescent="0.25">
      <c r="B339" t="s">
        <v>102</v>
      </c>
    </row>
    <row r="340" spans="2:13" x14ac:dyDescent="0.25">
      <c r="D340" t="s">
        <v>22</v>
      </c>
      <c r="E340" t="s">
        <v>363</v>
      </c>
      <c r="F340" t="s">
        <v>387</v>
      </c>
    </row>
    <row r="341" spans="2:13" x14ac:dyDescent="0.25">
      <c r="B341" t="s">
        <v>87</v>
      </c>
      <c r="C341" t="s">
        <v>388</v>
      </c>
    </row>
    <row r="342" spans="2:13" x14ac:dyDescent="0.25">
      <c r="D342" t="s">
        <v>117</v>
      </c>
      <c r="F342" t="s">
        <v>385</v>
      </c>
      <c r="J342" t="s">
        <v>1287</v>
      </c>
      <c r="K342" t="s">
        <v>1170</v>
      </c>
      <c r="L342" t="s">
        <v>1171</v>
      </c>
      <c r="M342" t="b">
        <v>0</v>
      </c>
    </row>
    <row r="343" spans="2:13" x14ac:dyDescent="0.25">
      <c r="D343" t="s">
        <v>318</v>
      </c>
      <c r="E343" t="s">
        <v>600</v>
      </c>
      <c r="F343" t="s">
        <v>386</v>
      </c>
    </row>
    <row r="344" spans="2:13" x14ac:dyDescent="0.25">
      <c r="B344" t="s">
        <v>87</v>
      </c>
      <c r="C344" t="s">
        <v>598</v>
      </c>
    </row>
    <row r="345" spans="2:13" x14ac:dyDescent="0.25">
      <c r="D345" t="s">
        <v>123</v>
      </c>
      <c r="F345" t="s">
        <v>385</v>
      </c>
      <c r="I345" t="s">
        <v>595</v>
      </c>
    </row>
    <row r="346" spans="2:13" x14ac:dyDescent="0.25">
      <c r="B346" t="s">
        <v>102</v>
      </c>
    </row>
    <row r="347" spans="2:13" x14ac:dyDescent="0.25">
      <c r="B347" t="s">
        <v>87</v>
      </c>
      <c r="C347" t="s">
        <v>599</v>
      </c>
    </row>
    <row r="348" spans="2:13" x14ac:dyDescent="0.25">
      <c r="D348" t="s">
        <v>123</v>
      </c>
      <c r="F348" t="s">
        <v>385</v>
      </c>
      <c r="I348" t="s">
        <v>362</v>
      </c>
    </row>
    <row r="349" spans="2:13" x14ac:dyDescent="0.25">
      <c r="B349" t="s">
        <v>102</v>
      </c>
    </row>
    <row r="350" spans="2:13" x14ac:dyDescent="0.25">
      <c r="B350" t="s">
        <v>102</v>
      </c>
    </row>
    <row r="351" spans="2:13" x14ac:dyDescent="0.25">
      <c r="B351" t="s">
        <v>102</v>
      </c>
    </row>
    <row r="352" spans="2:13" x14ac:dyDescent="0.25">
      <c r="B352" t="s">
        <v>47</v>
      </c>
    </row>
    <row r="353" spans="1:13" x14ac:dyDescent="0.25">
      <c r="A353" s="78"/>
      <c r="B353" t="s">
        <v>102</v>
      </c>
    </row>
    <row r="354" spans="1:13" x14ac:dyDescent="0.25">
      <c r="A354" s="17" t="s">
        <v>969</v>
      </c>
      <c r="B354" t="s">
        <v>46</v>
      </c>
    </row>
    <row r="355" spans="1:13" x14ac:dyDescent="0.25">
      <c r="D355" t="s">
        <v>143</v>
      </c>
      <c r="G355" t="s">
        <v>1075</v>
      </c>
      <c r="H355" t="s">
        <v>1069</v>
      </c>
      <c r="I355" s="46"/>
    </row>
    <row r="356" spans="1:13" x14ac:dyDescent="0.25">
      <c r="B356" t="s">
        <v>87</v>
      </c>
      <c r="C356" t="s">
        <v>657</v>
      </c>
    </row>
    <row r="357" spans="1:13" x14ac:dyDescent="0.25">
      <c r="D357" t="s">
        <v>117</v>
      </c>
      <c r="F357" t="s">
        <v>389</v>
      </c>
      <c r="G357" t="s">
        <v>1180</v>
      </c>
      <c r="H357" t="s">
        <v>1180</v>
      </c>
      <c r="J357" t="s">
        <v>1288</v>
      </c>
      <c r="K357" t="s">
        <v>1172</v>
      </c>
      <c r="L357" t="s">
        <v>1173</v>
      </c>
      <c r="M357" t="b">
        <v>0</v>
      </c>
    </row>
    <row r="358" spans="1:13" x14ac:dyDescent="0.25">
      <c r="D358" t="s">
        <v>318</v>
      </c>
      <c r="E358" t="s">
        <v>359</v>
      </c>
      <c r="F358" t="s">
        <v>390</v>
      </c>
    </row>
    <row r="359" spans="1:13" x14ac:dyDescent="0.25">
      <c r="B359" t="s">
        <v>87</v>
      </c>
      <c r="C359" t="s">
        <v>391</v>
      </c>
    </row>
    <row r="360" spans="1:13" x14ac:dyDescent="0.25">
      <c r="D360" t="s">
        <v>123</v>
      </c>
      <c r="F360" t="s">
        <v>389</v>
      </c>
      <c r="I360" t="s">
        <v>362</v>
      </c>
    </row>
    <row r="361" spans="1:13" x14ac:dyDescent="0.25">
      <c r="B361" t="s">
        <v>102</v>
      </c>
    </row>
    <row r="362" spans="1:13" x14ac:dyDescent="0.25">
      <c r="B362" t="s">
        <v>124</v>
      </c>
    </row>
    <row r="363" spans="1:13" x14ac:dyDescent="0.25">
      <c r="B363" t="s">
        <v>87</v>
      </c>
      <c r="C363" t="s">
        <v>1576</v>
      </c>
    </row>
    <row r="364" spans="1:13" x14ac:dyDescent="0.25">
      <c r="D364" t="s">
        <v>143</v>
      </c>
      <c r="G364" t="s">
        <v>1577</v>
      </c>
      <c r="H364" t="s">
        <v>1578</v>
      </c>
    </row>
    <row r="365" spans="1:13" x14ac:dyDescent="0.25">
      <c r="B365" t="s">
        <v>124</v>
      </c>
    </row>
    <row r="366" spans="1:13" x14ac:dyDescent="0.25">
      <c r="D366" t="s">
        <v>143</v>
      </c>
      <c r="G366" t="s">
        <v>1181</v>
      </c>
      <c r="H366" t="s">
        <v>1181</v>
      </c>
    </row>
    <row r="367" spans="1:13" x14ac:dyDescent="0.25">
      <c r="B367" t="s">
        <v>102</v>
      </c>
    </row>
    <row r="368" spans="1:13" x14ac:dyDescent="0.25">
      <c r="D368" t="s">
        <v>22</v>
      </c>
      <c r="E368" t="s">
        <v>363</v>
      </c>
      <c r="F368" t="s">
        <v>392</v>
      </c>
    </row>
    <row r="369" spans="2:13" x14ac:dyDescent="0.25">
      <c r="B369" t="s">
        <v>87</v>
      </c>
      <c r="C369" t="s">
        <v>393</v>
      </c>
    </row>
    <row r="370" spans="2:13" x14ac:dyDescent="0.25">
      <c r="D370" t="s">
        <v>117</v>
      </c>
      <c r="F370" t="s">
        <v>389</v>
      </c>
      <c r="J370" t="s">
        <v>1288</v>
      </c>
      <c r="K370" t="s">
        <v>1172</v>
      </c>
      <c r="L370" t="s">
        <v>1173</v>
      </c>
      <c r="M370" t="b">
        <v>0</v>
      </c>
    </row>
    <row r="371" spans="2:13" x14ac:dyDescent="0.25">
      <c r="D371" t="s">
        <v>318</v>
      </c>
      <c r="E371" t="s">
        <v>359</v>
      </c>
      <c r="F371" t="s">
        <v>390</v>
      </c>
    </row>
    <row r="372" spans="2:13" x14ac:dyDescent="0.25">
      <c r="B372" t="s">
        <v>87</v>
      </c>
      <c r="C372" t="s">
        <v>391</v>
      </c>
    </row>
    <row r="373" spans="2:13" x14ac:dyDescent="0.25">
      <c r="D373" t="s">
        <v>123</v>
      </c>
      <c r="F373" t="s">
        <v>389</v>
      </c>
      <c r="I373" t="s">
        <v>362</v>
      </c>
    </row>
    <row r="374" spans="2:13" x14ac:dyDescent="0.25">
      <c r="B374" t="s">
        <v>102</v>
      </c>
    </row>
    <row r="375" spans="2:13" x14ac:dyDescent="0.25">
      <c r="B375" t="s">
        <v>102</v>
      </c>
    </row>
    <row r="376" spans="2:13" x14ac:dyDescent="0.25">
      <c r="B376" t="s">
        <v>102</v>
      </c>
    </row>
    <row r="377" spans="2:13" x14ac:dyDescent="0.25">
      <c r="B377" t="s">
        <v>87</v>
      </c>
      <c r="C377" t="s">
        <v>658</v>
      </c>
    </row>
    <row r="378" spans="2:13" x14ac:dyDescent="0.25">
      <c r="D378" t="s">
        <v>117</v>
      </c>
      <c r="F378" t="s">
        <v>394</v>
      </c>
      <c r="G378" t="s">
        <v>1184</v>
      </c>
      <c r="H378" t="s">
        <v>1184</v>
      </c>
      <c r="J378" t="s">
        <v>1289</v>
      </c>
      <c r="K378" t="s">
        <v>1174</v>
      </c>
      <c r="L378" t="s">
        <v>1175</v>
      </c>
      <c r="M378" t="b">
        <v>0</v>
      </c>
    </row>
    <row r="379" spans="2:13" x14ac:dyDescent="0.25">
      <c r="D379" t="s">
        <v>318</v>
      </c>
      <c r="E379" t="s">
        <v>601</v>
      </c>
      <c r="F379" t="s">
        <v>395</v>
      </c>
    </row>
    <row r="380" spans="2:13" x14ac:dyDescent="0.25">
      <c r="B380" t="s">
        <v>87</v>
      </c>
      <c r="C380" t="s">
        <v>606</v>
      </c>
    </row>
    <row r="381" spans="2:13" x14ac:dyDescent="0.25">
      <c r="D381" t="s">
        <v>123</v>
      </c>
      <c r="F381" t="s">
        <v>394</v>
      </c>
      <c r="I381" t="s">
        <v>608</v>
      </c>
    </row>
    <row r="382" spans="2:13" x14ac:dyDescent="0.25">
      <c r="B382" t="s">
        <v>102</v>
      </c>
    </row>
    <row r="383" spans="2:13" x14ac:dyDescent="0.25">
      <c r="B383" t="s">
        <v>87</v>
      </c>
      <c r="C383" t="s">
        <v>607</v>
      </c>
    </row>
    <row r="384" spans="2:13" x14ac:dyDescent="0.25">
      <c r="D384" t="s">
        <v>123</v>
      </c>
      <c r="F384" t="s">
        <v>394</v>
      </c>
      <c r="I384" t="s">
        <v>362</v>
      </c>
    </row>
    <row r="385" spans="2:13" x14ac:dyDescent="0.25">
      <c r="B385" t="s">
        <v>102</v>
      </c>
    </row>
    <row r="386" spans="2:13" x14ac:dyDescent="0.25">
      <c r="B386" t="s">
        <v>124</v>
      </c>
    </row>
    <row r="387" spans="2:13" x14ac:dyDescent="0.25">
      <c r="B387" t="s">
        <v>87</v>
      </c>
      <c r="C387" t="s">
        <v>1579</v>
      </c>
    </row>
    <row r="388" spans="2:13" x14ac:dyDescent="0.25">
      <c r="D388" t="s">
        <v>143</v>
      </c>
      <c r="G388" t="s">
        <v>1580</v>
      </c>
      <c r="H388" t="s">
        <v>1581</v>
      </c>
    </row>
    <row r="389" spans="2:13" x14ac:dyDescent="0.25">
      <c r="B389" t="s">
        <v>124</v>
      </c>
    </row>
    <row r="390" spans="2:13" x14ac:dyDescent="0.25">
      <c r="D390" t="s">
        <v>143</v>
      </c>
      <c r="G390" t="s">
        <v>1185</v>
      </c>
      <c r="H390" t="s">
        <v>1185</v>
      </c>
    </row>
    <row r="391" spans="2:13" x14ac:dyDescent="0.25">
      <c r="B391" t="s">
        <v>102</v>
      </c>
    </row>
    <row r="392" spans="2:13" x14ac:dyDescent="0.25">
      <c r="D392" t="s">
        <v>22</v>
      </c>
      <c r="E392" t="s">
        <v>363</v>
      </c>
      <c r="F392" t="s">
        <v>396</v>
      </c>
    </row>
    <row r="393" spans="2:13" x14ac:dyDescent="0.25">
      <c r="B393" t="s">
        <v>87</v>
      </c>
      <c r="C393" t="s">
        <v>397</v>
      </c>
    </row>
    <row r="394" spans="2:13" x14ac:dyDescent="0.25">
      <c r="D394" t="s">
        <v>117</v>
      </c>
      <c r="F394" t="s">
        <v>394</v>
      </c>
      <c r="J394" t="s">
        <v>1289</v>
      </c>
      <c r="K394" t="s">
        <v>1174</v>
      </c>
      <c r="L394" t="s">
        <v>1175</v>
      </c>
      <c r="M394" t="b">
        <v>0</v>
      </c>
    </row>
    <row r="395" spans="2:13" x14ac:dyDescent="0.25">
      <c r="D395" t="s">
        <v>318</v>
      </c>
      <c r="E395" t="s">
        <v>601</v>
      </c>
      <c r="F395" t="s">
        <v>395</v>
      </c>
    </row>
    <row r="396" spans="2:13" x14ac:dyDescent="0.25">
      <c r="B396" t="s">
        <v>87</v>
      </c>
      <c r="C396" t="s">
        <v>606</v>
      </c>
    </row>
    <row r="397" spans="2:13" x14ac:dyDescent="0.25">
      <c r="D397" t="s">
        <v>123</v>
      </c>
      <c r="F397" t="s">
        <v>394</v>
      </c>
      <c r="I397" t="s">
        <v>608</v>
      </c>
    </row>
    <row r="398" spans="2:13" x14ac:dyDescent="0.25">
      <c r="B398" t="s">
        <v>102</v>
      </c>
    </row>
    <row r="399" spans="2:13" x14ac:dyDescent="0.25">
      <c r="B399" t="s">
        <v>87</v>
      </c>
      <c r="C399" t="s">
        <v>607</v>
      </c>
    </row>
    <row r="400" spans="2:13" x14ac:dyDescent="0.25">
      <c r="D400" t="s">
        <v>123</v>
      </c>
      <c r="F400" t="s">
        <v>394</v>
      </c>
      <c r="I400" t="s">
        <v>362</v>
      </c>
    </row>
    <row r="401" spans="2:13" x14ac:dyDescent="0.25">
      <c r="B401" t="s">
        <v>102</v>
      </c>
    </row>
    <row r="402" spans="2:13" x14ac:dyDescent="0.25">
      <c r="B402" t="s">
        <v>102</v>
      </c>
    </row>
    <row r="403" spans="2:13" x14ac:dyDescent="0.25">
      <c r="B403" t="s">
        <v>102</v>
      </c>
    </row>
    <row r="404" spans="2:13" x14ac:dyDescent="0.25">
      <c r="B404" t="s">
        <v>87</v>
      </c>
      <c r="C404" t="s">
        <v>659</v>
      </c>
    </row>
    <row r="405" spans="2:13" x14ac:dyDescent="0.25">
      <c r="D405" t="s">
        <v>117</v>
      </c>
      <c r="F405" t="s">
        <v>398</v>
      </c>
      <c r="G405" t="s">
        <v>1187</v>
      </c>
      <c r="H405" t="s">
        <v>1187</v>
      </c>
      <c r="J405" t="s">
        <v>1290</v>
      </c>
      <c r="K405" t="s">
        <v>1176</v>
      </c>
      <c r="L405" t="s">
        <v>1177</v>
      </c>
      <c r="M405" t="b">
        <v>0</v>
      </c>
    </row>
    <row r="406" spans="2:13" x14ac:dyDescent="0.25">
      <c r="D406" t="s">
        <v>318</v>
      </c>
      <c r="E406" t="s">
        <v>601</v>
      </c>
      <c r="F406" t="s">
        <v>399</v>
      </c>
    </row>
    <row r="407" spans="2:13" x14ac:dyDescent="0.25">
      <c r="B407" t="s">
        <v>87</v>
      </c>
      <c r="C407" t="s">
        <v>609</v>
      </c>
    </row>
    <row r="408" spans="2:13" x14ac:dyDescent="0.25">
      <c r="D408" t="s">
        <v>123</v>
      </c>
      <c r="F408" t="s">
        <v>398</v>
      </c>
      <c r="I408" t="s">
        <v>608</v>
      </c>
    </row>
    <row r="409" spans="2:13" x14ac:dyDescent="0.25">
      <c r="B409" t="s">
        <v>102</v>
      </c>
    </row>
    <row r="410" spans="2:13" x14ac:dyDescent="0.25">
      <c r="B410" t="s">
        <v>87</v>
      </c>
      <c r="C410" t="s">
        <v>610</v>
      </c>
    </row>
    <row r="411" spans="2:13" x14ac:dyDescent="0.25">
      <c r="D411" t="s">
        <v>123</v>
      </c>
      <c r="F411" t="s">
        <v>398</v>
      </c>
      <c r="I411" t="s">
        <v>362</v>
      </c>
    </row>
    <row r="412" spans="2:13" x14ac:dyDescent="0.25">
      <c r="B412" t="s">
        <v>102</v>
      </c>
    </row>
    <row r="413" spans="2:13" x14ac:dyDescent="0.25">
      <c r="B413" t="s">
        <v>124</v>
      </c>
    </row>
    <row r="414" spans="2:13" x14ac:dyDescent="0.25">
      <c r="B414" t="s">
        <v>87</v>
      </c>
      <c r="C414" t="s">
        <v>1582</v>
      </c>
    </row>
    <row r="415" spans="2:13" x14ac:dyDescent="0.25">
      <c r="D415" t="s">
        <v>143</v>
      </c>
      <c r="G415" t="s">
        <v>1583</v>
      </c>
      <c r="H415" t="s">
        <v>1584</v>
      </c>
    </row>
    <row r="416" spans="2:13" x14ac:dyDescent="0.25">
      <c r="B416" t="s">
        <v>124</v>
      </c>
    </row>
    <row r="417" spans="2:13" x14ac:dyDescent="0.25">
      <c r="D417" t="s">
        <v>143</v>
      </c>
      <c r="G417" t="s">
        <v>1188</v>
      </c>
      <c r="H417" t="s">
        <v>1188</v>
      </c>
    </row>
    <row r="418" spans="2:13" x14ac:dyDescent="0.25">
      <c r="B418" t="s">
        <v>102</v>
      </c>
    </row>
    <row r="419" spans="2:13" x14ac:dyDescent="0.25">
      <c r="D419" t="s">
        <v>22</v>
      </c>
      <c r="E419" t="s">
        <v>363</v>
      </c>
      <c r="F419" t="s">
        <v>400</v>
      </c>
    </row>
    <row r="420" spans="2:13" x14ac:dyDescent="0.25">
      <c r="B420" t="s">
        <v>87</v>
      </c>
      <c r="C420" t="s">
        <v>401</v>
      </c>
    </row>
    <row r="421" spans="2:13" x14ac:dyDescent="0.25">
      <c r="D421" t="s">
        <v>117</v>
      </c>
      <c r="F421" t="s">
        <v>398</v>
      </c>
      <c r="J421" t="s">
        <v>1290</v>
      </c>
      <c r="K421" t="s">
        <v>1176</v>
      </c>
      <c r="L421" t="s">
        <v>1177</v>
      </c>
      <c r="M421" t="b">
        <v>0</v>
      </c>
    </row>
    <row r="422" spans="2:13" x14ac:dyDescent="0.25">
      <c r="D422" t="s">
        <v>318</v>
      </c>
      <c r="E422" t="s">
        <v>601</v>
      </c>
      <c r="F422" t="s">
        <v>399</v>
      </c>
    </row>
    <row r="423" spans="2:13" x14ac:dyDescent="0.25">
      <c r="B423" t="s">
        <v>87</v>
      </c>
      <c r="C423" t="s">
        <v>609</v>
      </c>
    </row>
    <row r="424" spans="2:13" x14ac:dyDescent="0.25">
      <c r="D424" t="s">
        <v>123</v>
      </c>
      <c r="F424" t="s">
        <v>398</v>
      </c>
      <c r="I424" t="s">
        <v>608</v>
      </c>
    </row>
    <row r="425" spans="2:13" x14ac:dyDescent="0.25">
      <c r="B425" t="s">
        <v>102</v>
      </c>
    </row>
    <row r="426" spans="2:13" x14ac:dyDescent="0.25">
      <c r="B426" t="s">
        <v>87</v>
      </c>
      <c r="C426" t="s">
        <v>610</v>
      </c>
    </row>
    <row r="427" spans="2:13" x14ac:dyDescent="0.25">
      <c r="D427" t="s">
        <v>123</v>
      </c>
      <c r="F427" t="s">
        <v>398</v>
      </c>
      <c r="I427" t="s">
        <v>362</v>
      </c>
    </row>
    <row r="428" spans="2:13" x14ac:dyDescent="0.25">
      <c r="B428" t="s">
        <v>102</v>
      </c>
    </row>
    <row r="429" spans="2:13" x14ac:dyDescent="0.25">
      <c r="B429" t="s">
        <v>102</v>
      </c>
    </row>
    <row r="430" spans="2:13" x14ac:dyDescent="0.25">
      <c r="B430" t="s">
        <v>102</v>
      </c>
    </row>
    <row r="431" spans="2:13" x14ac:dyDescent="0.25">
      <c r="B431" t="s">
        <v>87</v>
      </c>
      <c r="C431" t="s">
        <v>660</v>
      </c>
    </row>
    <row r="432" spans="2:13" x14ac:dyDescent="0.25">
      <c r="D432" t="s">
        <v>117</v>
      </c>
      <c r="F432" t="s">
        <v>402</v>
      </c>
      <c r="G432" t="s">
        <v>1190</v>
      </c>
      <c r="H432" t="s">
        <v>1190</v>
      </c>
      <c r="J432" t="s">
        <v>1291</v>
      </c>
      <c r="K432" t="s">
        <v>1178</v>
      </c>
      <c r="L432" t="s">
        <v>1179</v>
      </c>
      <c r="M432" t="b">
        <v>0</v>
      </c>
    </row>
    <row r="433" spans="2:13" x14ac:dyDescent="0.25">
      <c r="D433" t="s">
        <v>318</v>
      </c>
      <c r="E433" t="s">
        <v>601</v>
      </c>
      <c r="F433" t="s">
        <v>403</v>
      </c>
    </row>
    <row r="434" spans="2:13" x14ac:dyDescent="0.25">
      <c r="B434" t="s">
        <v>87</v>
      </c>
      <c r="C434" t="s">
        <v>611</v>
      </c>
    </row>
    <row r="435" spans="2:13" x14ac:dyDescent="0.25">
      <c r="D435" t="s">
        <v>123</v>
      </c>
      <c r="F435" t="s">
        <v>402</v>
      </c>
      <c r="I435" t="s">
        <v>608</v>
      </c>
    </row>
    <row r="436" spans="2:13" x14ac:dyDescent="0.25">
      <c r="B436" t="s">
        <v>102</v>
      </c>
    </row>
    <row r="437" spans="2:13" x14ac:dyDescent="0.25">
      <c r="B437" t="s">
        <v>87</v>
      </c>
      <c r="C437" t="s">
        <v>612</v>
      </c>
    </row>
    <row r="438" spans="2:13" x14ac:dyDescent="0.25">
      <c r="D438" t="s">
        <v>123</v>
      </c>
      <c r="F438" t="s">
        <v>402</v>
      </c>
      <c r="I438" t="s">
        <v>362</v>
      </c>
    </row>
    <row r="439" spans="2:13" x14ac:dyDescent="0.25">
      <c r="B439" t="s">
        <v>102</v>
      </c>
    </row>
    <row r="440" spans="2:13" x14ac:dyDescent="0.25">
      <c r="B440" t="s">
        <v>124</v>
      </c>
    </row>
    <row r="441" spans="2:13" x14ac:dyDescent="0.25">
      <c r="B441" t="s">
        <v>87</v>
      </c>
      <c r="C441" t="s">
        <v>1585</v>
      </c>
    </row>
    <row r="442" spans="2:13" x14ac:dyDescent="0.25">
      <c r="D442" t="s">
        <v>143</v>
      </c>
      <c r="G442" t="s">
        <v>1586</v>
      </c>
      <c r="H442" t="s">
        <v>1587</v>
      </c>
    </row>
    <row r="443" spans="2:13" x14ac:dyDescent="0.25">
      <c r="B443" t="s">
        <v>124</v>
      </c>
    </row>
    <row r="444" spans="2:13" x14ac:dyDescent="0.25">
      <c r="D444" t="s">
        <v>143</v>
      </c>
      <c r="G444" t="s">
        <v>1191</v>
      </c>
      <c r="H444" t="s">
        <v>1191</v>
      </c>
    </row>
    <row r="445" spans="2:13" x14ac:dyDescent="0.25">
      <c r="B445" t="s">
        <v>102</v>
      </c>
    </row>
    <row r="446" spans="2:13" x14ac:dyDescent="0.25">
      <c r="D446" t="s">
        <v>22</v>
      </c>
      <c r="E446" t="s">
        <v>363</v>
      </c>
      <c r="F446" t="s">
        <v>404</v>
      </c>
    </row>
    <row r="447" spans="2:13" x14ac:dyDescent="0.25">
      <c r="B447" t="s">
        <v>87</v>
      </c>
      <c r="C447" t="s">
        <v>405</v>
      </c>
    </row>
    <row r="448" spans="2:13" x14ac:dyDescent="0.25">
      <c r="D448" t="s">
        <v>117</v>
      </c>
      <c r="F448" t="s">
        <v>402</v>
      </c>
      <c r="J448" t="s">
        <v>1291</v>
      </c>
      <c r="K448" t="s">
        <v>1178</v>
      </c>
      <c r="L448" t="s">
        <v>1179</v>
      </c>
      <c r="M448" t="b">
        <v>0</v>
      </c>
    </row>
    <row r="449" spans="1:9" x14ac:dyDescent="0.25">
      <c r="D449" t="s">
        <v>318</v>
      </c>
      <c r="E449" t="s">
        <v>601</v>
      </c>
      <c r="F449" t="s">
        <v>403</v>
      </c>
    </row>
    <row r="450" spans="1:9" x14ac:dyDescent="0.25">
      <c r="B450" t="s">
        <v>87</v>
      </c>
      <c r="C450" t="s">
        <v>611</v>
      </c>
    </row>
    <row r="451" spans="1:9" x14ac:dyDescent="0.25">
      <c r="D451" t="s">
        <v>123</v>
      </c>
      <c r="F451" t="s">
        <v>402</v>
      </c>
      <c r="I451" t="s">
        <v>608</v>
      </c>
    </row>
    <row r="452" spans="1:9" x14ac:dyDescent="0.25">
      <c r="B452" t="s">
        <v>102</v>
      </c>
    </row>
    <row r="453" spans="1:9" x14ac:dyDescent="0.25">
      <c r="B453" t="s">
        <v>87</v>
      </c>
      <c r="C453" t="s">
        <v>612</v>
      </c>
    </row>
    <row r="454" spans="1:9" x14ac:dyDescent="0.25">
      <c r="D454" t="s">
        <v>123</v>
      </c>
      <c r="F454" t="s">
        <v>402</v>
      </c>
      <c r="I454" t="s">
        <v>362</v>
      </c>
    </row>
    <row r="455" spans="1:9" x14ac:dyDescent="0.25">
      <c r="B455" t="s">
        <v>102</v>
      </c>
    </row>
    <row r="456" spans="1:9" x14ac:dyDescent="0.25">
      <c r="B456" t="s">
        <v>102</v>
      </c>
    </row>
    <row r="457" spans="1:9" x14ac:dyDescent="0.25">
      <c r="B457" t="s">
        <v>102</v>
      </c>
    </row>
    <row r="458" spans="1:9" x14ac:dyDescent="0.25">
      <c r="A458" s="17"/>
      <c r="B458" t="s">
        <v>47</v>
      </c>
    </row>
    <row r="459" spans="1:9" x14ac:dyDescent="0.25">
      <c r="A459" s="24" t="s">
        <v>1509</v>
      </c>
      <c r="B459" t="s">
        <v>87</v>
      </c>
      <c r="C459" t="str">
        <f>C461&amp;"||"&amp;C465&amp;"||"&amp;C469&amp;"||"&amp;C473&amp;"||"&amp;C477&amp;"||"&amp;C481&amp;"||"&amp;C485&amp;"||"&amp;C489</f>
        <v>adate.diffInDays(data('OUTDATE'), data('PENTA2'))&lt;1 &amp;&amp; data('PENTA2') != null &amp;&amp; data('PENTA2') != 'D:2,M:2,Y:1922' &amp;&amp; data('obspenta2') != '2' &amp;&amp; not(adate.monthUnknown(data('PENTA2'))) &amp;&amp; not(adate.monthUnknown(data('OUTDATE')))||adate.diffInDays(data('OUTDATE'), data('POLIO2'))&lt;1 &amp;&amp; data('POLIO2') != null &amp;&amp; data('POLIO2') != 'D:2,M:2,Y:1922' &amp;&amp; data('obspolio2') != '2' &amp;&amp; not(adate.monthUnknown(data('POLIO2'))) &amp;&amp; not(adate.monthUnknown(data('OUTDATE')))||adate.diffInDays(data('OUTDATE'), data('PCV2'))&lt;1 &amp;&amp; data('PCV2') != null &amp;&amp; data('PCV2') != 'D:2,M:2,Y:1922' &amp;&amp; data('obspcv2') != '2' &amp;&amp; not(adate.monthUnknown(data('PCV2'))) &amp;&amp; not(adate.monthUnknown(data('OUTDATE')))||adate.diffInDays(data('OUTDATE'), data('ROX2'))&lt;1 &amp;&amp; data('ROX2') != null &amp;&amp; data('ROX2') != 'D:2,M:2,Y:1922' &amp;&amp; data('obsrox2') != '2' &amp;&amp; not(adate.monthUnknown(data('ROX2'))) &amp;&amp; not(adate.monthUnknown(data('OUTDATE')))||adate.diffInDays(data('PENTA1'),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460" spans="1:9" x14ac:dyDescent="0.25">
      <c r="B460" t="s">
        <v>46</v>
      </c>
    </row>
    <row r="461" spans="1:9" x14ac:dyDescent="0.25">
      <c r="A461" s="6"/>
      <c r="B461" t="s">
        <v>87</v>
      </c>
      <c r="C461" t="s">
        <v>1487</v>
      </c>
    </row>
    <row r="462" spans="1:9" x14ac:dyDescent="0.25">
      <c r="D462" t="s">
        <v>143</v>
      </c>
      <c r="G462" t="s">
        <v>981</v>
      </c>
      <c r="H462" t="s">
        <v>1008</v>
      </c>
    </row>
    <row r="463" spans="1:9" x14ac:dyDescent="0.25">
      <c r="D463" t="s">
        <v>123</v>
      </c>
      <c r="F463" t="s">
        <v>934</v>
      </c>
      <c r="I463">
        <v>2</v>
      </c>
    </row>
    <row r="464" spans="1:9" x14ac:dyDescent="0.25">
      <c r="A464" s="6"/>
      <c r="B464" t="s">
        <v>102</v>
      </c>
    </row>
    <row r="465" spans="1:9" x14ac:dyDescent="0.25">
      <c r="A465" s="44"/>
      <c r="B465" t="s">
        <v>87</v>
      </c>
      <c r="C465" t="s">
        <v>1488</v>
      </c>
    </row>
    <row r="466" spans="1:9" x14ac:dyDescent="0.25">
      <c r="D466" t="s">
        <v>143</v>
      </c>
      <c r="G466" t="s">
        <v>982</v>
      </c>
      <c r="H466" t="s">
        <v>1009</v>
      </c>
    </row>
    <row r="467" spans="1:9" x14ac:dyDescent="0.25">
      <c r="D467" t="s">
        <v>123</v>
      </c>
      <c r="F467" t="s">
        <v>935</v>
      </c>
      <c r="I467">
        <v>2</v>
      </c>
    </row>
    <row r="468" spans="1:9" x14ac:dyDescent="0.25">
      <c r="A468" s="44"/>
      <c r="B468" t="s">
        <v>102</v>
      </c>
    </row>
    <row r="469" spans="1:9" x14ac:dyDescent="0.25">
      <c r="A469" s="45"/>
      <c r="B469" t="s">
        <v>87</v>
      </c>
      <c r="C469" t="s">
        <v>1489</v>
      </c>
    </row>
    <row r="470" spans="1:9" x14ac:dyDescent="0.25">
      <c r="D470" t="s">
        <v>143</v>
      </c>
      <c r="G470" t="s">
        <v>983</v>
      </c>
      <c r="H470" t="s">
        <v>1010</v>
      </c>
    </row>
    <row r="471" spans="1:9" x14ac:dyDescent="0.25">
      <c r="D471" t="s">
        <v>123</v>
      </c>
      <c r="F471" t="s">
        <v>936</v>
      </c>
      <c r="I471">
        <v>2</v>
      </c>
    </row>
    <row r="472" spans="1:9" x14ac:dyDescent="0.25">
      <c r="A472" s="45"/>
      <c r="B472" t="s">
        <v>102</v>
      </c>
    </row>
    <row r="473" spans="1:9" x14ac:dyDescent="0.25">
      <c r="A473" s="28"/>
      <c r="B473" t="s">
        <v>87</v>
      </c>
      <c r="C473" t="s">
        <v>1490</v>
      </c>
    </row>
    <row r="474" spans="1:9" x14ac:dyDescent="0.25">
      <c r="D474" t="s">
        <v>143</v>
      </c>
      <c r="G474" t="s">
        <v>984</v>
      </c>
      <c r="H474" t="s">
        <v>1011</v>
      </c>
    </row>
    <row r="475" spans="1:9" x14ac:dyDescent="0.25">
      <c r="D475" t="s">
        <v>123</v>
      </c>
      <c r="F475" t="s">
        <v>937</v>
      </c>
      <c r="I475">
        <v>2</v>
      </c>
    </row>
    <row r="476" spans="1:9" x14ac:dyDescent="0.25">
      <c r="A476" s="28"/>
      <c r="B476" t="s">
        <v>102</v>
      </c>
    </row>
    <row r="477" spans="1:9" x14ac:dyDescent="0.25">
      <c r="A477" s="6"/>
      <c r="B477" t="s">
        <v>87</v>
      </c>
      <c r="C477" t="s">
        <v>1491</v>
      </c>
    </row>
    <row r="478" spans="1:9" x14ac:dyDescent="0.25">
      <c r="D478" t="s">
        <v>143</v>
      </c>
      <c r="G478" t="s">
        <v>985</v>
      </c>
      <c r="H478" t="s">
        <v>1012</v>
      </c>
    </row>
    <row r="479" spans="1:9" x14ac:dyDescent="0.25">
      <c r="D479" t="s">
        <v>123</v>
      </c>
      <c r="F479" t="s">
        <v>934</v>
      </c>
      <c r="I479">
        <v>2</v>
      </c>
    </row>
    <row r="480" spans="1:9" x14ac:dyDescent="0.25">
      <c r="A480" s="6"/>
      <c r="B480" t="s">
        <v>102</v>
      </c>
    </row>
    <row r="481" spans="1:13" x14ac:dyDescent="0.25">
      <c r="A481" s="44"/>
      <c r="B481" t="s">
        <v>87</v>
      </c>
      <c r="C481" t="s">
        <v>1492</v>
      </c>
    </row>
    <row r="482" spans="1:13" x14ac:dyDescent="0.25">
      <c r="D482" t="s">
        <v>143</v>
      </c>
      <c r="G482" t="s">
        <v>986</v>
      </c>
      <c r="H482" t="s">
        <v>1013</v>
      </c>
    </row>
    <row r="483" spans="1:13" x14ac:dyDescent="0.25">
      <c r="D483" t="s">
        <v>123</v>
      </c>
      <c r="F483" t="s">
        <v>935</v>
      </c>
      <c r="I483">
        <v>2</v>
      </c>
    </row>
    <row r="484" spans="1:13" x14ac:dyDescent="0.25">
      <c r="A484" s="44"/>
      <c r="B484" t="s">
        <v>102</v>
      </c>
    </row>
    <row r="485" spans="1:13" x14ac:dyDescent="0.25">
      <c r="A485" s="45"/>
      <c r="B485" t="s">
        <v>87</v>
      </c>
      <c r="C485" t="s">
        <v>1493</v>
      </c>
    </row>
    <row r="486" spans="1:13" x14ac:dyDescent="0.25">
      <c r="D486" t="s">
        <v>143</v>
      </c>
      <c r="G486" t="s">
        <v>987</v>
      </c>
      <c r="H486" t="s">
        <v>1014</v>
      </c>
    </row>
    <row r="487" spans="1:13" x14ac:dyDescent="0.25">
      <c r="D487" t="s">
        <v>123</v>
      </c>
      <c r="F487" t="s">
        <v>936</v>
      </c>
      <c r="I487">
        <v>2</v>
      </c>
    </row>
    <row r="488" spans="1:13" x14ac:dyDescent="0.25">
      <c r="A488" s="45"/>
      <c r="B488" t="s">
        <v>102</v>
      </c>
    </row>
    <row r="489" spans="1:13" x14ac:dyDescent="0.25">
      <c r="A489" s="28"/>
      <c r="B489" t="s">
        <v>87</v>
      </c>
      <c r="C489" t="s">
        <v>1494</v>
      </c>
    </row>
    <row r="490" spans="1:13" x14ac:dyDescent="0.25">
      <c r="D490" t="s">
        <v>143</v>
      </c>
      <c r="G490" t="s">
        <v>988</v>
      </c>
      <c r="H490" t="s">
        <v>1015</v>
      </c>
    </row>
    <row r="491" spans="1:13" x14ac:dyDescent="0.25">
      <c r="D491" t="s">
        <v>123</v>
      </c>
      <c r="F491" t="s">
        <v>937</v>
      </c>
      <c r="I491">
        <v>2</v>
      </c>
    </row>
    <row r="492" spans="1:13" x14ac:dyDescent="0.25">
      <c r="A492" s="28"/>
      <c r="B492" t="s">
        <v>102</v>
      </c>
    </row>
    <row r="493" spans="1:13" x14ac:dyDescent="0.25">
      <c r="D493" t="s">
        <v>143</v>
      </c>
      <c r="G493" t="s">
        <v>1075</v>
      </c>
      <c r="H493" t="s">
        <v>1069</v>
      </c>
      <c r="I493" s="46"/>
    </row>
    <row r="494" spans="1:13" x14ac:dyDescent="0.25">
      <c r="B494" t="s">
        <v>87</v>
      </c>
      <c r="C494" t="s">
        <v>657</v>
      </c>
    </row>
    <row r="495" spans="1:13" x14ac:dyDescent="0.25">
      <c r="D495" t="s">
        <v>117</v>
      </c>
      <c r="F495" t="s">
        <v>389</v>
      </c>
      <c r="G495" t="s">
        <v>1180</v>
      </c>
      <c r="H495" t="s">
        <v>1180</v>
      </c>
      <c r="J495" t="s">
        <v>1288</v>
      </c>
      <c r="K495" t="s">
        <v>1172</v>
      </c>
      <c r="L495" t="s">
        <v>1173</v>
      </c>
      <c r="M495" t="b">
        <v>0</v>
      </c>
    </row>
    <row r="496" spans="1:13" x14ac:dyDescent="0.25">
      <c r="D496" t="s">
        <v>318</v>
      </c>
      <c r="E496" t="s">
        <v>359</v>
      </c>
      <c r="F496" t="s">
        <v>390</v>
      </c>
    </row>
    <row r="497" spans="2:13" x14ac:dyDescent="0.25">
      <c r="B497" t="s">
        <v>87</v>
      </c>
      <c r="C497" t="s">
        <v>391</v>
      </c>
    </row>
    <row r="498" spans="2:13" x14ac:dyDescent="0.25">
      <c r="D498" t="s">
        <v>123</v>
      </c>
      <c r="F498" t="s">
        <v>389</v>
      </c>
      <c r="I498" t="s">
        <v>362</v>
      </c>
    </row>
    <row r="499" spans="2:13" x14ac:dyDescent="0.25">
      <c r="B499" t="s">
        <v>102</v>
      </c>
    </row>
    <row r="500" spans="2:13" x14ac:dyDescent="0.25">
      <c r="B500" t="s">
        <v>124</v>
      </c>
    </row>
    <row r="501" spans="2:13" x14ac:dyDescent="0.25">
      <c r="B501" t="s">
        <v>87</v>
      </c>
      <c r="C501" t="s">
        <v>1512</v>
      </c>
    </row>
    <row r="502" spans="2:13" x14ac:dyDescent="0.25">
      <c r="B502" t="s">
        <v>87</v>
      </c>
      <c r="C502" t="s">
        <v>1576</v>
      </c>
    </row>
    <row r="503" spans="2:13" x14ac:dyDescent="0.25">
      <c r="D503" t="s">
        <v>143</v>
      </c>
      <c r="G503" t="s">
        <v>1577</v>
      </c>
      <c r="H503" t="s">
        <v>1578</v>
      </c>
    </row>
    <row r="504" spans="2:13" x14ac:dyDescent="0.25">
      <c r="B504" t="s">
        <v>124</v>
      </c>
    </row>
    <row r="505" spans="2:13" x14ac:dyDescent="0.25">
      <c r="D505" t="s">
        <v>143</v>
      </c>
      <c r="G505" t="s">
        <v>1181</v>
      </c>
      <c r="H505" t="s">
        <v>1181</v>
      </c>
    </row>
    <row r="506" spans="2:13" x14ac:dyDescent="0.25">
      <c r="B506" t="s">
        <v>102</v>
      </c>
    </row>
    <row r="507" spans="2:13" x14ac:dyDescent="0.25">
      <c r="B507" t="s">
        <v>124</v>
      </c>
    </row>
    <row r="508" spans="2:13" x14ac:dyDescent="0.25">
      <c r="D508" t="s">
        <v>143</v>
      </c>
      <c r="G508" t="s">
        <v>1182</v>
      </c>
      <c r="H508" t="s">
        <v>1183</v>
      </c>
    </row>
    <row r="509" spans="2:13" x14ac:dyDescent="0.25">
      <c r="B509" t="s">
        <v>102</v>
      </c>
    </row>
    <row r="510" spans="2:13" x14ac:dyDescent="0.25">
      <c r="D510" t="s">
        <v>22</v>
      </c>
      <c r="E510" t="s">
        <v>363</v>
      </c>
      <c r="F510" t="s">
        <v>392</v>
      </c>
    </row>
    <row r="511" spans="2:13" x14ac:dyDescent="0.25">
      <c r="B511" t="s">
        <v>87</v>
      </c>
      <c r="C511" t="s">
        <v>393</v>
      </c>
    </row>
    <row r="512" spans="2:13" x14ac:dyDescent="0.25">
      <c r="D512" t="s">
        <v>117</v>
      </c>
      <c r="F512" t="s">
        <v>389</v>
      </c>
      <c r="J512" t="s">
        <v>1288</v>
      </c>
      <c r="K512" t="s">
        <v>1172</v>
      </c>
      <c r="L512" t="s">
        <v>1173</v>
      </c>
      <c r="M512" t="b">
        <v>0</v>
      </c>
    </row>
    <row r="513" spans="2:13" x14ac:dyDescent="0.25">
      <c r="D513" t="s">
        <v>318</v>
      </c>
      <c r="E513" t="s">
        <v>359</v>
      </c>
      <c r="F513" t="s">
        <v>390</v>
      </c>
    </row>
    <row r="514" spans="2:13" x14ac:dyDescent="0.25">
      <c r="B514" t="s">
        <v>87</v>
      </c>
      <c r="C514" t="s">
        <v>391</v>
      </c>
    </row>
    <row r="515" spans="2:13" x14ac:dyDescent="0.25">
      <c r="D515" t="s">
        <v>123</v>
      </c>
      <c r="F515" t="s">
        <v>389</v>
      </c>
      <c r="I515" t="s">
        <v>362</v>
      </c>
    </row>
    <row r="516" spans="2:13" x14ac:dyDescent="0.25">
      <c r="B516" t="s">
        <v>102</v>
      </c>
    </row>
    <row r="517" spans="2:13" x14ac:dyDescent="0.25">
      <c r="B517" t="s">
        <v>102</v>
      </c>
    </row>
    <row r="518" spans="2:13" x14ac:dyDescent="0.25">
      <c r="B518" t="s">
        <v>102</v>
      </c>
    </row>
    <row r="519" spans="2:13" x14ac:dyDescent="0.25">
      <c r="B519" t="s">
        <v>87</v>
      </c>
      <c r="C519" t="s">
        <v>658</v>
      </c>
    </row>
    <row r="520" spans="2:13" x14ac:dyDescent="0.25">
      <c r="D520" t="s">
        <v>117</v>
      </c>
      <c r="F520" t="s">
        <v>394</v>
      </c>
      <c r="G520" t="s">
        <v>1184</v>
      </c>
      <c r="H520" t="s">
        <v>1184</v>
      </c>
      <c r="J520" t="s">
        <v>1289</v>
      </c>
      <c r="K520" t="s">
        <v>1174</v>
      </c>
      <c r="L520" t="s">
        <v>1175</v>
      </c>
      <c r="M520" t="b">
        <v>0</v>
      </c>
    </row>
    <row r="521" spans="2:13" x14ac:dyDescent="0.25">
      <c r="D521" t="s">
        <v>318</v>
      </c>
      <c r="E521" t="s">
        <v>601</v>
      </c>
      <c r="F521" t="s">
        <v>395</v>
      </c>
    </row>
    <row r="522" spans="2:13" x14ac:dyDescent="0.25">
      <c r="B522" t="s">
        <v>87</v>
      </c>
      <c r="C522" t="s">
        <v>606</v>
      </c>
    </row>
    <row r="523" spans="2:13" x14ac:dyDescent="0.25">
      <c r="D523" t="s">
        <v>123</v>
      </c>
      <c r="F523" t="s">
        <v>394</v>
      </c>
      <c r="I523" t="s">
        <v>608</v>
      </c>
    </row>
    <row r="524" spans="2:13" x14ac:dyDescent="0.25">
      <c r="B524" t="s">
        <v>102</v>
      </c>
    </row>
    <row r="525" spans="2:13" x14ac:dyDescent="0.25">
      <c r="B525" t="s">
        <v>87</v>
      </c>
      <c r="C525" t="s">
        <v>607</v>
      </c>
    </row>
    <row r="526" spans="2:13" x14ac:dyDescent="0.25">
      <c r="D526" t="s">
        <v>123</v>
      </c>
      <c r="F526" t="s">
        <v>394</v>
      </c>
      <c r="I526" t="s">
        <v>362</v>
      </c>
    </row>
    <row r="527" spans="2:13" x14ac:dyDescent="0.25">
      <c r="B527" t="s">
        <v>102</v>
      </c>
    </row>
    <row r="528" spans="2:13" x14ac:dyDescent="0.25">
      <c r="B528" t="s">
        <v>124</v>
      </c>
    </row>
    <row r="529" spans="2:13" x14ac:dyDescent="0.25">
      <c r="B529" t="s">
        <v>87</v>
      </c>
      <c r="C529" t="s">
        <v>1513</v>
      </c>
    </row>
    <row r="530" spans="2:13" x14ac:dyDescent="0.25">
      <c r="B530" t="s">
        <v>87</v>
      </c>
      <c r="C530" t="s">
        <v>1579</v>
      </c>
    </row>
    <row r="531" spans="2:13" x14ac:dyDescent="0.25">
      <c r="D531" t="s">
        <v>143</v>
      </c>
      <c r="G531" t="s">
        <v>1580</v>
      </c>
      <c r="H531" t="s">
        <v>1581</v>
      </c>
    </row>
    <row r="532" spans="2:13" x14ac:dyDescent="0.25">
      <c r="B532" t="s">
        <v>124</v>
      </c>
    </row>
    <row r="533" spans="2:13" x14ac:dyDescent="0.25">
      <c r="D533" t="s">
        <v>143</v>
      </c>
      <c r="G533" t="s">
        <v>1185</v>
      </c>
      <c r="H533" t="s">
        <v>1185</v>
      </c>
    </row>
    <row r="534" spans="2:13" x14ac:dyDescent="0.25">
      <c r="B534" t="s">
        <v>102</v>
      </c>
    </row>
    <row r="535" spans="2:13" x14ac:dyDescent="0.25">
      <c r="B535" t="s">
        <v>124</v>
      </c>
    </row>
    <row r="536" spans="2:13" x14ac:dyDescent="0.25">
      <c r="D536" t="s">
        <v>143</v>
      </c>
      <c r="G536" t="s">
        <v>1186</v>
      </c>
      <c r="H536" t="s">
        <v>1186</v>
      </c>
    </row>
    <row r="537" spans="2:13" x14ac:dyDescent="0.25">
      <c r="B537" t="s">
        <v>102</v>
      </c>
    </row>
    <row r="538" spans="2:13" x14ac:dyDescent="0.25">
      <c r="D538" t="s">
        <v>22</v>
      </c>
      <c r="E538" t="s">
        <v>363</v>
      </c>
      <c r="F538" t="s">
        <v>396</v>
      </c>
    </row>
    <row r="539" spans="2:13" x14ac:dyDescent="0.25">
      <c r="B539" t="s">
        <v>87</v>
      </c>
      <c r="C539" t="s">
        <v>397</v>
      </c>
    </row>
    <row r="540" spans="2:13" x14ac:dyDescent="0.25">
      <c r="D540" t="s">
        <v>117</v>
      </c>
      <c r="F540" t="s">
        <v>394</v>
      </c>
      <c r="J540" t="s">
        <v>1289</v>
      </c>
      <c r="K540" t="s">
        <v>1174</v>
      </c>
      <c r="L540" t="s">
        <v>1175</v>
      </c>
      <c r="M540" t="b">
        <v>0</v>
      </c>
    </row>
    <row r="541" spans="2:13" x14ac:dyDescent="0.25">
      <c r="D541" t="s">
        <v>318</v>
      </c>
      <c r="E541" t="s">
        <v>601</v>
      </c>
      <c r="F541" t="s">
        <v>395</v>
      </c>
    </row>
    <row r="542" spans="2:13" x14ac:dyDescent="0.25">
      <c r="B542" t="s">
        <v>87</v>
      </c>
      <c r="C542" t="s">
        <v>606</v>
      </c>
    </row>
    <row r="543" spans="2:13" x14ac:dyDescent="0.25">
      <c r="D543" t="s">
        <v>123</v>
      </c>
      <c r="F543" t="s">
        <v>394</v>
      </c>
      <c r="I543" t="s">
        <v>608</v>
      </c>
    </row>
    <row r="544" spans="2:13" x14ac:dyDescent="0.25">
      <c r="B544" t="s">
        <v>102</v>
      </c>
    </row>
    <row r="545" spans="2:13" x14ac:dyDescent="0.25">
      <c r="B545" t="s">
        <v>87</v>
      </c>
      <c r="C545" t="s">
        <v>607</v>
      </c>
    </row>
    <row r="546" spans="2:13" x14ac:dyDescent="0.25">
      <c r="D546" t="s">
        <v>123</v>
      </c>
      <c r="F546" t="s">
        <v>394</v>
      </c>
      <c r="I546" t="s">
        <v>362</v>
      </c>
    </row>
    <row r="547" spans="2:13" x14ac:dyDescent="0.25">
      <c r="B547" t="s">
        <v>102</v>
      </c>
    </row>
    <row r="548" spans="2:13" x14ac:dyDescent="0.25">
      <c r="B548" t="s">
        <v>102</v>
      </c>
    </row>
    <row r="549" spans="2:13" x14ac:dyDescent="0.25">
      <c r="B549" t="s">
        <v>102</v>
      </c>
    </row>
    <row r="550" spans="2:13" x14ac:dyDescent="0.25">
      <c r="B550" t="s">
        <v>87</v>
      </c>
      <c r="C550" t="s">
        <v>659</v>
      </c>
    </row>
    <row r="551" spans="2:13" x14ac:dyDescent="0.25">
      <c r="D551" t="s">
        <v>117</v>
      </c>
      <c r="F551" t="s">
        <v>398</v>
      </c>
      <c r="G551" t="s">
        <v>1187</v>
      </c>
      <c r="H551" t="s">
        <v>1187</v>
      </c>
      <c r="J551" t="s">
        <v>1290</v>
      </c>
      <c r="K551" t="s">
        <v>1176</v>
      </c>
      <c r="L551" t="s">
        <v>1177</v>
      </c>
      <c r="M551" t="b">
        <v>0</v>
      </c>
    </row>
    <row r="552" spans="2:13" x14ac:dyDescent="0.25">
      <c r="D552" t="s">
        <v>318</v>
      </c>
      <c r="E552" t="s">
        <v>601</v>
      </c>
      <c r="F552" t="s">
        <v>399</v>
      </c>
    </row>
    <row r="553" spans="2:13" x14ac:dyDescent="0.25">
      <c r="B553" t="s">
        <v>87</v>
      </c>
      <c r="C553" t="s">
        <v>609</v>
      </c>
    </row>
    <row r="554" spans="2:13" x14ac:dyDescent="0.25">
      <c r="D554" t="s">
        <v>123</v>
      </c>
      <c r="F554" t="s">
        <v>398</v>
      </c>
      <c r="I554" t="s">
        <v>608</v>
      </c>
    </row>
    <row r="555" spans="2:13" x14ac:dyDescent="0.25">
      <c r="B555" t="s">
        <v>102</v>
      </c>
    </row>
    <row r="556" spans="2:13" x14ac:dyDescent="0.25">
      <c r="B556" t="s">
        <v>87</v>
      </c>
      <c r="C556" t="s">
        <v>610</v>
      </c>
    </row>
    <row r="557" spans="2:13" x14ac:dyDescent="0.25">
      <c r="D557" t="s">
        <v>123</v>
      </c>
      <c r="F557" t="s">
        <v>398</v>
      </c>
      <c r="I557" t="s">
        <v>362</v>
      </c>
    </row>
    <row r="558" spans="2:13" x14ac:dyDescent="0.25">
      <c r="B558" t="s">
        <v>102</v>
      </c>
    </row>
    <row r="559" spans="2:13" x14ac:dyDescent="0.25">
      <c r="B559" t="s">
        <v>124</v>
      </c>
    </row>
    <row r="560" spans="2:13" x14ac:dyDescent="0.25">
      <c r="B560" t="s">
        <v>87</v>
      </c>
      <c r="C560" t="s">
        <v>1514</v>
      </c>
    </row>
    <row r="561" spans="2:13" x14ac:dyDescent="0.25">
      <c r="B561" t="s">
        <v>87</v>
      </c>
      <c r="C561" t="s">
        <v>1582</v>
      </c>
    </row>
    <row r="562" spans="2:13" x14ac:dyDescent="0.25">
      <c r="D562" t="s">
        <v>143</v>
      </c>
      <c r="G562" t="s">
        <v>1583</v>
      </c>
      <c r="H562" t="s">
        <v>1584</v>
      </c>
    </row>
    <row r="563" spans="2:13" x14ac:dyDescent="0.25">
      <c r="B563" t="s">
        <v>124</v>
      </c>
    </row>
    <row r="564" spans="2:13" x14ac:dyDescent="0.25">
      <c r="D564" t="s">
        <v>143</v>
      </c>
      <c r="G564" t="s">
        <v>1188</v>
      </c>
      <c r="H564" t="s">
        <v>1188</v>
      </c>
    </row>
    <row r="565" spans="2:13" x14ac:dyDescent="0.25">
      <c r="B565" t="s">
        <v>102</v>
      </c>
    </row>
    <row r="566" spans="2:13" x14ac:dyDescent="0.25">
      <c r="B566" t="s">
        <v>124</v>
      </c>
    </row>
    <row r="567" spans="2:13" x14ac:dyDescent="0.25">
      <c r="D567" t="s">
        <v>143</v>
      </c>
      <c r="G567" t="s">
        <v>1189</v>
      </c>
      <c r="H567" t="s">
        <v>1189</v>
      </c>
    </row>
    <row r="568" spans="2:13" x14ac:dyDescent="0.25">
      <c r="B568" t="s">
        <v>102</v>
      </c>
    </row>
    <row r="569" spans="2:13" x14ac:dyDescent="0.25">
      <c r="D569" t="s">
        <v>22</v>
      </c>
      <c r="E569" t="s">
        <v>363</v>
      </c>
      <c r="F569" t="s">
        <v>400</v>
      </c>
    </row>
    <row r="570" spans="2:13" x14ac:dyDescent="0.25">
      <c r="B570" t="s">
        <v>87</v>
      </c>
      <c r="C570" t="s">
        <v>401</v>
      </c>
    </row>
    <row r="571" spans="2:13" x14ac:dyDescent="0.25">
      <c r="D571" t="s">
        <v>117</v>
      </c>
      <c r="F571" t="s">
        <v>398</v>
      </c>
      <c r="J571" t="s">
        <v>1290</v>
      </c>
      <c r="K571" t="s">
        <v>1176</v>
      </c>
      <c r="L571" t="s">
        <v>1177</v>
      </c>
      <c r="M571" t="b">
        <v>0</v>
      </c>
    </row>
    <row r="572" spans="2:13" x14ac:dyDescent="0.25">
      <c r="D572" t="s">
        <v>318</v>
      </c>
      <c r="E572" t="s">
        <v>601</v>
      </c>
      <c r="F572" t="s">
        <v>399</v>
      </c>
    </row>
    <row r="573" spans="2:13" x14ac:dyDescent="0.25">
      <c r="B573" t="s">
        <v>87</v>
      </c>
      <c r="C573" t="s">
        <v>609</v>
      </c>
    </row>
    <row r="574" spans="2:13" x14ac:dyDescent="0.25">
      <c r="D574" t="s">
        <v>123</v>
      </c>
      <c r="F574" t="s">
        <v>398</v>
      </c>
      <c r="I574" t="s">
        <v>608</v>
      </c>
    </row>
    <row r="575" spans="2:13" x14ac:dyDescent="0.25">
      <c r="B575" t="s">
        <v>102</v>
      </c>
    </row>
    <row r="576" spans="2:13" x14ac:dyDescent="0.25">
      <c r="B576" t="s">
        <v>87</v>
      </c>
      <c r="C576" t="s">
        <v>610</v>
      </c>
    </row>
    <row r="577" spans="2:13" x14ac:dyDescent="0.25">
      <c r="D577" t="s">
        <v>123</v>
      </c>
      <c r="F577" t="s">
        <v>398</v>
      </c>
      <c r="I577" t="s">
        <v>362</v>
      </c>
    </row>
    <row r="578" spans="2:13" x14ac:dyDescent="0.25">
      <c r="B578" t="s">
        <v>102</v>
      </c>
    </row>
    <row r="579" spans="2:13" x14ac:dyDescent="0.25">
      <c r="B579" t="s">
        <v>102</v>
      </c>
    </row>
    <row r="580" spans="2:13" x14ac:dyDescent="0.25">
      <c r="B580" t="s">
        <v>102</v>
      </c>
    </row>
    <row r="581" spans="2:13" x14ac:dyDescent="0.25">
      <c r="B581" t="s">
        <v>87</v>
      </c>
      <c r="C581" t="s">
        <v>660</v>
      </c>
    </row>
    <row r="582" spans="2:13" x14ac:dyDescent="0.25">
      <c r="D582" t="s">
        <v>117</v>
      </c>
      <c r="F582" t="s">
        <v>402</v>
      </c>
      <c r="G582" t="s">
        <v>1190</v>
      </c>
      <c r="H582" t="s">
        <v>1190</v>
      </c>
      <c r="J582" t="s">
        <v>1291</v>
      </c>
      <c r="K582" t="s">
        <v>1178</v>
      </c>
      <c r="L582" t="s">
        <v>1179</v>
      </c>
      <c r="M582" t="b">
        <v>0</v>
      </c>
    </row>
    <row r="583" spans="2:13" x14ac:dyDescent="0.25">
      <c r="D583" t="s">
        <v>318</v>
      </c>
      <c r="E583" t="s">
        <v>601</v>
      </c>
      <c r="F583" t="s">
        <v>403</v>
      </c>
    </row>
    <row r="584" spans="2:13" x14ac:dyDescent="0.25">
      <c r="B584" t="s">
        <v>87</v>
      </c>
      <c r="C584" t="s">
        <v>611</v>
      </c>
    </row>
    <row r="585" spans="2:13" x14ac:dyDescent="0.25">
      <c r="D585" t="s">
        <v>123</v>
      </c>
      <c r="F585" t="s">
        <v>402</v>
      </c>
      <c r="I585" t="s">
        <v>608</v>
      </c>
    </row>
    <row r="586" spans="2:13" x14ac:dyDescent="0.25">
      <c r="B586" t="s">
        <v>102</v>
      </c>
    </row>
    <row r="587" spans="2:13" x14ac:dyDescent="0.25">
      <c r="B587" t="s">
        <v>87</v>
      </c>
      <c r="C587" t="s">
        <v>612</v>
      </c>
    </row>
    <row r="588" spans="2:13" x14ac:dyDescent="0.25">
      <c r="D588" t="s">
        <v>123</v>
      </c>
      <c r="F588" t="s">
        <v>402</v>
      </c>
      <c r="I588" t="s">
        <v>362</v>
      </c>
    </row>
    <row r="589" spans="2:13" x14ac:dyDescent="0.25">
      <c r="B589" t="s">
        <v>102</v>
      </c>
    </row>
    <row r="590" spans="2:13" x14ac:dyDescent="0.25">
      <c r="B590" t="s">
        <v>124</v>
      </c>
    </row>
    <row r="591" spans="2:13" x14ac:dyDescent="0.25">
      <c r="B591" t="s">
        <v>87</v>
      </c>
      <c r="C591" t="s">
        <v>1515</v>
      </c>
    </row>
    <row r="592" spans="2:13" x14ac:dyDescent="0.25">
      <c r="B592" t="s">
        <v>87</v>
      </c>
      <c r="C592" t="s">
        <v>1585</v>
      </c>
    </row>
    <row r="593" spans="2:13" x14ac:dyDescent="0.25">
      <c r="D593" t="s">
        <v>143</v>
      </c>
      <c r="G593" t="s">
        <v>1586</v>
      </c>
      <c r="H593" t="s">
        <v>1587</v>
      </c>
    </row>
    <row r="594" spans="2:13" x14ac:dyDescent="0.25">
      <c r="B594" t="s">
        <v>124</v>
      </c>
    </row>
    <row r="595" spans="2:13" x14ac:dyDescent="0.25">
      <c r="D595" t="s">
        <v>143</v>
      </c>
      <c r="G595" t="s">
        <v>1191</v>
      </c>
      <c r="H595" t="s">
        <v>1191</v>
      </c>
    </row>
    <row r="596" spans="2:13" x14ac:dyDescent="0.25">
      <c r="B596" t="s">
        <v>102</v>
      </c>
    </row>
    <row r="597" spans="2:13" x14ac:dyDescent="0.25">
      <c r="B597" t="s">
        <v>124</v>
      </c>
    </row>
    <row r="598" spans="2:13" x14ac:dyDescent="0.25">
      <c r="D598" t="s">
        <v>143</v>
      </c>
      <c r="G598" t="s">
        <v>1192</v>
      </c>
      <c r="H598" t="s">
        <v>1192</v>
      </c>
    </row>
    <row r="599" spans="2:13" x14ac:dyDescent="0.25">
      <c r="B599" t="s">
        <v>102</v>
      </c>
    </row>
    <row r="600" spans="2:13" x14ac:dyDescent="0.25">
      <c r="D600" t="s">
        <v>22</v>
      </c>
      <c r="E600" t="s">
        <v>363</v>
      </c>
      <c r="F600" t="s">
        <v>404</v>
      </c>
    </row>
    <row r="601" spans="2:13" x14ac:dyDescent="0.25">
      <c r="B601" t="s">
        <v>87</v>
      </c>
      <c r="C601" t="s">
        <v>405</v>
      </c>
    </row>
    <row r="602" spans="2:13" x14ac:dyDescent="0.25">
      <c r="D602" t="s">
        <v>117</v>
      </c>
      <c r="F602" t="s">
        <v>402</v>
      </c>
      <c r="J602" t="s">
        <v>1291</v>
      </c>
      <c r="K602" t="s">
        <v>1178</v>
      </c>
      <c r="L602" t="s">
        <v>1179</v>
      </c>
      <c r="M602" t="b">
        <v>0</v>
      </c>
    </row>
    <row r="603" spans="2:13" x14ac:dyDescent="0.25">
      <c r="D603" t="s">
        <v>318</v>
      </c>
      <c r="E603" t="s">
        <v>601</v>
      </c>
      <c r="F603" t="s">
        <v>403</v>
      </c>
    </row>
    <row r="604" spans="2:13" x14ac:dyDescent="0.25">
      <c r="B604" t="s">
        <v>87</v>
      </c>
      <c r="C604" t="s">
        <v>611</v>
      </c>
    </row>
    <row r="605" spans="2:13" x14ac:dyDescent="0.25">
      <c r="D605" t="s">
        <v>123</v>
      </c>
      <c r="F605" t="s">
        <v>402</v>
      </c>
      <c r="I605" t="s">
        <v>608</v>
      </c>
    </row>
    <row r="606" spans="2:13" x14ac:dyDescent="0.25">
      <c r="B606" t="s">
        <v>102</v>
      </c>
    </row>
    <row r="607" spans="2:13" x14ac:dyDescent="0.25">
      <c r="B607" t="s">
        <v>87</v>
      </c>
      <c r="C607" t="s">
        <v>612</v>
      </c>
    </row>
    <row r="608" spans="2:13" x14ac:dyDescent="0.25">
      <c r="D608" t="s">
        <v>123</v>
      </c>
      <c r="F608" t="s">
        <v>402</v>
      </c>
      <c r="I608" t="s">
        <v>362</v>
      </c>
    </row>
    <row r="609" spans="1:13" x14ac:dyDescent="0.25">
      <c r="B609" t="s">
        <v>102</v>
      </c>
    </row>
    <row r="610" spans="1:13" x14ac:dyDescent="0.25">
      <c r="B610" t="s">
        <v>102</v>
      </c>
    </row>
    <row r="611" spans="1:13" x14ac:dyDescent="0.25">
      <c r="B611" t="s">
        <v>102</v>
      </c>
    </row>
    <row r="612" spans="1:13" x14ac:dyDescent="0.25">
      <c r="B612" t="s">
        <v>47</v>
      </c>
    </row>
    <row r="613" spans="1:13" x14ac:dyDescent="0.25">
      <c r="A613" s="24"/>
      <c r="B613" t="s">
        <v>102</v>
      </c>
    </row>
    <row r="614" spans="1:13" x14ac:dyDescent="0.25">
      <c r="A614" s="29" t="s">
        <v>970</v>
      </c>
      <c r="B614" t="s">
        <v>46</v>
      </c>
    </row>
    <row r="615" spans="1:13" x14ac:dyDescent="0.25">
      <c r="D615" t="s">
        <v>143</v>
      </c>
      <c r="G615" t="s">
        <v>1075</v>
      </c>
      <c r="H615" t="s">
        <v>1069</v>
      </c>
      <c r="I615" s="46"/>
    </row>
    <row r="616" spans="1:13" x14ac:dyDescent="0.25">
      <c r="B616" t="s">
        <v>87</v>
      </c>
      <c r="C616" t="s">
        <v>661</v>
      </c>
    </row>
    <row r="617" spans="1:13" x14ac:dyDescent="0.25">
      <c r="D617" t="s">
        <v>117</v>
      </c>
      <c r="F617" t="s">
        <v>406</v>
      </c>
      <c r="G617" t="s">
        <v>1193</v>
      </c>
      <c r="H617" t="s">
        <v>1193</v>
      </c>
      <c r="J617" t="s">
        <v>1292</v>
      </c>
      <c r="K617" t="s">
        <v>1203</v>
      </c>
      <c r="L617" t="s">
        <v>1204</v>
      </c>
      <c r="M617" t="b">
        <v>0</v>
      </c>
    </row>
    <row r="618" spans="1:13" x14ac:dyDescent="0.25">
      <c r="D618" t="s">
        <v>318</v>
      </c>
      <c r="E618" t="s">
        <v>359</v>
      </c>
      <c r="F618" t="s">
        <v>407</v>
      </c>
    </row>
    <row r="619" spans="1:13" x14ac:dyDescent="0.25">
      <c r="B619" t="s">
        <v>87</v>
      </c>
      <c r="C619" t="s">
        <v>408</v>
      </c>
    </row>
    <row r="620" spans="1:13" x14ac:dyDescent="0.25">
      <c r="D620" t="s">
        <v>123</v>
      </c>
      <c r="F620" t="s">
        <v>406</v>
      </c>
      <c r="I620" t="s">
        <v>362</v>
      </c>
    </row>
    <row r="621" spans="1:13" x14ac:dyDescent="0.25">
      <c r="B621" t="s">
        <v>102</v>
      </c>
    </row>
    <row r="622" spans="1:13" x14ac:dyDescent="0.25">
      <c r="B622" t="s">
        <v>124</v>
      </c>
    </row>
    <row r="623" spans="1:13" x14ac:dyDescent="0.25">
      <c r="B623" t="s">
        <v>87</v>
      </c>
      <c r="C623" t="s">
        <v>1588</v>
      </c>
    </row>
    <row r="624" spans="1:13" x14ac:dyDescent="0.25">
      <c r="D624" t="s">
        <v>143</v>
      </c>
      <c r="G624" t="s">
        <v>1589</v>
      </c>
      <c r="H624" t="s">
        <v>1590</v>
      </c>
    </row>
    <row r="625" spans="2:13" x14ac:dyDescent="0.25">
      <c r="B625" t="s">
        <v>124</v>
      </c>
    </row>
    <row r="626" spans="2:13" x14ac:dyDescent="0.25">
      <c r="D626" t="s">
        <v>143</v>
      </c>
      <c r="G626" t="s">
        <v>1194</v>
      </c>
      <c r="H626" t="s">
        <v>1194</v>
      </c>
    </row>
    <row r="627" spans="2:13" x14ac:dyDescent="0.25">
      <c r="B627" t="s">
        <v>102</v>
      </c>
    </row>
    <row r="628" spans="2:13" x14ac:dyDescent="0.25">
      <c r="D628" t="s">
        <v>22</v>
      </c>
      <c r="E628" t="s">
        <v>363</v>
      </c>
      <c r="F628" t="s">
        <v>409</v>
      </c>
    </row>
    <row r="629" spans="2:13" x14ac:dyDescent="0.25">
      <c r="B629" t="s">
        <v>87</v>
      </c>
      <c r="C629" t="s">
        <v>410</v>
      </c>
    </row>
    <row r="630" spans="2:13" x14ac:dyDescent="0.25">
      <c r="D630" t="s">
        <v>117</v>
      </c>
      <c r="F630" t="s">
        <v>406</v>
      </c>
      <c r="J630" t="s">
        <v>1292</v>
      </c>
      <c r="K630" t="s">
        <v>1203</v>
      </c>
      <c r="L630" t="s">
        <v>1204</v>
      </c>
      <c r="M630" t="b">
        <v>0</v>
      </c>
    </row>
    <row r="631" spans="2:13" x14ac:dyDescent="0.25">
      <c r="D631" t="s">
        <v>318</v>
      </c>
      <c r="E631" t="s">
        <v>359</v>
      </c>
      <c r="F631" t="s">
        <v>407</v>
      </c>
    </row>
    <row r="632" spans="2:13" x14ac:dyDescent="0.25">
      <c r="B632" t="s">
        <v>87</v>
      </c>
      <c r="C632" t="s">
        <v>408</v>
      </c>
    </row>
    <row r="633" spans="2:13" x14ac:dyDescent="0.25">
      <c r="D633" t="s">
        <v>123</v>
      </c>
      <c r="F633" t="s">
        <v>406</v>
      </c>
      <c r="I633" t="s">
        <v>362</v>
      </c>
    </row>
    <row r="634" spans="2:13" x14ac:dyDescent="0.25">
      <c r="B634" t="s">
        <v>102</v>
      </c>
    </row>
    <row r="635" spans="2:13" x14ac:dyDescent="0.25">
      <c r="B635" t="s">
        <v>102</v>
      </c>
    </row>
    <row r="636" spans="2:13" x14ac:dyDescent="0.25">
      <c r="B636" t="s">
        <v>102</v>
      </c>
    </row>
    <row r="637" spans="2:13" x14ac:dyDescent="0.25">
      <c r="B637" t="s">
        <v>87</v>
      </c>
      <c r="C637" t="s">
        <v>662</v>
      </c>
    </row>
    <row r="638" spans="2:13" x14ac:dyDescent="0.25">
      <c r="D638" t="s">
        <v>117</v>
      </c>
      <c r="F638" t="s">
        <v>411</v>
      </c>
      <c r="G638" t="s">
        <v>1197</v>
      </c>
      <c r="H638" t="s">
        <v>1197</v>
      </c>
      <c r="J638" t="s">
        <v>1293</v>
      </c>
      <c r="K638" t="s">
        <v>1205</v>
      </c>
      <c r="L638" t="s">
        <v>1206</v>
      </c>
      <c r="M638" t="b">
        <v>0</v>
      </c>
    </row>
    <row r="639" spans="2:13" x14ac:dyDescent="0.25">
      <c r="D639" t="s">
        <v>318</v>
      </c>
      <c r="E639" t="s">
        <v>602</v>
      </c>
      <c r="F639" t="s">
        <v>412</v>
      </c>
    </row>
    <row r="640" spans="2:13" x14ac:dyDescent="0.25">
      <c r="B640" t="s">
        <v>87</v>
      </c>
      <c r="C640" t="s">
        <v>614</v>
      </c>
    </row>
    <row r="641" spans="2:13" x14ac:dyDescent="0.25">
      <c r="D641" t="s">
        <v>123</v>
      </c>
      <c r="F641" t="s">
        <v>411</v>
      </c>
      <c r="I641" t="s">
        <v>613</v>
      </c>
    </row>
    <row r="642" spans="2:13" x14ac:dyDescent="0.25">
      <c r="B642" t="s">
        <v>102</v>
      </c>
    </row>
    <row r="643" spans="2:13" x14ac:dyDescent="0.25">
      <c r="B643" t="s">
        <v>87</v>
      </c>
      <c r="C643" t="s">
        <v>615</v>
      </c>
    </row>
    <row r="644" spans="2:13" x14ac:dyDescent="0.25">
      <c r="D644" t="s">
        <v>123</v>
      </c>
      <c r="F644" t="s">
        <v>411</v>
      </c>
      <c r="I644" t="s">
        <v>362</v>
      </c>
    </row>
    <row r="645" spans="2:13" x14ac:dyDescent="0.25">
      <c r="B645" t="s">
        <v>102</v>
      </c>
    </row>
    <row r="646" spans="2:13" x14ac:dyDescent="0.25">
      <c r="B646" t="s">
        <v>124</v>
      </c>
    </row>
    <row r="647" spans="2:13" x14ac:dyDescent="0.25">
      <c r="B647" t="s">
        <v>87</v>
      </c>
      <c r="C647" t="s">
        <v>1591</v>
      </c>
    </row>
    <row r="648" spans="2:13" x14ac:dyDescent="0.25">
      <c r="D648" t="s">
        <v>143</v>
      </c>
      <c r="G648" t="s">
        <v>1592</v>
      </c>
      <c r="H648" t="s">
        <v>1593</v>
      </c>
    </row>
    <row r="649" spans="2:13" x14ac:dyDescent="0.25">
      <c r="B649" t="s">
        <v>124</v>
      </c>
    </row>
    <row r="650" spans="2:13" x14ac:dyDescent="0.25">
      <c r="D650" t="s">
        <v>143</v>
      </c>
      <c r="G650" t="s">
        <v>1198</v>
      </c>
      <c r="H650" t="s">
        <v>1198</v>
      </c>
    </row>
    <row r="651" spans="2:13" x14ac:dyDescent="0.25">
      <c r="B651" t="s">
        <v>102</v>
      </c>
    </row>
    <row r="652" spans="2:13" x14ac:dyDescent="0.25">
      <c r="D652" t="s">
        <v>22</v>
      </c>
      <c r="E652" t="s">
        <v>363</v>
      </c>
      <c r="F652" t="s">
        <v>413</v>
      </c>
    </row>
    <row r="653" spans="2:13" x14ac:dyDescent="0.25">
      <c r="B653" t="s">
        <v>87</v>
      </c>
      <c r="C653" t="s">
        <v>414</v>
      </c>
    </row>
    <row r="654" spans="2:13" x14ac:dyDescent="0.25">
      <c r="D654" t="s">
        <v>117</v>
      </c>
      <c r="F654" t="s">
        <v>411</v>
      </c>
      <c r="J654" t="s">
        <v>1293</v>
      </c>
      <c r="K654" t="s">
        <v>1205</v>
      </c>
      <c r="L654" t="s">
        <v>1206</v>
      </c>
      <c r="M654" t="b">
        <v>0</v>
      </c>
    </row>
    <row r="655" spans="2:13" x14ac:dyDescent="0.25">
      <c r="D655" t="s">
        <v>318</v>
      </c>
      <c r="E655" t="s">
        <v>602</v>
      </c>
      <c r="F655" t="s">
        <v>412</v>
      </c>
    </row>
    <row r="656" spans="2:13" x14ac:dyDescent="0.25">
      <c r="B656" t="s">
        <v>87</v>
      </c>
      <c r="C656" t="s">
        <v>614</v>
      </c>
    </row>
    <row r="657" spans="2:13" x14ac:dyDescent="0.25">
      <c r="D657" t="s">
        <v>123</v>
      </c>
      <c r="F657" t="s">
        <v>411</v>
      </c>
      <c r="I657" t="s">
        <v>613</v>
      </c>
    </row>
    <row r="658" spans="2:13" x14ac:dyDescent="0.25">
      <c r="B658" t="s">
        <v>102</v>
      </c>
    </row>
    <row r="659" spans="2:13" x14ac:dyDescent="0.25">
      <c r="B659" t="s">
        <v>87</v>
      </c>
      <c r="C659" t="s">
        <v>615</v>
      </c>
    </row>
    <row r="660" spans="2:13" x14ac:dyDescent="0.25">
      <c r="D660" t="s">
        <v>123</v>
      </c>
      <c r="F660" t="s">
        <v>411</v>
      </c>
      <c r="I660" t="s">
        <v>362</v>
      </c>
    </row>
    <row r="661" spans="2:13" x14ac:dyDescent="0.25">
      <c r="B661" t="s">
        <v>102</v>
      </c>
    </row>
    <row r="662" spans="2:13" x14ac:dyDescent="0.25">
      <c r="B662" t="s">
        <v>102</v>
      </c>
    </row>
    <row r="663" spans="2:13" x14ac:dyDescent="0.25">
      <c r="B663" t="s">
        <v>102</v>
      </c>
    </row>
    <row r="664" spans="2:13" x14ac:dyDescent="0.25">
      <c r="B664" t="s">
        <v>87</v>
      </c>
      <c r="C664" t="s">
        <v>663</v>
      </c>
    </row>
    <row r="665" spans="2:13" x14ac:dyDescent="0.25">
      <c r="D665" t="s">
        <v>117</v>
      </c>
      <c r="F665" t="s">
        <v>415</v>
      </c>
      <c r="G665" t="s">
        <v>1200</v>
      </c>
      <c r="H665" t="s">
        <v>1200</v>
      </c>
      <c r="J665" t="s">
        <v>1294</v>
      </c>
      <c r="K665" t="s">
        <v>1207</v>
      </c>
      <c r="L665" t="s">
        <v>1208</v>
      </c>
      <c r="M665" t="b">
        <v>0</v>
      </c>
    </row>
    <row r="666" spans="2:13" x14ac:dyDescent="0.25">
      <c r="D666" t="s">
        <v>318</v>
      </c>
      <c r="E666" t="s">
        <v>602</v>
      </c>
      <c r="F666" t="s">
        <v>416</v>
      </c>
    </row>
    <row r="667" spans="2:13" x14ac:dyDescent="0.25">
      <c r="B667" t="s">
        <v>87</v>
      </c>
      <c r="C667" t="s">
        <v>616</v>
      </c>
    </row>
    <row r="668" spans="2:13" x14ac:dyDescent="0.25">
      <c r="D668" t="s">
        <v>123</v>
      </c>
      <c r="F668" t="s">
        <v>415</v>
      </c>
      <c r="I668" t="s">
        <v>613</v>
      </c>
    </row>
    <row r="669" spans="2:13" x14ac:dyDescent="0.25">
      <c r="B669" t="s">
        <v>102</v>
      </c>
    </row>
    <row r="670" spans="2:13" x14ac:dyDescent="0.25">
      <c r="B670" t="s">
        <v>87</v>
      </c>
      <c r="C670" t="s">
        <v>617</v>
      </c>
    </row>
    <row r="671" spans="2:13" x14ac:dyDescent="0.25">
      <c r="D671" t="s">
        <v>123</v>
      </c>
      <c r="F671" t="s">
        <v>415</v>
      </c>
      <c r="I671" t="s">
        <v>362</v>
      </c>
    </row>
    <row r="672" spans="2:13" x14ac:dyDescent="0.25">
      <c r="B672" t="s">
        <v>102</v>
      </c>
    </row>
    <row r="673" spans="2:13" x14ac:dyDescent="0.25">
      <c r="B673" t="s">
        <v>124</v>
      </c>
    </row>
    <row r="674" spans="2:13" x14ac:dyDescent="0.25">
      <c r="B674" t="s">
        <v>87</v>
      </c>
      <c r="C674" t="s">
        <v>1594</v>
      </c>
    </row>
    <row r="675" spans="2:13" x14ac:dyDescent="0.25">
      <c r="D675" t="s">
        <v>143</v>
      </c>
      <c r="G675" t="s">
        <v>1595</v>
      </c>
      <c r="H675" t="s">
        <v>1596</v>
      </c>
    </row>
    <row r="676" spans="2:13" x14ac:dyDescent="0.25">
      <c r="B676" t="s">
        <v>124</v>
      </c>
    </row>
    <row r="677" spans="2:13" x14ac:dyDescent="0.25">
      <c r="D677" t="s">
        <v>143</v>
      </c>
      <c r="G677" t="s">
        <v>1201</v>
      </c>
      <c r="H677" t="s">
        <v>1201</v>
      </c>
    </row>
    <row r="678" spans="2:13" x14ac:dyDescent="0.25">
      <c r="B678" t="s">
        <v>102</v>
      </c>
    </row>
    <row r="679" spans="2:13" x14ac:dyDescent="0.25">
      <c r="D679" t="s">
        <v>22</v>
      </c>
      <c r="E679" t="s">
        <v>363</v>
      </c>
      <c r="F679" t="s">
        <v>417</v>
      </c>
    </row>
    <row r="680" spans="2:13" x14ac:dyDescent="0.25">
      <c r="B680" t="s">
        <v>87</v>
      </c>
      <c r="C680" t="s">
        <v>418</v>
      </c>
    </row>
    <row r="681" spans="2:13" x14ac:dyDescent="0.25">
      <c r="D681" t="s">
        <v>117</v>
      </c>
      <c r="F681" t="s">
        <v>415</v>
      </c>
      <c r="J681" t="s">
        <v>1294</v>
      </c>
      <c r="K681" t="s">
        <v>1131</v>
      </c>
      <c r="L681" t="s">
        <v>1130</v>
      </c>
      <c r="M681" t="b">
        <v>0</v>
      </c>
    </row>
    <row r="682" spans="2:13" x14ac:dyDescent="0.25">
      <c r="D682" t="s">
        <v>318</v>
      </c>
      <c r="E682" t="s">
        <v>602</v>
      </c>
      <c r="F682" t="s">
        <v>416</v>
      </c>
    </row>
    <row r="683" spans="2:13" x14ac:dyDescent="0.25">
      <c r="B683" t="s">
        <v>87</v>
      </c>
      <c r="C683" t="s">
        <v>616</v>
      </c>
    </row>
    <row r="684" spans="2:13" x14ac:dyDescent="0.25">
      <c r="D684" t="s">
        <v>123</v>
      </c>
      <c r="F684" t="s">
        <v>415</v>
      </c>
      <c r="I684" t="s">
        <v>613</v>
      </c>
    </row>
    <row r="685" spans="2:13" x14ac:dyDescent="0.25">
      <c r="B685" t="s">
        <v>102</v>
      </c>
    </row>
    <row r="686" spans="2:13" x14ac:dyDescent="0.25">
      <c r="B686" t="s">
        <v>87</v>
      </c>
      <c r="C686" t="s">
        <v>617</v>
      </c>
    </row>
    <row r="687" spans="2:13" x14ac:dyDescent="0.25">
      <c r="D687" t="s">
        <v>123</v>
      </c>
      <c r="F687" t="s">
        <v>415</v>
      </c>
      <c r="I687" t="s">
        <v>362</v>
      </c>
    </row>
    <row r="688" spans="2:13" x14ac:dyDescent="0.25">
      <c r="B688" t="s">
        <v>102</v>
      </c>
    </row>
    <row r="689" spans="2:13" x14ac:dyDescent="0.25">
      <c r="B689" t="s">
        <v>102</v>
      </c>
    </row>
    <row r="690" spans="2:13" x14ac:dyDescent="0.25">
      <c r="B690" t="s">
        <v>102</v>
      </c>
    </row>
    <row r="691" spans="2:13" x14ac:dyDescent="0.25">
      <c r="B691" t="s">
        <v>87</v>
      </c>
      <c r="C691" t="s">
        <v>664</v>
      </c>
    </row>
    <row r="692" spans="2:13" x14ac:dyDescent="0.25">
      <c r="D692" t="s">
        <v>117</v>
      </c>
      <c r="F692" t="s">
        <v>419</v>
      </c>
      <c r="G692" t="s">
        <v>419</v>
      </c>
      <c r="H692" t="s">
        <v>419</v>
      </c>
      <c r="J692" t="s">
        <v>1295</v>
      </c>
      <c r="K692" t="s">
        <v>1132</v>
      </c>
      <c r="L692" t="s">
        <v>1133</v>
      </c>
      <c r="M692" t="b">
        <v>0</v>
      </c>
    </row>
    <row r="693" spans="2:13" x14ac:dyDescent="0.25">
      <c r="D693" t="s">
        <v>318</v>
      </c>
      <c r="E693" t="s">
        <v>602</v>
      </c>
      <c r="F693" t="s">
        <v>420</v>
      </c>
    </row>
    <row r="694" spans="2:13" x14ac:dyDescent="0.25">
      <c r="B694" t="s">
        <v>87</v>
      </c>
      <c r="C694" t="s">
        <v>618</v>
      </c>
    </row>
    <row r="695" spans="2:13" x14ac:dyDescent="0.25">
      <c r="D695" t="s">
        <v>123</v>
      </c>
      <c r="F695" t="s">
        <v>419</v>
      </c>
      <c r="I695" t="s">
        <v>613</v>
      </c>
    </row>
    <row r="696" spans="2:13" x14ac:dyDescent="0.25">
      <c r="B696" t="s">
        <v>102</v>
      </c>
    </row>
    <row r="697" spans="2:13" x14ac:dyDescent="0.25">
      <c r="B697" t="s">
        <v>87</v>
      </c>
      <c r="C697" t="s">
        <v>619</v>
      </c>
    </row>
    <row r="698" spans="2:13" x14ac:dyDescent="0.25">
      <c r="D698" t="s">
        <v>123</v>
      </c>
      <c r="F698" t="s">
        <v>419</v>
      </c>
      <c r="I698" t="s">
        <v>362</v>
      </c>
    </row>
    <row r="699" spans="2:13" x14ac:dyDescent="0.25">
      <c r="B699" t="s">
        <v>102</v>
      </c>
    </row>
    <row r="700" spans="2:13" x14ac:dyDescent="0.25">
      <c r="B700" t="s">
        <v>124</v>
      </c>
    </row>
    <row r="701" spans="2:13" x14ac:dyDescent="0.25">
      <c r="B701" t="s">
        <v>87</v>
      </c>
      <c r="C701" t="s">
        <v>1597</v>
      </c>
    </row>
    <row r="702" spans="2:13" x14ac:dyDescent="0.25">
      <c r="D702" t="s">
        <v>143</v>
      </c>
      <c r="G702" t="s">
        <v>1598</v>
      </c>
      <c r="H702" t="s">
        <v>1599</v>
      </c>
    </row>
    <row r="703" spans="2:13" x14ac:dyDescent="0.25">
      <c r="B703" t="s">
        <v>124</v>
      </c>
    </row>
    <row r="704" spans="2:13" x14ac:dyDescent="0.25">
      <c r="D704" t="s">
        <v>143</v>
      </c>
      <c r="G704" t="s">
        <v>1209</v>
      </c>
      <c r="H704" t="s">
        <v>1209</v>
      </c>
    </row>
    <row r="705" spans="1:13" x14ac:dyDescent="0.25">
      <c r="B705" t="s">
        <v>102</v>
      </c>
    </row>
    <row r="706" spans="1:13" x14ac:dyDescent="0.25">
      <c r="D706" t="s">
        <v>22</v>
      </c>
      <c r="E706" t="s">
        <v>363</v>
      </c>
      <c r="F706" t="s">
        <v>421</v>
      </c>
    </row>
    <row r="707" spans="1:13" x14ac:dyDescent="0.25">
      <c r="B707" t="s">
        <v>87</v>
      </c>
      <c r="C707" t="s">
        <v>422</v>
      </c>
    </row>
    <row r="708" spans="1:13" x14ac:dyDescent="0.25">
      <c r="D708" t="s">
        <v>117</v>
      </c>
      <c r="F708" t="s">
        <v>419</v>
      </c>
      <c r="J708" t="s">
        <v>1295</v>
      </c>
      <c r="K708" t="s">
        <v>1132</v>
      </c>
      <c r="L708" t="s">
        <v>1133</v>
      </c>
      <c r="M708" t="b">
        <v>0</v>
      </c>
    </row>
    <row r="709" spans="1:13" x14ac:dyDescent="0.25">
      <c r="D709" t="s">
        <v>318</v>
      </c>
      <c r="E709" t="s">
        <v>602</v>
      </c>
      <c r="F709" t="s">
        <v>420</v>
      </c>
    </row>
    <row r="710" spans="1:13" x14ac:dyDescent="0.25">
      <c r="B710" t="s">
        <v>87</v>
      </c>
      <c r="C710" t="s">
        <v>618</v>
      </c>
    </row>
    <row r="711" spans="1:13" x14ac:dyDescent="0.25">
      <c r="D711" t="s">
        <v>123</v>
      </c>
      <c r="F711" t="s">
        <v>419</v>
      </c>
      <c r="I711" t="s">
        <v>613</v>
      </c>
    </row>
    <row r="712" spans="1:13" x14ac:dyDescent="0.25">
      <c r="B712" t="s">
        <v>102</v>
      </c>
    </row>
    <row r="713" spans="1:13" x14ac:dyDescent="0.25">
      <c r="B713" t="s">
        <v>87</v>
      </c>
      <c r="C713" t="s">
        <v>619</v>
      </c>
    </row>
    <row r="714" spans="1:13" x14ac:dyDescent="0.25">
      <c r="D714" t="s">
        <v>123</v>
      </c>
      <c r="F714" t="s">
        <v>419</v>
      </c>
      <c r="I714" t="s">
        <v>362</v>
      </c>
    </row>
    <row r="715" spans="1:13" x14ac:dyDescent="0.25">
      <c r="B715" t="s">
        <v>102</v>
      </c>
    </row>
    <row r="716" spans="1:13" x14ac:dyDescent="0.25">
      <c r="B716" t="s">
        <v>102</v>
      </c>
    </row>
    <row r="717" spans="1:13" x14ac:dyDescent="0.25">
      <c r="B717" t="s">
        <v>102</v>
      </c>
    </row>
    <row r="718" spans="1:13" x14ac:dyDescent="0.25">
      <c r="A718" s="29"/>
      <c r="B718" t="s">
        <v>47</v>
      </c>
    </row>
    <row r="719" spans="1:13" x14ac:dyDescent="0.25">
      <c r="A719" s="78" t="s">
        <v>1509</v>
      </c>
      <c r="B719" t="s">
        <v>87</v>
      </c>
      <c r="C719" t="str">
        <f>C721&amp;"||"&amp;C725&amp;"||"&amp;C729&amp;"||"&amp;C733&amp;"||"&amp;C737&amp;"||"&amp;C741&amp;"||"&amp;C745&amp;"||"&amp;C749&amp;"||"&amp;C753&amp;"||"&amp;C757</f>
        <v>adate.diffInDays(data('OUTDATE'), data('PENTA3'))&lt;1  &amp;&amp; data('PENTA3') != null &amp;&amp; data('PENTA3') != 'D:2,M:2,Y:1922' &amp;&amp; data('obspenta3') != '2' &amp;&amp; not(adate.monthUnknown(data('PENTA3'))) &amp;&amp; not(adate.monthUnknown(data('OUTDATE')))||adate.diffInDays(data('OUTDATE'), data('POLIO3'))&lt;1 &amp;&amp; data('POLIO3') != null &amp;&amp; data('POLIO3') != 'D:2,M:2,Y:1922' &amp;&amp; data('obspolio3') != '2' &amp;&amp; not(adate.monthUnknown(data('POLIO3'))) &amp;&amp; not(adate.monthUnknown(data('OUTDATE')))||adate.diffInDays(data('OUTDATE'), data('PCV3'))&lt;1 &amp;&amp; data('PCV3') != null &amp;&amp; data('PCV3') != 'D:2,M:2,Y:1922' &amp;&amp; data('obspcv3') != '2' &amp;&amp; not(adate.monthUnknown(data('PCV3'))) &amp;&amp; not(adate.monthUnknown(data('OUTDATE')))||adate.diffInDays(data('OUTDATE'), data('VPI'))&lt;1 &amp;&amp; data('VPI') != null &amp;&amp; data('VPI') != 'D:2,M:2,Y:1922' &amp;&amp; data('obsvpi') != '2' &amp;&amp; not(adate.monthUnknown(data('VPI'))) &amp;&amp; not(adate.monthUnknown(data('OUTDATE')))||adate.diffInDays(data('PENTA2'),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720" spans="1:13" x14ac:dyDescent="0.25">
      <c r="B720" t="s">
        <v>46</v>
      </c>
    </row>
    <row r="721" spans="1:9" x14ac:dyDescent="0.25">
      <c r="A721" s="24"/>
      <c r="B721" t="s">
        <v>87</v>
      </c>
      <c r="C721" t="s">
        <v>1495</v>
      </c>
    </row>
    <row r="722" spans="1:9" x14ac:dyDescent="0.25">
      <c r="D722" t="s">
        <v>143</v>
      </c>
      <c r="G722" t="s">
        <v>989</v>
      </c>
      <c r="H722" t="s">
        <v>1016</v>
      </c>
    </row>
    <row r="723" spans="1:9" x14ac:dyDescent="0.25">
      <c r="D723" t="s">
        <v>123</v>
      </c>
      <c r="F723" t="s">
        <v>938</v>
      </c>
      <c r="I723">
        <v>2</v>
      </c>
    </row>
    <row r="724" spans="1:9" x14ac:dyDescent="0.25">
      <c r="A724" s="24"/>
      <c r="B724" t="s">
        <v>102</v>
      </c>
    </row>
    <row r="725" spans="1:9" x14ac:dyDescent="0.25">
      <c r="A725" s="33"/>
      <c r="B725" t="s">
        <v>87</v>
      </c>
      <c r="C725" t="s">
        <v>1496</v>
      </c>
    </row>
    <row r="726" spans="1:9" x14ac:dyDescent="0.25">
      <c r="D726" t="s">
        <v>143</v>
      </c>
      <c r="G726" t="s">
        <v>990</v>
      </c>
      <c r="H726" t="s">
        <v>1017</v>
      </c>
    </row>
    <row r="727" spans="1:9" x14ac:dyDescent="0.25">
      <c r="D727" t="s">
        <v>123</v>
      </c>
      <c r="F727" t="s">
        <v>939</v>
      </c>
      <c r="I727">
        <v>2</v>
      </c>
    </row>
    <row r="728" spans="1:9" x14ac:dyDescent="0.25">
      <c r="A728" s="33"/>
      <c r="B728" t="s">
        <v>102</v>
      </c>
    </row>
    <row r="729" spans="1:9" x14ac:dyDescent="0.25">
      <c r="A729" s="25"/>
      <c r="B729" t="s">
        <v>87</v>
      </c>
      <c r="C729" t="s">
        <v>1497</v>
      </c>
    </row>
    <row r="730" spans="1:9" x14ac:dyDescent="0.25">
      <c r="D730" t="s">
        <v>143</v>
      </c>
      <c r="G730" t="s">
        <v>991</v>
      </c>
      <c r="H730" t="s">
        <v>1018</v>
      </c>
    </row>
    <row r="731" spans="1:9" x14ac:dyDescent="0.25">
      <c r="D731" t="s">
        <v>123</v>
      </c>
      <c r="F731" t="s">
        <v>940</v>
      </c>
      <c r="I731">
        <v>2</v>
      </c>
    </row>
    <row r="732" spans="1:9" x14ac:dyDescent="0.25">
      <c r="A732" s="25"/>
      <c r="B732" t="s">
        <v>102</v>
      </c>
    </row>
    <row r="733" spans="1:9" x14ac:dyDescent="0.25">
      <c r="A733" s="27"/>
      <c r="B733" t="s">
        <v>87</v>
      </c>
      <c r="C733" t="s">
        <v>1498</v>
      </c>
    </row>
    <row r="734" spans="1:9" x14ac:dyDescent="0.25">
      <c r="D734" t="s">
        <v>143</v>
      </c>
      <c r="G734" t="s">
        <v>992</v>
      </c>
      <c r="H734" t="s">
        <v>1019</v>
      </c>
    </row>
    <row r="735" spans="1:9" x14ac:dyDescent="0.25">
      <c r="D735" t="s">
        <v>123</v>
      </c>
      <c r="F735" t="s">
        <v>941</v>
      </c>
      <c r="I735">
        <v>2</v>
      </c>
    </row>
    <row r="736" spans="1:9" x14ac:dyDescent="0.25">
      <c r="A736" s="27"/>
      <c r="B736" t="s">
        <v>102</v>
      </c>
    </row>
    <row r="737" spans="1:9" x14ac:dyDescent="0.25">
      <c r="A737" s="24"/>
      <c r="B737" t="s">
        <v>87</v>
      </c>
      <c r="C737" t="s">
        <v>1499</v>
      </c>
    </row>
    <row r="738" spans="1:9" x14ac:dyDescent="0.25">
      <c r="D738" t="s">
        <v>143</v>
      </c>
      <c r="G738" t="s">
        <v>993</v>
      </c>
      <c r="H738" t="s">
        <v>1020</v>
      </c>
    </row>
    <row r="739" spans="1:9" x14ac:dyDescent="0.25">
      <c r="D739" t="s">
        <v>123</v>
      </c>
      <c r="F739" t="s">
        <v>938</v>
      </c>
      <c r="I739">
        <v>2</v>
      </c>
    </row>
    <row r="740" spans="1:9" x14ac:dyDescent="0.25">
      <c r="A740" s="24"/>
      <c r="B740" t="s">
        <v>102</v>
      </c>
    </row>
    <row r="741" spans="1:9" x14ac:dyDescent="0.25">
      <c r="A741" s="33"/>
      <c r="B741" t="s">
        <v>87</v>
      </c>
      <c r="C741" t="s">
        <v>1500</v>
      </c>
    </row>
    <row r="742" spans="1:9" x14ac:dyDescent="0.25">
      <c r="D742" t="s">
        <v>143</v>
      </c>
      <c r="G742" t="s">
        <v>994</v>
      </c>
      <c r="H742" t="s">
        <v>1021</v>
      </c>
    </row>
    <row r="743" spans="1:9" x14ac:dyDescent="0.25">
      <c r="D743" t="s">
        <v>123</v>
      </c>
      <c r="F743" t="s">
        <v>939</v>
      </c>
      <c r="I743">
        <v>2</v>
      </c>
    </row>
    <row r="744" spans="1:9" x14ac:dyDescent="0.25">
      <c r="A744" s="33"/>
      <c r="B744" t="s">
        <v>102</v>
      </c>
    </row>
    <row r="745" spans="1:9" x14ac:dyDescent="0.25">
      <c r="A745" s="25"/>
      <c r="B745" t="s">
        <v>87</v>
      </c>
      <c r="C745" t="s">
        <v>1501</v>
      </c>
    </row>
    <row r="746" spans="1:9" x14ac:dyDescent="0.25">
      <c r="D746" t="s">
        <v>143</v>
      </c>
      <c r="G746" t="s">
        <v>995</v>
      </c>
      <c r="H746" t="s">
        <v>1022</v>
      </c>
    </row>
    <row r="747" spans="1:9" x14ac:dyDescent="0.25">
      <c r="D747" t="s">
        <v>123</v>
      </c>
      <c r="F747" t="s">
        <v>940</v>
      </c>
      <c r="I747">
        <v>2</v>
      </c>
    </row>
    <row r="748" spans="1:9" x14ac:dyDescent="0.25">
      <c r="A748" s="25"/>
      <c r="B748" t="s">
        <v>102</v>
      </c>
    </row>
    <row r="749" spans="1:9" x14ac:dyDescent="0.25">
      <c r="A749" s="24"/>
      <c r="B749" t="s">
        <v>87</v>
      </c>
      <c r="C749" t="s">
        <v>1502</v>
      </c>
    </row>
    <row r="750" spans="1:9" x14ac:dyDescent="0.25">
      <c r="D750" t="s">
        <v>143</v>
      </c>
      <c r="G750" t="s">
        <v>996</v>
      </c>
      <c r="H750" t="s">
        <v>1023</v>
      </c>
    </row>
    <row r="751" spans="1:9" x14ac:dyDescent="0.25">
      <c r="D751" t="s">
        <v>123</v>
      </c>
      <c r="F751" t="s">
        <v>938</v>
      </c>
      <c r="I751">
        <v>2</v>
      </c>
    </row>
    <row r="752" spans="1:9" x14ac:dyDescent="0.25">
      <c r="A752" s="24"/>
      <c r="B752" t="s">
        <v>102</v>
      </c>
    </row>
    <row r="753" spans="1:13" x14ac:dyDescent="0.25">
      <c r="A753" s="33"/>
      <c r="B753" t="s">
        <v>87</v>
      </c>
      <c r="C753" t="s">
        <v>1503</v>
      </c>
    </row>
    <row r="754" spans="1:13" x14ac:dyDescent="0.25">
      <c r="D754" t="s">
        <v>143</v>
      </c>
      <c r="G754" t="s">
        <v>997</v>
      </c>
      <c r="H754" t="s">
        <v>1024</v>
      </c>
    </row>
    <row r="755" spans="1:13" x14ac:dyDescent="0.25">
      <c r="D755" t="s">
        <v>123</v>
      </c>
      <c r="F755" t="s">
        <v>939</v>
      </c>
      <c r="I755">
        <v>2</v>
      </c>
    </row>
    <row r="756" spans="1:13" x14ac:dyDescent="0.25">
      <c r="A756" s="33"/>
      <c r="B756" t="s">
        <v>102</v>
      </c>
    </row>
    <row r="757" spans="1:13" x14ac:dyDescent="0.25">
      <c r="A757" s="25"/>
      <c r="B757" t="s">
        <v>87</v>
      </c>
      <c r="C757" t="s">
        <v>1504</v>
      </c>
    </row>
    <row r="758" spans="1:13" x14ac:dyDescent="0.25">
      <c r="D758" t="s">
        <v>143</v>
      </c>
      <c r="G758" t="s">
        <v>998</v>
      </c>
      <c r="H758" t="s">
        <v>1025</v>
      </c>
    </row>
    <row r="759" spans="1:13" x14ac:dyDescent="0.25">
      <c r="D759" t="s">
        <v>123</v>
      </c>
      <c r="F759" t="s">
        <v>940</v>
      </c>
      <c r="I759">
        <v>2</v>
      </c>
    </row>
    <row r="760" spans="1:13" x14ac:dyDescent="0.25">
      <c r="A760" s="25"/>
      <c r="B760" t="s">
        <v>102</v>
      </c>
    </row>
    <row r="761" spans="1:13" x14ac:dyDescent="0.25">
      <c r="D761" t="s">
        <v>143</v>
      </c>
      <c r="G761" t="s">
        <v>1075</v>
      </c>
      <c r="H761" t="s">
        <v>1069</v>
      </c>
      <c r="I761" s="46"/>
    </row>
    <row r="762" spans="1:13" x14ac:dyDescent="0.25">
      <c r="B762" t="s">
        <v>87</v>
      </c>
      <c r="C762" t="s">
        <v>661</v>
      </c>
    </row>
    <row r="763" spans="1:13" x14ac:dyDescent="0.25">
      <c r="D763" t="s">
        <v>117</v>
      </c>
      <c r="F763" t="s">
        <v>406</v>
      </c>
      <c r="G763" t="s">
        <v>1193</v>
      </c>
      <c r="H763" t="s">
        <v>1193</v>
      </c>
      <c r="J763" t="s">
        <v>1292</v>
      </c>
      <c r="K763" t="s">
        <v>1203</v>
      </c>
      <c r="L763" t="s">
        <v>1204</v>
      </c>
      <c r="M763" t="b">
        <v>0</v>
      </c>
    </row>
    <row r="764" spans="1:13" x14ac:dyDescent="0.25">
      <c r="D764" t="s">
        <v>318</v>
      </c>
      <c r="E764" t="s">
        <v>359</v>
      </c>
      <c r="F764" t="s">
        <v>407</v>
      </c>
    </row>
    <row r="765" spans="1:13" x14ac:dyDescent="0.25">
      <c r="B765" t="s">
        <v>87</v>
      </c>
      <c r="C765" t="s">
        <v>408</v>
      </c>
    </row>
    <row r="766" spans="1:13" x14ac:dyDescent="0.25">
      <c r="D766" t="s">
        <v>123</v>
      </c>
      <c r="F766" t="s">
        <v>406</v>
      </c>
      <c r="I766" t="s">
        <v>362</v>
      </c>
    </row>
    <row r="767" spans="1:13" x14ac:dyDescent="0.25">
      <c r="B767" t="s">
        <v>102</v>
      </c>
    </row>
    <row r="768" spans="1:13" x14ac:dyDescent="0.25">
      <c r="B768" t="s">
        <v>124</v>
      </c>
    </row>
    <row r="769" spans="2:13" x14ac:dyDescent="0.25">
      <c r="B769" t="s">
        <v>87</v>
      </c>
      <c r="C769" t="s">
        <v>1516</v>
      </c>
    </row>
    <row r="770" spans="2:13" x14ac:dyDescent="0.25">
      <c r="B770" t="s">
        <v>87</v>
      </c>
      <c r="C770" t="s">
        <v>1588</v>
      </c>
    </row>
    <row r="771" spans="2:13" x14ac:dyDescent="0.25">
      <c r="D771" t="s">
        <v>143</v>
      </c>
      <c r="G771" t="s">
        <v>1589</v>
      </c>
      <c r="H771" t="s">
        <v>1590</v>
      </c>
    </row>
    <row r="772" spans="2:13" x14ac:dyDescent="0.25">
      <c r="B772" t="s">
        <v>124</v>
      </c>
    </row>
    <row r="773" spans="2:13" x14ac:dyDescent="0.25">
      <c r="D773" t="s">
        <v>143</v>
      </c>
      <c r="G773" t="s">
        <v>1194</v>
      </c>
      <c r="H773" t="s">
        <v>1194</v>
      </c>
    </row>
    <row r="774" spans="2:13" x14ac:dyDescent="0.25">
      <c r="B774" t="s">
        <v>102</v>
      </c>
    </row>
    <row r="775" spans="2:13" x14ac:dyDescent="0.25">
      <c r="B775" t="s">
        <v>124</v>
      </c>
    </row>
    <row r="776" spans="2:13" x14ac:dyDescent="0.25">
      <c r="D776" t="s">
        <v>143</v>
      </c>
      <c r="G776" t="s">
        <v>1195</v>
      </c>
      <c r="H776" t="s">
        <v>1196</v>
      </c>
    </row>
    <row r="777" spans="2:13" x14ac:dyDescent="0.25">
      <c r="B777" t="s">
        <v>102</v>
      </c>
    </row>
    <row r="778" spans="2:13" x14ac:dyDescent="0.25">
      <c r="D778" t="s">
        <v>22</v>
      </c>
      <c r="E778" t="s">
        <v>363</v>
      </c>
      <c r="F778" t="s">
        <v>409</v>
      </c>
    </row>
    <row r="779" spans="2:13" x14ac:dyDescent="0.25">
      <c r="B779" t="s">
        <v>87</v>
      </c>
      <c r="C779" t="s">
        <v>410</v>
      </c>
    </row>
    <row r="780" spans="2:13" x14ac:dyDescent="0.25">
      <c r="D780" t="s">
        <v>117</v>
      </c>
      <c r="F780" t="s">
        <v>406</v>
      </c>
      <c r="J780" t="s">
        <v>1292</v>
      </c>
      <c r="K780" t="s">
        <v>1203</v>
      </c>
      <c r="L780" t="s">
        <v>1204</v>
      </c>
      <c r="M780" t="b">
        <v>0</v>
      </c>
    </row>
    <row r="781" spans="2:13" x14ac:dyDescent="0.25">
      <c r="D781" t="s">
        <v>318</v>
      </c>
      <c r="E781" t="s">
        <v>359</v>
      </c>
      <c r="F781" t="s">
        <v>407</v>
      </c>
    </row>
    <row r="782" spans="2:13" x14ac:dyDescent="0.25">
      <c r="B782" t="s">
        <v>87</v>
      </c>
      <c r="C782" t="s">
        <v>408</v>
      </c>
    </row>
    <row r="783" spans="2:13" x14ac:dyDescent="0.25">
      <c r="D783" t="s">
        <v>123</v>
      </c>
      <c r="F783" t="s">
        <v>406</v>
      </c>
      <c r="I783" t="s">
        <v>362</v>
      </c>
    </row>
    <row r="784" spans="2:13" x14ac:dyDescent="0.25">
      <c r="B784" t="s">
        <v>102</v>
      </c>
    </row>
    <row r="785" spans="2:13" x14ac:dyDescent="0.25">
      <c r="B785" t="s">
        <v>102</v>
      </c>
    </row>
    <row r="786" spans="2:13" x14ac:dyDescent="0.25">
      <c r="B786" t="s">
        <v>102</v>
      </c>
    </row>
    <row r="787" spans="2:13" x14ac:dyDescent="0.25">
      <c r="B787" t="s">
        <v>87</v>
      </c>
      <c r="C787" t="s">
        <v>662</v>
      </c>
    </row>
    <row r="788" spans="2:13" x14ac:dyDescent="0.25">
      <c r="D788" t="s">
        <v>117</v>
      </c>
      <c r="F788" t="s">
        <v>411</v>
      </c>
      <c r="G788" t="s">
        <v>1197</v>
      </c>
      <c r="H788" t="s">
        <v>1197</v>
      </c>
      <c r="J788" t="s">
        <v>1293</v>
      </c>
      <c r="K788" t="s">
        <v>1205</v>
      </c>
      <c r="L788" t="s">
        <v>1206</v>
      </c>
      <c r="M788" t="b">
        <v>0</v>
      </c>
    </row>
    <row r="789" spans="2:13" x14ac:dyDescent="0.25">
      <c r="D789" t="s">
        <v>318</v>
      </c>
      <c r="E789" t="s">
        <v>602</v>
      </c>
      <c r="F789" t="s">
        <v>412</v>
      </c>
    </row>
    <row r="790" spans="2:13" x14ac:dyDescent="0.25">
      <c r="B790" t="s">
        <v>87</v>
      </c>
      <c r="C790" t="s">
        <v>614</v>
      </c>
    </row>
    <row r="791" spans="2:13" x14ac:dyDescent="0.25">
      <c r="D791" t="s">
        <v>123</v>
      </c>
      <c r="F791" t="s">
        <v>411</v>
      </c>
      <c r="I791" t="s">
        <v>613</v>
      </c>
    </row>
    <row r="792" spans="2:13" x14ac:dyDescent="0.25">
      <c r="B792" t="s">
        <v>102</v>
      </c>
    </row>
    <row r="793" spans="2:13" x14ac:dyDescent="0.25">
      <c r="B793" t="s">
        <v>87</v>
      </c>
      <c r="C793" t="s">
        <v>615</v>
      </c>
    </row>
    <row r="794" spans="2:13" x14ac:dyDescent="0.25">
      <c r="D794" t="s">
        <v>123</v>
      </c>
      <c r="F794" t="s">
        <v>411</v>
      </c>
      <c r="I794" t="s">
        <v>362</v>
      </c>
    </row>
    <row r="795" spans="2:13" x14ac:dyDescent="0.25">
      <c r="B795" t="s">
        <v>102</v>
      </c>
    </row>
    <row r="796" spans="2:13" x14ac:dyDescent="0.25">
      <c r="B796" t="s">
        <v>124</v>
      </c>
    </row>
    <row r="797" spans="2:13" x14ac:dyDescent="0.25">
      <c r="B797" t="s">
        <v>87</v>
      </c>
      <c r="C797" t="s">
        <v>1517</v>
      </c>
    </row>
    <row r="798" spans="2:13" x14ac:dyDescent="0.25">
      <c r="B798" t="s">
        <v>87</v>
      </c>
      <c r="C798" t="s">
        <v>1591</v>
      </c>
    </row>
    <row r="799" spans="2:13" x14ac:dyDescent="0.25">
      <c r="D799" t="s">
        <v>143</v>
      </c>
      <c r="G799" t="s">
        <v>1592</v>
      </c>
      <c r="H799" t="s">
        <v>1593</v>
      </c>
    </row>
    <row r="800" spans="2:13" x14ac:dyDescent="0.25">
      <c r="B800" t="s">
        <v>124</v>
      </c>
    </row>
    <row r="801" spans="2:13" x14ac:dyDescent="0.25">
      <c r="D801" t="s">
        <v>143</v>
      </c>
      <c r="G801" t="s">
        <v>1198</v>
      </c>
      <c r="H801" t="s">
        <v>1198</v>
      </c>
    </row>
    <row r="802" spans="2:13" x14ac:dyDescent="0.25">
      <c r="B802" t="s">
        <v>102</v>
      </c>
    </row>
    <row r="803" spans="2:13" x14ac:dyDescent="0.25">
      <c r="B803" t="s">
        <v>124</v>
      </c>
    </row>
    <row r="804" spans="2:13" x14ac:dyDescent="0.25">
      <c r="D804" t="s">
        <v>143</v>
      </c>
      <c r="G804" t="s">
        <v>1199</v>
      </c>
      <c r="H804" t="s">
        <v>1199</v>
      </c>
    </row>
    <row r="805" spans="2:13" x14ac:dyDescent="0.25">
      <c r="B805" t="s">
        <v>102</v>
      </c>
    </row>
    <row r="806" spans="2:13" x14ac:dyDescent="0.25">
      <c r="D806" t="s">
        <v>22</v>
      </c>
      <c r="E806" t="s">
        <v>363</v>
      </c>
      <c r="F806" t="s">
        <v>413</v>
      </c>
    </row>
    <row r="807" spans="2:13" x14ac:dyDescent="0.25">
      <c r="B807" t="s">
        <v>87</v>
      </c>
      <c r="C807" t="s">
        <v>414</v>
      </c>
    </row>
    <row r="808" spans="2:13" x14ac:dyDescent="0.25">
      <c r="D808" t="s">
        <v>117</v>
      </c>
      <c r="F808" t="s">
        <v>411</v>
      </c>
      <c r="J808" t="s">
        <v>1293</v>
      </c>
      <c r="K808" t="s">
        <v>1205</v>
      </c>
      <c r="L808" t="s">
        <v>1206</v>
      </c>
      <c r="M808" t="b">
        <v>0</v>
      </c>
    </row>
    <row r="809" spans="2:13" x14ac:dyDescent="0.25">
      <c r="D809" t="s">
        <v>318</v>
      </c>
      <c r="E809" t="s">
        <v>602</v>
      </c>
      <c r="F809" t="s">
        <v>412</v>
      </c>
    </row>
    <row r="810" spans="2:13" x14ac:dyDescent="0.25">
      <c r="B810" t="s">
        <v>87</v>
      </c>
      <c r="C810" t="s">
        <v>614</v>
      </c>
    </row>
    <row r="811" spans="2:13" x14ac:dyDescent="0.25">
      <c r="D811" t="s">
        <v>123</v>
      </c>
      <c r="F811" t="s">
        <v>411</v>
      </c>
      <c r="I811" t="s">
        <v>613</v>
      </c>
    </row>
    <row r="812" spans="2:13" x14ac:dyDescent="0.25">
      <c r="B812" t="s">
        <v>102</v>
      </c>
    </row>
    <row r="813" spans="2:13" x14ac:dyDescent="0.25">
      <c r="B813" t="s">
        <v>87</v>
      </c>
      <c r="C813" t="s">
        <v>615</v>
      </c>
    </row>
    <row r="814" spans="2:13" x14ac:dyDescent="0.25">
      <c r="D814" t="s">
        <v>123</v>
      </c>
      <c r="F814" t="s">
        <v>411</v>
      </c>
      <c r="I814" t="s">
        <v>362</v>
      </c>
    </row>
    <row r="815" spans="2:13" x14ac:dyDescent="0.25">
      <c r="B815" t="s">
        <v>102</v>
      </c>
    </row>
    <row r="816" spans="2:13" x14ac:dyDescent="0.25">
      <c r="B816" t="s">
        <v>102</v>
      </c>
    </row>
    <row r="817" spans="2:13" x14ac:dyDescent="0.25">
      <c r="B817" t="s">
        <v>102</v>
      </c>
    </row>
    <row r="818" spans="2:13" x14ac:dyDescent="0.25">
      <c r="B818" t="s">
        <v>87</v>
      </c>
      <c r="C818" t="s">
        <v>663</v>
      </c>
    </row>
    <row r="819" spans="2:13" x14ac:dyDescent="0.25">
      <c r="D819" t="s">
        <v>117</v>
      </c>
      <c r="F819" t="s">
        <v>415</v>
      </c>
      <c r="G819" t="s">
        <v>1200</v>
      </c>
      <c r="H819" t="s">
        <v>1200</v>
      </c>
      <c r="J819" t="s">
        <v>1294</v>
      </c>
      <c r="K819" t="s">
        <v>1207</v>
      </c>
      <c r="L819" t="s">
        <v>1208</v>
      </c>
      <c r="M819" t="b">
        <v>0</v>
      </c>
    </row>
    <row r="820" spans="2:13" x14ac:dyDescent="0.25">
      <c r="D820" t="s">
        <v>318</v>
      </c>
      <c r="E820" t="s">
        <v>602</v>
      </c>
      <c r="F820" t="s">
        <v>416</v>
      </c>
    </row>
    <row r="821" spans="2:13" x14ac:dyDescent="0.25">
      <c r="B821" t="s">
        <v>87</v>
      </c>
      <c r="C821" t="s">
        <v>616</v>
      </c>
    </row>
    <row r="822" spans="2:13" x14ac:dyDescent="0.25">
      <c r="D822" t="s">
        <v>123</v>
      </c>
      <c r="F822" t="s">
        <v>415</v>
      </c>
      <c r="I822" t="s">
        <v>613</v>
      </c>
    </row>
    <row r="823" spans="2:13" x14ac:dyDescent="0.25">
      <c r="B823" t="s">
        <v>102</v>
      </c>
    </row>
    <row r="824" spans="2:13" x14ac:dyDescent="0.25">
      <c r="B824" t="s">
        <v>87</v>
      </c>
      <c r="C824" t="s">
        <v>617</v>
      </c>
    </row>
    <row r="825" spans="2:13" x14ac:dyDescent="0.25">
      <c r="D825" t="s">
        <v>123</v>
      </c>
      <c r="F825" t="s">
        <v>415</v>
      </c>
      <c r="I825" t="s">
        <v>362</v>
      </c>
    </row>
    <row r="826" spans="2:13" x14ac:dyDescent="0.25">
      <c r="B826" t="s">
        <v>102</v>
      </c>
    </row>
    <row r="827" spans="2:13" x14ac:dyDescent="0.25">
      <c r="B827" t="s">
        <v>124</v>
      </c>
    </row>
    <row r="828" spans="2:13" x14ac:dyDescent="0.25">
      <c r="B828" t="s">
        <v>87</v>
      </c>
      <c r="C828" t="s">
        <v>1518</v>
      </c>
    </row>
    <row r="829" spans="2:13" x14ac:dyDescent="0.25">
      <c r="B829" t="s">
        <v>87</v>
      </c>
      <c r="C829" t="s">
        <v>1594</v>
      </c>
    </row>
    <row r="830" spans="2:13" x14ac:dyDescent="0.25">
      <c r="D830" t="s">
        <v>143</v>
      </c>
      <c r="G830" t="s">
        <v>1595</v>
      </c>
      <c r="H830" t="s">
        <v>1596</v>
      </c>
    </row>
    <row r="831" spans="2:13" x14ac:dyDescent="0.25">
      <c r="B831" t="s">
        <v>124</v>
      </c>
    </row>
    <row r="832" spans="2:13" x14ac:dyDescent="0.25">
      <c r="D832" t="s">
        <v>143</v>
      </c>
      <c r="G832" t="s">
        <v>1201</v>
      </c>
      <c r="H832" t="s">
        <v>1201</v>
      </c>
    </row>
    <row r="833" spans="2:13" x14ac:dyDescent="0.25">
      <c r="B833" t="s">
        <v>102</v>
      </c>
    </row>
    <row r="834" spans="2:13" x14ac:dyDescent="0.25">
      <c r="B834" t="s">
        <v>124</v>
      </c>
    </row>
    <row r="835" spans="2:13" x14ac:dyDescent="0.25">
      <c r="D835" t="s">
        <v>143</v>
      </c>
      <c r="G835" t="s">
        <v>1202</v>
      </c>
      <c r="H835" t="s">
        <v>1202</v>
      </c>
    </row>
    <row r="836" spans="2:13" x14ac:dyDescent="0.25">
      <c r="B836" t="s">
        <v>102</v>
      </c>
    </row>
    <row r="837" spans="2:13" x14ac:dyDescent="0.25">
      <c r="D837" t="s">
        <v>22</v>
      </c>
      <c r="E837" t="s">
        <v>363</v>
      </c>
      <c r="F837" t="s">
        <v>417</v>
      </c>
    </row>
    <row r="838" spans="2:13" x14ac:dyDescent="0.25">
      <c r="B838" t="s">
        <v>87</v>
      </c>
      <c r="C838" t="s">
        <v>418</v>
      </c>
    </row>
    <row r="839" spans="2:13" x14ac:dyDescent="0.25">
      <c r="D839" t="s">
        <v>117</v>
      </c>
      <c r="F839" t="s">
        <v>415</v>
      </c>
      <c r="J839" t="s">
        <v>1294</v>
      </c>
      <c r="K839" t="s">
        <v>1131</v>
      </c>
      <c r="L839" t="s">
        <v>1130</v>
      </c>
      <c r="M839" t="b">
        <v>0</v>
      </c>
    </row>
    <row r="840" spans="2:13" x14ac:dyDescent="0.25">
      <c r="D840" t="s">
        <v>318</v>
      </c>
      <c r="E840" t="s">
        <v>602</v>
      </c>
      <c r="F840" t="s">
        <v>416</v>
      </c>
    </row>
    <row r="841" spans="2:13" x14ac:dyDescent="0.25">
      <c r="B841" t="s">
        <v>87</v>
      </c>
      <c r="C841" t="s">
        <v>616</v>
      </c>
    </row>
    <row r="842" spans="2:13" x14ac:dyDescent="0.25">
      <c r="D842" t="s">
        <v>123</v>
      </c>
      <c r="F842" t="s">
        <v>415</v>
      </c>
      <c r="I842" t="s">
        <v>613</v>
      </c>
    </row>
    <row r="843" spans="2:13" x14ac:dyDescent="0.25">
      <c r="B843" t="s">
        <v>102</v>
      </c>
    </row>
    <row r="844" spans="2:13" x14ac:dyDescent="0.25">
      <c r="B844" t="s">
        <v>87</v>
      </c>
      <c r="C844" t="s">
        <v>617</v>
      </c>
    </row>
    <row r="845" spans="2:13" x14ac:dyDescent="0.25">
      <c r="D845" t="s">
        <v>123</v>
      </c>
      <c r="F845" t="s">
        <v>415</v>
      </c>
      <c r="I845" t="s">
        <v>362</v>
      </c>
    </row>
    <row r="846" spans="2:13" x14ac:dyDescent="0.25">
      <c r="B846" t="s">
        <v>102</v>
      </c>
    </row>
    <row r="847" spans="2:13" x14ac:dyDescent="0.25">
      <c r="B847" t="s">
        <v>102</v>
      </c>
    </row>
    <row r="848" spans="2:13" x14ac:dyDescent="0.25">
      <c r="B848" t="s">
        <v>102</v>
      </c>
    </row>
    <row r="849" spans="2:13" x14ac:dyDescent="0.25">
      <c r="B849" t="s">
        <v>87</v>
      </c>
      <c r="C849" t="s">
        <v>664</v>
      </c>
    </row>
    <row r="850" spans="2:13" x14ac:dyDescent="0.25">
      <c r="D850" t="s">
        <v>117</v>
      </c>
      <c r="F850" t="s">
        <v>419</v>
      </c>
      <c r="G850" t="s">
        <v>419</v>
      </c>
      <c r="H850" t="s">
        <v>419</v>
      </c>
      <c r="J850" t="s">
        <v>1295</v>
      </c>
      <c r="K850" t="s">
        <v>1132</v>
      </c>
      <c r="L850" t="s">
        <v>1133</v>
      </c>
      <c r="M850" t="b">
        <v>0</v>
      </c>
    </row>
    <row r="851" spans="2:13" x14ac:dyDescent="0.25">
      <c r="D851" t="s">
        <v>318</v>
      </c>
      <c r="E851" t="s">
        <v>602</v>
      </c>
      <c r="F851" t="s">
        <v>420</v>
      </c>
    </row>
    <row r="852" spans="2:13" x14ac:dyDescent="0.25">
      <c r="B852" t="s">
        <v>87</v>
      </c>
      <c r="C852" t="s">
        <v>618</v>
      </c>
    </row>
    <row r="853" spans="2:13" x14ac:dyDescent="0.25">
      <c r="D853" t="s">
        <v>123</v>
      </c>
      <c r="F853" t="s">
        <v>419</v>
      </c>
      <c r="I853" t="s">
        <v>613</v>
      </c>
    </row>
    <row r="854" spans="2:13" x14ac:dyDescent="0.25">
      <c r="B854" t="s">
        <v>102</v>
      </c>
    </row>
    <row r="855" spans="2:13" x14ac:dyDescent="0.25">
      <c r="B855" t="s">
        <v>87</v>
      </c>
      <c r="C855" t="s">
        <v>619</v>
      </c>
    </row>
    <row r="856" spans="2:13" x14ac:dyDescent="0.25">
      <c r="D856" t="s">
        <v>123</v>
      </c>
      <c r="F856" t="s">
        <v>419</v>
      </c>
      <c r="I856" t="s">
        <v>362</v>
      </c>
    </row>
    <row r="857" spans="2:13" x14ac:dyDescent="0.25">
      <c r="B857" t="s">
        <v>102</v>
      </c>
    </row>
    <row r="858" spans="2:13" x14ac:dyDescent="0.25">
      <c r="B858" t="s">
        <v>124</v>
      </c>
    </row>
    <row r="859" spans="2:13" x14ac:dyDescent="0.25">
      <c r="B859" t="s">
        <v>87</v>
      </c>
      <c r="C859" t="s">
        <v>1519</v>
      </c>
    </row>
    <row r="860" spans="2:13" x14ac:dyDescent="0.25">
      <c r="B860" t="s">
        <v>87</v>
      </c>
      <c r="C860" t="s">
        <v>1597</v>
      </c>
    </row>
    <row r="861" spans="2:13" x14ac:dyDescent="0.25">
      <c r="D861" t="s">
        <v>143</v>
      </c>
      <c r="G861" t="s">
        <v>1598</v>
      </c>
      <c r="H861" t="s">
        <v>1599</v>
      </c>
    </row>
    <row r="862" spans="2:13" x14ac:dyDescent="0.25">
      <c r="B862" t="s">
        <v>124</v>
      </c>
    </row>
    <row r="863" spans="2:13" x14ac:dyDescent="0.25">
      <c r="D863" t="s">
        <v>143</v>
      </c>
      <c r="G863" t="s">
        <v>1209</v>
      </c>
      <c r="H863" t="s">
        <v>1209</v>
      </c>
    </row>
    <row r="864" spans="2:13" x14ac:dyDescent="0.25">
      <c r="B864" t="s">
        <v>102</v>
      </c>
    </row>
    <row r="865" spans="2:13" x14ac:dyDescent="0.25">
      <c r="B865" t="s">
        <v>124</v>
      </c>
    </row>
    <row r="866" spans="2:13" x14ac:dyDescent="0.25">
      <c r="D866" t="s">
        <v>143</v>
      </c>
      <c r="G866" t="s">
        <v>1210</v>
      </c>
      <c r="H866" t="s">
        <v>1211</v>
      </c>
    </row>
    <row r="867" spans="2:13" x14ac:dyDescent="0.25">
      <c r="B867" t="s">
        <v>102</v>
      </c>
    </row>
    <row r="868" spans="2:13" x14ac:dyDescent="0.25">
      <c r="D868" t="s">
        <v>22</v>
      </c>
      <c r="E868" t="s">
        <v>363</v>
      </c>
      <c r="F868" t="s">
        <v>421</v>
      </c>
    </row>
    <row r="869" spans="2:13" x14ac:dyDescent="0.25">
      <c r="B869" t="s">
        <v>87</v>
      </c>
      <c r="C869" t="s">
        <v>422</v>
      </c>
    </row>
    <row r="870" spans="2:13" x14ac:dyDescent="0.25">
      <c r="D870" t="s">
        <v>117</v>
      </c>
      <c r="F870" t="s">
        <v>419</v>
      </c>
      <c r="J870" t="s">
        <v>1295</v>
      </c>
      <c r="K870" t="s">
        <v>1132</v>
      </c>
      <c r="L870" t="s">
        <v>1133</v>
      </c>
      <c r="M870" t="b">
        <v>0</v>
      </c>
    </row>
    <row r="871" spans="2:13" x14ac:dyDescent="0.25">
      <c r="D871" t="s">
        <v>318</v>
      </c>
      <c r="E871" t="s">
        <v>602</v>
      </c>
      <c r="F871" t="s">
        <v>420</v>
      </c>
    </row>
    <row r="872" spans="2:13" x14ac:dyDescent="0.25">
      <c r="B872" t="s">
        <v>87</v>
      </c>
      <c r="C872" t="s">
        <v>618</v>
      </c>
    </row>
    <row r="873" spans="2:13" x14ac:dyDescent="0.25">
      <c r="D873" t="s">
        <v>123</v>
      </c>
      <c r="F873" t="s">
        <v>419</v>
      </c>
      <c r="I873" t="s">
        <v>613</v>
      </c>
    </row>
    <row r="874" spans="2:13" x14ac:dyDescent="0.25">
      <c r="B874" t="s">
        <v>102</v>
      </c>
    </row>
    <row r="875" spans="2:13" x14ac:dyDescent="0.25">
      <c r="B875" t="s">
        <v>87</v>
      </c>
      <c r="C875" t="s">
        <v>619</v>
      </c>
    </row>
    <row r="876" spans="2:13" x14ac:dyDescent="0.25">
      <c r="D876" t="s">
        <v>123</v>
      </c>
      <c r="F876" t="s">
        <v>419</v>
      </c>
      <c r="I876" t="s">
        <v>362</v>
      </c>
    </row>
    <row r="877" spans="2:13" x14ac:dyDescent="0.25">
      <c r="B877" t="s">
        <v>102</v>
      </c>
    </row>
    <row r="878" spans="2:13" x14ac:dyDescent="0.25">
      <c r="B878" t="s">
        <v>102</v>
      </c>
    </row>
    <row r="879" spans="2:13" x14ac:dyDescent="0.25">
      <c r="B879" t="s">
        <v>102</v>
      </c>
    </row>
    <row r="880" spans="2:13" x14ac:dyDescent="0.25">
      <c r="B880" t="s">
        <v>47</v>
      </c>
    </row>
    <row r="881" spans="1:13" x14ac:dyDescent="0.25">
      <c r="A881" s="78"/>
      <c r="B881" t="s">
        <v>102</v>
      </c>
    </row>
    <row r="882" spans="1:13" x14ac:dyDescent="0.25">
      <c r="A882" s="17" t="s">
        <v>971</v>
      </c>
      <c r="B882" t="s">
        <v>46</v>
      </c>
    </row>
    <row r="883" spans="1:13" x14ac:dyDescent="0.25">
      <c r="D883" t="s">
        <v>143</v>
      </c>
      <c r="G883" t="s">
        <v>1075</v>
      </c>
      <c r="H883" t="s">
        <v>1069</v>
      </c>
      <c r="I883" s="46"/>
    </row>
    <row r="884" spans="1:13" x14ac:dyDescent="0.25">
      <c r="B884" t="s">
        <v>87</v>
      </c>
      <c r="C884" t="s">
        <v>665</v>
      </c>
    </row>
    <row r="885" spans="1:13" x14ac:dyDescent="0.25">
      <c r="D885" t="s">
        <v>117</v>
      </c>
      <c r="F885" t="s">
        <v>423</v>
      </c>
      <c r="G885" t="s">
        <v>1216</v>
      </c>
      <c r="H885" t="s">
        <v>1212</v>
      </c>
      <c r="J885" t="s">
        <v>1296</v>
      </c>
      <c r="K885" t="s">
        <v>1219</v>
      </c>
      <c r="L885" t="s">
        <v>1556</v>
      </c>
      <c r="M885" t="b">
        <v>0</v>
      </c>
    </row>
    <row r="886" spans="1:13" x14ac:dyDescent="0.25">
      <c r="D886" t="s">
        <v>318</v>
      </c>
      <c r="E886" t="s">
        <v>359</v>
      </c>
      <c r="F886" t="s">
        <v>424</v>
      </c>
    </row>
    <row r="887" spans="1:13" x14ac:dyDescent="0.25">
      <c r="B887" t="s">
        <v>87</v>
      </c>
      <c r="C887" t="s">
        <v>425</v>
      </c>
    </row>
    <row r="888" spans="1:13" x14ac:dyDescent="0.25">
      <c r="D888" t="s">
        <v>123</v>
      </c>
      <c r="F888" t="s">
        <v>423</v>
      </c>
      <c r="I888" t="s">
        <v>362</v>
      </c>
    </row>
    <row r="889" spans="1:13" x14ac:dyDescent="0.25">
      <c r="B889" t="s">
        <v>102</v>
      </c>
    </row>
    <row r="890" spans="1:13" x14ac:dyDescent="0.25">
      <c r="B890" t="s">
        <v>124</v>
      </c>
    </row>
    <row r="891" spans="1:13" x14ac:dyDescent="0.25">
      <c r="B891" t="s">
        <v>87</v>
      </c>
      <c r="C891" t="s">
        <v>1600</v>
      </c>
    </row>
    <row r="892" spans="1:13" x14ac:dyDescent="0.25">
      <c r="D892" t="s">
        <v>143</v>
      </c>
      <c r="G892" t="s">
        <v>1601</v>
      </c>
      <c r="H892" t="s">
        <v>1602</v>
      </c>
    </row>
    <row r="893" spans="1:13" x14ac:dyDescent="0.25">
      <c r="B893" t="s">
        <v>124</v>
      </c>
    </row>
    <row r="894" spans="1:13" x14ac:dyDescent="0.25">
      <c r="D894" t="s">
        <v>143</v>
      </c>
      <c r="G894" t="s">
        <v>1217</v>
      </c>
      <c r="H894" t="s">
        <v>1213</v>
      </c>
    </row>
    <row r="895" spans="1:13" x14ac:dyDescent="0.25">
      <c r="B895" t="s">
        <v>102</v>
      </c>
    </row>
    <row r="896" spans="1:13" x14ac:dyDescent="0.25">
      <c r="D896" t="s">
        <v>22</v>
      </c>
      <c r="E896" t="s">
        <v>363</v>
      </c>
      <c r="F896" t="s">
        <v>426</v>
      </c>
    </row>
    <row r="897" spans="2:13" x14ac:dyDescent="0.25">
      <c r="B897" t="s">
        <v>87</v>
      </c>
      <c r="C897" t="s">
        <v>427</v>
      </c>
    </row>
    <row r="898" spans="2:13" x14ac:dyDescent="0.25">
      <c r="D898" t="s">
        <v>117</v>
      </c>
      <c r="F898" t="s">
        <v>423</v>
      </c>
      <c r="J898" t="s">
        <v>1296</v>
      </c>
      <c r="K898" t="s">
        <v>1219</v>
      </c>
      <c r="L898" t="s">
        <v>1556</v>
      </c>
      <c r="M898" t="b">
        <v>0</v>
      </c>
    </row>
    <row r="899" spans="2:13" x14ac:dyDescent="0.25">
      <c r="D899" t="s">
        <v>318</v>
      </c>
      <c r="E899" t="s">
        <v>359</v>
      </c>
      <c r="F899" t="s">
        <v>424</v>
      </c>
    </row>
    <row r="900" spans="2:13" x14ac:dyDescent="0.25">
      <c r="B900" t="s">
        <v>87</v>
      </c>
      <c r="C900" t="s">
        <v>425</v>
      </c>
    </row>
    <row r="901" spans="2:13" x14ac:dyDescent="0.25">
      <c r="D901" t="s">
        <v>123</v>
      </c>
      <c r="F901" t="s">
        <v>423</v>
      </c>
      <c r="I901" t="s">
        <v>362</v>
      </c>
    </row>
    <row r="902" spans="2:13" x14ac:dyDescent="0.25">
      <c r="B902" t="s">
        <v>102</v>
      </c>
    </row>
    <row r="903" spans="2:13" x14ac:dyDescent="0.25">
      <c r="B903" t="s">
        <v>102</v>
      </c>
    </row>
    <row r="904" spans="2:13" x14ac:dyDescent="0.25">
      <c r="B904" t="s">
        <v>102</v>
      </c>
    </row>
    <row r="905" spans="2:13" x14ac:dyDescent="0.25">
      <c r="B905" t="s">
        <v>87</v>
      </c>
      <c r="C905" t="s">
        <v>666</v>
      </c>
    </row>
    <row r="906" spans="2:13" x14ac:dyDescent="0.25">
      <c r="D906" t="s">
        <v>117</v>
      </c>
      <c r="F906" t="s">
        <v>428</v>
      </c>
      <c r="G906" t="s">
        <v>1215</v>
      </c>
      <c r="H906" t="s">
        <v>1223</v>
      </c>
      <c r="J906" t="s">
        <v>1297</v>
      </c>
      <c r="K906" t="s">
        <v>1222</v>
      </c>
      <c r="L906" t="s">
        <v>1224</v>
      </c>
      <c r="M906" t="b">
        <v>0</v>
      </c>
    </row>
    <row r="907" spans="2:13" x14ac:dyDescent="0.25">
      <c r="D907" t="s">
        <v>318</v>
      </c>
      <c r="E907" t="s">
        <v>359</v>
      </c>
      <c r="F907" t="s">
        <v>429</v>
      </c>
    </row>
    <row r="908" spans="2:13" x14ac:dyDescent="0.25">
      <c r="B908" t="s">
        <v>87</v>
      </c>
      <c r="C908" t="s">
        <v>430</v>
      </c>
    </row>
    <row r="909" spans="2:13" x14ac:dyDescent="0.25">
      <c r="D909" t="s">
        <v>123</v>
      </c>
      <c r="F909" t="s">
        <v>428</v>
      </c>
      <c r="I909" t="s">
        <v>362</v>
      </c>
    </row>
    <row r="910" spans="2:13" x14ac:dyDescent="0.25">
      <c r="B910" t="s">
        <v>102</v>
      </c>
    </row>
    <row r="911" spans="2:13" x14ac:dyDescent="0.25">
      <c r="B911" t="s">
        <v>124</v>
      </c>
    </row>
    <row r="912" spans="2:13" x14ac:dyDescent="0.25">
      <c r="B912" t="s">
        <v>87</v>
      </c>
      <c r="C912" t="s">
        <v>1600</v>
      </c>
    </row>
    <row r="913" spans="1:13" x14ac:dyDescent="0.25">
      <c r="D913" t="s">
        <v>143</v>
      </c>
      <c r="G913" t="s">
        <v>1603</v>
      </c>
      <c r="H913" t="s">
        <v>1604</v>
      </c>
    </row>
    <row r="914" spans="1:13" x14ac:dyDescent="0.25">
      <c r="B914" t="s">
        <v>124</v>
      </c>
    </row>
    <row r="915" spans="1:13" x14ac:dyDescent="0.25">
      <c r="D915" t="s">
        <v>143</v>
      </c>
      <c r="G915" t="s">
        <v>1220</v>
      </c>
      <c r="H915" t="s">
        <v>1314</v>
      </c>
    </row>
    <row r="916" spans="1:13" x14ac:dyDescent="0.25">
      <c r="B916" t="s">
        <v>102</v>
      </c>
    </row>
    <row r="917" spans="1:13" x14ac:dyDescent="0.25">
      <c r="D917" t="s">
        <v>22</v>
      </c>
      <c r="E917" t="s">
        <v>363</v>
      </c>
      <c r="F917" t="s">
        <v>431</v>
      </c>
    </row>
    <row r="918" spans="1:13" x14ac:dyDescent="0.25">
      <c r="B918" t="s">
        <v>87</v>
      </c>
      <c r="C918" t="s">
        <v>432</v>
      </c>
    </row>
    <row r="919" spans="1:13" x14ac:dyDescent="0.25">
      <c r="D919" t="s">
        <v>117</v>
      </c>
      <c r="F919" t="s">
        <v>428</v>
      </c>
      <c r="J919" t="s">
        <v>1297</v>
      </c>
      <c r="K919" t="s">
        <v>1222</v>
      </c>
      <c r="L919" t="s">
        <v>1224</v>
      </c>
      <c r="M919" t="b">
        <v>0</v>
      </c>
    </row>
    <row r="920" spans="1:13" x14ac:dyDescent="0.25">
      <c r="D920" t="s">
        <v>318</v>
      </c>
      <c r="E920" t="s">
        <v>359</v>
      </c>
      <c r="F920" t="s">
        <v>429</v>
      </c>
    </row>
    <row r="921" spans="1:13" x14ac:dyDescent="0.25">
      <c r="B921" t="s">
        <v>87</v>
      </c>
      <c r="C921" t="s">
        <v>430</v>
      </c>
    </row>
    <row r="922" spans="1:13" x14ac:dyDescent="0.25">
      <c r="D922" t="s">
        <v>123</v>
      </c>
      <c r="F922" t="s">
        <v>428</v>
      </c>
      <c r="I922" t="s">
        <v>362</v>
      </c>
    </row>
    <row r="923" spans="1:13" x14ac:dyDescent="0.25">
      <c r="B923" t="s">
        <v>102</v>
      </c>
    </row>
    <row r="924" spans="1:13" x14ac:dyDescent="0.25">
      <c r="B924" t="s">
        <v>102</v>
      </c>
    </row>
    <row r="925" spans="1:13" x14ac:dyDescent="0.25">
      <c r="B925" t="s">
        <v>102</v>
      </c>
    </row>
    <row r="926" spans="1:13" x14ac:dyDescent="0.25">
      <c r="A926" s="17"/>
      <c r="B926" t="s">
        <v>47</v>
      </c>
    </row>
    <row r="927" spans="1:13" x14ac:dyDescent="0.25">
      <c r="A927" s="24" t="s">
        <v>1509</v>
      </c>
      <c r="B927" t="s">
        <v>87</v>
      </c>
      <c r="C927" t="str">
        <f>C929&amp;"||"&amp;C933&amp;"||"&amp;C937&amp;"||"&amp;C941</f>
        <v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not(adate.monthUnknown(data('OUTDATE')))||adate.diffInDays(data('OUTDATE'),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v>
      </c>
    </row>
    <row r="928" spans="1:13" x14ac:dyDescent="0.25">
      <c r="B928" t="s">
        <v>46</v>
      </c>
    </row>
    <row r="929" spans="1:9" x14ac:dyDescent="0.25">
      <c r="A929" s="38"/>
      <c r="B929" t="s">
        <v>87</v>
      </c>
      <c r="C929" t="s">
        <v>1505</v>
      </c>
    </row>
    <row r="930" spans="1:9" x14ac:dyDescent="0.25">
      <c r="D930" t="s">
        <v>143</v>
      </c>
      <c r="G930" t="s">
        <v>999</v>
      </c>
      <c r="H930" t="s">
        <v>1026</v>
      </c>
    </row>
    <row r="931" spans="1:9" x14ac:dyDescent="0.25">
      <c r="D931" t="s">
        <v>123</v>
      </c>
      <c r="F931" t="s">
        <v>943</v>
      </c>
      <c r="I931">
        <v>2</v>
      </c>
    </row>
    <row r="932" spans="1:9" x14ac:dyDescent="0.25">
      <c r="A932" s="38"/>
      <c r="B932" t="s">
        <v>102</v>
      </c>
    </row>
    <row r="933" spans="1:9" x14ac:dyDescent="0.25">
      <c r="A933" s="28"/>
      <c r="B933" t="s">
        <v>87</v>
      </c>
      <c r="C933" t="s">
        <v>1506</v>
      </c>
    </row>
    <row r="934" spans="1:9" x14ac:dyDescent="0.25">
      <c r="D934" t="s">
        <v>143</v>
      </c>
      <c r="G934" t="s">
        <v>1000</v>
      </c>
      <c r="H934" t="s">
        <v>1027</v>
      </c>
    </row>
    <row r="935" spans="1:9" x14ac:dyDescent="0.25">
      <c r="D935" t="s">
        <v>123</v>
      </c>
      <c r="F935" t="s">
        <v>942</v>
      </c>
      <c r="I935">
        <v>2</v>
      </c>
    </row>
    <row r="936" spans="1:9" x14ac:dyDescent="0.25">
      <c r="A936" s="28"/>
      <c r="B936" t="s">
        <v>102</v>
      </c>
    </row>
    <row r="937" spans="1:9" x14ac:dyDescent="0.25">
      <c r="A937" s="38"/>
      <c r="B937" t="s">
        <v>87</v>
      </c>
      <c r="C937" t="s">
        <v>1507</v>
      </c>
    </row>
    <row r="938" spans="1:9" x14ac:dyDescent="0.25">
      <c r="D938" t="s">
        <v>143</v>
      </c>
      <c r="G938" t="s">
        <v>1001</v>
      </c>
      <c r="H938" t="s">
        <v>1028</v>
      </c>
    </row>
    <row r="939" spans="1:9" x14ac:dyDescent="0.25">
      <c r="D939" t="s">
        <v>123</v>
      </c>
      <c r="F939" t="s">
        <v>943</v>
      </c>
      <c r="I939">
        <v>2</v>
      </c>
    </row>
    <row r="940" spans="1:9" x14ac:dyDescent="0.25">
      <c r="A940" s="38"/>
      <c r="B940" t="s">
        <v>102</v>
      </c>
    </row>
    <row r="941" spans="1:9" x14ac:dyDescent="0.25">
      <c r="A941" s="28"/>
      <c r="B941" t="s">
        <v>87</v>
      </c>
      <c r="C941" t="s">
        <v>1508</v>
      </c>
    </row>
    <row r="942" spans="1:9" x14ac:dyDescent="0.25">
      <c r="D942" t="s">
        <v>143</v>
      </c>
      <c r="G942" t="s">
        <v>1002</v>
      </c>
      <c r="H942" t="s">
        <v>1029</v>
      </c>
    </row>
    <row r="943" spans="1:9" x14ac:dyDescent="0.25">
      <c r="D943" t="s">
        <v>123</v>
      </c>
      <c r="F943" t="s">
        <v>942</v>
      </c>
      <c r="I943">
        <v>2</v>
      </c>
    </row>
    <row r="944" spans="1:9" x14ac:dyDescent="0.25">
      <c r="A944" s="28"/>
      <c r="B944" t="s">
        <v>102</v>
      </c>
    </row>
    <row r="945" spans="2:13" x14ac:dyDescent="0.25">
      <c r="D945" t="s">
        <v>143</v>
      </c>
      <c r="G945" t="s">
        <v>1075</v>
      </c>
      <c r="H945" t="s">
        <v>1069</v>
      </c>
      <c r="I945" s="46"/>
    </row>
    <row r="946" spans="2:13" x14ac:dyDescent="0.25">
      <c r="B946" t="s">
        <v>87</v>
      </c>
      <c r="C946" t="s">
        <v>665</v>
      </c>
    </row>
    <row r="947" spans="2:13" x14ac:dyDescent="0.25">
      <c r="D947" t="s">
        <v>117</v>
      </c>
      <c r="F947" t="s">
        <v>423</v>
      </c>
      <c r="G947" t="s">
        <v>1216</v>
      </c>
      <c r="H947" t="s">
        <v>1212</v>
      </c>
      <c r="J947" t="s">
        <v>1296</v>
      </c>
      <c r="K947" t="s">
        <v>1219</v>
      </c>
      <c r="L947" t="s">
        <v>1556</v>
      </c>
      <c r="M947" t="b">
        <v>0</v>
      </c>
    </row>
    <row r="948" spans="2:13" x14ac:dyDescent="0.25">
      <c r="D948" t="s">
        <v>318</v>
      </c>
      <c r="E948" t="s">
        <v>359</v>
      </c>
      <c r="F948" t="s">
        <v>424</v>
      </c>
    </row>
    <row r="949" spans="2:13" x14ac:dyDescent="0.25">
      <c r="B949" t="s">
        <v>87</v>
      </c>
      <c r="C949" t="s">
        <v>425</v>
      </c>
    </row>
    <row r="950" spans="2:13" x14ac:dyDescent="0.25">
      <c r="D950" t="s">
        <v>123</v>
      </c>
      <c r="F950" t="s">
        <v>423</v>
      </c>
      <c r="I950" t="s">
        <v>362</v>
      </c>
    </row>
    <row r="951" spans="2:13" x14ac:dyDescent="0.25">
      <c r="B951" t="s">
        <v>102</v>
      </c>
    </row>
    <row r="952" spans="2:13" x14ac:dyDescent="0.25">
      <c r="B952" t="s">
        <v>124</v>
      </c>
    </row>
    <row r="953" spans="2:13" x14ac:dyDescent="0.25">
      <c r="B953" t="s">
        <v>87</v>
      </c>
      <c r="C953" t="s">
        <v>1605</v>
      </c>
    </row>
    <row r="954" spans="2:13" x14ac:dyDescent="0.25">
      <c r="B954" t="s">
        <v>87</v>
      </c>
      <c r="C954" t="s">
        <v>1600</v>
      </c>
    </row>
    <row r="955" spans="2:13" x14ac:dyDescent="0.25">
      <c r="D955" t="s">
        <v>143</v>
      </c>
      <c r="G955" t="s">
        <v>1601</v>
      </c>
      <c r="H955" t="s">
        <v>1602</v>
      </c>
    </row>
    <row r="956" spans="2:13" x14ac:dyDescent="0.25">
      <c r="B956" t="s">
        <v>124</v>
      </c>
    </row>
    <row r="957" spans="2:13" x14ac:dyDescent="0.25">
      <c r="D957" t="s">
        <v>143</v>
      </c>
      <c r="G957" t="s">
        <v>1217</v>
      </c>
      <c r="H957" t="s">
        <v>1213</v>
      </c>
    </row>
    <row r="958" spans="2:13" x14ac:dyDescent="0.25">
      <c r="B958" t="s">
        <v>102</v>
      </c>
    </row>
    <row r="959" spans="2:13" x14ac:dyDescent="0.25">
      <c r="B959" t="s">
        <v>124</v>
      </c>
    </row>
    <row r="960" spans="2:13" x14ac:dyDescent="0.25">
      <c r="D960" t="s">
        <v>143</v>
      </c>
      <c r="G960" t="s">
        <v>1218</v>
      </c>
      <c r="H960" t="s">
        <v>1214</v>
      </c>
    </row>
    <row r="961" spans="2:13" x14ac:dyDescent="0.25">
      <c r="B961" t="s">
        <v>102</v>
      </c>
    </row>
    <row r="962" spans="2:13" x14ac:dyDescent="0.25">
      <c r="D962" t="s">
        <v>22</v>
      </c>
      <c r="E962" t="s">
        <v>363</v>
      </c>
      <c r="F962" t="s">
        <v>426</v>
      </c>
    </row>
    <row r="963" spans="2:13" x14ac:dyDescent="0.25">
      <c r="B963" t="s">
        <v>87</v>
      </c>
      <c r="C963" t="s">
        <v>427</v>
      </c>
    </row>
    <row r="964" spans="2:13" x14ac:dyDescent="0.25">
      <c r="D964" t="s">
        <v>117</v>
      </c>
      <c r="F964" t="s">
        <v>423</v>
      </c>
      <c r="J964" t="s">
        <v>1296</v>
      </c>
      <c r="K964" t="s">
        <v>1219</v>
      </c>
      <c r="L964" t="s">
        <v>1556</v>
      </c>
      <c r="M964" t="b">
        <v>0</v>
      </c>
    </row>
    <row r="965" spans="2:13" x14ac:dyDescent="0.25">
      <c r="D965" t="s">
        <v>318</v>
      </c>
      <c r="E965" t="s">
        <v>359</v>
      </c>
      <c r="F965" t="s">
        <v>424</v>
      </c>
    </row>
    <row r="966" spans="2:13" x14ac:dyDescent="0.25">
      <c r="B966" t="s">
        <v>87</v>
      </c>
      <c r="C966" t="s">
        <v>425</v>
      </c>
    </row>
    <row r="967" spans="2:13" x14ac:dyDescent="0.25">
      <c r="D967" t="s">
        <v>123</v>
      </c>
      <c r="F967" t="s">
        <v>423</v>
      </c>
      <c r="I967" t="s">
        <v>362</v>
      </c>
    </row>
    <row r="968" spans="2:13" x14ac:dyDescent="0.25">
      <c r="B968" t="s">
        <v>102</v>
      </c>
    </row>
    <row r="969" spans="2:13" x14ac:dyDescent="0.25">
      <c r="B969" t="s">
        <v>102</v>
      </c>
    </row>
    <row r="970" spans="2:13" x14ac:dyDescent="0.25">
      <c r="B970" t="s">
        <v>102</v>
      </c>
    </row>
    <row r="971" spans="2:13" x14ac:dyDescent="0.25">
      <c r="B971" t="s">
        <v>87</v>
      </c>
      <c r="C971" t="s">
        <v>666</v>
      </c>
    </row>
    <row r="972" spans="2:13" x14ac:dyDescent="0.25">
      <c r="D972" t="s">
        <v>117</v>
      </c>
      <c r="F972" t="s">
        <v>428</v>
      </c>
      <c r="G972" t="s">
        <v>1215</v>
      </c>
      <c r="H972" t="s">
        <v>1223</v>
      </c>
      <c r="J972" t="s">
        <v>1297</v>
      </c>
      <c r="K972" t="s">
        <v>1222</v>
      </c>
      <c r="L972" t="s">
        <v>1224</v>
      </c>
      <c r="M972" t="b">
        <v>0</v>
      </c>
    </row>
    <row r="973" spans="2:13" x14ac:dyDescent="0.25">
      <c r="D973" t="s">
        <v>318</v>
      </c>
      <c r="E973" t="s">
        <v>359</v>
      </c>
      <c r="F973" t="s">
        <v>429</v>
      </c>
    </row>
    <row r="974" spans="2:13" x14ac:dyDescent="0.25">
      <c r="B974" t="s">
        <v>87</v>
      </c>
      <c r="C974" t="s">
        <v>430</v>
      </c>
    </row>
    <row r="975" spans="2:13" x14ac:dyDescent="0.25">
      <c r="D975" t="s">
        <v>123</v>
      </c>
      <c r="F975" t="s">
        <v>428</v>
      </c>
      <c r="I975" t="s">
        <v>362</v>
      </c>
    </row>
    <row r="976" spans="2:13" x14ac:dyDescent="0.25">
      <c r="B976" t="s">
        <v>102</v>
      </c>
    </row>
    <row r="977" spans="2:13" x14ac:dyDescent="0.25">
      <c r="B977" t="s">
        <v>124</v>
      </c>
    </row>
    <row r="978" spans="2:13" x14ac:dyDescent="0.25">
      <c r="B978" t="s">
        <v>87</v>
      </c>
      <c r="C978" t="s">
        <v>1520</v>
      </c>
    </row>
    <row r="979" spans="2:13" x14ac:dyDescent="0.25">
      <c r="B979" t="s">
        <v>87</v>
      </c>
      <c r="C979" t="s">
        <v>1600</v>
      </c>
    </row>
    <row r="980" spans="2:13" x14ac:dyDescent="0.25">
      <c r="D980" t="s">
        <v>143</v>
      </c>
      <c r="G980" t="s">
        <v>1603</v>
      </c>
      <c r="H980" t="s">
        <v>1604</v>
      </c>
    </row>
    <row r="981" spans="2:13" x14ac:dyDescent="0.25">
      <c r="B981" t="s">
        <v>124</v>
      </c>
    </row>
    <row r="982" spans="2:13" x14ac:dyDescent="0.25">
      <c r="D982" t="s">
        <v>143</v>
      </c>
      <c r="G982" t="s">
        <v>1220</v>
      </c>
      <c r="H982" t="s">
        <v>1314</v>
      </c>
    </row>
    <row r="983" spans="2:13" x14ac:dyDescent="0.25">
      <c r="B983" t="s">
        <v>102</v>
      </c>
    </row>
    <row r="984" spans="2:13" x14ac:dyDescent="0.25">
      <c r="B984" t="s">
        <v>124</v>
      </c>
    </row>
    <row r="985" spans="2:13" x14ac:dyDescent="0.25">
      <c r="D985" t="s">
        <v>143</v>
      </c>
      <c r="G985" t="s">
        <v>1221</v>
      </c>
      <c r="H985" t="s">
        <v>1315</v>
      </c>
    </row>
    <row r="986" spans="2:13" x14ac:dyDescent="0.25">
      <c r="B986" t="s">
        <v>102</v>
      </c>
    </row>
    <row r="987" spans="2:13" x14ac:dyDescent="0.25">
      <c r="D987" t="s">
        <v>22</v>
      </c>
      <c r="E987" t="s">
        <v>363</v>
      </c>
      <c r="F987" t="s">
        <v>431</v>
      </c>
    </row>
    <row r="988" spans="2:13" x14ac:dyDescent="0.25">
      <c r="B988" t="s">
        <v>87</v>
      </c>
      <c r="C988" t="s">
        <v>432</v>
      </c>
    </row>
    <row r="989" spans="2:13" x14ac:dyDescent="0.25">
      <c r="D989" t="s">
        <v>117</v>
      </c>
      <c r="F989" t="s">
        <v>428</v>
      </c>
      <c r="J989" t="s">
        <v>1297</v>
      </c>
      <c r="K989" t="s">
        <v>1222</v>
      </c>
      <c r="L989" t="s">
        <v>1224</v>
      </c>
      <c r="M989" t="b">
        <v>0</v>
      </c>
    </row>
    <row r="990" spans="2:13" x14ac:dyDescent="0.25">
      <c r="D990" t="s">
        <v>318</v>
      </c>
      <c r="E990" t="s">
        <v>359</v>
      </c>
      <c r="F990" t="s">
        <v>429</v>
      </c>
    </row>
    <row r="991" spans="2:13" x14ac:dyDescent="0.25">
      <c r="B991" t="s">
        <v>87</v>
      </c>
      <c r="C991" t="s">
        <v>430</v>
      </c>
    </row>
    <row r="992" spans="2:13" x14ac:dyDescent="0.25">
      <c r="D992" t="s">
        <v>123</v>
      </c>
      <c r="F992" t="s">
        <v>428</v>
      </c>
      <c r="I992" t="s">
        <v>362</v>
      </c>
    </row>
    <row r="993" spans="1:13" x14ac:dyDescent="0.25">
      <c r="B993" t="s">
        <v>102</v>
      </c>
    </row>
    <row r="994" spans="1:13" x14ac:dyDescent="0.25">
      <c r="B994" t="s">
        <v>102</v>
      </c>
    </row>
    <row r="995" spans="1:13" x14ac:dyDescent="0.25">
      <c r="B995" t="s">
        <v>102</v>
      </c>
    </row>
    <row r="996" spans="1:13" x14ac:dyDescent="0.25">
      <c r="B996" t="s">
        <v>47</v>
      </c>
    </row>
    <row r="997" spans="1:13" x14ac:dyDescent="0.25">
      <c r="A997" s="24"/>
      <c r="B997" t="s">
        <v>102</v>
      </c>
    </row>
    <row r="998" spans="1:13" x14ac:dyDescent="0.25">
      <c r="A998" s="45" t="s">
        <v>1606</v>
      </c>
      <c r="B998" t="s">
        <v>87</v>
      </c>
      <c r="C998" t="s">
        <v>1607</v>
      </c>
    </row>
    <row r="999" spans="1:13" x14ac:dyDescent="0.25">
      <c r="B999" t="s">
        <v>46</v>
      </c>
    </row>
    <row r="1000" spans="1:13" x14ac:dyDescent="0.25">
      <c r="D1000" t="s">
        <v>143</v>
      </c>
      <c r="G1000" t="s">
        <v>1075</v>
      </c>
      <c r="H1000" t="s">
        <v>1069</v>
      </c>
      <c r="I1000" s="46"/>
    </row>
    <row r="1001" spans="1:13" x14ac:dyDescent="0.25">
      <c r="D1001" t="s">
        <v>22</v>
      </c>
      <c r="E1001" t="s">
        <v>578</v>
      </c>
      <c r="F1001" t="s">
        <v>1408</v>
      </c>
      <c r="G1001" t="s">
        <v>1409</v>
      </c>
      <c r="H1001" t="s">
        <v>1410</v>
      </c>
    </row>
    <row r="1002" spans="1:13" x14ac:dyDescent="0.25">
      <c r="B1002" t="s">
        <v>47</v>
      </c>
    </row>
    <row r="1003" spans="1:13" x14ac:dyDescent="0.25">
      <c r="B1003" t="s">
        <v>87</v>
      </c>
      <c r="C1003" t="s">
        <v>1411</v>
      </c>
    </row>
    <row r="1004" spans="1:13" x14ac:dyDescent="0.25">
      <c r="B1004" t="s">
        <v>46</v>
      </c>
    </row>
    <row r="1005" spans="1:13" x14ac:dyDescent="0.25">
      <c r="D1005" t="s">
        <v>143</v>
      </c>
      <c r="G1005" t="s">
        <v>1075</v>
      </c>
      <c r="H1005" t="s">
        <v>1069</v>
      </c>
      <c r="I1005" s="46"/>
    </row>
    <row r="1006" spans="1:13" x14ac:dyDescent="0.25">
      <c r="D1006" t="s">
        <v>117</v>
      </c>
      <c r="F1006" t="s">
        <v>1414</v>
      </c>
      <c r="G1006" t="s">
        <v>1412</v>
      </c>
      <c r="H1006" t="s">
        <v>1413</v>
      </c>
      <c r="J1006" t="s">
        <v>1638</v>
      </c>
      <c r="K1006" t="s">
        <v>1608</v>
      </c>
      <c r="L1006" t="s">
        <v>1609</v>
      </c>
      <c r="M1006" t="b">
        <v>0</v>
      </c>
    </row>
    <row r="1007" spans="1:13" x14ac:dyDescent="0.25">
      <c r="D1007" t="s">
        <v>72</v>
      </c>
      <c r="F1007" t="s">
        <v>1415</v>
      </c>
      <c r="G1007" t="s">
        <v>1416</v>
      </c>
      <c r="H1007" t="s">
        <v>1417</v>
      </c>
    </row>
    <row r="1008" spans="1:13" x14ac:dyDescent="0.25">
      <c r="B1008" t="s">
        <v>47</v>
      </c>
    </row>
    <row r="1009" spans="1:13" x14ac:dyDescent="0.25">
      <c r="B1009" t="s">
        <v>124</v>
      </c>
    </row>
    <row r="1010" spans="1:13" x14ac:dyDescent="0.25">
      <c r="B1010" t="s">
        <v>1424</v>
      </c>
    </row>
    <row r="1011" spans="1:13" x14ac:dyDescent="0.25">
      <c r="B1011" t="s">
        <v>102</v>
      </c>
    </row>
    <row r="1012" spans="1:13" x14ac:dyDescent="0.25">
      <c r="B1012" t="s">
        <v>124</v>
      </c>
    </row>
    <row r="1013" spans="1:13" x14ac:dyDescent="0.25">
      <c r="B1013" t="s">
        <v>46</v>
      </c>
    </row>
    <row r="1014" spans="1:13" x14ac:dyDescent="0.25">
      <c r="D1014" t="s">
        <v>143</v>
      </c>
      <c r="G1014" t="s">
        <v>1075</v>
      </c>
      <c r="H1014" t="s">
        <v>1069</v>
      </c>
      <c r="I1014" s="46"/>
    </row>
    <row r="1015" spans="1:13" ht="75" x14ac:dyDescent="0.25">
      <c r="D1015" t="s">
        <v>143</v>
      </c>
      <c r="G1015" s="5" t="s">
        <v>1610</v>
      </c>
      <c r="H1015" s="5" t="s">
        <v>1611</v>
      </c>
    </row>
    <row r="1016" spans="1:13" x14ac:dyDescent="0.25">
      <c r="D1016" t="s">
        <v>22</v>
      </c>
      <c r="E1016" t="s">
        <v>363</v>
      </c>
      <c r="F1016" t="s">
        <v>1612</v>
      </c>
    </row>
    <row r="1017" spans="1:13" x14ac:dyDescent="0.25">
      <c r="B1017" t="s">
        <v>87</v>
      </c>
      <c r="C1017" t="s">
        <v>1613</v>
      </c>
    </row>
    <row r="1018" spans="1:13" x14ac:dyDescent="0.25">
      <c r="D1018" t="s">
        <v>117</v>
      </c>
      <c r="F1018" t="s">
        <v>1414</v>
      </c>
      <c r="J1018" t="s">
        <v>1638</v>
      </c>
      <c r="K1018" t="s">
        <v>1608</v>
      </c>
      <c r="L1018" t="s">
        <v>1609</v>
      </c>
      <c r="M1018" t="b">
        <v>0</v>
      </c>
    </row>
    <row r="1019" spans="1:13" x14ac:dyDescent="0.25">
      <c r="D1019" t="s">
        <v>72</v>
      </c>
      <c r="F1019" t="s">
        <v>1415</v>
      </c>
      <c r="G1019" t="s">
        <v>1416</v>
      </c>
      <c r="H1019" t="s">
        <v>1417</v>
      </c>
    </row>
    <row r="1020" spans="1:13" x14ac:dyDescent="0.25">
      <c r="B1020" t="s">
        <v>102</v>
      </c>
    </row>
    <row r="1021" spans="1:13" x14ac:dyDescent="0.25">
      <c r="B1021" t="s">
        <v>47</v>
      </c>
    </row>
    <row r="1022" spans="1:13" x14ac:dyDescent="0.25">
      <c r="A1022" s="45"/>
      <c r="B1022" t="s">
        <v>102</v>
      </c>
    </row>
    <row r="1023" spans="1:13" x14ac:dyDescent="0.25">
      <c r="A1023" s="79" t="s">
        <v>1614</v>
      </c>
      <c r="B1023" t="s">
        <v>87</v>
      </c>
      <c r="C1023" t="s">
        <v>1615</v>
      </c>
    </row>
    <row r="1024" spans="1:13" x14ac:dyDescent="0.25">
      <c r="B1024" t="s">
        <v>46</v>
      </c>
    </row>
    <row r="1025" spans="2:13" x14ac:dyDescent="0.25">
      <c r="D1025" t="s">
        <v>143</v>
      </c>
      <c r="G1025" t="s">
        <v>1075</v>
      </c>
      <c r="H1025" t="s">
        <v>1069</v>
      </c>
      <c r="I1025" s="46"/>
    </row>
    <row r="1026" spans="2:13" x14ac:dyDescent="0.25">
      <c r="D1026" t="s">
        <v>22</v>
      </c>
      <c r="E1026" t="s">
        <v>578</v>
      </c>
      <c r="F1026" t="s">
        <v>1418</v>
      </c>
      <c r="G1026" t="s">
        <v>1409</v>
      </c>
      <c r="H1026" t="s">
        <v>1410</v>
      </c>
    </row>
    <row r="1027" spans="2:13" x14ac:dyDescent="0.25">
      <c r="B1027" t="s">
        <v>47</v>
      </c>
    </row>
    <row r="1028" spans="2:13" x14ac:dyDescent="0.25">
      <c r="B1028" t="s">
        <v>87</v>
      </c>
      <c r="C1028" t="s">
        <v>1419</v>
      </c>
    </row>
    <row r="1029" spans="2:13" x14ac:dyDescent="0.25">
      <c r="B1029" t="s">
        <v>46</v>
      </c>
    </row>
    <row r="1030" spans="2:13" x14ac:dyDescent="0.25">
      <c r="D1030" t="s">
        <v>143</v>
      </c>
      <c r="G1030" t="s">
        <v>1075</v>
      </c>
      <c r="H1030" t="s">
        <v>1069</v>
      </c>
      <c r="I1030" s="46"/>
    </row>
    <row r="1031" spans="2:13" x14ac:dyDescent="0.25">
      <c r="D1031" t="s">
        <v>117</v>
      </c>
      <c r="F1031" t="s">
        <v>1421</v>
      </c>
      <c r="G1031" t="s">
        <v>1422</v>
      </c>
      <c r="H1031" t="s">
        <v>1423</v>
      </c>
      <c r="J1031" t="s">
        <v>1639</v>
      </c>
      <c r="K1031" t="s">
        <v>1608</v>
      </c>
      <c r="L1031" t="s">
        <v>1609</v>
      </c>
      <c r="M1031" t="b">
        <v>0</v>
      </c>
    </row>
    <row r="1032" spans="2:13" x14ac:dyDescent="0.25">
      <c r="D1032" t="s">
        <v>72</v>
      </c>
      <c r="F1032" t="s">
        <v>1420</v>
      </c>
      <c r="G1032" t="s">
        <v>1416</v>
      </c>
      <c r="H1032" t="s">
        <v>1417</v>
      </c>
    </row>
    <row r="1033" spans="2:13" x14ac:dyDescent="0.25">
      <c r="B1033" t="s">
        <v>47</v>
      </c>
    </row>
    <row r="1034" spans="2:13" x14ac:dyDescent="0.25">
      <c r="B1034" t="s">
        <v>124</v>
      </c>
    </row>
    <row r="1035" spans="2:13" x14ac:dyDescent="0.25">
      <c r="B1035" t="s">
        <v>1424</v>
      </c>
    </row>
    <row r="1036" spans="2:13" x14ac:dyDescent="0.25">
      <c r="B1036" t="s">
        <v>102</v>
      </c>
    </row>
    <row r="1037" spans="2:13" x14ac:dyDescent="0.25">
      <c r="B1037" t="s">
        <v>124</v>
      </c>
    </row>
    <row r="1038" spans="2:13" x14ac:dyDescent="0.25">
      <c r="B1038" t="s">
        <v>46</v>
      </c>
    </row>
    <row r="1039" spans="2:13" x14ac:dyDescent="0.25">
      <c r="D1039" t="s">
        <v>143</v>
      </c>
      <c r="G1039" t="s">
        <v>1075</v>
      </c>
      <c r="H1039" t="s">
        <v>1069</v>
      </c>
      <c r="I1039" s="46"/>
    </row>
    <row r="1040" spans="2:13" ht="75" x14ac:dyDescent="0.25">
      <c r="D1040" t="s">
        <v>143</v>
      </c>
      <c r="G1040" s="5" t="s">
        <v>1616</v>
      </c>
      <c r="H1040" s="5" t="s">
        <v>1617</v>
      </c>
    </row>
    <row r="1041" spans="1:13" x14ac:dyDescent="0.25">
      <c r="D1041" t="s">
        <v>22</v>
      </c>
      <c r="E1041" t="s">
        <v>363</v>
      </c>
      <c r="F1041" t="s">
        <v>1618</v>
      </c>
    </row>
    <row r="1042" spans="1:13" x14ac:dyDescent="0.25">
      <c r="B1042" t="s">
        <v>87</v>
      </c>
      <c r="C1042" t="s">
        <v>1619</v>
      </c>
    </row>
    <row r="1043" spans="1:13" x14ac:dyDescent="0.25">
      <c r="D1043" t="s">
        <v>117</v>
      </c>
      <c r="F1043" t="s">
        <v>1421</v>
      </c>
      <c r="J1043" t="s">
        <v>1639</v>
      </c>
      <c r="K1043" t="s">
        <v>1608</v>
      </c>
      <c r="L1043" t="s">
        <v>1609</v>
      </c>
      <c r="M1043" t="b">
        <v>0</v>
      </c>
    </row>
    <row r="1044" spans="1:13" x14ac:dyDescent="0.25">
      <c r="D1044" t="s">
        <v>72</v>
      </c>
      <c r="F1044" t="s">
        <v>1420</v>
      </c>
      <c r="G1044" t="s">
        <v>1416</v>
      </c>
      <c r="H1044" t="s">
        <v>1417</v>
      </c>
    </row>
    <row r="1045" spans="1:13" x14ac:dyDescent="0.25">
      <c r="B1045" t="s">
        <v>102</v>
      </c>
    </row>
    <row r="1046" spans="1:13" x14ac:dyDescent="0.25">
      <c r="B1046" t="s">
        <v>47</v>
      </c>
    </row>
    <row r="1047" spans="1:13" x14ac:dyDescent="0.25">
      <c r="A1047" s="79"/>
      <c r="B1047" t="s">
        <v>102</v>
      </c>
    </row>
    <row r="1048" spans="1:13" x14ac:dyDescent="0.25">
      <c r="A1048" s="45" t="s">
        <v>1620</v>
      </c>
      <c r="B1048" t="s">
        <v>87</v>
      </c>
      <c r="C1048" t="s">
        <v>1621</v>
      </c>
    </row>
    <row r="1049" spans="1:13" x14ac:dyDescent="0.25">
      <c r="B1049" t="s">
        <v>46</v>
      </c>
    </row>
    <row r="1050" spans="1:13" x14ac:dyDescent="0.25">
      <c r="D1050" t="s">
        <v>143</v>
      </c>
      <c r="G1050" t="s">
        <v>1075</v>
      </c>
      <c r="H1050" t="s">
        <v>1069</v>
      </c>
      <c r="I1050" s="46"/>
    </row>
    <row r="1051" spans="1:13" x14ac:dyDescent="0.25">
      <c r="D1051" t="s">
        <v>22</v>
      </c>
      <c r="E1051" t="s">
        <v>578</v>
      </c>
      <c r="F1051" t="s">
        <v>1425</v>
      </c>
      <c r="G1051" t="s">
        <v>1409</v>
      </c>
      <c r="H1051" t="s">
        <v>1410</v>
      </c>
    </row>
    <row r="1052" spans="1:13" x14ac:dyDescent="0.25">
      <c r="B1052" t="s">
        <v>47</v>
      </c>
    </row>
    <row r="1053" spans="1:13" x14ac:dyDescent="0.25">
      <c r="B1053" t="s">
        <v>87</v>
      </c>
      <c r="C1053" t="s">
        <v>1430</v>
      </c>
    </row>
    <row r="1054" spans="1:13" x14ac:dyDescent="0.25">
      <c r="B1054" t="s">
        <v>46</v>
      </c>
    </row>
    <row r="1055" spans="1:13" x14ac:dyDescent="0.25">
      <c r="D1055" t="s">
        <v>143</v>
      </c>
      <c r="G1055" t="s">
        <v>1075</v>
      </c>
      <c r="H1055" t="s">
        <v>1069</v>
      </c>
      <c r="I1055" s="46"/>
    </row>
    <row r="1056" spans="1:13" x14ac:dyDescent="0.25">
      <c r="D1056" t="s">
        <v>117</v>
      </c>
      <c r="F1056" t="s">
        <v>1427</v>
      </c>
      <c r="G1056" t="s">
        <v>1428</v>
      </c>
      <c r="H1056" t="s">
        <v>1429</v>
      </c>
      <c r="J1056" t="s">
        <v>1640</v>
      </c>
      <c r="K1056" t="s">
        <v>1608</v>
      </c>
      <c r="L1056" t="s">
        <v>1609</v>
      </c>
      <c r="M1056" t="b">
        <v>0</v>
      </c>
    </row>
    <row r="1057" spans="1:13" x14ac:dyDescent="0.25">
      <c r="D1057" t="s">
        <v>72</v>
      </c>
      <c r="F1057" t="s">
        <v>1426</v>
      </c>
      <c r="G1057" t="s">
        <v>1416</v>
      </c>
      <c r="H1057" t="s">
        <v>1417</v>
      </c>
    </row>
    <row r="1058" spans="1:13" x14ac:dyDescent="0.25">
      <c r="B1058" t="s">
        <v>47</v>
      </c>
    </row>
    <row r="1059" spans="1:13" x14ac:dyDescent="0.25">
      <c r="B1059" t="s">
        <v>124</v>
      </c>
    </row>
    <row r="1060" spans="1:13" x14ac:dyDescent="0.25">
      <c r="B1060" t="s">
        <v>1424</v>
      </c>
    </row>
    <row r="1061" spans="1:13" x14ac:dyDescent="0.25">
      <c r="B1061" t="s">
        <v>102</v>
      </c>
    </row>
    <row r="1062" spans="1:13" x14ac:dyDescent="0.25">
      <c r="B1062" t="s">
        <v>124</v>
      </c>
    </row>
    <row r="1063" spans="1:13" x14ac:dyDescent="0.25">
      <c r="B1063" t="s">
        <v>46</v>
      </c>
    </row>
    <row r="1064" spans="1:13" x14ac:dyDescent="0.25">
      <c r="D1064" t="s">
        <v>143</v>
      </c>
      <c r="G1064" t="s">
        <v>1075</v>
      </c>
      <c r="H1064" t="s">
        <v>1069</v>
      </c>
      <c r="I1064" s="46"/>
    </row>
    <row r="1065" spans="1:13" ht="75" x14ac:dyDescent="0.25">
      <c r="D1065" t="s">
        <v>143</v>
      </c>
      <c r="G1065" s="5" t="s">
        <v>1622</v>
      </c>
      <c r="H1065" s="5" t="s">
        <v>1623</v>
      </c>
      <c r="I1065" s="5"/>
    </row>
    <row r="1066" spans="1:13" x14ac:dyDescent="0.25">
      <c r="D1066" t="s">
        <v>22</v>
      </c>
      <c r="E1066" t="s">
        <v>363</v>
      </c>
      <c r="F1066" t="s">
        <v>1624</v>
      </c>
    </row>
    <row r="1067" spans="1:13" x14ac:dyDescent="0.25">
      <c r="B1067" t="s">
        <v>87</v>
      </c>
      <c r="C1067" t="s">
        <v>1625</v>
      </c>
    </row>
    <row r="1068" spans="1:13" x14ac:dyDescent="0.25">
      <c r="D1068" t="s">
        <v>117</v>
      </c>
      <c r="F1068" t="s">
        <v>1427</v>
      </c>
      <c r="J1068" t="s">
        <v>1640</v>
      </c>
      <c r="K1068" t="s">
        <v>1608</v>
      </c>
      <c r="L1068" t="s">
        <v>1609</v>
      </c>
      <c r="M1068" t="b">
        <v>0</v>
      </c>
    </row>
    <row r="1069" spans="1:13" x14ac:dyDescent="0.25">
      <c r="D1069" t="s">
        <v>72</v>
      </c>
      <c r="F1069" t="s">
        <v>1426</v>
      </c>
      <c r="G1069" t="s">
        <v>1416</v>
      </c>
      <c r="H1069" t="s">
        <v>1417</v>
      </c>
    </row>
    <row r="1070" spans="1:13" x14ac:dyDescent="0.25">
      <c r="B1070" t="s">
        <v>102</v>
      </c>
    </row>
    <row r="1071" spans="1:13" x14ac:dyDescent="0.25">
      <c r="B1071" t="s">
        <v>47</v>
      </c>
    </row>
    <row r="1072" spans="1:13" x14ac:dyDescent="0.25">
      <c r="A1072" s="45"/>
      <c r="B1072" t="s">
        <v>102</v>
      </c>
    </row>
    <row r="1073" spans="1:13" x14ac:dyDescent="0.25">
      <c r="A1073" s="79" t="s">
        <v>1626</v>
      </c>
      <c r="B1073" t="s">
        <v>87</v>
      </c>
      <c r="C1073" t="s">
        <v>1627</v>
      </c>
    </row>
    <row r="1074" spans="1:13" x14ac:dyDescent="0.25">
      <c r="B1074" t="s">
        <v>46</v>
      </c>
    </row>
    <row r="1075" spans="1:13" x14ac:dyDescent="0.25">
      <c r="D1075" t="s">
        <v>143</v>
      </c>
      <c r="G1075" t="s">
        <v>1075</v>
      </c>
      <c r="H1075" t="s">
        <v>1069</v>
      </c>
      <c r="I1075" s="46"/>
    </row>
    <row r="1076" spans="1:13" x14ac:dyDescent="0.25">
      <c r="D1076" t="s">
        <v>22</v>
      </c>
      <c r="E1076" t="s">
        <v>578</v>
      </c>
      <c r="F1076" t="s">
        <v>1431</v>
      </c>
      <c r="G1076" t="s">
        <v>1409</v>
      </c>
      <c r="H1076" t="s">
        <v>1410</v>
      </c>
    </row>
    <row r="1077" spans="1:13" x14ac:dyDescent="0.25">
      <c r="B1077" t="s">
        <v>47</v>
      </c>
    </row>
    <row r="1078" spans="1:13" x14ac:dyDescent="0.25">
      <c r="B1078" t="s">
        <v>87</v>
      </c>
      <c r="C1078" t="s">
        <v>1432</v>
      </c>
    </row>
    <row r="1079" spans="1:13" x14ac:dyDescent="0.25">
      <c r="B1079" t="s">
        <v>46</v>
      </c>
    </row>
    <row r="1080" spans="1:13" x14ac:dyDescent="0.25">
      <c r="D1080" t="s">
        <v>143</v>
      </c>
      <c r="G1080" t="s">
        <v>1075</v>
      </c>
      <c r="H1080" t="s">
        <v>1069</v>
      </c>
      <c r="I1080" s="46"/>
    </row>
    <row r="1081" spans="1:13" x14ac:dyDescent="0.25">
      <c r="D1081" t="s">
        <v>117</v>
      </c>
      <c r="F1081" t="s">
        <v>1436</v>
      </c>
      <c r="G1081" t="s">
        <v>1433</v>
      </c>
      <c r="H1081" t="s">
        <v>1434</v>
      </c>
      <c r="J1081" t="s">
        <v>1641</v>
      </c>
      <c r="K1081" t="s">
        <v>1608</v>
      </c>
      <c r="L1081" t="s">
        <v>1609</v>
      </c>
      <c r="M1081" t="b">
        <v>0</v>
      </c>
    </row>
    <row r="1082" spans="1:13" x14ac:dyDescent="0.25">
      <c r="D1082" t="s">
        <v>72</v>
      </c>
      <c r="F1082" t="s">
        <v>1435</v>
      </c>
      <c r="G1082" t="s">
        <v>1416</v>
      </c>
      <c r="H1082" t="s">
        <v>1417</v>
      </c>
    </row>
    <row r="1083" spans="1:13" x14ac:dyDescent="0.25">
      <c r="B1083" t="s">
        <v>47</v>
      </c>
    </row>
    <row r="1084" spans="1:13" x14ac:dyDescent="0.25">
      <c r="B1084" t="s">
        <v>124</v>
      </c>
    </row>
    <row r="1085" spans="1:13" x14ac:dyDescent="0.25">
      <c r="B1085" t="s">
        <v>1424</v>
      </c>
    </row>
    <row r="1086" spans="1:13" x14ac:dyDescent="0.25">
      <c r="B1086" t="s">
        <v>102</v>
      </c>
    </row>
    <row r="1087" spans="1:13" x14ac:dyDescent="0.25">
      <c r="B1087" t="s">
        <v>124</v>
      </c>
    </row>
    <row r="1088" spans="1:13" x14ac:dyDescent="0.25">
      <c r="B1088" t="s">
        <v>46</v>
      </c>
    </row>
    <row r="1089" spans="1:13" x14ac:dyDescent="0.25">
      <c r="D1089" t="s">
        <v>143</v>
      </c>
      <c r="G1089" t="s">
        <v>1075</v>
      </c>
      <c r="H1089" t="s">
        <v>1069</v>
      </c>
      <c r="I1089" s="46"/>
    </row>
    <row r="1090" spans="1:13" ht="75" x14ac:dyDescent="0.25">
      <c r="D1090" t="s">
        <v>143</v>
      </c>
      <c r="G1090" s="5" t="s">
        <v>1628</v>
      </c>
      <c r="H1090" s="5" t="s">
        <v>1629</v>
      </c>
    </row>
    <row r="1091" spans="1:13" x14ac:dyDescent="0.25">
      <c r="D1091" t="s">
        <v>22</v>
      </c>
      <c r="E1091" t="s">
        <v>363</v>
      </c>
      <c r="F1091" t="s">
        <v>1630</v>
      </c>
    </row>
    <row r="1092" spans="1:13" x14ac:dyDescent="0.25">
      <c r="B1092" t="s">
        <v>87</v>
      </c>
      <c r="C1092" t="s">
        <v>1631</v>
      </c>
    </row>
    <row r="1093" spans="1:13" x14ac:dyDescent="0.25">
      <c r="D1093" t="s">
        <v>117</v>
      </c>
      <c r="F1093" t="s">
        <v>1436</v>
      </c>
      <c r="J1093" t="s">
        <v>1641</v>
      </c>
      <c r="K1093" t="s">
        <v>1608</v>
      </c>
      <c r="L1093" t="s">
        <v>1609</v>
      </c>
      <c r="M1093" t="b">
        <v>0</v>
      </c>
    </row>
    <row r="1094" spans="1:13" x14ac:dyDescent="0.25">
      <c r="D1094" t="s">
        <v>72</v>
      </c>
      <c r="F1094" t="s">
        <v>1435</v>
      </c>
      <c r="G1094" t="s">
        <v>1416</v>
      </c>
      <c r="H1094" t="s">
        <v>1417</v>
      </c>
    </row>
    <row r="1095" spans="1:13" x14ac:dyDescent="0.25">
      <c r="B1095" t="s">
        <v>102</v>
      </c>
    </row>
    <row r="1096" spans="1:13" x14ac:dyDescent="0.25">
      <c r="B1096" t="s">
        <v>47</v>
      </c>
    </row>
    <row r="1097" spans="1:13" x14ac:dyDescent="0.25">
      <c r="A1097" s="79"/>
      <c r="B1097" t="s">
        <v>102</v>
      </c>
    </row>
    <row r="1098" spans="1:13" x14ac:dyDescent="0.25">
      <c r="A1098" s="45" t="s">
        <v>1632</v>
      </c>
      <c r="B1098" t="s">
        <v>87</v>
      </c>
      <c r="C1098" t="s">
        <v>1633</v>
      </c>
    </row>
    <row r="1099" spans="1:13" x14ac:dyDescent="0.25">
      <c r="B1099" t="s">
        <v>46</v>
      </c>
    </row>
    <row r="1100" spans="1:13" x14ac:dyDescent="0.25">
      <c r="D1100" t="s">
        <v>143</v>
      </c>
      <c r="G1100" t="s">
        <v>1075</v>
      </c>
      <c r="H1100" t="s">
        <v>1069</v>
      </c>
      <c r="I1100" s="46"/>
    </row>
    <row r="1101" spans="1:13" x14ac:dyDescent="0.25">
      <c r="D1101" t="s">
        <v>22</v>
      </c>
      <c r="E1101" t="s">
        <v>578</v>
      </c>
      <c r="F1101" t="s">
        <v>1437</v>
      </c>
      <c r="G1101" t="s">
        <v>1409</v>
      </c>
      <c r="H1101" t="s">
        <v>1410</v>
      </c>
    </row>
    <row r="1102" spans="1:13" x14ac:dyDescent="0.25">
      <c r="B1102" t="s">
        <v>47</v>
      </c>
    </row>
    <row r="1103" spans="1:13" x14ac:dyDescent="0.25">
      <c r="B1103" t="s">
        <v>87</v>
      </c>
      <c r="C1103" t="s">
        <v>1438</v>
      </c>
    </row>
    <row r="1104" spans="1:13" x14ac:dyDescent="0.25">
      <c r="B1104" t="s">
        <v>46</v>
      </c>
    </row>
    <row r="1105" spans="2:13" x14ac:dyDescent="0.25">
      <c r="D1105" t="s">
        <v>143</v>
      </c>
      <c r="G1105" t="s">
        <v>1075</v>
      </c>
      <c r="H1105" t="s">
        <v>1069</v>
      </c>
      <c r="I1105" s="46"/>
    </row>
    <row r="1106" spans="2:13" x14ac:dyDescent="0.25">
      <c r="D1106" t="s">
        <v>117</v>
      </c>
      <c r="F1106" t="s">
        <v>1442</v>
      </c>
      <c r="G1106" t="s">
        <v>1439</v>
      </c>
      <c r="H1106" t="s">
        <v>1440</v>
      </c>
      <c r="J1106" t="s">
        <v>1642</v>
      </c>
      <c r="K1106" t="s">
        <v>1608</v>
      </c>
      <c r="L1106" t="s">
        <v>1609</v>
      </c>
      <c r="M1106" t="b">
        <v>0</v>
      </c>
    </row>
    <row r="1107" spans="2:13" x14ac:dyDescent="0.25">
      <c r="D1107" t="s">
        <v>72</v>
      </c>
      <c r="F1107" t="s">
        <v>1441</v>
      </c>
      <c r="G1107" t="s">
        <v>1416</v>
      </c>
      <c r="H1107" t="s">
        <v>1417</v>
      </c>
    </row>
    <row r="1108" spans="2:13" x14ac:dyDescent="0.25">
      <c r="B1108" t="s">
        <v>47</v>
      </c>
    </row>
    <row r="1109" spans="2:13" x14ac:dyDescent="0.25">
      <c r="B1109" t="s">
        <v>124</v>
      </c>
    </row>
    <row r="1110" spans="2:13" x14ac:dyDescent="0.25">
      <c r="B1110" t="s">
        <v>1424</v>
      </c>
    </row>
    <row r="1111" spans="2:13" x14ac:dyDescent="0.25">
      <c r="B1111" t="s">
        <v>102</v>
      </c>
    </row>
    <row r="1112" spans="2:13" x14ac:dyDescent="0.25">
      <c r="B1112" t="s">
        <v>124</v>
      </c>
    </row>
    <row r="1113" spans="2:13" x14ac:dyDescent="0.25">
      <c r="B1113" t="s">
        <v>46</v>
      </c>
    </row>
    <row r="1114" spans="2:13" x14ac:dyDescent="0.25">
      <c r="D1114" t="s">
        <v>143</v>
      </c>
      <c r="G1114" t="s">
        <v>1075</v>
      </c>
      <c r="H1114" t="s">
        <v>1069</v>
      </c>
      <c r="I1114" s="46"/>
    </row>
    <row r="1115" spans="2:13" ht="75" x14ac:dyDescent="0.25">
      <c r="D1115" t="s">
        <v>143</v>
      </c>
      <c r="G1115" s="5" t="s">
        <v>1634</v>
      </c>
      <c r="H1115" s="5" t="s">
        <v>1635</v>
      </c>
    </row>
    <row r="1116" spans="2:13" x14ac:dyDescent="0.25">
      <c r="D1116" t="s">
        <v>22</v>
      </c>
      <c r="E1116" t="s">
        <v>363</v>
      </c>
      <c r="F1116" t="s">
        <v>1636</v>
      </c>
    </row>
    <row r="1117" spans="2:13" x14ac:dyDescent="0.25">
      <c r="B1117" t="s">
        <v>87</v>
      </c>
      <c r="C1117" t="s">
        <v>1637</v>
      </c>
    </row>
    <row r="1118" spans="2:13" x14ac:dyDescent="0.25">
      <c r="D1118" t="s">
        <v>117</v>
      </c>
      <c r="F1118" t="s">
        <v>1442</v>
      </c>
      <c r="J1118" t="s">
        <v>1642</v>
      </c>
      <c r="K1118" t="s">
        <v>1608</v>
      </c>
      <c r="L1118" t="s">
        <v>1609</v>
      </c>
      <c r="M1118" t="b">
        <v>0</v>
      </c>
    </row>
    <row r="1119" spans="2:13" x14ac:dyDescent="0.25">
      <c r="D1119" t="s">
        <v>72</v>
      </c>
      <c r="F1119" t="s">
        <v>1441</v>
      </c>
      <c r="G1119" t="s">
        <v>1416</v>
      </c>
      <c r="H1119" t="s">
        <v>1417</v>
      </c>
    </row>
    <row r="1120" spans="2:13" x14ac:dyDescent="0.25">
      <c r="B1120" t="s">
        <v>102</v>
      </c>
    </row>
    <row r="1121" spans="1:9" x14ac:dyDescent="0.25">
      <c r="B1121" t="s">
        <v>47</v>
      </c>
    </row>
    <row r="1122" spans="1:9" x14ac:dyDescent="0.25">
      <c r="A1122" s="45"/>
      <c r="B1122" t="s">
        <v>102</v>
      </c>
    </row>
    <row r="1123" spans="1:9" x14ac:dyDescent="0.25">
      <c r="A1123" t="s">
        <v>31</v>
      </c>
      <c r="B1123" t="s">
        <v>46</v>
      </c>
    </row>
    <row r="1124" spans="1:9" x14ac:dyDescent="0.25">
      <c r="D1124" t="s">
        <v>143</v>
      </c>
      <c r="G1124" t="s">
        <v>1075</v>
      </c>
      <c r="H1124" t="s">
        <v>1069</v>
      </c>
      <c r="I1124" s="46"/>
    </row>
    <row r="1125" spans="1:9" x14ac:dyDescent="0.25">
      <c r="D1125" t="s">
        <v>72</v>
      </c>
      <c r="F1125" t="s">
        <v>1063</v>
      </c>
      <c r="G1125" t="s">
        <v>1116</v>
      </c>
      <c r="H1125" t="s">
        <v>1117</v>
      </c>
    </row>
    <row r="1126" spans="1:9" x14ac:dyDescent="0.25">
      <c r="B1126" t="s"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30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1076</v>
      </c>
      <c r="H3" t="s">
        <v>1070</v>
      </c>
      <c r="I3" s="46"/>
    </row>
    <row r="4" spans="1:12" x14ac:dyDescent="0.25">
      <c r="D4" s="43" t="s">
        <v>22</v>
      </c>
      <c r="E4" t="s">
        <v>158</v>
      </c>
      <c r="F4" t="s">
        <v>433</v>
      </c>
      <c r="G4" t="s">
        <v>434</v>
      </c>
      <c r="H4" s="46" t="s">
        <v>435</v>
      </c>
    </row>
    <row r="5" spans="1:12" x14ac:dyDescent="0.25">
      <c r="B5" t="s">
        <v>87</v>
      </c>
      <c r="C5" t="s">
        <v>1118</v>
      </c>
      <c r="H5" s="46"/>
    </row>
    <row r="6" spans="1:12" x14ac:dyDescent="0.25">
      <c r="D6" t="s">
        <v>72</v>
      </c>
      <c r="F6" t="s">
        <v>436</v>
      </c>
      <c r="G6" t="s">
        <v>437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438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1076</v>
      </c>
      <c r="H11" t="s">
        <v>1070</v>
      </c>
      <c r="I11" s="46"/>
    </row>
    <row r="12" spans="1:12" x14ac:dyDescent="0.25">
      <c r="D12" t="s">
        <v>22</v>
      </c>
      <c r="E12" t="s">
        <v>92</v>
      </c>
      <c r="F12" t="s">
        <v>1046</v>
      </c>
      <c r="G12" t="s">
        <v>358</v>
      </c>
      <c r="H12" s="46" t="s">
        <v>733</v>
      </c>
    </row>
    <row r="13" spans="1:12" x14ac:dyDescent="0.25">
      <c r="D13" t="s">
        <v>22</v>
      </c>
      <c r="E13" t="s">
        <v>92</v>
      </c>
      <c r="F13" t="s">
        <v>591</v>
      </c>
      <c r="G13" t="s">
        <v>439</v>
      </c>
      <c r="H13" s="46" t="s">
        <v>439</v>
      </c>
    </row>
    <row r="14" spans="1:12" x14ac:dyDescent="0.25">
      <c r="D14" t="s">
        <v>22</v>
      </c>
      <c r="E14" t="s">
        <v>92</v>
      </c>
      <c r="F14" t="s">
        <v>1047</v>
      </c>
      <c r="G14" t="s">
        <v>367</v>
      </c>
      <c r="H14" s="46" t="s">
        <v>734</v>
      </c>
    </row>
    <row r="15" spans="1:12" x14ac:dyDescent="0.25">
      <c r="D15" t="s">
        <v>25</v>
      </c>
      <c r="F15" t="s">
        <v>440</v>
      </c>
      <c r="G15" t="s">
        <v>441</v>
      </c>
      <c r="H15" s="46" t="s">
        <v>735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1076</v>
      </c>
      <c r="H18" t="s">
        <v>1070</v>
      </c>
      <c r="I18" s="46"/>
    </row>
    <row r="19" spans="1:12" x14ac:dyDescent="0.25">
      <c r="D19" t="s">
        <v>22</v>
      </c>
      <c r="E19" t="s">
        <v>92</v>
      </c>
      <c r="F19" t="s">
        <v>1048</v>
      </c>
      <c r="G19" t="s">
        <v>442</v>
      </c>
      <c r="H19" s="46" t="s">
        <v>736</v>
      </c>
    </row>
    <row r="20" spans="1:12" x14ac:dyDescent="0.25">
      <c r="D20" t="s">
        <v>25</v>
      </c>
      <c r="F20" t="s">
        <v>443</v>
      </c>
      <c r="G20" t="s">
        <v>444</v>
      </c>
      <c r="H20" s="46" t="s">
        <v>737</v>
      </c>
    </row>
    <row r="21" spans="1:12" x14ac:dyDescent="0.25">
      <c r="D21" t="s">
        <v>22</v>
      </c>
      <c r="E21" t="s">
        <v>92</v>
      </c>
      <c r="F21" t="s">
        <v>1049</v>
      </c>
      <c r="G21" t="s">
        <v>445</v>
      </c>
      <c r="H21" s="46" t="s">
        <v>738</v>
      </c>
    </row>
    <row r="22" spans="1:12" x14ac:dyDescent="0.25">
      <c r="D22" t="s">
        <v>22</v>
      </c>
      <c r="E22" t="s">
        <v>92</v>
      </c>
      <c r="F22" t="s">
        <v>1050</v>
      </c>
      <c r="G22" t="s">
        <v>446</v>
      </c>
      <c r="H22" s="46" t="s">
        <v>739</v>
      </c>
    </row>
    <row r="23" spans="1:12" x14ac:dyDescent="0.25">
      <c r="D23" t="s">
        <v>25</v>
      </c>
      <c r="F23" t="s">
        <v>447</v>
      </c>
      <c r="G23" t="s">
        <v>448</v>
      </c>
      <c r="H23" s="46" t="s">
        <v>740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1076</v>
      </c>
      <c r="H27" t="s">
        <v>1070</v>
      </c>
      <c r="I27" s="46"/>
    </row>
    <row r="28" spans="1:12" x14ac:dyDescent="0.25">
      <c r="D28" s="6" t="s">
        <v>72</v>
      </c>
      <c r="F28" t="s">
        <v>449</v>
      </c>
      <c r="G28" s="6" t="s">
        <v>450</v>
      </c>
      <c r="H28" s="46" t="s">
        <v>741</v>
      </c>
    </row>
    <row r="29" spans="1:12" x14ac:dyDescent="0.25">
      <c r="D29" t="s">
        <v>117</v>
      </c>
      <c r="F29" t="s">
        <v>451</v>
      </c>
      <c r="G29" s="6" t="s">
        <v>452</v>
      </c>
      <c r="H29" s="46" t="s">
        <v>742</v>
      </c>
      <c r="J29" t="s">
        <v>1304</v>
      </c>
      <c r="K29" t="s">
        <v>1134</v>
      </c>
      <c r="L29" t="s">
        <v>1135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1076</v>
      </c>
      <c r="H32" t="s">
        <v>1070</v>
      </c>
      <c r="I32" s="46"/>
    </row>
    <row r="33" spans="1:12" x14ac:dyDescent="0.25">
      <c r="D33" s="6" t="s">
        <v>72</v>
      </c>
      <c r="F33" t="s">
        <v>453</v>
      </c>
      <c r="G33" s="6" t="s">
        <v>450</v>
      </c>
      <c r="H33" s="46" t="s">
        <v>741</v>
      </c>
    </row>
    <row r="34" spans="1:12" x14ac:dyDescent="0.25">
      <c r="D34" t="s">
        <v>117</v>
      </c>
      <c r="F34" t="s">
        <v>454</v>
      </c>
      <c r="G34" s="6" t="s">
        <v>452</v>
      </c>
      <c r="H34" s="46" t="s">
        <v>742</v>
      </c>
      <c r="J34" t="s">
        <v>1305</v>
      </c>
      <c r="K34" t="s">
        <v>1134</v>
      </c>
      <c r="L34" t="s">
        <v>1135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1076</v>
      </c>
      <c r="H37" t="s">
        <v>1070</v>
      </c>
      <c r="I37" s="46"/>
    </row>
    <row r="38" spans="1:12" x14ac:dyDescent="0.25">
      <c r="D38" t="s">
        <v>22</v>
      </c>
      <c r="E38" t="s">
        <v>92</v>
      </c>
      <c r="F38" t="s">
        <v>455</v>
      </c>
      <c r="G38" t="s">
        <v>456</v>
      </c>
      <c r="H38" s="46" t="s">
        <v>743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1076</v>
      </c>
      <c r="H41" t="s">
        <v>1070</v>
      </c>
      <c r="I41" s="46"/>
    </row>
    <row r="42" spans="1:12" x14ac:dyDescent="0.25">
      <c r="D42" t="s">
        <v>22</v>
      </c>
      <c r="E42" t="s">
        <v>92</v>
      </c>
      <c r="F42" t="s">
        <v>457</v>
      </c>
      <c r="G42" t="s">
        <v>458</v>
      </c>
      <c r="H42" s="46" t="s">
        <v>744</v>
      </c>
    </row>
    <row r="43" spans="1:12" x14ac:dyDescent="0.25">
      <c r="B43" t="s">
        <v>87</v>
      </c>
      <c r="C43" t="s">
        <v>459</v>
      </c>
      <c r="H43" s="46"/>
    </row>
    <row r="44" spans="1:12" x14ac:dyDescent="0.25">
      <c r="D44" t="s">
        <v>22</v>
      </c>
      <c r="E44" t="s">
        <v>285</v>
      </c>
      <c r="F44" t="s">
        <v>460</v>
      </c>
      <c r="G44" t="s">
        <v>461</v>
      </c>
      <c r="H44" s="46" t="s">
        <v>745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1076</v>
      </c>
      <c r="H48" t="s">
        <v>1070</v>
      </c>
      <c r="I48" s="46"/>
    </row>
    <row r="49" spans="1:9" x14ac:dyDescent="0.25">
      <c r="D49" t="s">
        <v>22</v>
      </c>
      <c r="E49" t="s">
        <v>92</v>
      </c>
      <c r="F49" t="s">
        <v>462</v>
      </c>
      <c r="G49" t="s">
        <v>463</v>
      </c>
      <c r="H49" s="46" t="s">
        <v>746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1076</v>
      </c>
      <c r="H52" t="s">
        <v>1070</v>
      </c>
      <c r="I52" s="46"/>
    </row>
    <row r="53" spans="1:9" x14ac:dyDescent="0.25">
      <c r="D53" t="s">
        <v>22</v>
      </c>
      <c r="E53" t="s">
        <v>92</v>
      </c>
      <c r="F53" t="s">
        <v>464</v>
      </c>
      <c r="G53" t="s">
        <v>465</v>
      </c>
      <c r="H53" s="46" t="s">
        <v>747</v>
      </c>
    </row>
    <row r="54" spans="1:9" x14ac:dyDescent="0.25">
      <c r="B54" t="s">
        <v>87</v>
      </c>
      <c r="C54" t="s">
        <v>466</v>
      </c>
      <c r="H54" s="46"/>
    </row>
    <row r="55" spans="1:9" x14ac:dyDescent="0.25">
      <c r="D55" s="6" t="s">
        <v>72</v>
      </c>
      <c r="F55" t="s">
        <v>467</v>
      </c>
      <c r="G55" t="s">
        <v>468</v>
      </c>
      <c r="H55" s="46" t="s">
        <v>748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1076</v>
      </c>
      <c r="H59" t="s">
        <v>1070</v>
      </c>
      <c r="I59" s="46"/>
    </row>
    <row r="60" spans="1:9" x14ac:dyDescent="0.25">
      <c r="D60" t="s">
        <v>22</v>
      </c>
      <c r="E60" t="s">
        <v>92</v>
      </c>
      <c r="F60" t="s">
        <v>469</v>
      </c>
      <c r="G60" t="s">
        <v>470</v>
      </c>
      <c r="H60" s="46" t="s">
        <v>749</v>
      </c>
    </row>
    <row r="61" spans="1:9" x14ac:dyDescent="0.25">
      <c r="H61" s="46"/>
    </row>
    <row r="62" spans="1:9" x14ac:dyDescent="0.25">
      <c r="B62" t="s">
        <v>87</v>
      </c>
      <c r="C62" t="s">
        <v>471</v>
      </c>
      <c r="H62" s="46"/>
    </row>
    <row r="63" spans="1:9" x14ac:dyDescent="0.25">
      <c r="D63" s="6" t="s">
        <v>72</v>
      </c>
      <c r="F63" t="s">
        <v>472</v>
      </c>
      <c r="G63" s="6" t="s">
        <v>473</v>
      </c>
      <c r="H63" s="46" t="s">
        <v>750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1076</v>
      </c>
      <c r="H67" t="s">
        <v>1070</v>
      </c>
      <c r="I67" s="46"/>
    </row>
    <row r="68" spans="1:9" x14ac:dyDescent="0.25">
      <c r="D68" t="s">
        <v>22</v>
      </c>
      <c r="E68" t="s">
        <v>92</v>
      </c>
      <c r="F68" t="s">
        <v>474</v>
      </c>
      <c r="G68" t="s">
        <v>475</v>
      </c>
      <c r="H68" s="46" t="s">
        <v>476</v>
      </c>
    </row>
    <row r="69" spans="1:9" x14ac:dyDescent="0.25">
      <c r="B69" t="s">
        <v>87</v>
      </c>
      <c r="C69" t="s">
        <v>477</v>
      </c>
      <c r="H69" s="46"/>
    </row>
    <row r="70" spans="1:9" x14ac:dyDescent="0.25">
      <c r="D70" s="6" t="s">
        <v>72</v>
      </c>
      <c r="F70" t="s">
        <v>478</v>
      </c>
      <c r="G70" t="s">
        <v>479</v>
      </c>
      <c r="H70" s="46" t="s">
        <v>751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1076</v>
      </c>
      <c r="H74" t="s">
        <v>1070</v>
      </c>
      <c r="I74" s="46"/>
    </row>
    <row r="75" spans="1:9" x14ac:dyDescent="0.25">
      <c r="D75" t="s">
        <v>22</v>
      </c>
      <c r="E75" t="s">
        <v>92</v>
      </c>
      <c r="F75" t="s">
        <v>480</v>
      </c>
      <c r="G75" t="s">
        <v>481</v>
      </c>
      <c r="H75" s="46" t="s">
        <v>482</v>
      </c>
    </row>
    <row r="76" spans="1:9" x14ac:dyDescent="0.25">
      <c r="B76" t="s">
        <v>87</v>
      </c>
      <c r="C76" t="s">
        <v>483</v>
      </c>
      <c r="H76" s="46"/>
    </row>
    <row r="77" spans="1:9" x14ac:dyDescent="0.25">
      <c r="D77" s="6" t="s">
        <v>72</v>
      </c>
      <c r="F77" t="s">
        <v>484</v>
      </c>
      <c r="G77" t="s">
        <v>485</v>
      </c>
      <c r="H77" s="46" t="s">
        <v>752</v>
      </c>
    </row>
    <row r="78" spans="1:9" x14ac:dyDescent="0.25">
      <c r="D78" s="6" t="s">
        <v>72</v>
      </c>
      <c r="F78" t="s">
        <v>486</v>
      </c>
      <c r="G78" t="s">
        <v>487</v>
      </c>
      <c r="H78" s="46" t="s">
        <v>753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1076</v>
      </c>
      <c r="H82" t="s">
        <v>1070</v>
      </c>
      <c r="I82" s="46"/>
    </row>
    <row r="83" spans="1:9" x14ac:dyDescent="0.25">
      <c r="D83" t="s">
        <v>22</v>
      </c>
      <c r="E83" t="s">
        <v>92</v>
      </c>
      <c r="F83" t="s">
        <v>488</v>
      </c>
      <c r="G83" t="s">
        <v>489</v>
      </c>
      <c r="H83" s="46" t="s">
        <v>754</v>
      </c>
    </row>
    <row r="84" spans="1:9" x14ac:dyDescent="0.25">
      <c r="B84" t="s">
        <v>87</v>
      </c>
      <c r="C84" t="s">
        <v>490</v>
      </c>
      <c r="H84" s="46"/>
    </row>
    <row r="85" spans="1:9" x14ac:dyDescent="0.25">
      <c r="D85" s="6" t="s">
        <v>72</v>
      </c>
      <c r="F85" t="s">
        <v>491</v>
      </c>
      <c r="G85" t="s">
        <v>492</v>
      </c>
      <c r="H85" s="46" t="s">
        <v>755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1076</v>
      </c>
      <c r="H89" t="s">
        <v>1070</v>
      </c>
      <c r="I89" s="46"/>
    </row>
    <row r="90" spans="1:9" x14ac:dyDescent="0.25">
      <c r="D90" t="s">
        <v>22</v>
      </c>
      <c r="E90" t="s">
        <v>92</v>
      </c>
      <c r="F90" t="s">
        <v>493</v>
      </c>
      <c r="G90" t="s">
        <v>494</v>
      </c>
      <c r="H90" s="46" t="s">
        <v>756</v>
      </c>
    </row>
    <row r="91" spans="1:9" x14ac:dyDescent="0.25">
      <c r="B91" t="s">
        <v>87</v>
      </c>
      <c r="C91" t="s">
        <v>495</v>
      </c>
      <c r="H91" s="46"/>
    </row>
    <row r="92" spans="1:9" x14ac:dyDescent="0.25">
      <c r="D92" s="6" t="s">
        <v>72</v>
      </c>
      <c r="F92" t="s">
        <v>496</v>
      </c>
      <c r="G92" t="s">
        <v>497</v>
      </c>
      <c r="H92" s="46" t="s">
        <v>757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1076</v>
      </c>
      <c r="H96" t="s">
        <v>1070</v>
      </c>
      <c r="I96" s="46"/>
    </row>
    <row r="97" spans="1:9" x14ac:dyDescent="0.25">
      <c r="D97" t="s">
        <v>22</v>
      </c>
      <c r="E97" t="s">
        <v>92</v>
      </c>
      <c r="F97" t="s">
        <v>498</v>
      </c>
      <c r="G97" t="s">
        <v>499</v>
      </c>
      <c r="H97" s="46" t="s">
        <v>758</v>
      </c>
    </row>
    <row r="98" spans="1:9" x14ac:dyDescent="0.25">
      <c r="B98" t="s">
        <v>87</v>
      </c>
      <c r="C98" t="s">
        <v>500</v>
      </c>
      <c r="H98" s="46"/>
    </row>
    <row r="99" spans="1:9" x14ac:dyDescent="0.25">
      <c r="D99" s="6" t="s">
        <v>72</v>
      </c>
      <c r="F99" t="s">
        <v>501</v>
      </c>
      <c r="G99" t="s">
        <v>502</v>
      </c>
      <c r="H99" s="46" t="s">
        <v>759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1076</v>
      </c>
      <c r="H103" t="s">
        <v>1070</v>
      </c>
      <c r="I103" s="46"/>
    </row>
    <row r="104" spans="1:9" x14ac:dyDescent="0.25">
      <c r="D104" t="s">
        <v>22</v>
      </c>
      <c r="E104" t="s">
        <v>92</v>
      </c>
      <c r="F104" t="s">
        <v>503</v>
      </c>
      <c r="G104" t="s">
        <v>504</v>
      </c>
      <c r="H104" s="46" t="s">
        <v>760</v>
      </c>
    </row>
    <row r="105" spans="1:9" x14ac:dyDescent="0.25">
      <c r="B105" t="s">
        <v>87</v>
      </c>
      <c r="C105" t="s">
        <v>505</v>
      </c>
      <c r="H105" s="46"/>
    </row>
    <row r="106" spans="1:9" x14ac:dyDescent="0.25">
      <c r="D106" s="6" t="s">
        <v>72</v>
      </c>
      <c r="F106" t="s">
        <v>506</v>
      </c>
      <c r="G106" t="s">
        <v>507</v>
      </c>
      <c r="H106" s="46" t="s">
        <v>761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1076</v>
      </c>
      <c r="H110" t="s">
        <v>1070</v>
      </c>
      <c r="I110" s="46"/>
    </row>
    <row r="111" spans="1:9" x14ac:dyDescent="0.25">
      <c r="D111" t="s">
        <v>22</v>
      </c>
      <c r="E111" t="s">
        <v>92</v>
      </c>
      <c r="F111" t="s">
        <v>508</v>
      </c>
      <c r="G111" t="s">
        <v>509</v>
      </c>
      <c r="H111" s="46" t="s">
        <v>510</v>
      </c>
    </row>
    <row r="112" spans="1:9" x14ac:dyDescent="0.25">
      <c r="B112" t="s">
        <v>87</v>
      </c>
      <c r="C112" t="s">
        <v>511</v>
      </c>
      <c r="H112" s="46"/>
    </row>
    <row r="113" spans="1:9" x14ac:dyDescent="0.25">
      <c r="D113" s="6" t="s">
        <v>72</v>
      </c>
      <c r="F113" t="s">
        <v>512</v>
      </c>
      <c r="G113" t="s">
        <v>513</v>
      </c>
      <c r="H113" s="46" t="s">
        <v>762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511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1076</v>
      </c>
      <c r="H118" t="s">
        <v>1070</v>
      </c>
      <c r="I118" s="46"/>
    </row>
    <row r="119" spans="1:9" x14ac:dyDescent="0.25">
      <c r="D119" t="s">
        <v>22</v>
      </c>
      <c r="E119" t="s">
        <v>844</v>
      </c>
      <c r="F119" t="s">
        <v>514</v>
      </c>
      <c r="G119" t="s">
        <v>515</v>
      </c>
      <c r="H119" s="46" t="s">
        <v>763</v>
      </c>
    </row>
    <row r="120" spans="1:9" x14ac:dyDescent="0.25">
      <c r="B120" t="s">
        <v>87</v>
      </c>
      <c r="C120" t="s">
        <v>847</v>
      </c>
      <c r="H120" s="46"/>
    </row>
    <row r="121" spans="1:9" x14ac:dyDescent="0.25">
      <c r="D121" s="6" t="s">
        <v>72</v>
      </c>
      <c r="F121" t="s">
        <v>516</v>
      </c>
      <c r="G121" t="s">
        <v>517</v>
      </c>
      <c r="H121" s="46" t="s">
        <v>764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1076</v>
      </c>
      <c r="H126" t="s">
        <v>1070</v>
      </c>
      <c r="I126" s="46"/>
    </row>
    <row r="127" spans="1:9" x14ac:dyDescent="0.25">
      <c r="D127" s="6" t="s">
        <v>72</v>
      </c>
      <c r="F127" t="s">
        <v>518</v>
      </c>
      <c r="G127" t="s">
        <v>519</v>
      </c>
      <c r="H127" s="46" t="s">
        <v>765</v>
      </c>
    </row>
    <row r="128" spans="1:9" x14ac:dyDescent="0.25">
      <c r="D128" s="6" t="s">
        <v>72</v>
      </c>
      <c r="F128" t="s">
        <v>520</v>
      </c>
      <c r="G128" t="s">
        <v>519</v>
      </c>
      <c r="H128" s="46" t="s">
        <v>765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1076</v>
      </c>
      <c r="H131" t="s">
        <v>1070</v>
      </c>
      <c r="I131" s="46"/>
    </row>
    <row r="132" spans="1:9" x14ac:dyDescent="0.25">
      <c r="D132" t="s">
        <v>22</v>
      </c>
      <c r="E132" t="s">
        <v>92</v>
      </c>
      <c r="F132" t="s">
        <v>521</v>
      </c>
      <c r="G132" t="s">
        <v>522</v>
      </c>
      <c r="H132" s="46" t="s">
        <v>766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523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1076</v>
      </c>
      <c r="H136" t="s">
        <v>1070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524</v>
      </c>
      <c r="G137" s="6" t="s">
        <v>525</v>
      </c>
      <c r="H137" s="46" t="s">
        <v>767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526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1076</v>
      </c>
      <c r="H142" t="s">
        <v>1070</v>
      </c>
      <c r="I142" s="46"/>
    </row>
    <row r="143" spans="1:9" x14ac:dyDescent="0.25">
      <c r="D143" t="s">
        <v>25</v>
      </c>
      <c r="F143" t="s">
        <v>527</v>
      </c>
      <c r="G143" t="s">
        <v>528</v>
      </c>
      <c r="H143" s="46" t="s">
        <v>768</v>
      </c>
    </row>
    <row r="144" spans="1:9" x14ac:dyDescent="0.25">
      <c r="B144" t="s">
        <v>87</v>
      </c>
      <c r="C144" t="s">
        <v>529</v>
      </c>
      <c r="H144" s="46"/>
    </row>
    <row r="145" spans="1:9" x14ac:dyDescent="0.25">
      <c r="D145" t="s">
        <v>22</v>
      </c>
      <c r="E145" t="s">
        <v>92</v>
      </c>
      <c r="F145" t="s">
        <v>530</v>
      </c>
      <c r="G145" t="s">
        <v>531</v>
      </c>
      <c r="H145" s="46" t="s">
        <v>769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1076</v>
      </c>
      <c r="H149" t="s">
        <v>1070</v>
      </c>
      <c r="I149" s="46"/>
    </row>
    <row r="150" spans="1:9" x14ac:dyDescent="0.25">
      <c r="D150" s="6" t="s">
        <v>72</v>
      </c>
      <c r="F150" t="s">
        <v>532</v>
      </c>
      <c r="G150" t="s">
        <v>533</v>
      </c>
      <c r="H150" s="46" t="s">
        <v>770</v>
      </c>
    </row>
    <row r="151" spans="1:9" x14ac:dyDescent="0.25">
      <c r="D151" t="s">
        <v>22</v>
      </c>
      <c r="E151" t="s">
        <v>92</v>
      </c>
      <c r="F151" t="s">
        <v>534</v>
      </c>
      <c r="G151" t="s">
        <v>535</v>
      </c>
      <c r="H151" s="46" t="s">
        <v>771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1076</v>
      </c>
      <c r="H154" t="s">
        <v>1070</v>
      </c>
      <c r="I154" s="46"/>
    </row>
    <row r="155" spans="1:9" x14ac:dyDescent="0.25">
      <c r="D155" t="s">
        <v>22</v>
      </c>
      <c r="E155" t="s">
        <v>92</v>
      </c>
      <c r="F155" t="s">
        <v>536</v>
      </c>
      <c r="G155" t="s">
        <v>537</v>
      </c>
      <c r="H155" s="46" t="s">
        <v>772</v>
      </c>
    </row>
    <row r="156" spans="1:9" x14ac:dyDescent="0.25">
      <c r="D156" t="s">
        <v>22</v>
      </c>
      <c r="E156" t="s">
        <v>92</v>
      </c>
      <c r="F156" t="s">
        <v>538</v>
      </c>
      <c r="G156" t="s">
        <v>539</v>
      </c>
      <c r="H156" s="46" t="s">
        <v>773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1076</v>
      </c>
      <c r="H160" t="s">
        <v>1070</v>
      </c>
      <c r="I160" s="46"/>
    </row>
    <row r="161" spans="1:9" x14ac:dyDescent="0.25">
      <c r="D161" t="s">
        <v>22</v>
      </c>
      <c r="E161" t="s">
        <v>92</v>
      </c>
      <c r="F161" t="s">
        <v>540</v>
      </c>
      <c r="G161" t="s">
        <v>541</v>
      </c>
      <c r="H161" s="46" t="s">
        <v>774</v>
      </c>
    </row>
    <row r="162" spans="1:9" x14ac:dyDescent="0.25">
      <c r="B162" t="s">
        <v>87</v>
      </c>
      <c r="C162" t="s">
        <v>542</v>
      </c>
      <c r="H162" s="46"/>
    </row>
    <row r="163" spans="1:9" x14ac:dyDescent="0.25">
      <c r="D163" t="s">
        <v>72</v>
      </c>
      <c r="F163" t="s">
        <v>543</v>
      </c>
      <c r="G163" t="s">
        <v>544</v>
      </c>
      <c r="H163" s="46" t="s">
        <v>775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1076</v>
      </c>
      <c r="H167" t="s">
        <v>1070</v>
      </c>
      <c r="I167" s="46"/>
    </row>
    <row r="168" spans="1:9" x14ac:dyDescent="0.25">
      <c r="D168" t="s">
        <v>22</v>
      </c>
      <c r="E168" t="s">
        <v>92</v>
      </c>
      <c r="F168" t="s">
        <v>545</v>
      </c>
      <c r="G168" t="s">
        <v>546</v>
      </c>
      <c r="H168" s="46" t="s">
        <v>776</v>
      </c>
    </row>
    <row r="169" spans="1:9" x14ac:dyDescent="0.25">
      <c r="B169" t="s">
        <v>87</v>
      </c>
      <c r="C169" t="s">
        <v>547</v>
      </c>
      <c r="H169" s="46"/>
    </row>
    <row r="170" spans="1:9" x14ac:dyDescent="0.25">
      <c r="D170" s="6" t="s">
        <v>72</v>
      </c>
      <c r="F170" t="s">
        <v>548</v>
      </c>
      <c r="G170" t="s">
        <v>549</v>
      </c>
      <c r="H170" s="46" t="s">
        <v>777</v>
      </c>
    </row>
    <row r="171" spans="1:9" x14ac:dyDescent="0.25">
      <c r="D171" t="s">
        <v>25</v>
      </c>
      <c r="F171" t="s">
        <v>550</v>
      </c>
      <c r="G171" t="s">
        <v>551</v>
      </c>
      <c r="H171" s="46" t="s">
        <v>778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1076</v>
      </c>
      <c r="H175" t="s">
        <v>1070</v>
      </c>
    </row>
    <row r="176" spans="1:9" x14ac:dyDescent="0.25">
      <c r="D176" t="s">
        <v>72</v>
      </c>
      <c r="F176" t="s">
        <v>1064</v>
      </c>
      <c r="G176" t="s">
        <v>1119</v>
      </c>
      <c r="H176" t="s">
        <v>1120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81"/>
  <sheetViews>
    <sheetView workbookViewId="0">
      <pane ySplit="1" topLeftCell="A2" activePane="bottomLeft" state="frozen"/>
      <selection pane="bottomLeft" activeCell="A21" sqref="A21:XFD2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672</v>
      </c>
      <c r="B1" s="68" t="s">
        <v>23</v>
      </c>
    </row>
    <row r="2" spans="1:2" s="11" customFormat="1" x14ac:dyDescent="0.25">
      <c r="A2" s="11" t="s">
        <v>887</v>
      </c>
      <c r="B2" s="11" t="s">
        <v>888</v>
      </c>
    </row>
    <row r="3" spans="1:2" s="11" customFormat="1" x14ac:dyDescent="0.25">
      <c r="A3" s="11" t="s">
        <v>891</v>
      </c>
      <c r="B3" s="11" t="s">
        <v>892</v>
      </c>
    </row>
    <row r="4" spans="1:2" s="11" customFormat="1" x14ac:dyDescent="0.25">
      <c r="A4" s="11" t="s">
        <v>926</v>
      </c>
      <c r="B4" s="11" t="s">
        <v>927</v>
      </c>
    </row>
    <row r="5" spans="1:2" s="11" customFormat="1" x14ac:dyDescent="0.25">
      <c r="A5" s="11" t="s">
        <v>894</v>
      </c>
      <c r="B5" s="11" t="s">
        <v>895</v>
      </c>
    </row>
    <row r="6" spans="1:2" s="11" customFormat="1" x14ac:dyDescent="0.25">
      <c r="A6" s="11" t="s">
        <v>896</v>
      </c>
      <c r="B6" s="11" t="s">
        <v>897</v>
      </c>
    </row>
    <row r="7" spans="1:2" s="11" customFormat="1" x14ac:dyDescent="0.25">
      <c r="A7" s="11" t="s">
        <v>898</v>
      </c>
      <c r="B7" s="11" t="s">
        <v>899</v>
      </c>
    </row>
    <row r="8" spans="1:2" s="11" customFormat="1" x14ac:dyDescent="0.25">
      <c r="A8" s="11" t="s">
        <v>902</v>
      </c>
      <c r="B8" s="11" t="s">
        <v>913</v>
      </c>
    </row>
    <row r="9" spans="1:2" s="11" customFormat="1" x14ac:dyDescent="0.25">
      <c r="A9" s="11" t="s">
        <v>903</v>
      </c>
      <c r="B9" s="11" t="s">
        <v>914</v>
      </c>
    </row>
    <row r="10" spans="1:2" s="11" customFormat="1" x14ac:dyDescent="0.25">
      <c r="A10" s="11" t="s">
        <v>904</v>
      </c>
      <c r="B10" s="11" t="s">
        <v>915</v>
      </c>
    </row>
    <row r="11" spans="1:2" s="11" customFormat="1" x14ac:dyDescent="0.25">
      <c r="A11" s="11" t="s">
        <v>900</v>
      </c>
      <c r="B11" s="11" t="s">
        <v>916</v>
      </c>
    </row>
    <row r="12" spans="1:2" s="11" customFormat="1" x14ac:dyDescent="0.25">
      <c r="A12" s="11" t="s">
        <v>905</v>
      </c>
      <c r="B12" s="11" t="s">
        <v>917</v>
      </c>
    </row>
    <row r="13" spans="1:2" s="11" customFormat="1" x14ac:dyDescent="0.25">
      <c r="A13" s="11" t="s">
        <v>906</v>
      </c>
      <c r="B13" s="11" t="s">
        <v>918</v>
      </c>
    </row>
    <row r="14" spans="1:2" s="11" customFormat="1" x14ac:dyDescent="0.25">
      <c r="A14" s="11" t="s">
        <v>907</v>
      </c>
      <c r="B14" s="11" t="s">
        <v>919</v>
      </c>
    </row>
    <row r="15" spans="1:2" s="11" customFormat="1" x14ac:dyDescent="0.25">
      <c r="A15" s="11" t="s">
        <v>901</v>
      </c>
      <c r="B15" s="11" t="s">
        <v>920</v>
      </c>
    </row>
    <row r="16" spans="1:2" s="11" customFormat="1" x14ac:dyDescent="0.25">
      <c r="A16" s="11" t="s">
        <v>908</v>
      </c>
      <c r="B16" s="11" t="s">
        <v>921</v>
      </c>
    </row>
    <row r="17" spans="1:2" s="11" customFormat="1" x14ac:dyDescent="0.25">
      <c r="A17" s="11" t="s">
        <v>909</v>
      </c>
      <c r="B17" s="11" t="s">
        <v>922</v>
      </c>
    </row>
    <row r="18" spans="1:2" s="11" customFormat="1" x14ac:dyDescent="0.25">
      <c r="A18" s="11" t="s">
        <v>910</v>
      </c>
      <c r="B18" s="11" t="s">
        <v>923</v>
      </c>
    </row>
    <row r="19" spans="1:2" s="11" customFormat="1" x14ac:dyDescent="0.25">
      <c r="A19" s="11" t="s">
        <v>911</v>
      </c>
      <c r="B19" s="11" t="s">
        <v>924</v>
      </c>
    </row>
    <row r="20" spans="1:2" s="11" customFormat="1" x14ac:dyDescent="0.25">
      <c r="A20" s="11" t="s">
        <v>912</v>
      </c>
      <c r="B20" s="11" t="s">
        <v>925</v>
      </c>
    </row>
    <row r="21" spans="1:2" x14ac:dyDescent="0.25">
      <c r="A21" t="s">
        <v>1643</v>
      </c>
      <c r="B21" s="11" t="s">
        <v>1644</v>
      </c>
    </row>
    <row r="22" spans="1:2" x14ac:dyDescent="0.25">
      <c r="A22" t="s">
        <v>1645</v>
      </c>
      <c r="B22" s="11" t="s">
        <v>1646</v>
      </c>
    </row>
    <row r="23" spans="1:2" x14ac:dyDescent="0.25">
      <c r="A23" t="s">
        <v>1647</v>
      </c>
      <c r="B23" s="11" t="s">
        <v>1648</v>
      </c>
    </row>
    <row r="24" spans="1:2" x14ac:dyDescent="0.25">
      <c r="A24" t="s">
        <v>1649</v>
      </c>
      <c r="B24" s="11" t="s">
        <v>1650</v>
      </c>
    </row>
    <row r="25" spans="1:2" x14ac:dyDescent="0.25">
      <c r="A25" t="s">
        <v>1651</v>
      </c>
      <c r="B25" s="11" t="s">
        <v>1652</v>
      </c>
    </row>
    <row r="26" spans="1:2" x14ac:dyDescent="0.25">
      <c r="A26" t="s">
        <v>673</v>
      </c>
      <c r="B26" t="s">
        <v>1136</v>
      </c>
    </row>
    <row r="27" spans="1:2" x14ac:dyDescent="0.25">
      <c r="A27" t="s">
        <v>674</v>
      </c>
      <c r="B27" t="s">
        <v>1238</v>
      </c>
    </row>
    <row r="28" spans="1:2" x14ac:dyDescent="0.25">
      <c r="A28" t="s">
        <v>675</v>
      </c>
      <c r="B28" t="s">
        <v>1237</v>
      </c>
    </row>
    <row r="29" spans="1:2" x14ac:dyDescent="0.25">
      <c r="A29" t="s">
        <v>676</v>
      </c>
      <c r="B29" t="s">
        <v>1236</v>
      </c>
    </row>
    <row r="30" spans="1:2" x14ac:dyDescent="0.25">
      <c r="A30" t="s">
        <v>677</v>
      </c>
      <c r="B30" t="s">
        <v>1225</v>
      </c>
    </row>
    <row r="31" spans="1:2" x14ac:dyDescent="0.25">
      <c r="A31" t="s">
        <v>678</v>
      </c>
      <c r="B31" t="s">
        <v>1226</v>
      </c>
    </row>
    <row r="32" spans="1:2" x14ac:dyDescent="0.25">
      <c r="A32" t="s">
        <v>679</v>
      </c>
      <c r="B32" t="s">
        <v>1235</v>
      </c>
    </row>
    <row r="33" spans="1:2" x14ac:dyDescent="0.25">
      <c r="A33" t="s">
        <v>680</v>
      </c>
      <c r="B33" t="s">
        <v>1234</v>
      </c>
    </row>
    <row r="34" spans="1:2" x14ac:dyDescent="0.25">
      <c r="A34" t="s">
        <v>681</v>
      </c>
      <c r="B34" t="s">
        <v>1227</v>
      </c>
    </row>
    <row r="35" spans="1:2" x14ac:dyDescent="0.25">
      <c r="A35" t="s">
        <v>682</v>
      </c>
      <c r="B35" t="s">
        <v>1228</v>
      </c>
    </row>
    <row r="36" spans="1:2" x14ac:dyDescent="0.25">
      <c r="A36" t="s">
        <v>683</v>
      </c>
      <c r="B36" t="s">
        <v>1233</v>
      </c>
    </row>
    <row r="37" spans="1:2" x14ac:dyDescent="0.25">
      <c r="A37" t="s">
        <v>684</v>
      </c>
      <c r="B37" t="s">
        <v>1232</v>
      </c>
    </row>
    <row r="38" spans="1:2" x14ac:dyDescent="0.25">
      <c r="A38" t="s">
        <v>685</v>
      </c>
      <c r="B38" t="s">
        <v>1229</v>
      </c>
    </row>
    <row r="39" spans="1:2" x14ac:dyDescent="0.25">
      <c r="A39" t="s">
        <v>686</v>
      </c>
      <c r="B39" t="s">
        <v>1230</v>
      </c>
    </row>
    <row r="40" spans="1:2" x14ac:dyDescent="0.25">
      <c r="A40" t="s">
        <v>687</v>
      </c>
      <c r="B40" t="s">
        <v>1231</v>
      </c>
    </row>
    <row r="41" spans="1:2" x14ac:dyDescent="0.25">
      <c r="A41" t="s">
        <v>688</v>
      </c>
      <c r="B41" t="s">
        <v>1239</v>
      </c>
    </row>
    <row r="42" spans="1:2" x14ac:dyDescent="0.25">
      <c r="A42" t="s">
        <v>690</v>
      </c>
      <c r="B42" t="s">
        <v>1257</v>
      </c>
    </row>
    <row r="43" spans="1:2" x14ac:dyDescent="0.25">
      <c r="A43" t="s">
        <v>691</v>
      </c>
      <c r="B43" t="s">
        <v>1258</v>
      </c>
    </row>
    <row r="44" spans="1:2" x14ac:dyDescent="0.25">
      <c r="A44" t="s">
        <v>692</v>
      </c>
      <c r="B44" t="s">
        <v>1259</v>
      </c>
    </row>
    <row r="45" spans="1:2" x14ac:dyDescent="0.25">
      <c r="A45" t="s">
        <v>693</v>
      </c>
      <c r="B45" t="s">
        <v>1260</v>
      </c>
    </row>
    <row r="46" spans="1:2" x14ac:dyDescent="0.25">
      <c r="A46" t="s">
        <v>694</v>
      </c>
      <c r="B46" t="s">
        <v>1261</v>
      </c>
    </row>
    <row r="47" spans="1:2" x14ac:dyDescent="0.25">
      <c r="A47" t="s">
        <v>695</v>
      </c>
      <c r="B47" t="s">
        <v>1262</v>
      </c>
    </row>
    <row r="48" spans="1:2" x14ac:dyDescent="0.25">
      <c r="A48" t="s">
        <v>696</v>
      </c>
      <c r="B48" t="s">
        <v>1263</v>
      </c>
    </row>
    <row r="49" spans="1:2" x14ac:dyDescent="0.25">
      <c r="A49" t="s">
        <v>697</v>
      </c>
      <c r="B49" t="s">
        <v>1264</v>
      </c>
    </row>
    <row r="50" spans="1:2" x14ac:dyDescent="0.25">
      <c r="A50" t="s">
        <v>698</v>
      </c>
      <c r="B50" t="s">
        <v>1265</v>
      </c>
    </row>
    <row r="51" spans="1:2" x14ac:dyDescent="0.25">
      <c r="A51" t="s">
        <v>699</v>
      </c>
      <c r="B51" t="s">
        <v>1266</v>
      </c>
    </row>
    <row r="52" spans="1:2" x14ac:dyDescent="0.25">
      <c r="A52" t="s">
        <v>973</v>
      </c>
      <c r="B52" t="s">
        <v>1240</v>
      </c>
    </row>
    <row r="53" spans="1:2" x14ac:dyDescent="0.25">
      <c r="A53" t="s">
        <v>788</v>
      </c>
      <c r="B53" t="s">
        <v>1241</v>
      </c>
    </row>
    <row r="54" spans="1:2" x14ac:dyDescent="0.25">
      <c r="A54" t="s">
        <v>789</v>
      </c>
      <c r="B54" s="43" t="s">
        <v>1138</v>
      </c>
    </row>
    <row r="55" spans="1:2" x14ac:dyDescent="0.25">
      <c r="A55" t="s">
        <v>790</v>
      </c>
      <c r="B55" s="43" t="s">
        <v>1242</v>
      </c>
    </row>
    <row r="56" spans="1:2" x14ac:dyDescent="0.25">
      <c r="A56" t="s">
        <v>791</v>
      </c>
      <c r="B56" s="43" t="s">
        <v>1243</v>
      </c>
    </row>
    <row r="57" spans="1:2" x14ac:dyDescent="0.25">
      <c r="A57" t="s">
        <v>792</v>
      </c>
      <c r="B57" s="43" t="s">
        <v>1244</v>
      </c>
    </row>
    <row r="58" spans="1:2" x14ac:dyDescent="0.25">
      <c r="A58" t="s">
        <v>793</v>
      </c>
      <c r="B58" s="43" t="s">
        <v>1245</v>
      </c>
    </row>
    <row r="59" spans="1:2" x14ac:dyDescent="0.25">
      <c r="A59" t="s">
        <v>794</v>
      </c>
      <c r="B59" s="43" t="s">
        <v>1246</v>
      </c>
    </row>
    <row r="60" spans="1:2" x14ac:dyDescent="0.25">
      <c r="A60" t="s">
        <v>795</v>
      </c>
      <c r="B60" s="43" t="s">
        <v>1247</v>
      </c>
    </row>
    <row r="61" spans="1:2" x14ac:dyDescent="0.25">
      <c r="A61" t="s">
        <v>796</v>
      </c>
      <c r="B61" s="43" t="s">
        <v>1248</v>
      </c>
    </row>
    <row r="62" spans="1:2" x14ac:dyDescent="0.25">
      <c r="A62" t="s">
        <v>797</v>
      </c>
      <c r="B62" s="43" t="s">
        <v>1249</v>
      </c>
    </row>
    <row r="63" spans="1:2" x14ac:dyDescent="0.25">
      <c r="A63" t="s">
        <v>798</v>
      </c>
      <c r="B63" s="43" t="s">
        <v>1250</v>
      </c>
    </row>
    <row r="64" spans="1:2" x14ac:dyDescent="0.25">
      <c r="A64" t="s">
        <v>799</v>
      </c>
      <c r="B64" s="43" t="s">
        <v>1251</v>
      </c>
    </row>
    <row r="65" spans="1:2" x14ac:dyDescent="0.25">
      <c r="A65" t="s">
        <v>800</v>
      </c>
      <c r="B65" s="43" t="s">
        <v>1252</v>
      </c>
    </row>
    <row r="66" spans="1:2" x14ac:dyDescent="0.25">
      <c r="A66" t="s">
        <v>801</v>
      </c>
      <c r="B66" s="43" t="s">
        <v>1253</v>
      </c>
    </row>
    <row r="67" spans="1:2" x14ac:dyDescent="0.25">
      <c r="A67" t="s">
        <v>802</v>
      </c>
      <c r="B67" s="43" t="s">
        <v>1254</v>
      </c>
    </row>
    <row r="68" spans="1:2" x14ac:dyDescent="0.25">
      <c r="A68" t="s">
        <v>803</v>
      </c>
      <c r="B68" s="43" t="s">
        <v>1255</v>
      </c>
    </row>
    <row r="69" spans="1:2" x14ac:dyDescent="0.25">
      <c r="A69" t="s">
        <v>804</v>
      </c>
      <c r="B69" s="43" t="s">
        <v>1256</v>
      </c>
    </row>
    <row r="70" spans="1:2" x14ac:dyDescent="0.25">
      <c r="A70" t="s">
        <v>805</v>
      </c>
      <c r="B70" s="43" t="s">
        <v>1268</v>
      </c>
    </row>
    <row r="71" spans="1:2" x14ac:dyDescent="0.25">
      <c r="A71" t="s">
        <v>806</v>
      </c>
      <c r="B71" s="43" t="s">
        <v>1269</v>
      </c>
    </row>
    <row r="72" spans="1:2" x14ac:dyDescent="0.25">
      <c r="A72" t="s">
        <v>807</v>
      </c>
      <c r="B72" s="43" t="s">
        <v>1267</v>
      </c>
    </row>
    <row r="73" spans="1:2" x14ac:dyDescent="0.25">
      <c r="A73" t="s">
        <v>808</v>
      </c>
      <c r="B73" s="43" t="s">
        <v>1270</v>
      </c>
    </row>
    <row r="74" spans="1:2" x14ac:dyDescent="0.25">
      <c r="A74" t="s">
        <v>809</v>
      </c>
      <c r="B74" s="43" t="s">
        <v>1271</v>
      </c>
    </row>
    <row r="75" spans="1:2" x14ac:dyDescent="0.25">
      <c r="A75" t="s">
        <v>810</v>
      </c>
      <c r="B75" s="43" t="s">
        <v>1272</v>
      </c>
    </row>
    <row r="76" spans="1:2" x14ac:dyDescent="0.25">
      <c r="A76" t="s">
        <v>811</v>
      </c>
      <c r="B76" s="43" t="s">
        <v>1273</v>
      </c>
    </row>
    <row r="77" spans="1:2" x14ac:dyDescent="0.25">
      <c r="A77" t="s">
        <v>812</v>
      </c>
      <c r="B77" s="43" t="s">
        <v>1274</v>
      </c>
    </row>
    <row r="78" spans="1:2" x14ac:dyDescent="0.25">
      <c r="A78" t="s">
        <v>813</v>
      </c>
      <c r="B78" s="43" t="s">
        <v>1275</v>
      </c>
    </row>
    <row r="79" spans="1:2" x14ac:dyDescent="0.25">
      <c r="A79" t="s">
        <v>814</v>
      </c>
      <c r="B79" s="43" t="s">
        <v>1276</v>
      </c>
    </row>
    <row r="80" spans="1:2" x14ac:dyDescent="0.25">
      <c r="A80" t="s">
        <v>972</v>
      </c>
      <c r="B80" s="43" t="s">
        <v>1277</v>
      </c>
    </row>
    <row r="81" spans="1:2" x14ac:dyDescent="0.25">
      <c r="A81" t="s">
        <v>815</v>
      </c>
      <c r="B81" s="43" t="s">
        <v>1278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103"/>
  <sheetViews>
    <sheetView workbookViewId="0">
      <pane ySplit="1" topLeftCell="A40" activePane="bottomLeft" state="frozen"/>
      <selection pane="bottomLeft" activeCell="A53" sqref="A53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1318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779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780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781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552</v>
      </c>
      <c r="D27" s="48" t="s">
        <v>553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554</v>
      </c>
      <c r="D28" s="48" t="s">
        <v>555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556</v>
      </c>
      <c r="D29" s="48" t="s">
        <v>557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558</v>
      </c>
      <c r="D30" s="48" t="s">
        <v>559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560</v>
      </c>
      <c r="D31" s="48" t="s">
        <v>561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562</v>
      </c>
      <c r="D32" t="s">
        <v>885</v>
      </c>
      <c r="G32"/>
    </row>
    <row r="33" spans="1:5" x14ac:dyDescent="0.25">
      <c r="A33" s="43" t="s">
        <v>263</v>
      </c>
      <c r="B33" s="43" t="s">
        <v>217</v>
      </c>
      <c r="C33" s="43" t="s">
        <v>872</v>
      </c>
      <c r="D33" s="48" t="s">
        <v>873</v>
      </c>
      <c r="E33" s="48"/>
    </row>
    <row r="34" spans="1:5" x14ac:dyDescent="0.25">
      <c r="A34" s="43" t="s">
        <v>263</v>
      </c>
      <c r="B34" s="43" t="s">
        <v>220</v>
      </c>
      <c r="C34" s="43" t="s">
        <v>840</v>
      </c>
      <c r="D34" s="48" t="s">
        <v>842</v>
      </c>
      <c r="E34" s="48"/>
    </row>
    <row r="35" spans="1:5" x14ac:dyDescent="0.25">
      <c r="A35" s="43" t="s">
        <v>263</v>
      </c>
      <c r="B35" s="43" t="s">
        <v>223</v>
      </c>
      <c r="C35" s="43" t="s">
        <v>841</v>
      </c>
      <c r="D35" s="48" t="s">
        <v>843</v>
      </c>
      <c r="E35" s="48"/>
    </row>
    <row r="36" spans="1:5" x14ac:dyDescent="0.25">
      <c r="A36" s="43" t="s">
        <v>263</v>
      </c>
      <c r="B36" s="43" t="s">
        <v>229</v>
      </c>
      <c r="C36" s="43" t="s">
        <v>563</v>
      </c>
      <c r="D36" s="48" t="s">
        <v>564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565</v>
      </c>
      <c r="D37" s="48" t="s">
        <v>566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567</v>
      </c>
      <c r="D38" s="48" t="s">
        <v>568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569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570</v>
      </c>
      <c r="D40" s="48" t="s">
        <v>571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572</v>
      </c>
      <c r="D41" s="48" t="s">
        <v>573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574</v>
      </c>
      <c r="D42" s="48" t="s">
        <v>575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303</v>
      </c>
      <c r="B44" s="43" t="str">
        <f>"1"</f>
        <v>1</v>
      </c>
      <c r="C44" s="43" t="s">
        <v>576</v>
      </c>
      <c r="D44" s="48" t="s">
        <v>96</v>
      </c>
      <c r="E44" s="48"/>
    </row>
    <row r="45" spans="1:5" x14ac:dyDescent="0.25">
      <c r="A45" s="43" t="s">
        <v>303</v>
      </c>
      <c r="B45" s="43" t="str">
        <f>"2"</f>
        <v>2</v>
      </c>
      <c r="C45" s="43" t="s">
        <v>1320</v>
      </c>
      <c r="D45" s="51" t="s">
        <v>1319</v>
      </c>
      <c r="E45" s="51"/>
    </row>
    <row r="46" spans="1:5" x14ac:dyDescent="0.25">
      <c r="A46" s="43" t="s">
        <v>303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303</v>
      </c>
      <c r="B47" s="43" t="str">
        <f>"4"</f>
        <v>4</v>
      </c>
      <c r="C47" s="43" t="s">
        <v>577</v>
      </c>
      <c r="D47" s="48" t="s">
        <v>82</v>
      </c>
      <c r="E47" s="48"/>
    </row>
    <row r="48" spans="1:5" x14ac:dyDescent="0.25">
      <c r="A48" s="43" t="s">
        <v>319</v>
      </c>
      <c r="B48" s="43" t="str">
        <f>"1"</f>
        <v>1</v>
      </c>
      <c r="C48" s="43" t="s">
        <v>475</v>
      </c>
      <c r="D48" s="48" t="s">
        <v>782</v>
      </c>
      <c r="E48" s="48"/>
    </row>
    <row r="49" spans="1:5" x14ac:dyDescent="0.25">
      <c r="A49" s="43" t="s">
        <v>319</v>
      </c>
      <c r="B49" s="43" t="str">
        <f>"2"</f>
        <v>2</v>
      </c>
      <c r="C49" s="43" t="s">
        <v>481</v>
      </c>
      <c r="D49" s="48" t="s">
        <v>482</v>
      </c>
      <c r="E49" s="48"/>
    </row>
    <row r="50" spans="1:5" x14ac:dyDescent="0.25">
      <c r="A50" s="43" t="s">
        <v>319</v>
      </c>
      <c r="B50" s="43" t="str">
        <f>"3"</f>
        <v>3</v>
      </c>
      <c r="C50" s="43" t="s">
        <v>489</v>
      </c>
      <c r="D50" s="48" t="s">
        <v>754</v>
      </c>
      <c r="E50" s="48"/>
    </row>
    <row r="51" spans="1:5" x14ac:dyDescent="0.25">
      <c r="A51" s="43" t="s">
        <v>319</v>
      </c>
      <c r="B51" s="43" t="str">
        <f>"4"</f>
        <v>4</v>
      </c>
      <c r="C51" s="43" t="s">
        <v>494</v>
      </c>
      <c r="D51" s="48" t="s">
        <v>783</v>
      </c>
      <c r="E51" s="48"/>
    </row>
    <row r="52" spans="1:5" x14ac:dyDescent="0.25">
      <c r="A52" s="43" t="s">
        <v>319</v>
      </c>
      <c r="B52" s="43" t="str">
        <f>"5"</f>
        <v>5</v>
      </c>
      <c r="C52" s="43" t="s">
        <v>499</v>
      </c>
      <c r="D52" s="48" t="s">
        <v>758</v>
      </c>
      <c r="E52" s="48"/>
    </row>
    <row r="53" spans="1:5" x14ac:dyDescent="0.25">
      <c r="A53" s="43" t="s">
        <v>578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578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363</v>
      </c>
      <c r="B55" s="43" t="str">
        <f>"1"</f>
        <v>1</v>
      </c>
      <c r="C55" s="43" t="s">
        <v>579</v>
      </c>
      <c r="D55" s="48" t="s">
        <v>580</v>
      </c>
      <c r="E55" s="48"/>
    </row>
    <row r="56" spans="1:5" x14ac:dyDescent="0.25">
      <c r="A56" s="43" t="s">
        <v>363</v>
      </c>
      <c r="B56" s="43" t="str">
        <f>"2"</f>
        <v>2</v>
      </c>
      <c r="C56" s="43" t="s">
        <v>581</v>
      </c>
      <c r="D56" s="48" t="s">
        <v>582</v>
      </c>
      <c r="E56" s="48"/>
    </row>
    <row r="57" spans="1:5" x14ac:dyDescent="0.25">
      <c r="A57" s="43" t="s">
        <v>363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359</v>
      </c>
      <c r="B58" s="43" t="str">
        <f>"1"</f>
        <v>1</v>
      </c>
      <c r="C58" s="43" t="s">
        <v>583</v>
      </c>
      <c r="D58" s="48" t="s">
        <v>784</v>
      </c>
      <c r="E58" s="48"/>
    </row>
    <row r="59" spans="1:5" x14ac:dyDescent="0.25">
      <c r="A59" s="43" t="s">
        <v>600</v>
      </c>
      <c r="B59" s="43" t="str">
        <f>"1"</f>
        <v>1</v>
      </c>
      <c r="C59" s="43" t="s">
        <v>603</v>
      </c>
      <c r="D59" s="48" t="s">
        <v>785</v>
      </c>
      <c r="E59" s="48"/>
    </row>
    <row r="60" spans="1:5" x14ac:dyDescent="0.25">
      <c r="A60" s="43" t="s">
        <v>600</v>
      </c>
      <c r="B60" s="43" t="str">
        <f>"2"</f>
        <v>2</v>
      </c>
      <c r="C60" s="43" t="s">
        <v>583</v>
      </c>
      <c r="D60" s="48" t="s">
        <v>784</v>
      </c>
      <c r="E60" s="48"/>
    </row>
    <row r="61" spans="1:5" x14ac:dyDescent="0.25">
      <c r="A61" s="43" t="s">
        <v>601</v>
      </c>
      <c r="B61" s="43" t="str">
        <f>"1"</f>
        <v>1</v>
      </c>
      <c r="C61" s="43" t="s">
        <v>604</v>
      </c>
      <c r="D61" s="48" t="s">
        <v>786</v>
      </c>
      <c r="E61" s="48"/>
    </row>
    <row r="62" spans="1:5" x14ac:dyDescent="0.25">
      <c r="A62" s="43" t="s">
        <v>601</v>
      </c>
      <c r="B62" s="43" t="str">
        <f>"2"</f>
        <v>2</v>
      </c>
      <c r="C62" s="43" t="s">
        <v>583</v>
      </c>
      <c r="D62" s="48" t="s">
        <v>784</v>
      </c>
      <c r="E62" s="48"/>
    </row>
    <row r="63" spans="1:5" x14ac:dyDescent="0.25">
      <c r="A63" s="43" t="s">
        <v>602</v>
      </c>
      <c r="B63" s="43" t="str">
        <f>"1"</f>
        <v>1</v>
      </c>
      <c r="C63" s="43" t="s">
        <v>605</v>
      </c>
      <c r="D63" s="48" t="s">
        <v>787</v>
      </c>
      <c r="E63" s="48"/>
    </row>
    <row r="64" spans="1:5" x14ac:dyDescent="0.25">
      <c r="A64" s="43" t="s">
        <v>602</v>
      </c>
      <c r="B64" s="43" t="str">
        <f>"2"</f>
        <v>2</v>
      </c>
      <c r="C64" s="43" t="s">
        <v>583</v>
      </c>
      <c r="D64" s="48" t="s">
        <v>784</v>
      </c>
      <c r="E64" s="48"/>
    </row>
    <row r="65" spans="1:5" x14ac:dyDescent="0.25">
      <c r="A65" s="43" t="s">
        <v>844</v>
      </c>
      <c r="B65" s="43" t="s">
        <v>194</v>
      </c>
      <c r="C65" s="43" t="s">
        <v>195</v>
      </c>
      <c r="D65" s="48" t="s">
        <v>196</v>
      </c>
      <c r="E65" s="48"/>
    </row>
    <row r="66" spans="1:5" x14ac:dyDescent="0.25">
      <c r="A66" s="43" t="s">
        <v>844</v>
      </c>
      <c r="B66" s="43" t="s">
        <v>197</v>
      </c>
      <c r="C66" s="43" t="s">
        <v>198</v>
      </c>
      <c r="D66" s="48" t="s">
        <v>199</v>
      </c>
      <c r="E66" s="48"/>
    </row>
    <row r="67" spans="1:5" x14ac:dyDescent="0.25">
      <c r="A67" s="43" t="s">
        <v>844</v>
      </c>
      <c r="B67" s="43" t="s">
        <v>200</v>
      </c>
      <c r="C67" s="43" t="s">
        <v>201</v>
      </c>
      <c r="D67" s="48" t="s">
        <v>202</v>
      </c>
      <c r="E67" s="48"/>
    </row>
    <row r="68" spans="1:5" x14ac:dyDescent="0.25">
      <c r="A68" s="43" t="s">
        <v>844</v>
      </c>
      <c r="B68" s="43" t="s">
        <v>191</v>
      </c>
      <c r="C68" s="43" t="s">
        <v>167</v>
      </c>
      <c r="D68" s="48" t="s">
        <v>193</v>
      </c>
      <c r="E68" s="48"/>
    </row>
    <row r="69" spans="1:5" x14ac:dyDescent="0.25">
      <c r="A69" s="43" t="s">
        <v>844</v>
      </c>
      <c r="B69" s="43" t="s">
        <v>846</v>
      </c>
      <c r="C69" s="43" t="s">
        <v>80</v>
      </c>
      <c r="D69" s="48" t="s">
        <v>82</v>
      </c>
      <c r="E69" s="48"/>
    </row>
    <row r="70" spans="1:5" x14ac:dyDescent="0.25">
      <c r="A70" s="43" t="s">
        <v>161</v>
      </c>
      <c r="B70" s="43" t="s">
        <v>194</v>
      </c>
      <c r="C70" s="43" t="s">
        <v>195</v>
      </c>
      <c r="D70" s="48" t="s">
        <v>196</v>
      </c>
      <c r="E70" s="48"/>
    </row>
    <row r="71" spans="1:5" x14ac:dyDescent="0.25">
      <c r="A71" s="43" t="s">
        <v>161</v>
      </c>
      <c r="B71" s="43" t="s">
        <v>197</v>
      </c>
      <c r="C71" s="43" t="s">
        <v>198</v>
      </c>
      <c r="D71" s="48" t="s">
        <v>199</v>
      </c>
      <c r="E71" s="48"/>
    </row>
    <row r="72" spans="1:5" x14ac:dyDescent="0.25">
      <c r="A72" s="43" t="s">
        <v>161</v>
      </c>
      <c r="B72" s="43" t="s">
        <v>200</v>
      </c>
      <c r="C72" s="43" t="s">
        <v>201</v>
      </c>
      <c r="D72" s="48" t="s">
        <v>202</v>
      </c>
      <c r="E72" s="48"/>
    </row>
    <row r="73" spans="1:5" x14ac:dyDescent="0.25">
      <c r="A73" s="43" t="s">
        <v>161</v>
      </c>
      <c r="B73" s="43" t="s">
        <v>203</v>
      </c>
      <c r="C73" s="43" t="s">
        <v>204</v>
      </c>
      <c r="D73" s="48" t="s">
        <v>205</v>
      </c>
      <c r="E73" s="48"/>
    </row>
    <row r="74" spans="1:5" x14ac:dyDescent="0.25">
      <c r="A74" s="43" t="s">
        <v>161</v>
      </c>
      <c r="B74" s="43" t="s">
        <v>206</v>
      </c>
      <c r="C74" s="43" t="s">
        <v>207</v>
      </c>
      <c r="D74" s="48" t="s">
        <v>208</v>
      </c>
      <c r="E74" s="48"/>
    </row>
    <row r="75" spans="1:5" x14ac:dyDescent="0.25">
      <c r="A75" s="43" t="s">
        <v>161</v>
      </c>
      <c r="B75" s="43" t="s">
        <v>209</v>
      </c>
      <c r="C75" s="43" t="s">
        <v>210</v>
      </c>
      <c r="D75" s="48" t="s">
        <v>211</v>
      </c>
      <c r="E75" s="48"/>
    </row>
    <row r="76" spans="1:5" x14ac:dyDescent="0.25">
      <c r="A76" s="43" t="s">
        <v>161</v>
      </c>
      <c r="B76" s="43" t="s">
        <v>212</v>
      </c>
      <c r="C76" s="43" t="s">
        <v>213</v>
      </c>
      <c r="D76" s="48" t="s">
        <v>214</v>
      </c>
      <c r="E76" s="48"/>
    </row>
    <row r="77" spans="1:5" x14ac:dyDescent="0.25">
      <c r="A77" s="43" t="s">
        <v>161</v>
      </c>
      <c r="B77" s="43" t="s">
        <v>845</v>
      </c>
      <c r="C77" s="43" t="s">
        <v>215</v>
      </c>
      <c r="D77" s="48" t="s">
        <v>216</v>
      </c>
      <c r="E77" s="48"/>
    </row>
    <row r="78" spans="1:5" x14ac:dyDescent="0.25">
      <c r="A78" s="43" t="s">
        <v>161</v>
      </c>
      <c r="B78" s="43" t="s">
        <v>846</v>
      </c>
      <c r="C78" s="43" t="s">
        <v>80</v>
      </c>
      <c r="D78" s="48" t="s">
        <v>82</v>
      </c>
      <c r="E78" s="48"/>
    </row>
    <row r="79" spans="1:5" x14ac:dyDescent="0.25">
      <c r="A79" s="43" t="s">
        <v>158</v>
      </c>
      <c r="B79" s="43" t="s">
        <v>181</v>
      </c>
      <c r="C79" s="43" t="s">
        <v>182</v>
      </c>
      <c r="D79" s="48" t="s">
        <v>182</v>
      </c>
      <c r="E79" s="48"/>
    </row>
    <row r="80" spans="1:5" x14ac:dyDescent="0.25">
      <c r="A80" s="43" t="s">
        <v>158</v>
      </c>
      <c r="B80" s="43" t="s">
        <v>183</v>
      </c>
      <c r="C80" s="43" t="s">
        <v>184</v>
      </c>
      <c r="D80" s="48" t="s">
        <v>185</v>
      </c>
      <c r="E80" s="48"/>
    </row>
    <row r="81" spans="1:5" x14ac:dyDescent="0.25">
      <c r="A81" s="43" t="s">
        <v>158</v>
      </c>
      <c r="B81" s="43" t="s">
        <v>186</v>
      </c>
      <c r="C81" s="43" t="s">
        <v>187</v>
      </c>
      <c r="D81" s="48" t="s">
        <v>188</v>
      </c>
      <c r="E81" s="48"/>
    </row>
    <row r="82" spans="1:5" x14ac:dyDescent="0.25">
      <c r="A82" s="43" t="s">
        <v>158</v>
      </c>
      <c r="B82" s="43" t="s">
        <v>189</v>
      </c>
      <c r="C82" s="43" t="s">
        <v>190</v>
      </c>
      <c r="D82" s="48" t="s">
        <v>69</v>
      </c>
      <c r="E82" s="48"/>
    </row>
    <row r="83" spans="1:5" x14ac:dyDescent="0.25">
      <c r="A83" s="43" t="s">
        <v>158</v>
      </c>
      <c r="B83" s="43" t="s">
        <v>191</v>
      </c>
      <c r="C83" s="43" t="s">
        <v>192</v>
      </c>
      <c r="D83" s="48" t="s">
        <v>193</v>
      </c>
      <c r="E83" s="48"/>
    </row>
    <row r="84" spans="1:5" x14ac:dyDescent="0.25">
      <c r="A84" s="43" t="s">
        <v>158</v>
      </c>
      <c r="B84" s="43" t="s">
        <v>846</v>
      </c>
      <c r="C84" s="43" t="s">
        <v>80</v>
      </c>
      <c r="D84" s="48" t="s">
        <v>82</v>
      </c>
      <c r="E84" s="48"/>
    </row>
    <row r="85" spans="1:5" x14ac:dyDescent="0.25">
      <c r="A85" t="s">
        <v>818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828</v>
      </c>
      <c r="B86" s="43" t="str">
        <f>"D:NS,M:NS,Y:NS"</f>
        <v>D:NS,M:NS,Y:NS</v>
      </c>
      <c r="C86" t="s">
        <v>1462</v>
      </c>
      <c r="D86" t="s">
        <v>1463</v>
      </c>
    </row>
    <row r="87" spans="1:5" x14ac:dyDescent="0.25">
      <c r="A87" t="s">
        <v>874</v>
      </c>
      <c r="B87" t="str">
        <f>"8888"</f>
        <v>8888</v>
      </c>
      <c r="C87" t="s">
        <v>877</v>
      </c>
      <c r="D87" t="s">
        <v>878</v>
      </c>
    </row>
    <row r="88" spans="1:5" x14ac:dyDescent="0.25">
      <c r="A88" t="s">
        <v>874</v>
      </c>
      <c r="B88" t="str">
        <f>"9999"</f>
        <v>9999</v>
      </c>
      <c r="C88" t="s">
        <v>99</v>
      </c>
      <c r="D88" t="s">
        <v>82</v>
      </c>
    </row>
    <row r="89" spans="1:5" x14ac:dyDescent="0.25">
      <c r="A89" t="s">
        <v>1324</v>
      </c>
      <c r="B89" t="str">
        <f>"88"</f>
        <v>88</v>
      </c>
      <c r="C89" t="s">
        <v>1325</v>
      </c>
      <c r="D89" t="s">
        <v>1326</v>
      </c>
      <c r="E89" s="48"/>
    </row>
    <row r="90" spans="1:5" x14ac:dyDescent="0.25">
      <c r="A90" t="s">
        <v>1324</v>
      </c>
      <c r="B90" t="str">
        <f>"99"</f>
        <v>99</v>
      </c>
      <c r="C90" t="s">
        <v>99</v>
      </c>
      <c r="D90" t="s">
        <v>82</v>
      </c>
      <c r="E90" s="48"/>
    </row>
    <row r="91" spans="1:5" x14ac:dyDescent="0.25">
      <c r="A91" t="s">
        <v>1457</v>
      </c>
      <c r="B91" t="str">
        <f>"99"</f>
        <v>99</v>
      </c>
      <c r="C91" t="s">
        <v>1458</v>
      </c>
      <c r="D91" t="s">
        <v>1459</v>
      </c>
      <c r="E91" s="48"/>
    </row>
    <row r="92" spans="1:5" x14ac:dyDescent="0.25">
      <c r="A92" t="s">
        <v>1347</v>
      </c>
      <c r="B92" t="str">
        <f>"1"</f>
        <v>1</v>
      </c>
      <c r="C92" t="s">
        <v>1367</v>
      </c>
      <c r="D92" t="s">
        <v>1368</v>
      </c>
      <c r="E92" s="48"/>
    </row>
    <row r="93" spans="1:5" x14ac:dyDescent="0.25">
      <c r="A93" t="s">
        <v>1347</v>
      </c>
      <c r="B93" t="str">
        <f>"2"</f>
        <v>2</v>
      </c>
      <c r="C93" t="s">
        <v>1369</v>
      </c>
      <c r="D93" t="s">
        <v>1370</v>
      </c>
      <c r="E93" s="48"/>
    </row>
    <row r="94" spans="1:5" x14ac:dyDescent="0.25">
      <c r="A94" t="s">
        <v>1347</v>
      </c>
      <c r="B94" t="str">
        <f>"3"</f>
        <v>3</v>
      </c>
      <c r="C94" t="s">
        <v>1371</v>
      </c>
      <c r="D94" t="s">
        <v>1372</v>
      </c>
      <c r="E94" s="48"/>
    </row>
    <row r="95" spans="1:5" x14ac:dyDescent="0.25">
      <c r="A95" t="s">
        <v>1347</v>
      </c>
      <c r="B95" t="str">
        <f>"4"</f>
        <v>4</v>
      </c>
      <c r="C95" t="s">
        <v>1373</v>
      </c>
      <c r="D95" t="s">
        <v>1374</v>
      </c>
      <c r="E95" s="48"/>
    </row>
    <row r="96" spans="1:5" x14ac:dyDescent="0.25">
      <c r="A96" t="s">
        <v>1347</v>
      </c>
      <c r="B96" t="str">
        <f>"9"</f>
        <v>9</v>
      </c>
      <c r="C96" t="s">
        <v>99</v>
      </c>
      <c r="D96" t="s">
        <v>82</v>
      </c>
      <c r="E96" s="48"/>
    </row>
    <row r="97" spans="1:4" x14ac:dyDescent="0.25">
      <c r="A97" t="s">
        <v>1350</v>
      </c>
      <c r="B97" t="str">
        <f>"1"</f>
        <v>1</v>
      </c>
      <c r="C97" t="s">
        <v>1375</v>
      </c>
      <c r="D97" t="s">
        <v>1376</v>
      </c>
    </row>
    <row r="98" spans="1:4" x14ac:dyDescent="0.25">
      <c r="A98" t="s">
        <v>1350</v>
      </c>
      <c r="B98" t="str">
        <f>"2"</f>
        <v>2</v>
      </c>
      <c r="C98" t="s">
        <v>1377</v>
      </c>
      <c r="D98" t="s">
        <v>1377</v>
      </c>
    </row>
    <row r="99" spans="1:4" x14ac:dyDescent="0.25">
      <c r="A99" t="s">
        <v>1350</v>
      </c>
      <c r="B99" t="str">
        <f>"3"</f>
        <v>3</v>
      </c>
      <c r="C99" t="s">
        <v>1378</v>
      </c>
      <c r="D99" t="s">
        <v>1379</v>
      </c>
    </row>
    <row r="100" spans="1:4" x14ac:dyDescent="0.25">
      <c r="A100" t="s">
        <v>1350</v>
      </c>
      <c r="B100" t="str">
        <f>"9"</f>
        <v>9</v>
      </c>
      <c r="C100" t="s">
        <v>99</v>
      </c>
      <c r="D100" t="s">
        <v>82</v>
      </c>
    </row>
    <row r="101" spans="1:4" x14ac:dyDescent="0.25">
      <c r="A101" s="46" t="s">
        <v>1473</v>
      </c>
      <c r="B101" t="str">
        <f>"1"</f>
        <v>1</v>
      </c>
      <c r="C101" s="43" t="s">
        <v>1476</v>
      </c>
      <c r="D101" s="43" t="s">
        <v>1477</v>
      </c>
    </row>
    <row r="102" spans="1:4" x14ac:dyDescent="0.25">
      <c r="A102" s="46" t="s">
        <v>1473</v>
      </c>
      <c r="B102" t="str">
        <f>"2"</f>
        <v>2</v>
      </c>
      <c r="C102" s="43" t="s">
        <v>139</v>
      </c>
      <c r="D102" s="43" t="s">
        <v>150</v>
      </c>
    </row>
    <row r="103" spans="1:4" x14ac:dyDescent="0.25">
      <c r="A103" s="46" t="s">
        <v>1473</v>
      </c>
      <c r="B103" t="str">
        <f>"3"</f>
        <v>3</v>
      </c>
      <c r="C103" s="43" t="s">
        <v>167</v>
      </c>
      <c r="D103" s="43" t="s">
        <v>1478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topLeftCell="D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300</v>
      </c>
      <c r="B2" t="s">
        <v>267</v>
      </c>
      <c r="C2" t="s">
        <v>586</v>
      </c>
      <c r="D2" t="s">
        <v>586</v>
      </c>
      <c r="E2" t="s">
        <v>587</v>
      </c>
      <c r="F2" t="s">
        <v>588</v>
      </c>
      <c r="G2" t="s">
        <v>1077</v>
      </c>
      <c r="H2" s="42" t="s">
        <v>589</v>
      </c>
      <c r="I2"/>
      <c r="J2" s="41"/>
      <c r="K2" s="41"/>
    </row>
    <row r="3" spans="1:11" x14ac:dyDescent="0.25">
      <c r="A3" t="s">
        <v>1051</v>
      </c>
      <c r="B3" t="s">
        <v>267</v>
      </c>
      <c r="C3" t="s">
        <v>1052</v>
      </c>
      <c r="D3" t="s">
        <v>1052</v>
      </c>
      <c r="E3" t="s">
        <v>587</v>
      </c>
      <c r="F3" t="s">
        <v>1053</v>
      </c>
      <c r="G3" t="s">
        <v>1054</v>
      </c>
      <c r="H3" s="69" t="s">
        <v>589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869</v>
      </c>
      <c r="B7" t="s">
        <v>60</v>
      </c>
      <c r="J7" t="s">
        <v>855</v>
      </c>
      <c r="K7" s="5" t="s">
        <v>856</v>
      </c>
    </row>
    <row r="8" spans="1:11" ht="75" x14ac:dyDescent="0.25">
      <c r="A8" t="s">
        <v>849</v>
      </c>
      <c r="B8" t="s">
        <v>60</v>
      </c>
      <c r="J8" t="s">
        <v>855</v>
      </c>
      <c r="K8" s="5" t="s">
        <v>857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topLeftCell="D1"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1306</v>
      </c>
      <c r="B1" s="3" t="s">
        <v>1307</v>
      </c>
      <c r="C1" s="3" t="s">
        <v>1308</v>
      </c>
    </row>
    <row r="2" spans="1:3" x14ac:dyDescent="0.25">
      <c r="A2" t="s">
        <v>1309</v>
      </c>
      <c r="B2" t="s">
        <v>1310</v>
      </c>
      <c r="C2" t="s">
        <v>1311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299"/>
  <sheetViews>
    <sheetView tabSelected="1" workbookViewId="0">
      <pane ySplit="1" topLeftCell="A278" activePane="bottomLeft" state="frozen"/>
      <selection pane="bottomLeft" activeCell="B297" sqref="B297:C299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1035</v>
      </c>
    </row>
    <row r="3" spans="1:4" x14ac:dyDescent="0.25">
      <c r="A3" t="s">
        <v>1034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624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1057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1036</v>
      </c>
    </row>
    <row r="13" spans="1:4" x14ac:dyDescent="0.25">
      <c r="A13" s="15" t="s">
        <v>623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1044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1060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1037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1382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819</v>
      </c>
      <c r="B28" t="s">
        <v>318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820</v>
      </c>
      <c r="B31" t="s">
        <v>318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1061</v>
      </c>
      <c r="B39" t="s">
        <v>72</v>
      </c>
      <c r="C39" s="43" t="b">
        <v>0</v>
      </c>
    </row>
    <row r="40" spans="1:3" x14ac:dyDescent="0.25">
      <c r="A40" t="s">
        <v>862</v>
      </c>
      <c r="B40" t="s">
        <v>50</v>
      </c>
      <c r="C40" s="43" t="b">
        <v>0</v>
      </c>
    </row>
    <row r="41" spans="1:3" x14ac:dyDescent="0.25">
      <c r="A41" t="s">
        <v>863</v>
      </c>
      <c r="B41" t="s">
        <v>318</v>
      </c>
      <c r="C41" s="43" t="b">
        <v>1</v>
      </c>
    </row>
    <row r="42" spans="1:3" x14ac:dyDescent="0.25">
      <c r="A42" t="s">
        <v>864</v>
      </c>
      <c r="B42" t="s">
        <v>72</v>
      </c>
      <c r="C42" s="43" t="b">
        <v>0</v>
      </c>
    </row>
    <row r="43" spans="1:3" x14ac:dyDescent="0.25">
      <c r="A43" t="s">
        <v>866</v>
      </c>
      <c r="B43" t="s">
        <v>72</v>
      </c>
      <c r="C43" s="43" t="b">
        <v>0</v>
      </c>
    </row>
    <row r="44" spans="1:3" x14ac:dyDescent="0.25">
      <c r="A44" t="s">
        <v>865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821</v>
      </c>
      <c r="B47" t="s">
        <v>318</v>
      </c>
      <c r="C47" s="43" t="b">
        <v>1</v>
      </c>
    </row>
    <row r="48" spans="1:3" x14ac:dyDescent="0.25">
      <c r="A48" t="s">
        <v>858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1388</v>
      </c>
      <c r="B50" t="s">
        <v>117</v>
      </c>
      <c r="C50" t="b">
        <v>0</v>
      </c>
    </row>
    <row r="51" spans="1:4" x14ac:dyDescent="0.25">
      <c r="A51" t="s">
        <v>1391</v>
      </c>
      <c r="B51" t="s">
        <v>318</v>
      </c>
      <c r="C51" t="b">
        <v>1</v>
      </c>
    </row>
    <row r="52" spans="1:4" x14ac:dyDescent="0.25">
      <c r="A52" t="s">
        <v>1393</v>
      </c>
      <c r="B52" t="s">
        <v>117</v>
      </c>
      <c r="C52" t="b">
        <v>0</v>
      </c>
    </row>
    <row r="53" spans="1:4" x14ac:dyDescent="0.25">
      <c r="A53" t="s">
        <v>1396</v>
      </c>
      <c r="B53" t="s">
        <v>318</v>
      </c>
      <c r="C53" t="b">
        <v>1</v>
      </c>
    </row>
    <row r="54" spans="1:4" x14ac:dyDescent="0.25">
      <c r="A54" t="s">
        <v>1398</v>
      </c>
      <c r="B54" t="s">
        <v>117</v>
      </c>
      <c r="C54" t="b">
        <v>0</v>
      </c>
    </row>
    <row r="55" spans="1:4" x14ac:dyDescent="0.25">
      <c r="A55" t="s">
        <v>1401</v>
      </c>
      <c r="B55" t="s">
        <v>318</v>
      </c>
      <c r="C55" t="b">
        <v>1</v>
      </c>
    </row>
    <row r="56" spans="1:4" x14ac:dyDescent="0.25">
      <c r="A56" t="s">
        <v>1403</v>
      </c>
      <c r="B56" t="s">
        <v>117</v>
      </c>
      <c r="C56" t="b">
        <v>0</v>
      </c>
    </row>
    <row r="57" spans="1:4" x14ac:dyDescent="0.25">
      <c r="A57" t="s">
        <v>1406</v>
      </c>
      <c r="B57" t="s">
        <v>318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1336</v>
      </c>
      <c r="B60" t="s">
        <v>22</v>
      </c>
      <c r="C60" t="b">
        <v>0</v>
      </c>
      <c r="D60" t="s">
        <v>1051</v>
      </c>
    </row>
    <row r="61" spans="1:4" x14ac:dyDescent="0.25">
      <c r="A61" t="s">
        <v>1337</v>
      </c>
      <c r="B61" t="s">
        <v>22</v>
      </c>
      <c r="C61" t="b">
        <v>0</v>
      </c>
    </row>
    <row r="62" spans="1:4" x14ac:dyDescent="0.25">
      <c r="A62" t="s">
        <v>1338</v>
      </c>
      <c r="B62" t="s">
        <v>72</v>
      </c>
      <c r="C62" t="b">
        <v>0</v>
      </c>
    </row>
    <row r="63" spans="1:4" x14ac:dyDescent="0.25">
      <c r="A63" t="s">
        <v>1339</v>
      </c>
      <c r="B63" t="s">
        <v>22</v>
      </c>
      <c r="C63" t="b">
        <v>0</v>
      </c>
    </row>
    <row r="64" spans="1:4" x14ac:dyDescent="0.25">
      <c r="A64" t="s">
        <v>1340</v>
      </c>
      <c r="B64" t="s">
        <v>117</v>
      </c>
      <c r="C64" t="b">
        <v>0</v>
      </c>
    </row>
    <row r="65" spans="1:4" x14ac:dyDescent="0.25">
      <c r="A65" t="s">
        <v>1341</v>
      </c>
      <c r="B65" t="s">
        <v>22</v>
      </c>
      <c r="C65" t="b">
        <v>0</v>
      </c>
    </row>
    <row r="66" spans="1:4" x14ac:dyDescent="0.25">
      <c r="A66" t="s">
        <v>1342</v>
      </c>
      <c r="B66" t="s">
        <v>22</v>
      </c>
      <c r="C66" t="b">
        <v>0</v>
      </c>
    </row>
    <row r="67" spans="1:4" x14ac:dyDescent="0.25">
      <c r="A67" t="s">
        <v>1343</v>
      </c>
      <c r="B67" t="s">
        <v>72</v>
      </c>
      <c r="C67" t="b">
        <v>0</v>
      </c>
    </row>
    <row r="69" spans="1:4" x14ac:dyDescent="0.25">
      <c r="A69" t="s">
        <v>1534</v>
      </c>
      <c r="B69" t="s">
        <v>22</v>
      </c>
      <c r="C69" t="b">
        <v>1</v>
      </c>
      <c r="D69" t="s">
        <v>1550</v>
      </c>
    </row>
    <row r="70" spans="1:4" x14ac:dyDescent="0.25">
      <c r="A70" t="s">
        <v>1528</v>
      </c>
      <c r="B70" t="s">
        <v>22</v>
      </c>
      <c r="C70" t="b">
        <v>0</v>
      </c>
    </row>
    <row r="71" spans="1:4" x14ac:dyDescent="0.25">
      <c r="A71" t="s">
        <v>1553</v>
      </c>
      <c r="B71" t="s">
        <v>72</v>
      </c>
      <c r="C71" t="b">
        <v>0</v>
      </c>
    </row>
    <row r="72" spans="1:4" x14ac:dyDescent="0.25">
      <c r="A72" t="s">
        <v>1538</v>
      </c>
      <c r="B72" t="s">
        <v>25</v>
      </c>
      <c r="C72" t="b">
        <v>1</v>
      </c>
    </row>
    <row r="73" spans="1:4" x14ac:dyDescent="0.25">
      <c r="A73" t="s">
        <v>1539</v>
      </c>
      <c r="B73" t="s">
        <v>25</v>
      </c>
      <c r="C73" t="b">
        <v>1</v>
      </c>
    </row>
    <row r="74" spans="1:4" x14ac:dyDescent="0.25">
      <c r="A74" t="s">
        <v>1537</v>
      </c>
      <c r="B74" t="s">
        <v>25</v>
      </c>
      <c r="C74" t="b">
        <v>1</v>
      </c>
    </row>
    <row r="75" spans="1:4" x14ac:dyDescent="0.25">
      <c r="A75" t="s">
        <v>1536</v>
      </c>
      <c r="B75" t="s">
        <v>72</v>
      </c>
      <c r="C75" t="b">
        <v>1</v>
      </c>
    </row>
    <row r="76" spans="1:4" x14ac:dyDescent="0.25">
      <c r="A76" t="s">
        <v>1551</v>
      </c>
      <c r="B76" t="s">
        <v>123</v>
      </c>
      <c r="C76" t="b">
        <v>1</v>
      </c>
    </row>
    <row r="78" spans="1:4" x14ac:dyDescent="0.25">
      <c r="A78" s="46" t="s">
        <v>302</v>
      </c>
      <c r="B78" s="46" t="s">
        <v>25</v>
      </c>
      <c r="C78" s="43" t="b">
        <v>0</v>
      </c>
      <c r="D78" t="s">
        <v>1038</v>
      </c>
    </row>
    <row r="79" spans="1:4" x14ac:dyDescent="0.25">
      <c r="A79" s="46" t="s">
        <v>1467</v>
      </c>
      <c r="B79" s="48" t="s">
        <v>50</v>
      </c>
      <c r="C79" s="43" t="b">
        <v>0</v>
      </c>
    </row>
    <row r="80" spans="1:4" x14ac:dyDescent="0.25">
      <c r="A80" s="46" t="s">
        <v>1470</v>
      </c>
      <c r="B80" s="48" t="s">
        <v>50</v>
      </c>
      <c r="C80" s="43" t="b">
        <v>0</v>
      </c>
    </row>
    <row r="81" spans="1:7" x14ac:dyDescent="0.25">
      <c r="A81" s="46" t="s">
        <v>1474</v>
      </c>
      <c r="B81" s="48" t="s">
        <v>50</v>
      </c>
      <c r="C81" s="43" t="b">
        <v>0</v>
      </c>
    </row>
    <row r="82" spans="1:7" x14ac:dyDescent="0.25">
      <c r="A82" s="46" t="s">
        <v>1465</v>
      </c>
      <c r="B82" s="46" t="s">
        <v>22</v>
      </c>
      <c r="C82" s="43" t="b">
        <v>0</v>
      </c>
    </row>
    <row r="83" spans="1:7" x14ac:dyDescent="0.25">
      <c r="A83" s="46" t="s">
        <v>264</v>
      </c>
      <c r="B83" s="46" t="s">
        <v>22</v>
      </c>
      <c r="C83" s="43" t="b">
        <v>0</v>
      </c>
    </row>
    <row r="84" spans="1:7" x14ac:dyDescent="0.25">
      <c r="A84" s="46" t="s">
        <v>114</v>
      </c>
      <c r="B84" s="46" t="s">
        <v>72</v>
      </c>
      <c r="C84" s="43" t="b">
        <v>0</v>
      </c>
    </row>
    <row r="85" spans="1:7" x14ac:dyDescent="0.25">
      <c r="A85" s="46" t="s">
        <v>308</v>
      </c>
      <c r="B85" s="46" t="s">
        <v>25</v>
      </c>
      <c r="C85" s="43" t="b">
        <v>0</v>
      </c>
    </row>
    <row r="86" spans="1:7" x14ac:dyDescent="0.25">
      <c r="A86" s="46" t="s">
        <v>304</v>
      </c>
      <c r="B86" s="46" t="s">
        <v>22</v>
      </c>
      <c r="C86" s="43" t="b">
        <v>0</v>
      </c>
    </row>
    <row r="87" spans="1:7" x14ac:dyDescent="0.25">
      <c r="A87" s="46" t="s">
        <v>306</v>
      </c>
      <c r="B87" s="46" t="s">
        <v>25</v>
      </c>
      <c r="C87" s="43" t="b">
        <v>0</v>
      </c>
      <c r="F87" s="46"/>
      <c r="G87" s="46"/>
    </row>
    <row r="88" spans="1:7" x14ac:dyDescent="0.25">
      <c r="A88" s="46" t="s">
        <v>108</v>
      </c>
      <c r="B88" s="46" t="s">
        <v>22</v>
      </c>
      <c r="C88" s="43" t="b">
        <v>0</v>
      </c>
      <c r="F88" s="46"/>
      <c r="G88" s="46"/>
    </row>
    <row r="89" spans="1:7" x14ac:dyDescent="0.25">
      <c r="A89" s="46" t="s">
        <v>109</v>
      </c>
      <c r="B89" s="46" t="s">
        <v>117</v>
      </c>
      <c r="C89" s="43" t="b">
        <v>0</v>
      </c>
      <c r="F89" s="48"/>
      <c r="G89" s="46"/>
    </row>
    <row r="90" spans="1:7" x14ac:dyDescent="0.25">
      <c r="A90" s="46" t="s">
        <v>825</v>
      </c>
      <c r="B90" s="46" t="s">
        <v>318</v>
      </c>
      <c r="C90" s="43" t="b">
        <v>1</v>
      </c>
    </row>
    <row r="91" spans="1:7" x14ac:dyDescent="0.25">
      <c r="A91" s="46" t="s">
        <v>122</v>
      </c>
      <c r="B91" s="46" t="s">
        <v>117</v>
      </c>
      <c r="C91" s="43" t="b">
        <v>0</v>
      </c>
    </row>
    <row r="92" spans="1:7" x14ac:dyDescent="0.25">
      <c r="A92" s="46" t="s">
        <v>830</v>
      </c>
      <c r="B92" s="46" t="s">
        <v>318</v>
      </c>
      <c r="C92" s="43" t="b">
        <v>1</v>
      </c>
    </row>
    <row r="93" spans="1:7" x14ac:dyDescent="0.25">
      <c r="A93" s="46" t="s">
        <v>112</v>
      </c>
      <c r="B93" s="46" t="s">
        <v>117</v>
      </c>
      <c r="C93" s="43" t="b">
        <v>0</v>
      </c>
    </row>
    <row r="94" spans="1:7" x14ac:dyDescent="0.25">
      <c r="A94" s="48" t="s">
        <v>832</v>
      </c>
      <c r="B94" s="48" t="s">
        <v>318</v>
      </c>
      <c r="C94" s="43" t="b">
        <v>1</v>
      </c>
    </row>
    <row r="95" spans="1:7" x14ac:dyDescent="0.25">
      <c r="A95" t="s">
        <v>1445</v>
      </c>
      <c r="B95" s="46" t="s">
        <v>117</v>
      </c>
      <c r="C95" s="43" t="b">
        <v>0</v>
      </c>
    </row>
    <row r="96" spans="1:7" x14ac:dyDescent="0.25">
      <c r="A96" s="46" t="s">
        <v>1449</v>
      </c>
      <c r="B96" s="48" t="s">
        <v>25</v>
      </c>
      <c r="C96" s="43" t="b">
        <v>0</v>
      </c>
    </row>
    <row r="97" spans="1:3" x14ac:dyDescent="0.25">
      <c r="A97" s="48" t="s">
        <v>1454</v>
      </c>
      <c r="B97" s="48" t="s">
        <v>318</v>
      </c>
      <c r="C97" s="43" t="b">
        <v>1</v>
      </c>
    </row>
    <row r="98" spans="1:3" x14ac:dyDescent="0.25">
      <c r="A98" s="46" t="s">
        <v>1448</v>
      </c>
      <c r="B98" s="48" t="s">
        <v>25</v>
      </c>
      <c r="C98" s="43" t="b">
        <v>0</v>
      </c>
    </row>
    <row r="99" spans="1:3" x14ac:dyDescent="0.25">
      <c r="A99" s="46" t="s">
        <v>1446</v>
      </c>
      <c r="B99" s="46" t="s">
        <v>318</v>
      </c>
      <c r="C99" s="43" t="b">
        <v>1</v>
      </c>
    </row>
    <row r="100" spans="1:3" x14ac:dyDescent="0.25">
      <c r="A100" s="46" t="s">
        <v>255</v>
      </c>
      <c r="B100" s="46" t="s">
        <v>117</v>
      </c>
      <c r="C100" s="43" t="b">
        <v>0</v>
      </c>
    </row>
    <row r="101" spans="1:3" x14ac:dyDescent="0.25">
      <c r="A101" s="46" t="s">
        <v>259</v>
      </c>
      <c r="B101" s="46" t="s">
        <v>72</v>
      </c>
      <c r="C101" s="43" t="b">
        <v>0</v>
      </c>
    </row>
    <row r="102" spans="1:3" x14ac:dyDescent="0.25">
      <c r="A102" s="46" t="s">
        <v>297</v>
      </c>
      <c r="B102" s="46" t="s">
        <v>22</v>
      </c>
      <c r="C102" s="43" t="b">
        <v>0</v>
      </c>
    </row>
    <row r="103" spans="1:3" x14ac:dyDescent="0.25">
      <c r="A103" s="46" t="s">
        <v>110</v>
      </c>
      <c r="B103" s="46" t="s">
        <v>25</v>
      </c>
      <c r="C103" s="43" t="b">
        <v>0</v>
      </c>
    </row>
    <row r="104" spans="1:3" x14ac:dyDescent="0.25">
      <c r="A104" s="46" t="s">
        <v>121</v>
      </c>
      <c r="B104" s="46" t="s">
        <v>25</v>
      </c>
      <c r="C104" s="43" t="b">
        <v>0</v>
      </c>
    </row>
    <row r="105" spans="1:3" x14ac:dyDescent="0.25">
      <c r="A105" s="46" t="s">
        <v>113</v>
      </c>
      <c r="B105" s="46" t="s">
        <v>25</v>
      </c>
      <c r="C105" s="43" t="b">
        <v>0</v>
      </c>
    </row>
    <row r="106" spans="1:3" x14ac:dyDescent="0.25">
      <c r="A106" s="46" t="s">
        <v>310</v>
      </c>
      <c r="B106" s="46" t="s">
        <v>22</v>
      </c>
      <c r="C106" s="43" t="b">
        <v>0</v>
      </c>
    </row>
    <row r="107" spans="1:3" x14ac:dyDescent="0.25">
      <c r="A107" s="46" t="s">
        <v>313</v>
      </c>
      <c r="B107" s="46" t="s">
        <v>22</v>
      </c>
      <c r="C107" s="43" t="b">
        <v>0</v>
      </c>
    </row>
    <row r="108" spans="1:3" x14ac:dyDescent="0.25">
      <c r="A108" s="46" t="s">
        <v>111</v>
      </c>
      <c r="B108" s="46" t="s">
        <v>22</v>
      </c>
      <c r="C108" s="43" t="b">
        <v>0</v>
      </c>
    </row>
    <row r="109" spans="1:3" x14ac:dyDescent="0.25">
      <c r="A109" s="48" t="s">
        <v>1062</v>
      </c>
      <c r="B109" s="48" t="s">
        <v>72</v>
      </c>
      <c r="C109" s="43" t="b">
        <v>0</v>
      </c>
    </row>
    <row r="110" spans="1:3" x14ac:dyDescent="0.25">
      <c r="A110" s="46" t="s">
        <v>120</v>
      </c>
      <c r="B110" s="46" t="s">
        <v>22</v>
      </c>
      <c r="C110" s="43" t="b">
        <v>0</v>
      </c>
    </row>
    <row r="111" spans="1:3" x14ac:dyDescent="0.25">
      <c r="A111" s="46" t="s">
        <v>355</v>
      </c>
      <c r="B111" s="46" t="s">
        <v>22</v>
      </c>
      <c r="C111" s="43" t="b">
        <v>0</v>
      </c>
    </row>
    <row r="112" spans="1:3" x14ac:dyDescent="0.25">
      <c r="A112" s="46" t="s">
        <v>288</v>
      </c>
      <c r="B112" s="46" t="s">
        <v>22</v>
      </c>
      <c r="C112" s="43" t="b">
        <v>0</v>
      </c>
    </row>
    <row r="113" spans="1:7" x14ac:dyDescent="0.25">
      <c r="A113" s="46" t="s">
        <v>289</v>
      </c>
      <c r="B113" s="46" t="s">
        <v>22</v>
      </c>
      <c r="C113" s="43" t="b">
        <v>0</v>
      </c>
    </row>
    <row r="114" spans="1:7" x14ac:dyDescent="0.25">
      <c r="A114" s="46" t="s">
        <v>251</v>
      </c>
      <c r="B114" s="46" t="s">
        <v>22</v>
      </c>
      <c r="C114" s="43" t="b">
        <v>0</v>
      </c>
    </row>
    <row r="115" spans="1:7" x14ac:dyDescent="0.25">
      <c r="A115" s="46" t="s">
        <v>882</v>
      </c>
      <c r="B115" s="46" t="s">
        <v>22</v>
      </c>
      <c r="C115" s="43" t="b">
        <v>0</v>
      </c>
    </row>
    <row r="116" spans="1:7" x14ac:dyDescent="0.25">
      <c r="A116" s="46" t="s">
        <v>282</v>
      </c>
      <c r="B116" s="46" t="s">
        <v>22</v>
      </c>
      <c r="C116" s="43" t="b">
        <v>0</v>
      </c>
    </row>
    <row r="117" spans="1:7" x14ac:dyDescent="0.25">
      <c r="A117" s="46" t="s">
        <v>286</v>
      </c>
      <c r="B117" s="46" t="s">
        <v>22</v>
      </c>
      <c r="C117" s="43" t="b">
        <v>0</v>
      </c>
    </row>
    <row r="118" spans="1:7" x14ac:dyDescent="0.25">
      <c r="A118" s="46" t="s">
        <v>279</v>
      </c>
      <c r="B118" s="46" t="s">
        <v>22</v>
      </c>
      <c r="C118" s="43" t="b">
        <v>0</v>
      </c>
      <c r="F118" s="46"/>
      <c r="G118" s="46"/>
    </row>
    <row r="119" spans="1:7" x14ac:dyDescent="0.25">
      <c r="F119" s="46"/>
      <c r="G119" s="46"/>
    </row>
    <row r="120" spans="1:7" x14ac:dyDescent="0.25">
      <c r="A120" s="43"/>
      <c r="B120" s="43"/>
      <c r="C120" s="43"/>
    </row>
    <row r="121" spans="1:7" x14ac:dyDescent="0.25">
      <c r="A121" t="s">
        <v>323</v>
      </c>
      <c r="B121" t="s">
        <v>117</v>
      </c>
      <c r="C121" s="43" t="b">
        <v>0</v>
      </c>
      <c r="D121" t="s">
        <v>1039</v>
      </c>
    </row>
    <row r="122" spans="1:7" x14ac:dyDescent="0.25">
      <c r="A122" t="s">
        <v>343</v>
      </c>
      <c r="B122" t="s">
        <v>117</v>
      </c>
      <c r="C122" s="43" t="b">
        <v>0</v>
      </c>
    </row>
    <row r="123" spans="1:7" x14ac:dyDescent="0.25">
      <c r="A123" t="s">
        <v>328</v>
      </c>
      <c r="B123" t="s">
        <v>72</v>
      </c>
      <c r="C123" s="43" t="b">
        <v>0</v>
      </c>
    </row>
    <row r="124" spans="1:7" x14ac:dyDescent="0.25">
      <c r="A124" t="s">
        <v>347</v>
      </c>
      <c r="B124" t="s">
        <v>72</v>
      </c>
      <c r="C124" s="43" t="b">
        <v>0</v>
      </c>
    </row>
    <row r="125" spans="1:7" x14ac:dyDescent="0.25">
      <c r="A125" t="s">
        <v>327</v>
      </c>
      <c r="B125" t="s">
        <v>22</v>
      </c>
      <c r="C125" s="43" t="b">
        <v>0</v>
      </c>
    </row>
    <row r="126" spans="1:7" x14ac:dyDescent="0.25">
      <c r="A126" t="s">
        <v>346</v>
      </c>
      <c r="B126" t="s">
        <v>22</v>
      </c>
      <c r="C126" s="43" t="b">
        <v>0</v>
      </c>
    </row>
    <row r="127" spans="1:7" x14ac:dyDescent="0.25">
      <c r="A127" t="s">
        <v>321</v>
      </c>
      <c r="B127" t="s">
        <v>22</v>
      </c>
      <c r="C127" s="43" t="b">
        <v>0</v>
      </c>
    </row>
    <row r="128" spans="1:7" x14ac:dyDescent="0.25">
      <c r="A128" t="s">
        <v>341</v>
      </c>
      <c r="B128" t="s">
        <v>22</v>
      </c>
      <c r="C128" s="43" t="b">
        <v>0</v>
      </c>
    </row>
    <row r="129" spans="1:4" x14ac:dyDescent="0.25">
      <c r="A129" t="s">
        <v>331</v>
      </c>
      <c r="B129" t="s">
        <v>22</v>
      </c>
      <c r="C129" s="43" t="b">
        <v>0</v>
      </c>
    </row>
    <row r="130" spans="1:4" x14ac:dyDescent="0.25">
      <c r="A130" t="s">
        <v>349</v>
      </c>
      <c r="B130" t="s">
        <v>22</v>
      </c>
      <c r="C130" s="43" t="b">
        <v>0</v>
      </c>
    </row>
    <row r="131" spans="1:4" x14ac:dyDescent="0.25">
      <c r="A131" t="s">
        <v>334</v>
      </c>
      <c r="B131" t="s">
        <v>72</v>
      </c>
      <c r="C131" s="43" t="b">
        <v>0</v>
      </c>
    </row>
    <row r="132" spans="1:4" x14ac:dyDescent="0.25">
      <c r="A132" t="s">
        <v>351</v>
      </c>
      <c r="B132" t="s">
        <v>72</v>
      </c>
      <c r="C132" s="43" t="b">
        <v>0</v>
      </c>
    </row>
    <row r="133" spans="1:4" x14ac:dyDescent="0.25">
      <c r="A133" t="s">
        <v>316</v>
      </c>
      <c r="B133" t="s">
        <v>22</v>
      </c>
      <c r="C133" s="43" t="b">
        <v>0</v>
      </c>
    </row>
    <row r="134" spans="1:4" x14ac:dyDescent="0.25">
      <c r="A134" t="s">
        <v>329</v>
      </c>
      <c r="B134" t="s">
        <v>22</v>
      </c>
      <c r="C134" s="43" t="b">
        <v>0</v>
      </c>
    </row>
    <row r="135" spans="1:4" x14ac:dyDescent="0.25">
      <c r="A135" t="s">
        <v>348</v>
      </c>
      <c r="B135" t="s">
        <v>22</v>
      </c>
      <c r="C135" s="43" t="b">
        <v>0</v>
      </c>
    </row>
    <row r="136" spans="1:4" x14ac:dyDescent="0.25">
      <c r="A136" t="s">
        <v>320</v>
      </c>
      <c r="B136" t="s">
        <v>318</v>
      </c>
      <c r="C136" s="43" t="b">
        <v>0</v>
      </c>
    </row>
    <row r="137" spans="1:4" x14ac:dyDescent="0.25">
      <c r="A137" t="s">
        <v>336</v>
      </c>
      <c r="B137" t="s">
        <v>22</v>
      </c>
      <c r="C137" s="43" t="b">
        <v>0</v>
      </c>
    </row>
    <row r="138" spans="1:4" x14ac:dyDescent="0.25">
      <c r="A138" t="s">
        <v>352</v>
      </c>
      <c r="B138" t="s">
        <v>22</v>
      </c>
      <c r="C138" s="43" t="b">
        <v>0</v>
      </c>
    </row>
    <row r="139" spans="1:4" x14ac:dyDescent="0.25">
      <c r="A139" t="s">
        <v>339</v>
      </c>
      <c r="B139" t="s">
        <v>72</v>
      </c>
      <c r="C139" s="43" t="b">
        <v>0</v>
      </c>
    </row>
    <row r="140" spans="1:4" x14ac:dyDescent="0.25">
      <c r="A140" t="s">
        <v>354</v>
      </c>
      <c r="B140" t="s">
        <v>72</v>
      </c>
      <c r="C140" s="43" t="b">
        <v>0</v>
      </c>
    </row>
    <row r="141" spans="1:4" x14ac:dyDescent="0.25">
      <c r="A141" t="s">
        <v>325</v>
      </c>
      <c r="B141" t="s">
        <v>22</v>
      </c>
      <c r="C141" s="43" t="b">
        <v>0</v>
      </c>
    </row>
    <row r="142" spans="1:4" x14ac:dyDescent="0.25">
      <c r="A142" t="s">
        <v>344</v>
      </c>
      <c r="B142" t="s">
        <v>22</v>
      </c>
      <c r="C142" s="43" t="b">
        <v>0</v>
      </c>
    </row>
    <row r="143" spans="1:4" x14ac:dyDescent="0.25">
      <c r="A143" s="43"/>
      <c r="B143" s="43"/>
      <c r="C143" s="43"/>
    </row>
    <row r="144" spans="1:4" x14ac:dyDescent="0.25">
      <c r="A144" t="s">
        <v>1408</v>
      </c>
      <c r="B144" t="s">
        <v>22</v>
      </c>
      <c r="C144" t="b">
        <v>1</v>
      </c>
      <c r="D144" t="s">
        <v>1040</v>
      </c>
    </row>
    <row r="145" spans="1:3" x14ac:dyDescent="0.25">
      <c r="A145" t="s">
        <v>1418</v>
      </c>
      <c r="B145" t="s">
        <v>22</v>
      </c>
      <c r="C145" t="b">
        <v>1</v>
      </c>
    </row>
    <row r="146" spans="1:3" x14ac:dyDescent="0.25">
      <c r="A146" t="s">
        <v>1425</v>
      </c>
      <c r="B146" t="s">
        <v>22</v>
      </c>
      <c r="C146" t="b">
        <v>1</v>
      </c>
    </row>
    <row r="147" spans="1:3" x14ac:dyDescent="0.25">
      <c r="A147" t="s">
        <v>1431</v>
      </c>
      <c r="B147" t="s">
        <v>22</v>
      </c>
      <c r="C147" t="b">
        <v>1</v>
      </c>
    </row>
    <row r="148" spans="1:3" x14ac:dyDescent="0.25">
      <c r="A148" t="s">
        <v>1437</v>
      </c>
      <c r="B148" t="s">
        <v>22</v>
      </c>
      <c r="C148" t="b">
        <v>1</v>
      </c>
    </row>
    <row r="149" spans="1:3" x14ac:dyDescent="0.25">
      <c r="A149" t="s">
        <v>357</v>
      </c>
      <c r="B149" t="s">
        <v>117</v>
      </c>
      <c r="C149" s="43" t="b">
        <v>0</v>
      </c>
    </row>
    <row r="150" spans="1:3" x14ac:dyDescent="0.25">
      <c r="A150" t="s">
        <v>364</v>
      </c>
      <c r="B150" t="s">
        <v>22</v>
      </c>
      <c r="C150" s="43" t="b">
        <v>0</v>
      </c>
    </row>
    <row r="151" spans="1:3" x14ac:dyDescent="0.25">
      <c r="A151" t="s">
        <v>360</v>
      </c>
      <c r="B151" t="s">
        <v>318</v>
      </c>
      <c r="C151" s="43" t="b">
        <v>1</v>
      </c>
    </row>
    <row r="152" spans="1:3" x14ac:dyDescent="0.25">
      <c r="A152" t="s">
        <v>428</v>
      </c>
      <c r="B152" t="s">
        <v>117</v>
      </c>
      <c r="C152" s="43" t="b">
        <v>0</v>
      </c>
    </row>
    <row r="153" spans="1:3" x14ac:dyDescent="0.25">
      <c r="A153" t="s">
        <v>431</v>
      </c>
      <c r="B153" t="s">
        <v>22</v>
      </c>
      <c r="C153" s="43" t="b">
        <v>0</v>
      </c>
    </row>
    <row r="154" spans="1:3" x14ac:dyDescent="0.25">
      <c r="A154" t="s">
        <v>429</v>
      </c>
      <c r="B154" t="s">
        <v>318</v>
      </c>
      <c r="C154" s="43" t="b">
        <v>1</v>
      </c>
    </row>
    <row r="155" spans="1:3" x14ac:dyDescent="0.25">
      <c r="A155" t="s">
        <v>928</v>
      </c>
      <c r="B155" t="s">
        <v>123</v>
      </c>
      <c r="C155" s="43" t="b">
        <v>1</v>
      </c>
    </row>
    <row r="156" spans="1:3" x14ac:dyDescent="0.25">
      <c r="A156" t="s">
        <v>942</v>
      </c>
      <c r="B156" t="s">
        <v>123</v>
      </c>
      <c r="C156" s="43" t="b">
        <v>1</v>
      </c>
    </row>
    <row r="157" spans="1:3" x14ac:dyDescent="0.25">
      <c r="A157" t="s">
        <v>932</v>
      </c>
      <c r="B157" t="s">
        <v>123</v>
      </c>
      <c r="C157" s="43" t="b">
        <v>1</v>
      </c>
    </row>
    <row r="158" spans="1:3" x14ac:dyDescent="0.25">
      <c r="A158" t="s">
        <v>936</v>
      </c>
      <c r="B158" t="s">
        <v>123</v>
      </c>
      <c r="C158" s="43" t="b">
        <v>1</v>
      </c>
    </row>
    <row r="159" spans="1:3" x14ac:dyDescent="0.25">
      <c r="A159" t="s">
        <v>940</v>
      </c>
      <c r="B159" t="s">
        <v>123</v>
      </c>
      <c r="C159" s="43" t="b">
        <v>1</v>
      </c>
    </row>
    <row r="160" spans="1:3" x14ac:dyDescent="0.25">
      <c r="A160" t="s">
        <v>930</v>
      </c>
      <c r="B160" t="s">
        <v>123</v>
      </c>
      <c r="C160" s="43" t="b">
        <v>1</v>
      </c>
    </row>
    <row r="161" spans="1:3" x14ac:dyDescent="0.25">
      <c r="A161" t="s">
        <v>934</v>
      </c>
      <c r="B161" t="s">
        <v>123</v>
      </c>
      <c r="C161" s="43" t="b">
        <v>1</v>
      </c>
    </row>
    <row r="162" spans="1:3" x14ac:dyDescent="0.25">
      <c r="A162" t="s">
        <v>938</v>
      </c>
      <c r="B162" t="s">
        <v>123</v>
      </c>
      <c r="C162" s="43" t="b">
        <v>1</v>
      </c>
    </row>
    <row r="163" spans="1:3" x14ac:dyDescent="0.25">
      <c r="A163" t="s">
        <v>931</v>
      </c>
      <c r="B163" t="s">
        <v>123</v>
      </c>
      <c r="C163" s="43" t="b">
        <v>1</v>
      </c>
    </row>
    <row r="164" spans="1:3" x14ac:dyDescent="0.25">
      <c r="A164" t="s">
        <v>935</v>
      </c>
      <c r="B164" t="s">
        <v>123</v>
      </c>
      <c r="C164" s="43" t="b">
        <v>1</v>
      </c>
    </row>
    <row r="165" spans="1:3" x14ac:dyDescent="0.25">
      <c r="A165" t="s">
        <v>939</v>
      </c>
      <c r="B165" t="s">
        <v>123</v>
      </c>
      <c r="C165" s="43" t="b">
        <v>1</v>
      </c>
    </row>
    <row r="166" spans="1:3" x14ac:dyDescent="0.25">
      <c r="A166" t="s">
        <v>929</v>
      </c>
      <c r="B166" t="s">
        <v>123</v>
      </c>
      <c r="C166" s="43" t="b">
        <v>1</v>
      </c>
    </row>
    <row r="167" spans="1:3" x14ac:dyDescent="0.25">
      <c r="A167" t="s">
        <v>933</v>
      </c>
      <c r="B167" t="s">
        <v>123</v>
      </c>
      <c r="C167" s="43" t="b">
        <v>1</v>
      </c>
    </row>
    <row r="168" spans="1:3" x14ac:dyDescent="0.25">
      <c r="A168" t="s">
        <v>937</v>
      </c>
      <c r="B168" t="s">
        <v>123</v>
      </c>
      <c r="C168" s="43" t="b">
        <v>1</v>
      </c>
    </row>
    <row r="169" spans="1:3" x14ac:dyDescent="0.25">
      <c r="A169" t="s">
        <v>943</v>
      </c>
      <c r="B169" t="s">
        <v>123</v>
      </c>
      <c r="C169" s="43" t="b">
        <v>1</v>
      </c>
    </row>
    <row r="170" spans="1:3" x14ac:dyDescent="0.25">
      <c r="A170" t="s">
        <v>1063</v>
      </c>
      <c r="B170" t="s">
        <v>72</v>
      </c>
      <c r="C170" s="43" t="b">
        <v>0</v>
      </c>
    </row>
    <row r="171" spans="1:3" x14ac:dyDescent="0.25">
      <c r="A171" t="s">
        <v>941</v>
      </c>
      <c r="B171" t="s">
        <v>123</v>
      </c>
      <c r="C171" s="43" t="b">
        <v>1</v>
      </c>
    </row>
    <row r="172" spans="1:3" x14ac:dyDescent="0.25">
      <c r="A172" t="s">
        <v>381</v>
      </c>
      <c r="B172" t="s">
        <v>117</v>
      </c>
      <c r="C172" s="43" t="b">
        <v>0</v>
      </c>
    </row>
    <row r="173" spans="1:3" x14ac:dyDescent="0.25">
      <c r="A173" t="s">
        <v>383</v>
      </c>
      <c r="B173" t="s">
        <v>22</v>
      </c>
      <c r="C173" s="43" t="b">
        <v>0</v>
      </c>
    </row>
    <row r="174" spans="1:3" x14ac:dyDescent="0.25">
      <c r="A174" t="s">
        <v>382</v>
      </c>
      <c r="B174" t="s">
        <v>318</v>
      </c>
      <c r="C174" s="43" t="b">
        <v>1</v>
      </c>
    </row>
    <row r="175" spans="1:3" x14ac:dyDescent="0.25">
      <c r="A175" t="s">
        <v>398</v>
      </c>
      <c r="B175" t="s">
        <v>117</v>
      </c>
      <c r="C175" s="43" t="b">
        <v>0</v>
      </c>
    </row>
    <row r="176" spans="1:3" x14ac:dyDescent="0.25">
      <c r="A176" t="s">
        <v>400</v>
      </c>
      <c r="B176" t="s">
        <v>22</v>
      </c>
      <c r="C176" s="43" t="b">
        <v>0</v>
      </c>
    </row>
    <row r="177" spans="1:8" x14ac:dyDescent="0.25">
      <c r="A177" t="s">
        <v>399</v>
      </c>
      <c r="B177" t="s">
        <v>318</v>
      </c>
      <c r="C177" s="43" t="b">
        <v>1</v>
      </c>
    </row>
    <row r="178" spans="1:8" x14ac:dyDescent="0.25">
      <c r="A178" t="s">
        <v>415</v>
      </c>
      <c r="B178" t="s">
        <v>117</v>
      </c>
      <c r="C178" s="43" t="b">
        <v>0</v>
      </c>
    </row>
    <row r="179" spans="1:8" x14ac:dyDescent="0.25">
      <c r="A179" t="s">
        <v>417</v>
      </c>
      <c r="B179" t="s">
        <v>22</v>
      </c>
      <c r="C179" s="43" t="b">
        <v>0</v>
      </c>
      <c r="G179" s="43"/>
      <c r="H179" s="43"/>
    </row>
    <row r="180" spans="1:8" x14ac:dyDescent="0.25">
      <c r="A180" t="s">
        <v>416</v>
      </c>
      <c r="B180" t="s">
        <v>318</v>
      </c>
      <c r="C180" s="43" t="b">
        <v>1</v>
      </c>
      <c r="G180" s="43"/>
      <c r="H180" s="43"/>
    </row>
    <row r="181" spans="1:8" x14ac:dyDescent="0.25">
      <c r="A181" t="s">
        <v>372</v>
      </c>
      <c r="B181" t="s">
        <v>117</v>
      </c>
      <c r="C181" s="43" t="b">
        <v>0</v>
      </c>
      <c r="G181" s="43"/>
      <c r="H181" s="43"/>
    </row>
    <row r="182" spans="1:8" x14ac:dyDescent="0.25">
      <c r="A182" t="s">
        <v>375</v>
      </c>
      <c r="B182" t="s">
        <v>22</v>
      </c>
      <c r="C182" s="43" t="b">
        <v>0</v>
      </c>
      <c r="G182" s="43"/>
      <c r="H182" s="43"/>
    </row>
    <row r="183" spans="1:8" x14ac:dyDescent="0.25">
      <c r="A183" t="s">
        <v>373</v>
      </c>
      <c r="B183" t="s">
        <v>318</v>
      </c>
      <c r="C183" s="43" t="b">
        <v>1</v>
      </c>
      <c r="G183" s="43"/>
      <c r="H183" s="43"/>
    </row>
    <row r="184" spans="1:8" x14ac:dyDescent="0.25">
      <c r="A184" t="s">
        <v>389</v>
      </c>
      <c r="B184" t="s">
        <v>117</v>
      </c>
      <c r="C184" s="43" t="b">
        <v>0</v>
      </c>
      <c r="G184" s="43"/>
      <c r="H184" s="43"/>
    </row>
    <row r="185" spans="1:8" x14ac:dyDescent="0.25">
      <c r="A185" t="s">
        <v>392</v>
      </c>
      <c r="B185" t="s">
        <v>22</v>
      </c>
      <c r="C185" s="43" t="b">
        <v>0</v>
      </c>
      <c r="G185" s="43"/>
      <c r="H185" s="43"/>
    </row>
    <row r="186" spans="1:8" x14ac:dyDescent="0.25">
      <c r="A186" t="s">
        <v>390</v>
      </c>
      <c r="B186" t="s">
        <v>318</v>
      </c>
      <c r="C186" s="43" t="b">
        <v>1</v>
      </c>
      <c r="G186" s="43"/>
      <c r="H186" s="43"/>
    </row>
    <row r="187" spans="1:8" x14ac:dyDescent="0.25">
      <c r="A187" t="s">
        <v>406</v>
      </c>
      <c r="B187" t="s">
        <v>117</v>
      </c>
      <c r="C187" s="43" t="b">
        <v>0</v>
      </c>
      <c r="G187" s="43"/>
      <c r="H187" s="43"/>
    </row>
    <row r="188" spans="1:8" x14ac:dyDescent="0.25">
      <c r="A188" t="s">
        <v>409</v>
      </c>
      <c r="B188" t="s">
        <v>22</v>
      </c>
      <c r="C188" s="43" t="b">
        <v>0</v>
      </c>
      <c r="G188" s="43"/>
      <c r="H188" s="43"/>
    </row>
    <row r="189" spans="1:8" x14ac:dyDescent="0.25">
      <c r="A189" t="s">
        <v>407</v>
      </c>
      <c r="B189" t="s">
        <v>318</v>
      </c>
      <c r="C189" s="43" t="b">
        <v>1</v>
      </c>
      <c r="G189" s="43"/>
      <c r="H189" s="43"/>
    </row>
    <row r="190" spans="1:8" x14ac:dyDescent="0.25">
      <c r="A190" t="s">
        <v>377</v>
      </c>
      <c r="B190" t="s">
        <v>117</v>
      </c>
      <c r="C190" s="43" t="b">
        <v>0</v>
      </c>
      <c r="G190" s="43"/>
      <c r="H190" s="43"/>
    </row>
    <row r="191" spans="1:8" x14ac:dyDescent="0.25">
      <c r="A191" t="s">
        <v>379</v>
      </c>
      <c r="B191" t="s">
        <v>22</v>
      </c>
      <c r="C191" s="43" t="b">
        <v>0</v>
      </c>
      <c r="G191" s="43"/>
      <c r="H191" s="43"/>
    </row>
    <row r="192" spans="1:8" x14ac:dyDescent="0.25">
      <c r="A192" t="s">
        <v>378</v>
      </c>
      <c r="B192" t="s">
        <v>318</v>
      </c>
      <c r="C192" s="43" t="b">
        <v>1</v>
      </c>
      <c r="G192" s="43"/>
      <c r="H192" s="43"/>
    </row>
    <row r="193" spans="1:8" x14ac:dyDescent="0.25">
      <c r="A193" t="s">
        <v>394</v>
      </c>
      <c r="B193" t="s">
        <v>117</v>
      </c>
      <c r="C193" s="43" t="b">
        <v>0</v>
      </c>
      <c r="G193" s="43"/>
      <c r="H193" s="43"/>
    </row>
    <row r="194" spans="1:8" x14ac:dyDescent="0.25">
      <c r="A194" t="s">
        <v>396</v>
      </c>
      <c r="B194" t="s">
        <v>22</v>
      </c>
      <c r="C194" s="43" t="b">
        <v>0</v>
      </c>
      <c r="G194" s="43"/>
      <c r="H194" s="43"/>
    </row>
    <row r="195" spans="1:8" x14ac:dyDescent="0.25">
      <c r="A195" t="s">
        <v>395</v>
      </c>
      <c r="B195" t="s">
        <v>318</v>
      </c>
      <c r="C195" s="43" t="b">
        <v>1</v>
      </c>
      <c r="G195" s="43"/>
      <c r="H195" s="43"/>
    </row>
    <row r="196" spans="1:8" x14ac:dyDescent="0.25">
      <c r="A196" t="s">
        <v>411</v>
      </c>
      <c r="B196" t="s">
        <v>117</v>
      </c>
      <c r="C196" s="43" t="b">
        <v>0</v>
      </c>
      <c r="G196" s="43"/>
      <c r="H196" s="43"/>
    </row>
    <row r="197" spans="1:8" x14ac:dyDescent="0.25">
      <c r="A197" t="s">
        <v>413</v>
      </c>
      <c r="B197" t="s">
        <v>22</v>
      </c>
      <c r="C197" s="43" t="b">
        <v>0</v>
      </c>
      <c r="G197" s="43"/>
      <c r="H197" s="43"/>
    </row>
    <row r="198" spans="1:8" x14ac:dyDescent="0.25">
      <c r="A198" t="s">
        <v>412</v>
      </c>
      <c r="B198" t="s">
        <v>318</v>
      </c>
      <c r="C198" s="43" t="b">
        <v>1</v>
      </c>
      <c r="G198" s="43"/>
      <c r="H198" s="43"/>
    </row>
    <row r="199" spans="1:8" x14ac:dyDescent="0.25">
      <c r="A199" t="s">
        <v>366</v>
      </c>
      <c r="B199" t="s">
        <v>117</v>
      </c>
      <c r="C199" s="43" t="b">
        <v>0</v>
      </c>
      <c r="G199" s="43"/>
      <c r="H199" s="43"/>
    </row>
    <row r="200" spans="1:8" x14ac:dyDescent="0.25">
      <c r="A200" t="s">
        <v>370</v>
      </c>
      <c r="B200" t="s">
        <v>22</v>
      </c>
      <c r="C200" s="43" t="b">
        <v>0</v>
      </c>
      <c r="G200" s="43"/>
      <c r="H200" s="43"/>
    </row>
    <row r="201" spans="1:8" x14ac:dyDescent="0.25">
      <c r="A201" t="s">
        <v>368</v>
      </c>
      <c r="B201" t="s">
        <v>318</v>
      </c>
      <c r="C201" s="43" t="b">
        <v>1</v>
      </c>
      <c r="G201" s="43"/>
      <c r="H201" s="43"/>
    </row>
    <row r="202" spans="1:8" x14ac:dyDescent="0.25">
      <c r="A202" t="s">
        <v>385</v>
      </c>
      <c r="B202" t="s">
        <v>117</v>
      </c>
      <c r="C202" s="43" t="b">
        <v>0</v>
      </c>
      <c r="G202" s="43"/>
      <c r="H202" s="43"/>
    </row>
    <row r="203" spans="1:8" x14ac:dyDescent="0.25">
      <c r="A203" t="s">
        <v>387</v>
      </c>
      <c r="B203" t="s">
        <v>22</v>
      </c>
      <c r="C203" s="43" t="b">
        <v>0</v>
      </c>
      <c r="G203" s="43"/>
      <c r="H203" s="43"/>
    </row>
    <row r="204" spans="1:8" x14ac:dyDescent="0.25">
      <c r="A204" t="s">
        <v>386</v>
      </c>
      <c r="B204" t="s">
        <v>318</v>
      </c>
      <c r="C204" s="43" t="b">
        <v>1</v>
      </c>
    </row>
    <row r="205" spans="1:8" x14ac:dyDescent="0.25">
      <c r="A205" t="s">
        <v>402</v>
      </c>
      <c r="B205" t="s">
        <v>117</v>
      </c>
      <c r="C205" s="43" t="b">
        <v>0</v>
      </c>
    </row>
    <row r="206" spans="1:8" x14ac:dyDescent="0.25">
      <c r="A206" t="s">
        <v>404</v>
      </c>
      <c r="B206" t="s">
        <v>22</v>
      </c>
      <c r="C206" s="43" t="b">
        <v>0</v>
      </c>
    </row>
    <row r="207" spans="1:8" x14ac:dyDescent="0.25">
      <c r="A207" t="s">
        <v>403</v>
      </c>
      <c r="B207" t="s">
        <v>318</v>
      </c>
      <c r="C207" s="43" t="b">
        <v>1</v>
      </c>
    </row>
    <row r="208" spans="1:8" x14ac:dyDescent="0.25">
      <c r="A208" t="s">
        <v>423</v>
      </c>
      <c r="B208" t="s">
        <v>117</v>
      </c>
      <c r="C208" s="43" t="b">
        <v>0</v>
      </c>
    </row>
    <row r="209" spans="1:3" x14ac:dyDescent="0.25">
      <c r="A209" t="s">
        <v>426</v>
      </c>
      <c r="B209" t="s">
        <v>22</v>
      </c>
      <c r="C209" s="43" t="b">
        <v>0</v>
      </c>
    </row>
    <row r="210" spans="1:3" x14ac:dyDescent="0.25">
      <c r="A210" t="s">
        <v>424</v>
      </c>
      <c r="B210" t="s">
        <v>318</v>
      </c>
      <c r="C210" s="43" t="b">
        <v>1</v>
      </c>
    </row>
    <row r="211" spans="1:3" x14ac:dyDescent="0.25">
      <c r="A211" t="s">
        <v>1414</v>
      </c>
      <c r="B211" t="s">
        <v>117</v>
      </c>
      <c r="C211" t="b">
        <v>0</v>
      </c>
    </row>
    <row r="212" spans="1:3" x14ac:dyDescent="0.25">
      <c r="A212" t="s">
        <v>1612</v>
      </c>
      <c r="B212" t="s">
        <v>22</v>
      </c>
      <c r="C212" s="43" t="b">
        <v>0</v>
      </c>
    </row>
    <row r="213" spans="1:3" x14ac:dyDescent="0.25">
      <c r="A213" t="s">
        <v>1415</v>
      </c>
      <c r="B213" t="s">
        <v>72</v>
      </c>
      <c r="C213" t="b">
        <v>0</v>
      </c>
    </row>
    <row r="214" spans="1:3" x14ac:dyDescent="0.25">
      <c r="A214" t="s">
        <v>1421</v>
      </c>
      <c r="B214" t="s">
        <v>117</v>
      </c>
      <c r="C214" t="b">
        <v>0</v>
      </c>
    </row>
    <row r="215" spans="1:3" x14ac:dyDescent="0.25">
      <c r="A215" t="s">
        <v>1618</v>
      </c>
      <c r="B215" t="s">
        <v>22</v>
      </c>
      <c r="C215" s="43" t="b">
        <v>0</v>
      </c>
    </row>
    <row r="216" spans="1:3" x14ac:dyDescent="0.25">
      <c r="A216" t="s">
        <v>1420</v>
      </c>
      <c r="B216" t="s">
        <v>72</v>
      </c>
      <c r="C216" t="b">
        <v>0</v>
      </c>
    </row>
    <row r="217" spans="1:3" x14ac:dyDescent="0.25">
      <c r="A217" t="s">
        <v>1427</v>
      </c>
      <c r="B217" t="s">
        <v>117</v>
      </c>
      <c r="C217" t="b">
        <v>0</v>
      </c>
    </row>
    <row r="218" spans="1:3" x14ac:dyDescent="0.25">
      <c r="A218" t="s">
        <v>1624</v>
      </c>
      <c r="B218" t="s">
        <v>22</v>
      </c>
      <c r="C218" s="43" t="b">
        <v>0</v>
      </c>
    </row>
    <row r="219" spans="1:3" x14ac:dyDescent="0.25">
      <c r="A219" t="s">
        <v>1426</v>
      </c>
      <c r="B219" t="s">
        <v>72</v>
      </c>
      <c r="C219" t="b">
        <v>0</v>
      </c>
    </row>
    <row r="220" spans="1:3" x14ac:dyDescent="0.25">
      <c r="A220" t="s">
        <v>1436</v>
      </c>
      <c r="B220" t="s">
        <v>117</v>
      </c>
      <c r="C220" t="b">
        <v>0</v>
      </c>
    </row>
    <row r="221" spans="1:3" x14ac:dyDescent="0.25">
      <c r="A221" t="s">
        <v>1630</v>
      </c>
      <c r="B221" t="s">
        <v>22</v>
      </c>
      <c r="C221" s="43" t="b">
        <v>0</v>
      </c>
    </row>
    <row r="222" spans="1:3" x14ac:dyDescent="0.25">
      <c r="A222" t="s">
        <v>1435</v>
      </c>
      <c r="B222" t="s">
        <v>72</v>
      </c>
      <c r="C222" t="b">
        <v>0</v>
      </c>
    </row>
    <row r="223" spans="1:3" x14ac:dyDescent="0.25">
      <c r="A223" t="s">
        <v>1442</v>
      </c>
      <c r="B223" t="s">
        <v>117</v>
      </c>
      <c r="C223" t="b">
        <v>0</v>
      </c>
    </row>
    <row r="224" spans="1:3" x14ac:dyDescent="0.25">
      <c r="A224" t="s">
        <v>1636</v>
      </c>
      <c r="B224" t="s">
        <v>22</v>
      </c>
      <c r="C224" s="43" t="b">
        <v>0</v>
      </c>
    </row>
    <row r="225" spans="1:6" x14ac:dyDescent="0.25">
      <c r="A225" t="s">
        <v>1441</v>
      </c>
      <c r="B225" t="s">
        <v>72</v>
      </c>
      <c r="C225" t="b">
        <v>0</v>
      </c>
    </row>
    <row r="226" spans="1:6" x14ac:dyDescent="0.25">
      <c r="A226" t="s">
        <v>419</v>
      </c>
      <c r="B226" t="s">
        <v>117</v>
      </c>
      <c r="C226" s="43" t="b">
        <v>0</v>
      </c>
    </row>
    <row r="227" spans="1:6" x14ac:dyDescent="0.25">
      <c r="A227" t="s">
        <v>421</v>
      </c>
      <c r="B227" t="s">
        <v>22</v>
      </c>
      <c r="C227" s="43" t="b">
        <v>0</v>
      </c>
    </row>
    <row r="228" spans="1:6" x14ac:dyDescent="0.25">
      <c r="A228" t="s">
        <v>420</v>
      </c>
      <c r="B228" t="s">
        <v>318</v>
      </c>
      <c r="C228" s="43" t="b">
        <v>1</v>
      </c>
    </row>
    <row r="229" spans="1:6" x14ac:dyDescent="0.25">
      <c r="A229" s="43"/>
      <c r="B229" s="43"/>
      <c r="C229" s="43"/>
    </row>
    <row r="230" spans="1:6" x14ac:dyDescent="0.25">
      <c r="A230" s="43" t="s">
        <v>464</v>
      </c>
      <c r="B230" s="43" t="s">
        <v>22</v>
      </c>
      <c r="C230" s="43" t="b">
        <v>0</v>
      </c>
      <c r="D230" t="s">
        <v>1041</v>
      </c>
      <c r="F230" s="43"/>
    </row>
    <row r="231" spans="1:6" x14ac:dyDescent="0.25">
      <c r="A231" s="43" t="s">
        <v>467</v>
      </c>
      <c r="B231" s="43" t="s">
        <v>72</v>
      </c>
      <c r="C231" s="43" t="b">
        <v>0</v>
      </c>
      <c r="F231" s="43"/>
    </row>
    <row r="232" spans="1:6" x14ac:dyDescent="0.25">
      <c r="A232" s="43" t="s">
        <v>545</v>
      </c>
      <c r="B232" s="43" t="s">
        <v>22</v>
      </c>
      <c r="C232" s="43" t="b">
        <v>0</v>
      </c>
      <c r="F232" s="43"/>
    </row>
    <row r="233" spans="1:6" x14ac:dyDescent="0.25">
      <c r="A233" s="43" t="s">
        <v>550</v>
      </c>
      <c r="B233" s="43" t="s">
        <v>25</v>
      </c>
      <c r="C233" s="43" t="b">
        <v>0</v>
      </c>
      <c r="F233" s="43"/>
    </row>
    <row r="234" spans="1:6" x14ac:dyDescent="0.25">
      <c r="A234" s="43" t="s">
        <v>548</v>
      </c>
      <c r="B234" s="43" t="s">
        <v>72</v>
      </c>
      <c r="C234" s="43" t="b">
        <v>0</v>
      </c>
      <c r="F234" s="43"/>
    </row>
    <row r="235" spans="1:6" x14ac:dyDescent="0.25">
      <c r="A235" s="43" t="s">
        <v>455</v>
      </c>
      <c r="B235" s="43" t="s">
        <v>22</v>
      </c>
      <c r="C235" s="43" t="b">
        <v>0</v>
      </c>
      <c r="F235" s="43"/>
    </row>
    <row r="236" spans="1:6" x14ac:dyDescent="0.25">
      <c r="A236" s="43" t="s">
        <v>1046</v>
      </c>
      <c r="B236" s="43" t="s">
        <v>22</v>
      </c>
      <c r="C236" s="43" t="b">
        <v>0</v>
      </c>
      <c r="F236" s="43"/>
    </row>
    <row r="237" spans="1:6" x14ac:dyDescent="0.25">
      <c r="A237" s="43" t="s">
        <v>534</v>
      </c>
      <c r="B237" s="43" t="s">
        <v>22</v>
      </c>
      <c r="C237" s="43" t="b">
        <v>0</v>
      </c>
      <c r="F237" s="43"/>
    </row>
    <row r="238" spans="1:6" x14ac:dyDescent="0.25">
      <c r="A238" s="43" t="s">
        <v>532</v>
      </c>
      <c r="B238" s="43" t="s">
        <v>72</v>
      </c>
      <c r="C238" s="43" t="b">
        <v>0</v>
      </c>
      <c r="F238" s="43"/>
    </row>
    <row r="239" spans="1:6" x14ac:dyDescent="0.25">
      <c r="A239" s="43" t="s">
        <v>536</v>
      </c>
      <c r="B239" s="43" t="s">
        <v>22</v>
      </c>
      <c r="C239" s="43" t="b">
        <v>0</v>
      </c>
      <c r="F239" s="43"/>
    </row>
    <row r="240" spans="1:6" x14ac:dyDescent="0.25">
      <c r="A240" s="43" t="s">
        <v>530</v>
      </c>
      <c r="B240" s="43" t="s">
        <v>22</v>
      </c>
      <c r="C240" s="43" t="b">
        <v>0</v>
      </c>
      <c r="F240" s="43"/>
    </row>
    <row r="241" spans="1:6" x14ac:dyDescent="0.25">
      <c r="A241" s="43" t="s">
        <v>498</v>
      </c>
      <c r="B241" s="43" t="s">
        <v>22</v>
      </c>
      <c r="C241" s="43" t="b">
        <v>0</v>
      </c>
      <c r="F241" s="43"/>
    </row>
    <row r="242" spans="1:6" x14ac:dyDescent="0.25">
      <c r="A242" s="43" t="s">
        <v>501</v>
      </c>
      <c r="B242" s="43" t="s">
        <v>72</v>
      </c>
      <c r="C242" s="43" t="b">
        <v>0</v>
      </c>
      <c r="F242" s="43"/>
    </row>
    <row r="243" spans="1:6" x14ac:dyDescent="0.25">
      <c r="A243" s="43" t="s">
        <v>538</v>
      </c>
      <c r="B243" s="43" t="s">
        <v>22</v>
      </c>
      <c r="C243" s="43" t="b">
        <v>0</v>
      </c>
      <c r="F243" s="43"/>
    </row>
    <row r="244" spans="1:6" x14ac:dyDescent="0.25">
      <c r="A244" s="43" t="s">
        <v>469</v>
      </c>
      <c r="B244" s="43" t="s">
        <v>22</v>
      </c>
      <c r="C244" s="43" t="b">
        <v>0</v>
      </c>
      <c r="F244" s="43"/>
    </row>
    <row r="245" spans="1:6" x14ac:dyDescent="0.25">
      <c r="A245" s="43" t="s">
        <v>472</v>
      </c>
      <c r="B245" s="43" t="s">
        <v>72</v>
      </c>
      <c r="C245" s="43" t="b">
        <v>0</v>
      </c>
      <c r="E245" s="14"/>
      <c r="F245" s="43"/>
    </row>
    <row r="246" spans="1:6" x14ac:dyDescent="0.25">
      <c r="A246" s="43" t="s">
        <v>540</v>
      </c>
      <c r="B246" s="43" t="s">
        <v>22</v>
      </c>
      <c r="C246" s="43" t="b">
        <v>0</v>
      </c>
      <c r="E246" s="14"/>
      <c r="F246" s="43"/>
    </row>
    <row r="247" spans="1:6" x14ac:dyDescent="0.25">
      <c r="A247" s="43" t="s">
        <v>543</v>
      </c>
      <c r="B247" s="43" t="s">
        <v>72</v>
      </c>
      <c r="C247" s="43" t="b">
        <v>0</v>
      </c>
      <c r="E247" s="14"/>
      <c r="F247" s="43"/>
    </row>
    <row r="248" spans="1:6" x14ac:dyDescent="0.25">
      <c r="A248" s="43" t="s">
        <v>508</v>
      </c>
      <c r="B248" s="43" t="s">
        <v>22</v>
      </c>
      <c r="C248" s="43" t="b">
        <v>0</v>
      </c>
      <c r="E248" s="14"/>
      <c r="F248" s="43"/>
    </row>
    <row r="249" spans="1:6" x14ac:dyDescent="0.25">
      <c r="A249" s="43" t="s">
        <v>516</v>
      </c>
      <c r="B249" s="43" t="s">
        <v>72</v>
      </c>
      <c r="C249" s="43" t="b">
        <v>0</v>
      </c>
      <c r="E249" s="14"/>
      <c r="F249" s="43"/>
    </row>
    <row r="250" spans="1:6" x14ac:dyDescent="0.25">
      <c r="A250" s="43" t="s">
        <v>514</v>
      </c>
      <c r="B250" s="43" t="s">
        <v>22</v>
      </c>
      <c r="C250" s="43" t="b">
        <v>0</v>
      </c>
      <c r="E250" s="14"/>
      <c r="F250" s="43"/>
    </row>
    <row r="251" spans="1:6" x14ac:dyDescent="0.25">
      <c r="A251" s="43" t="s">
        <v>480</v>
      </c>
      <c r="B251" s="43" t="s">
        <v>22</v>
      </c>
      <c r="C251" s="43" t="b">
        <v>0</v>
      </c>
      <c r="E251" s="14"/>
      <c r="F251" s="43"/>
    </row>
    <row r="252" spans="1:6" x14ac:dyDescent="0.25">
      <c r="A252" s="43" t="s">
        <v>484</v>
      </c>
      <c r="B252" s="43" t="s">
        <v>72</v>
      </c>
      <c r="C252" s="43" t="b">
        <v>0</v>
      </c>
      <c r="E252" s="14"/>
      <c r="F252" s="43"/>
    </row>
    <row r="253" spans="1:6" x14ac:dyDescent="0.25">
      <c r="A253" s="43" t="s">
        <v>486</v>
      </c>
      <c r="B253" s="43" t="s">
        <v>72</v>
      </c>
      <c r="C253" s="43" t="b">
        <v>0</v>
      </c>
      <c r="E253" s="14"/>
      <c r="F253" s="43"/>
    </row>
    <row r="254" spans="1:6" x14ac:dyDescent="0.25">
      <c r="A254" s="43" t="s">
        <v>527</v>
      </c>
      <c r="B254" s="43" t="s">
        <v>25</v>
      </c>
      <c r="C254" s="43" t="b">
        <v>0</v>
      </c>
      <c r="E254" s="14"/>
      <c r="F254" s="43"/>
    </row>
    <row r="255" spans="1:6" x14ac:dyDescent="0.25">
      <c r="A255" s="43" t="s">
        <v>457</v>
      </c>
      <c r="B255" s="43" t="s">
        <v>22</v>
      </c>
      <c r="C255" s="43" t="b">
        <v>0</v>
      </c>
      <c r="E255" s="14"/>
      <c r="F255" s="43"/>
    </row>
    <row r="256" spans="1:6" x14ac:dyDescent="0.25">
      <c r="A256" s="43" t="s">
        <v>460</v>
      </c>
      <c r="B256" s="43" t="s">
        <v>22</v>
      </c>
      <c r="C256" s="43" t="b">
        <v>0</v>
      </c>
      <c r="E256" s="14"/>
      <c r="F256" s="43"/>
    </row>
    <row r="257" spans="1:6" x14ac:dyDescent="0.25">
      <c r="A257" s="43" t="s">
        <v>1049</v>
      </c>
      <c r="B257" s="43" t="s">
        <v>22</v>
      </c>
      <c r="C257" s="43" t="b">
        <v>0</v>
      </c>
      <c r="E257" s="14"/>
    </row>
    <row r="258" spans="1:6" x14ac:dyDescent="0.25">
      <c r="A258" s="43" t="s">
        <v>474</v>
      </c>
      <c r="B258" s="43" t="s">
        <v>22</v>
      </c>
      <c r="C258" s="43" t="b">
        <v>0</v>
      </c>
      <c r="E258" s="14"/>
      <c r="F258" s="43"/>
    </row>
    <row r="259" spans="1:6" x14ac:dyDescent="0.25">
      <c r="A259" s="43" t="s">
        <v>478</v>
      </c>
      <c r="B259" s="43" t="s">
        <v>72</v>
      </c>
      <c r="C259" s="43" t="b">
        <v>0</v>
      </c>
      <c r="E259" s="14"/>
      <c r="F259" s="43"/>
    </row>
    <row r="260" spans="1:6" x14ac:dyDescent="0.25">
      <c r="A260" s="43" t="s">
        <v>518</v>
      </c>
      <c r="B260" s="43" t="s">
        <v>72</v>
      </c>
      <c r="C260" s="43" t="b">
        <v>0</v>
      </c>
      <c r="E260" s="14"/>
      <c r="F260" s="43"/>
    </row>
    <row r="261" spans="1:6" x14ac:dyDescent="0.25">
      <c r="A261" s="43" t="s">
        <v>520</v>
      </c>
      <c r="B261" s="43" t="s">
        <v>72</v>
      </c>
      <c r="C261" s="43" t="b">
        <v>0</v>
      </c>
      <c r="E261" s="14"/>
      <c r="F261" s="43"/>
    </row>
    <row r="262" spans="1:6" x14ac:dyDescent="0.25">
      <c r="A262" s="43" t="s">
        <v>462</v>
      </c>
      <c r="B262" s="43" t="s">
        <v>22</v>
      </c>
      <c r="C262" s="43" t="b">
        <v>0</v>
      </c>
      <c r="E262" s="14"/>
      <c r="F262" s="43"/>
    </row>
    <row r="263" spans="1:6" x14ac:dyDescent="0.25">
      <c r="A263" s="43" t="s">
        <v>524</v>
      </c>
      <c r="B263" s="43" t="s">
        <v>22</v>
      </c>
      <c r="C263" s="43" t="b">
        <v>0</v>
      </c>
      <c r="F263" s="43"/>
    </row>
    <row r="264" spans="1:6" x14ac:dyDescent="0.25">
      <c r="A264" s="43" t="s">
        <v>521</v>
      </c>
      <c r="B264" s="43" t="s">
        <v>22</v>
      </c>
      <c r="C264" s="43" t="b">
        <v>0</v>
      </c>
      <c r="F264" s="43"/>
    </row>
    <row r="265" spans="1:6" x14ac:dyDescent="0.25">
      <c r="A265" s="43" t="s">
        <v>1064</v>
      </c>
      <c r="B265" s="43" t="s">
        <v>72</v>
      </c>
      <c r="C265" s="43" t="b">
        <v>0</v>
      </c>
      <c r="F265" s="43"/>
    </row>
    <row r="266" spans="1:6" x14ac:dyDescent="0.25">
      <c r="A266" s="43" t="s">
        <v>433</v>
      </c>
      <c r="B266" s="43" t="s">
        <v>22</v>
      </c>
      <c r="C266" s="43" t="b">
        <v>0</v>
      </c>
      <c r="F266" s="43"/>
    </row>
    <row r="267" spans="1:6" x14ac:dyDescent="0.25">
      <c r="A267" s="43" t="s">
        <v>436</v>
      </c>
      <c r="B267" s="43" t="s">
        <v>72</v>
      </c>
      <c r="C267" s="43" t="b">
        <v>0</v>
      </c>
      <c r="F267" s="43"/>
    </row>
    <row r="268" spans="1:6" x14ac:dyDescent="0.25">
      <c r="A268" s="43" t="s">
        <v>451</v>
      </c>
      <c r="B268" s="43" t="s">
        <v>117</v>
      </c>
      <c r="C268" s="43" t="b">
        <v>0</v>
      </c>
      <c r="F268" s="43"/>
    </row>
    <row r="269" spans="1:6" x14ac:dyDescent="0.25">
      <c r="A269" s="43" t="s">
        <v>449</v>
      </c>
      <c r="B269" s="43" t="s">
        <v>72</v>
      </c>
      <c r="C269" s="43" t="b">
        <v>0</v>
      </c>
      <c r="F269" s="43"/>
    </row>
    <row r="270" spans="1:6" x14ac:dyDescent="0.25">
      <c r="A270" s="43" t="s">
        <v>454</v>
      </c>
      <c r="B270" s="43" t="s">
        <v>117</v>
      </c>
      <c r="C270" s="43" t="b">
        <v>0</v>
      </c>
      <c r="F270" s="43"/>
    </row>
    <row r="271" spans="1:6" x14ac:dyDescent="0.25">
      <c r="A271" s="43" t="s">
        <v>453</v>
      </c>
      <c r="B271" s="43" t="s">
        <v>72</v>
      </c>
      <c r="C271" s="43" t="b">
        <v>0</v>
      </c>
      <c r="F271" s="43"/>
    </row>
    <row r="272" spans="1:6" x14ac:dyDescent="0.25">
      <c r="A272" s="43" t="s">
        <v>488</v>
      </c>
      <c r="B272" s="43" t="s">
        <v>22</v>
      </c>
      <c r="C272" s="43" t="b">
        <v>0</v>
      </c>
      <c r="F272" s="43"/>
    </row>
    <row r="273" spans="1:8" x14ac:dyDescent="0.25">
      <c r="A273" s="43" t="s">
        <v>491</v>
      </c>
      <c r="B273" s="43" t="s">
        <v>72</v>
      </c>
      <c r="C273" s="43" t="b">
        <v>0</v>
      </c>
      <c r="F273" s="43"/>
    </row>
    <row r="274" spans="1:8" x14ac:dyDescent="0.25">
      <c r="A274" s="43" t="s">
        <v>443</v>
      </c>
      <c r="B274" s="43" t="s">
        <v>25</v>
      </c>
      <c r="C274" s="43" t="b">
        <v>0</v>
      </c>
      <c r="F274" s="43"/>
    </row>
    <row r="275" spans="1:8" x14ac:dyDescent="0.25">
      <c r="A275" s="43" t="s">
        <v>1048</v>
      </c>
      <c r="B275" s="43" t="s">
        <v>22</v>
      </c>
      <c r="C275" s="43" t="b">
        <v>0</v>
      </c>
      <c r="F275" s="43"/>
    </row>
    <row r="276" spans="1:8" x14ac:dyDescent="0.25">
      <c r="A276" s="43" t="s">
        <v>1047</v>
      </c>
      <c r="B276" s="43" t="s">
        <v>22</v>
      </c>
      <c r="C276" s="43" t="b">
        <v>0</v>
      </c>
      <c r="F276" s="43"/>
    </row>
    <row r="277" spans="1:8" x14ac:dyDescent="0.25">
      <c r="A277" s="43" t="s">
        <v>591</v>
      </c>
      <c r="B277" s="43" t="s">
        <v>22</v>
      </c>
      <c r="C277" s="43" t="b">
        <v>0</v>
      </c>
      <c r="F277" s="43"/>
    </row>
    <row r="278" spans="1:8" x14ac:dyDescent="0.25">
      <c r="A278" s="43" t="s">
        <v>440</v>
      </c>
      <c r="B278" s="43" t="s">
        <v>25</v>
      </c>
      <c r="C278" s="43" t="b">
        <v>0</v>
      </c>
      <c r="F278" s="43"/>
    </row>
    <row r="279" spans="1:8" x14ac:dyDescent="0.25">
      <c r="A279" s="43" t="s">
        <v>512</v>
      </c>
      <c r="B279" s="43" t="s">
        <v>72</v>
      </c>
      <c r="C279" s="43" t="b">
        <v>0</v>
      </c>
      <c r="F279" s="43"/>
      <c r="H279" s="43"/>
    </row>
    <row r="280" spans="1:8" x14ac:dyDescent="0.25">
      <c r="A280" s="43" t="s">
        <v>493</v>
      </c>
      <c r="B280" s="43" t="s">
        <v>22</v>
      </c>
      <c r="C280" s="43" t="b">
        <v>0</v>
      </c>
      <c r="F280" s="43"/>
      <c r="H280" s="43"/>
    </row>
    <row r="281" spans="1:8" x14ac:dyDescent="0.25">
      <c r="A281" s="43" t="s">
        <v>496</v>
      </c>
      <c r="B281" s="43" t="s">
        <v>72</v>
      </c>
      <c r="C281" s="43" t="b">
        <v>0</v>
      </c>
      <c r="F281" s="43"/>
      <c r="H281" s="43"/>
    </row>
    <row r="282" spans="1:8" x14ac:dyDescent="0.25">
      <c r="A282" s="43" t="s">
        <v>1050</v>
      </c>
      <c r="B282" s="43" t="s">
        <v>22</v>
      </c>
      <c r="C282" s="43" t="b">
        <v>0</v>
      </c>
      <c r="F282" s="43"/>
      <c r="H282" s="43"/>
    </row>
    <row r="283" spans="1:8" x14ac:dyDescent="0.25">
      <c r="A283" s="43" t="s">
        <v>447</v>
      </c>
      <c r="B283" s="43" t="s">
        <v>25</v>
      </c>
      <c r="C283" s="43" t="b">
        <v>0</v>
      </c>
      <c r="F283" s="43"/>
      <c r="H283" s="43"/>
    </row>
    <row r="284" spans="1:8" x14ac:dyDescent="0.25">
      <c r="A284" s="43" t="s">
        <v>503</v>
      </c>
      <c r="B284" s="43" t="s">
        <v>22</v>
      </c>
      <c r="C284" s="43" t="b">
        <v>0</v>
      </c>
      <c r="F284" s="43"/>
      <c r="H284" s="43"/>
    </row>
    <row r="285" spans="1:8" x14ac:dyDescent="0.25">
      <c r="A285" s="43" t="s">
        <v>506</v>
      </c>
      <c r="B285" s="43" t="s">
        <v>72</v>
      </c>
      <c r="C285" s="43" t="b">
        <v>0</v>
      </c>
      <c r="F285" s="43"/>
      <c r="H285" s="43"/>
    </row>
    <row r="286" spans="1:8" x14ac:dyDescent="0.25">
      <c r="A286" s="43"/>
      <c r="B286" s="43"/>
      <c r="C286" s="43"/>
      <c r="H286" s="43"/>
    </row>
    <row r="287" spans="1:8" x14ac:dyDescent="0.25">
      <c r="A287" s="43" t="s">
        <v>49</v>
      </c>
      <c r="B287" s="43" t="s">
        <v>72</v>
      </c>
      <c r="C287" s="43" t="b">
        <v>0</v>
      </c>
      <c r="D287" t="s">
        <v>1042</v>
      </c>
      <c r="H287" s="43"/>
    </row>
    <row r="288" spans="1:8" x14ac:dyDescent="0.25">
      <c r="A288" s="43" t="s">
        <v>115</v>
      </c>
      <c r="B288" s="43" t="s">
        <v>72</v>
      </c>
      <c r="C288" s="43" t="b">
        <v>0</v>
      </c>
    </row>
    <row r="289" spans="1:4" x14ac:dyDescent="0.25">
      <c r="A289" s="43" t="s">
        <v>48</v>
      </c>
      <c r="B289" s="43" t="s">
        <v>117</v>
      </c>
      <c r="C289" s="43" t="b">
        <v>0</v>
      </c>
    </row>
    <row r="290" spans="1:4" x14ac:dyDescent="0.25">
      <c r="B290" s="43"/>
      <c r="C290" s="43"/>
    </row>
    <row r="291" spans="1:4" x14ac:dyDescent="0.25">
      <c r="A291" s="43" t="s">
        <v>650</v>
      </c>
      <c r="B291" s="43" t="s">
        <v>72</v>
      </c>
      <c r="C291" s="43" t="b">
        <v>0</v>
      </c>
      <c r="D291" t="s">
        <v>1043</v>
      </c>
    </row>
    <row r="292" spans="1:4" x14ac:dyDescent="0.25">
      <c r="A292" s="43" t="s">
        <v>262</v>
      </c>
      <c r="B292" s="43" t="s">
        <v>117</v>
      </c>
      <c r="C292" s="43" t="b">
        <v>0</v>
      </c>
    </row>
    <row r="293" spans="1:4" x14ac:dyDescent="0.25">
      <c r="A293" s="43" t="s">
        <v>667</v>
      </c>
      <c r="B293" s="43" t="s">
        <v>117</v>
      </c>
      <c r="C293" s="43" t="b">
        <v>1</v>
      </c>
    </row>
    <row r="294" spans="1:4" x14ac:dyDescent="0.25">
      <c r="A294" s="48" t="s">
        <v>1279</v>
      </c>
      <c r="B294" s="48" t="s">
        <v>25</v>
      </c>
      <c r="C294" s="43" t="b">
        <v>0</v>
      </c>
    </row>
    <row r="295" spans="1:4" x14ac:dyDescent="0.25">
      <c r="A295" s="43" t="s">
        <v>631</v>
      </c>
      <c r="B295" s="43" t="s">
        <v>25</v>
      </c>
      <c r="C295" s="43" t="b">
        <v>1</v>
      </c>
    </row>
    <row r="296" spans="1:4" x14ac:dyDescent="0.25">
      <c r="A296" s="43" t="s">
        <v>630</v>
      </c>
      <c r="B296" s="43" t="s">
        <v>72</v>
      </c>
      <c r="C296" s="43" t="b">
        <v>0</v>
      </c>
    </row>
    <row r="297" spans="1:4" x14ac:dyDescent="0.25">
      <c r="A297" s="43" t="s">
        <v>1653</v>
      </c>
      <c r="B297" s="43" t="s">
        <v>25</v>
      </c>
      <c r="C297" s="43" t="b">
        <v>1</v>
      </c>
    </row>
    <row r="298" spans="1:4" x14ac:dyDescent="0.25">
      <c r="A298" t="s">
        <v>1654</v>
      </c>
      <c r="B298" s="43" t="s">
        <v>25</v>
      </c>
      <c r="C298" s="43" t="b">
        <v>1</v>
      </c>
    </row>
    <row r="299" spans="1:4" x14ac:dyDescent="0.25">
      <c r="A299" t="s">
        <v>1655</v>
      </c>
      <c r="B299" s="43" t="s">
        <v>25</v>
      </c>
      <c r="C299" s="43" t="b">
        <v>1</v>
      </c>
    </row>
  </sheetData>
  <sortState xmlns:xlrd2="http://schemas.microsoft.com/office/spreadsheetml/2017/richdata2" ref="A291:C296">
    <sortCondition ref="A29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10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816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87</v>
      </c>
      <c r="C5" t="s">
        <v>1555</v>
      </c>
    </row>
    <row r="6" spans="1:10" x14ac:dyDescent="0.25">
      <c r="B6" t="s">
        <v>1521</v>
      </c>
    </row>
    <row r="7" spans="1:10" x14ac:dyDescent="0.25">
      <c r="B7" t="s">
        <v>124</v>
      </c>
    </row>
    <row r="8" spans="1:10" x14ac:dyDescent="0.25">
      <c r="B8" t="s">
        <v>625</v>
      </c>
    </row>
    <row r="9" spans="1:10" x14ac:dyDescent="0.25">
      <c r="B9" t="s">
        <v>102</v>
      </c>
    </row>
    <row r="10" spans="1:10" x14ac:dyDescent="0.25">
      <c r="B10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623</v>
      </c>
      <c r="I3" s="46">
        <v>11</v>
      </c>
    </row>
    <row r="4" spans="1:11" x14ac:dyDescent="0.25">
      <c r="D4" t="s">
        <v>143</v>
      </c>
      <c r="G4" t="s">
        <v>944</v>
      </c>
      <c r="H4" t="s">
        <v>945</v>
      </c>
      <c r="I4" s="46"/>
    </row>
    <row r="5" spans="1:11" x14ac:dyDescent="0.25">
      <c r="D5" t="s">
        <v>143</v>
      </c>
      <c r="G5" t="s">
        <v>946</v>
      </c>
      <c r="H5" t="s">
        <v>947</v>
      </c>
      <c r="I5" s="46"/>
    </row>
    <row r="6" spans="1:11" x14ac:dyDescent="0.25">
      <c r="B6" t="s">
        <v>87</v>
      </c>
      <c r="C6" t="s">
        <v>626</v>
      </c>
      <c r="I6" s="46"/>
    </row>
    <row r="7" spans="1:11" x14ac:dyDescent="0.25">
      <c r="D7" t="s">
        <v>143</v>
      </c>
      <c r="G7" t="s">
        <v>948</v>
      </c>
      <c r="H7" s="46" t="s">
        <v>949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627</v>
      </c>
      <c r="I9" s="46"/>
    </row>
    <row r="10" spans="1:11" x14ac:dyDescent="0.25">
      <c r="D10" t="s">
        <v>143</v>
      </c>
      <c r="G10" t="s">
        <v>950</v>
      </c>
      <c r="H10" s="46" t="s">
        <v>951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628</v>
      </c>
      <c r="I12" s="46"/>
    </row>
    <row r="13" spans="1:11" x14ac:dyDescent="0.25">
      <c r="D13" t="s">
        <v>143</v>
      </c>
      <c r="G13" t="s">
        <v>952</v>
      </c>
      <c r="H13" t="s">
        <v>629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953</v>
      </c>
      <c r="H15" t="s">
        <v>1322</v>
      </c>
      <c r="I15" s="46"/>
    </row>
    <row r="16" spans="1:11" x14ac:dyDescent="0.25">
      <c r="D16" t="s">
        <v>143</v>
      </c>
      <c r="G16" t="s">
        <v>954</v>
      </c>
      <c r="H16" t="s">
        <v>954</v>
      </c>
      <c r="I16" s="46"/>
    </row>
    <row r="17" spans="1:9" x14ac:dyDescent="0.25">
      <c r="D17" t="s">
        <v>143</v>
      </c>
      <c r="G17" t="s">
        <v>955</v>
      </c>
      <c r="H17" t="s">
        <v>955</v>
      </c>
      <c r="I17" s="46"/>
    </row>
    <row r="18" spans="1:9" x14ac:dyDescent="0.25">
      <c r="D18" t="s">
        <v>143</v>
      </c>
      <c r="G18" t="s">
        <v>956</v>
      </c>
      <c r="H18" t="s">
        <v>957</v>
      </c>
      <c r="I18" s="46"/>
    </row>
    <row r="19" spans="1:9" x14ac:dyDescent="0.25">
      <c r="D19" t="s">
        <v>22</v>
      </c>
      <c r="E19" t="s">
        <v>578</v>
      </c>
      <c r="F19" t="s">
        <v>1034</v>
      </c>
      <c r="G19" t="s">
        <v>649</v>
      </c>
      <c r="H19" s="46" t="s">
        <v>817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1065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624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1316</v>
      </c>
      <c r="H26" t="s">
        <v>1321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1057</v>
      </c>
      <c r="G30" t="s">
        <v>1078</v>
      </c>
      <c r="H30" t="s">
        <v>1079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944</v>
      </c>
      <c r="H33" t="s">
        <v>945</v>
      </c>
      <c r="I33" s="46"/>
    </row>
    <row r="34" spans="2:9" x14ac:dyDescent="0.25">
      <c r="D34" t="s">
        <v>143</v>
      </c>
      <c r="G34" t="s">
        <v>946</v>
      </c>
      <c r="H34" t="s">
        <v>947</v>
      </c>
      <c r="I34" s="46"/>
    </row>
    <row r="35" spans="2:9" x14ac:dyDescent="0.25">
      <c r="B35" t="s">
        <v>87</v>
      </c>
      <c r="C35" t="s">
        <v>626</v>
      </c>
      <c r="I35" s="46"/>
    </row>
    <row r="36" spans="2:9" x14ac:dyDescent="0.25">
      <c r="D36" t="s">
        <v>143</v>
      </c>
      <c r="G36" t="s">
        <v>948</v>
      </c>
      <c r="H36" s="46" t="s">
        <v>949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627</v>
      </c>
      <c r="I38" s="46"/>
    </row>
    <row r="39" spans="2:9" x14ac:dyDescent="0.25">
      <c r="D39" t="s">
        <v>143</v>
      </c>
      <c r="G39" t="s">
        <v>950</v>
      </c>
      <c r="H39" s="46" t="s">
        <v>951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628</v>
      </c>
      <c r="I41" s="46"/>
    </row>
    <row r="42" spans="2:9" x14ac:dyDescent="0.25">
      <c r="D42" t="s">
        <v>143</v>
      </c>
      <c r="G42" t="s">
        <v>952</v>
      </c>
      <c r="H42" t="s">
        <v>629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953</v>
      </c>
      <c r="H44" t="s">
        <v>1322</v>
      </c>
      <c r="I44" s="46"/>
    </row>
    <row r="45" spans="2:9" x14ac:dyDescent="0.25">
      <c r="D45" t="s">
        <v>143</v>
      </c>
      <c r="G45" t="s">
        <v>954</v>
      </c>
      <c r="H45" t="s">
        <v>954</v>
      </c>
      <c r="I45" s="46"/>
    </row>
    <row r="46" spans="2:9" x14ac:dyDescent="0.25">
      <c r="D46" t="s">
        <v>143</v>
      </c>
      <c r="G46" t="s">
        <v>955</v>
      </c>
      <c r="H46" t="s">
        <v>955</v>
      </c>
      <c r="I46" s="46"/>
    </row>
    <row r="47" spans="2:9" x14ac:dyDescent="0.25">
      <c r="D47" t="s">
        <v>143</v>
      </c>
      <c r="G47" t="s">
        <v>956</v>
      </c>
      <c r="H47" t="s">
        <v>957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9"/>
  <sheetViews>
    <sheetView workbookViewId="0">
      <pane ySplit="1" topLeftCell="A11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1055</v>
      </c>
      <c r="H4" t="s">
        <v>1056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1080</v>
      </c>
      <c r="J5" s="46"/>
    </row>
    <row r="6" spans="1:14" s="15" customFormat="1" x14ac:dyDescent="0.25">
      <c r="A6" s="14"/>
      <c r="B6" s="16" t="s">
        <v>87</v>
      </c>
      <c r="C6" s="15" t="s">
        <v>822</v>
      </c>
      <c r="J6" s="46"/>
    </row>
    <row r="7" spans="1:14" s="15" customFormat="1" x14ac:dyDescent="0.25">
      <c r="A7" s="14"/>
      <c r="D7" s="15" t="s">
        <v>123</v>
      </c>
      <c r="F7" s="15" t="s">
        <v>623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623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1055</v>
      </c>
      <c r="H14" t="s">
        <v>1056</v>
      </c>
      <c r="I14" s="46"/>
    </row>
    <row r="15" spans="1:14" x14ac:dyDescent="0.25">
      <c r="D15" t="s">
        <v>123</v>
      </c>
      <c r="F15" t="s">
        <v>623</v>
      </c>
      <c r="H15" s="46"/>
      <c r="I15" s="46">
        <v>11</v>
      </c>
      <c r="J15" s="46"/>
    </row>
    <row r="16" spans="1:14" x14ac:dyDescent="0.25">
      <c r="D16" t="s">
        <v>72</v>
      </c>
      <c r="F16" t="s">
        <v>624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671</v>
      </c>
      <c r="M18" t="s">
        <v>668</v>
      </c>
      <c r="N18" s="43" t="s">
        <v>1126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1072</v>
      </c>
      <c r="H22" t="s">
        <v>1071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1072</v>
      </c>
      <c r="H30" t="s">
        <v>1071</v>
      </c>
      <c r="I30" s="46"/>
    </row>
    <row r="31" spans="2:14" x14ac:dyDescent="0.25">
      <c r="D31" t="s">
        <v>22</v>
      </c>
      <c r="E31" t="s">
        <v>92</v>
      </c>
      <c r="F31" t="s">
        <v>1044</v>
      </c>
      <c r="G31" t="s">
        <v>292</v>
      </c>
      <c r="H31" s="46" t="s">
        <v>701</v>
      </c>
      <c r="I31" s="46"/>
      <c r="J31" s="46"/>
    </row>
    <row r="32" spans="2:14" x14ac:dyDescent="0.25">
      <c r="B32" t="s">
        <v>87</v>
      </c>
      <c r="C32" t="s">
        <v>1045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620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621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700</v>
      </c>
      <c r="I35" s="46" t="s">
        <v>622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143</v>
      </c>
      <c r="G40" t="s">
        <v>1072</v>
      </c>
      <c r="H40" t="s">
        <v>1071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t="s">
        <v>1072</v>
      </c>
      <c r="H46" t="s">
        <v>1071</v>
      </c>
      <c r="I46" s="46"/>
    </row>
    <row r="47" spans="2:10" x14ac:dyDescent="0.25">
      <c r="D47" t="s">
        <v>72</v>
      </c>
      <c r="F47" t="s">
        <v>116</v>
      </c>
      <c r="G47" t="s">
        <v>1316</v>
      </c>
      <c r="H47" t="s">
        <v>1321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143</v>
      </c>
      <c r="G51" s="43" t="s">
        <v>1072</v>
      </c>
      <c r="H51" t="s">
        <v>1071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702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703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143</v>
      </c>
      <c r="G58" t="s">
        <v>1072</v>
      </c>
      <c r="H58" t="s">
        <v>1071</v>
      </c>
    </row>
    <row r="59" spans="1:10" x14ac:dyDescent="0.25">
      <c r="D59" t="s">
        <v>72</v>
      </c>
      <c r="F59" t="s">
        <v>1057</v>
      </c>
      <c r="G59" t="s">
        <v>1081</v>
      </c>
      <c r="H59" t="s">
        <v>1082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879</v>
      </c>
    </row>
    <row r="62" spans="1:10" x14ac:dyDescent="0.25">
      <c r="B62" t="s">
        <v>592</v>
      </c>
    </row>
    <row r="63" spans="1:10" x14ac:dyDescent="0.25">
      <c r="A63" s="13"/>
      <c r="B63" t="s">
        <v>102</v>
      </c>
    </row>
    <row r="64" spans="1:10" x14ac:dyDescent="0.25">
      <c r="A64" s="71"/>
      <c r="B64" t="s">
        <v>87</v>
      </c>
      <c r="C64" t="s">
        <v>1365</v>
      </c>
    </row>
    <row r="65" spans="1:3" x14ac:dyDescent="0.25">
      <c r="B65" t="s">
        <v>1366</v>
      </c>
    </row>
    <row r="66" spans="1:3" x14ac:dyDescent="0.25">
      <c r="A66" s="71"/>
      <c r="B66" t="s">
        <v>102</v>
      </c>
    </row>
    <row r="67" spans="1:3" x14ac:dyDescent="0.25">
      <c r="B67" t="s">
        <v>87</v>
      </c>
      <c r="C67" s="15" t="s">
        <v>1443</v>
      </c>
    </row>
    <row r="68" spans="1:3" x14ac:dyDescent="0.25">
      <c r="B68" t="s">
        <v>625</v>
      </c>
    </row>
    <row r="69" spans="1:3" x14ac:dyDescent="0.25">
      <c r="B69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131" activePane="bottomLeft" state="frozen"/>
      <selection pane="bottomLeft" activeCell="A149" sqref="A149:XFD151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1073</v>
      </c>
      <c r="H3" t="s">
        <v>1068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1073</v>
      </c>
      <c r="H15" t="s">
        <v>1068</v>
      </c>
      <c r="I15" s="46"/>
    </row>
    <row r="16" spans="1:13" x14ac:dyDescent="0.25">
      <c r="D16" t="s">
        <v>25</v>
      </c>
      <c r="F16" t="s">
        <v>165</v>
      </c>
      <c r="G16" s="43" t="s">
        <v>880</v>
      </c>
      <c r="H16" s="46" t="s">
        <v>881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1073</v>
      </c>
      <c r="H19" t="s">
        <v>1068</v>
      </c>
    </row>
    <row r="20" spans="2:9" x14ac:dyDescent="0.25">
      <c r="D20" t="s">
        <v>22</v>
      </c>
      <c r="E20" t="s">
        <v>92</v>
      </c>
      <c r="F20" t="s">
        <v>1382</v>
      </c>
      <c r="G20" t="s">
        <v>1383</v>
      </c>
      <c r="H20" t="s">
        <v>1384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1073</v>
      </c>
      <c r="H23" t="s">
        <v>1068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1083</v>
      </c>
      <c r="H24" t="s">
        <v>1084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1085</v>
      </c>
      <c r="H26" t="s">
        <v>1086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1385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1073</v>
      </c>
      <c r="H31" t="s">
        <v>1068</v>
      </c>
    </row>
    <row r="32" spans="2:9" x14ac:dyDescent="0.25">
      <c r="D32" t="s">
        <v>143</v>
      </c>
      <c r="G32" t="s">
        <v>1386</v>
      </c>
      <c r="H32" t="s">
        <v>1387</v>
      </c>
    </row>
    <row r="33" spans="2:9" x14ac:dyDescent="0.25">
      <c r="D33" t="s">
        <v>117</v>
      </c>
      <c r="F33" t="s">
        <v>1388</v>
      </c>
      <c r="G33" t="s">
        <v>1389</v>
      </c>
      <c r="H33" t="s">
        <v>1390</v>
      </c>
    </row>
    <row r="34" spans="2:9" x14ac:dyDescent="0.25">
      <c r="D34" t="s">
        <v>318</v>
      </c>
      <c r="E34" t="s">
        <v>359</v>
      </c>
      <c r="F34" t="s">
        <v>1391</v>
      </c>
    </row>
    <row r="35" spans="2:9" x14ac:dyDescent="0.25">
      <c r="B35" t="s">
        <v>87</v>
      </c>
      <c r="C35" t="s">
        <v>1392</v>
      </c>
    </row>
    <row r="36" spans="2:9" x14ac:dyDescent="0.25">
      <c r="D36" t="s">
        <v>123</v>
      </c>
      <c r="F36" t="s">
        <v>1388</v>
      </c>
      <c r="I36" t="s">
        <v>362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1393</v>
      </c>
      <c r="G38" t="s">
        <v>1394</v>
      </c>
      <c r="H38" t="s">
        <v>1395</v>
      </c>
    </row>
    <row r="39" spans="2:9" x14ac:dyDescent="0.25">
      <c r="D39" t="s">
        <v>318</v>
      </c>
      <c r="E39" t="s">
        <v>359</v>
      </c>
      <c r="F39" t="s">
        <v>1396</v>
      </c>
    </row>
    <row r="40" spans="2:9" x14ac:dyDescent="0.25">
      <c r="B40" t="s">
        <v>87</v>
      </c>
      <c r="C40" t="s">
        <v>1397</v>
      </c>
    </row>
    <row r="41" spans="2:9" x14ac:dyDescent="0.25">
      <c r="D41" t="s">
        <v>123</v>
      </c>
      <c r="F41" t="s">
        <v>1393</v>
      </c>
      <c r="I41" t="s">
        <v>362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1398</v>
      </c>
      <c r="G43" t="s">
        <v>1399</v>
      </c>
      <c r="H43" t="s">
        <v>1400</v>
      </c>
    </row>
    <row r="44" spans="2:9" x14ac:dyDescent="0.25">
      <c r="D44" t="s">
        <v>318</v>
      </c>
      <c r="E44" t="s">
        <v>359</v>
      </c>
      <c r="F44" t="s">
        <v>1401</v>
      </c>
    </row>
    <row r="45" spans="2:9" x14ac:dyDescent="0.25">
      <c r="B45" t="s">
        <v>87</v>
      </c>
      <c r="C45" t="s">
        <v>1402</v>
      </c>
    </row>
    <row r="46" spans="2:9" x14ac:dyDescent="0.25">
      <c r="D46" t="s">
        <v>123</v>
      </c>
      <c r="F46" t="s">
        <v>1398</v>
      </c>
      <c r="I46" t="s">
        <v>362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1403</v>
      </c>
      <c r="G48" t="s">
        <v>1404</v>
      </c>
      <c r="H48" t="s">
        <v>1405</v>
      </c>
    </row>
    <row r="49" spans="2:9" x14ac:dyDescent="0.25">
      <c r="D49" t="s">
        <v>318</v>
      </c>
      <c r="E49" t="s">
        <v>359</v>
      </c>
      <c r="F49" t="s">
        <v>1406</v>
      </c>
    </row>
    <row r="50" spans="2:9" x14ac:dyDescent="0.25">
      <c r="B50" t="s">
        <v>87</v>
      </c>
      <c r="C50" t="s">
        <v>1407</v>
      </c>
    </row>
    <row r="51" spans="2:9" x14ac:dyDescent="0.25">
      <c r="D51" t="s">
        <v>123</v>
      </c>
      <c r="F51" t="s">
        <v>1403</v>
      </c>
      <c r="I51" t="s">
        <v>362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1073</v>
      </c>
      <c r="H56" t="s">
        <v>1068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1073</v>
      </c>
      <c r="H60" t="s">
        <v>1068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1380</v>
      </c>
      <c r="H61" s="50" t="s">
        <v>1381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1073</v>
      </c>
      <c r="H64" t="s">
        <v>1068</v>
      </c>
      <c r="I64" s="46"/>
    </row>
    <row r="65" spans="2:9" x14ac:dyDescent="0.25">
      <c r="D65" t="s">
        <v>143</v>
      </c>
      <c r="G65" t="s">
        <v>1088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318</v>
      </c>
      <c r="E67" t="s">
        <v>1324</v>
      </c>
      <c r="F67" t="s">
        <v>819</v>
      </c>
    </row>
    <row r="68" spans="2:9" x14ac:dyDescent="0.25">
      <c r="B68" t="s">
        <v>87</v>
      </c>
      <c r="C68" t="s">
        <v>1330</v>
      </c>
    </row>
    <row r="69" spans="2:9" x14ac:dyDescent="0.25">
      <c r="D69" t="s">
        <v>123</v>
      </c>
      <c r="F69" t="s">
        <v>145</v>
      </c>
      <c r="I69" t="s">
        <v>1327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1331</v>
      </c>
    </row>
    <row r="72" spans="2:9" x14ac:dyDescent="0.25">
      <c r="D72" t="s">
        <v>123</v>
      </c>
      <c r="F72" t="s">
        <v>145</v>
      </c>
      <c r="I72" t="s">
        <v>1327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1073</v>
      </c>
      <c r="H79" t="s">
        <v>1068</v>
      </c>
      <c r="I79" s="46"/>
    </row>
    <row r="80" spans="2:9" x14ac:dyDescent="0.25">
      <c r="D80" t="s">
        <v>143</v>
      </c>
      <c r="G80" t="s">
        <v>1087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318</v>
      </c>
      <c r="E82" t="s">
        <v>1324</v>
      </c>
      <c r="F82" t="s">
        <v>820</v>
      </c>
    </row>
    <row r="83" spans="2:9" x14ac:dyDescent="0.25">
      <c r="B83" t="s">
        <v>87</v>
      </c>
      <c r="C83" t="s">
        <v>1333</v>
      </c>
    </row>
    <row r="84" spans="2:9" x14ac:dyDescent="0.25">
      <c r="D84" t="s">
        <v>123</v>
      </c>
      <c r="F84" t="s">
        <v>152</v>
      </c>
      <c r="I84" t="s">
        <v>1328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1332</v>
      </c>
    </row>
    <row r="87" spans="2:9" x14ac:dyDescent="0.25">
      <c r="D87" t="s">
        <v>123</v>
      </c>
      <c r="F87" t="s">
        <v>152</v>
      </c>
      <c r="I87" t="s">
        <v>1328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1073</v>
      </c>
      <c r="H94" t="s">
        <v>1068</v>
      </c>
      <c r="I94" s="46"/>
    </row>
    <row r="95" spans="2:9" x14ac:dyDescent="0.25">
      <c r="D95" t="s">
        <v>143</v>
      </c>
      <c r="G95" t="s">
        <v>1089</v>
      </c>
      <c r="H95" t="s">
        <v>1090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318</v>
      </c>
      <c r="E97" t="s">
        <v>1324</v>
      </c>
      <c r="F97" t="s">
        <v>821</v>
      </c>
    </row>
    <row r="98" spans="2:9" x14ac:dyDescent="0.25">
      <c r="B98" t="s">
        <v>87</v>
      </c>
      <c r="C98" t="s">
        <v>1334</v>
      </c>
    </row>
    <row r="99" spans="2:9" x14ac:dyDescent="0.25">
      <c r="D99" t="s">
        <v>123</v>
      </c>
      <c r="F99" t="s">
        <v>154</v>
      </c>
      <c r="I99" t="s">
        <v>1329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1335</v>
      </c>
    </row>
    <row r="102" spans="2:9" x14ac:dyDescent="0.25">
      <c r="D102" t="s">
        <v>123</v>
      </c>
      <c r="F102" t="s">
        <v>154</v>
      </c>
      <c r="I102" t="s">
        <v>1329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1073</v>
      </c>
      <c r="H109" t="s">
        <v>1068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1091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1073</v>
      </c>
      <c r="H113" t="s">
        <v>1068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1092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859</v>
      </c>
      <c r="B116" t="s">
        <v>87</v>
      </c>
      <c r="C116" t="s">
        <v>870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1073</v>
      </c>
      <c r="H118" t="s">
        <v>1068</v>
      </c>
      <c r="I118" s="46"/>
    </row>
    <row r="119" spans="1:10" x14ac:dyDescent="0.25">
      <c r="A119" s="6"/>
      <c r="D119" t="s">
        <v>143</v>
      </c>
      <c r="G119" t="s">
        <v>860</v>
      </c>
      <c r="H119" t="s">
        <v>861</v>
      </c>
    </row>
    <row r="120" spans="1:10" x14ac:dyDescent="0.25">
      <c r="A120" s="6"/>
      <c r="D120" t="s">
        <v>50</v>
      </c>
      <c r="E120" t="s">
        <v>869</v>
      </c>
      <c r="F120" t="s">
        <v>858</v>
      </c>
      <c r="G120" t="s">
        <v>958</v>
      </c>
      <c r="H120" t="s">
        <v>959</v>
      </c>
    </row>
    <row r="121" spans="1:10" x14ac:dyDescent="0.25">
      <c r="A121" s="6"/>
      <c r="D121" t="s">
        <v>50</v>
      </c>
      <c r="E121" t="s">
        <v>849</v>
      </c>
      <c r="F121" t="s">
        <v>862</v>
      </c>
      <c r="G121" t="s">
        <v>960</v>
      </c>
      <c r="H121" t="s">
        <v>961</v>
      </c>
      <c r="J121" s="11" t="s">
        <v>871</v>
      </c>
    </row>
    <row r="122" spans="1:10" x14ac:dyDescent="0.25">
      <c r="A122" s="6"/>
      <c r="D122" t="s">
        <v>318</v>
      </c>
      <c r="E122" t="s">
        <v>874</v>
      </c>
      <c r="F122" t="s">
        <v>863</v>
      </c>
      <c r="J122" s="11"/>
    </row>
    <row r="123" spans="1:10" x14ac:dyDescent="0.25">
      <c r="A123" s="6"/>
      <c r="B123" t="s">
        <v>87</v>
      </c>
      <c r="C123" t="s">
        <v>868</v>
      </c>
      <c r="G123" s="43"/>
      <c r="J123" s="11"/>
    </row>
    <row r="124" spans="1:10" x14ac:dyDescent="0.25">
      <c r="A124" s="6"/>
      <c r="D124" t="s">
        <v>123</v>
      </c>
      <c r="F124" t="s">
        <v>862</v>
      </c>
      <c r="G124" s="43"/>
      <c r="I124" t="s">
        <v>875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876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1073</v>
      </c>
      <c r="H129" t="s">
        <v>1068</v>
      </c>
      <c r="I129" s="46"/>
    </row>
    <row r="130" spans="1:9" x14ac:dyDescent="0.25">
      <c r="A130" s="6"/>
      <c r="D130" t="s">
        <v>72</v>
      </c>
      <c r="F130" t="s">
        <v>864</v>
      </c>
      <c r="G130" t="s">
        <v>848</v>
      </c>
      <c r="H130" t="s">
        <v>850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1073</v>
      </c>
      <c r="H134" t="s">
        <v>1068</v>
      </c>
      <c r="I134" s="46"/>
    </row>
    <row r="135" spans="1:9" x14ac:dyDescent="0.25">
      <c r="A135" s="66"/>
      <c r="D135" t="s">
        <v>22</v>
      </c>
      <c r="E135" t="s">
        <v>92</v>
      </c>
      <c r="F135" t="s">
        <v>865</v>
      </c>
      <c r="G135" t="s">
        <v>851</v>
      </c>
      <c r="H135" t="s">
        <v>852</v>
      </c>
    </row>
    <row r="136" spans="1:9" x14ac:dyDescent="0.25">
      <c r="A136" s="66"/>
      <c r="B136" t="s">
        <v>87</v>
      </c>
      <c r="C136" t="s">
        <v>867</v>
      </c>
    </row>
    <row r="137" spans="1:9" x14ac:dyDescent="0.25">
      <c r="A137" s="66"/>
      <c r="D137" t="s">
        <v>72</v>
      </c>
      <c r="F137" t="s">
        <v>866</v>
      </c>
      <c r="G137" t="s">
        <v>853</v>
      </c>
      <c r="H137" t="s">
        <v>854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1073</v>
      </c>
      <c r="H142" t="s">
        <v>1068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1093</v>
      </c>
      <c r="I143" s="46"/>
    </row>
    <row r="144" spans="1:9" x14ac:dyDescent="0.25">
      <c r="B144" t="s">
        <v>47</v>
      </c>
    </row>
    <row r="145" spans="1:9" x14ac:dyDescent="0.25">
      <c r="B145" t="s">
        <v>46</v>
      </c>
    </row>
    <row r="146" spans="1:9" x14ac:dyDescent="0.25">
      <c r="D146" t="s">
        <v>143</v>
      </c>
      <c r="G146" t="s">
        <v>1073</v>
      </c>
      <c r="H146" t="s">
        <v>1068</v>
      </c>
    </row>
    <row r="147" spans="1:9" x14ac:dyDescent="0.25">
      <c r="D147" t="s">
        <v>72</v>
      </c>
      <c r="F147" t="s">
        <v>1061</v>
      </c>
      <c r="G147" t="s">
        <v>1094</v>
      </c>
      <c r="H147" t="s">
        <v>1095</v>
      </c>
      <c r="I147" s="46"/>
    </row>
    <row r="148" spans="1:9" x14ac:dyDescent="0.25">
      <c r="B148" t="s">
        <v>47</v>
      </c>
      <c r="I148" s="46"/>
    </row>
    <row r="149" spans="1:9" x14ac:dyDescent="0.25">
      <c r="A149" s="71"/>
      <c r="B149" t="s">
        <v>87</v>
      </c>
      <c r="C149" t="s">
        <v>1365</v>
      </c>
    </row>
    <row r="150" spans="1:9" x14ac:dyDescent="0.25">
      <c r="B150" t="s">
        <v>1366</v>
      </c>
    </row>
    <row r="151" spans="1:9" x14ac:dyDescent="0.25">
      <c r="A151" s="71"/>
      <c r="B151" t="s">
        <v>102</v>
      </c>
    </row>
    <row r="152" spans="1:9" x14ac:dyDescent="0.25">
      <c r="B152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1344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1345</v>
      </c>
      <c r="H3" t="s">
        <v>1346</v>
      </c>
    </row>
    <row r="4" spans="1:10" x14ac:dyDescent="0.25">
      <c r="D4" t="s">
        <v>22</v>
      </c>
      <c r="E4" t="s">
        <v>1347</v>
      </c>
      <c r="F4" t="s">
        <v>1341</v>
      </c>
      <c r="G4" t="s">
        <v>1348</v>
      </c>
      <c r="H4" t="s">
        <v>1349</v>
      </c>
    </row>
    <row r="5" spans="1:10" x14ac:dyDescent="0.25">
      <c r="D5" t="s">
        <v>22</v>
      </c>
      <c r="E5" t="s">
        <v>1350</v>
      </c>
      <c r="F5" t="s">
        <v>1336</v>
      </c>
      <c r="G5" t="s">
        <v>1351</v>
      </c>
      <c r="H5" t="s">
        <v>1352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1345</v>
      </c>
      <c r="H8" t="s">
        <v>1346</v>
      </c>
    </row>
    <row r="9" spans="1:10" x14ac:dyDescent="0.25">
      <c r="D9" t="s">
        <v>22</v>
      </c>
      <c r="E9" t="s">
        <v>92</v>
      </c>
      <c r="F9" t="s">
        <v>1337</v>
      </c>
      <c r="G9" t="s">
        <v>1353</v>
      </c>
      <c r="H9" t="s">
        <v>1354</v>
      </c>
    </row>
    <row r="10" spans="1:10" x14ac:dyDescent="0.25">
      <c r="D10" t="s">
        <v>22</v>
      </c>
      <c r="E10" t="s">
        <v>92</v>
      </c>
      <c r="F10" t="s">
        <v>1339</v>
      </c>
      <c r="G10" t="s">
        <v>1355</v>
      </c>
      <c r="H10" t="s">
        <v>1356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1345</v>
      </c>
      <c r="H13" t="s">
        <v>1346</v>
      </c>
    </row>
    <row r="14" spans="1:10" x14ac:dyDescent="0.25">
      <c r="D14" t="s">
        <v>22</v>
      </c>
      <c r="E14" t="s">
        <v>92</v>
      </c>
      <c r="F14" t="s">
        <v>1342</v>
      </c>
      <c r="G14" t="s">
        <v>1357</v>
      </c>
      <c r="H14" t="s">
        <v>1358</v>
      </c>
    </row>
    <row r="15" spans="1:10" x14ac:dyDescent="0.25">
      <c r="D15" t="s">
        <v>72</v>
      </c>
      <c r="F15" t="s">
        <v>1343</v>
      </c>
      <c r="G15" t="s">
        <v>1359</v>
      </c>
      <c r="H15" t="s">
        <v>1360</v>
      </c>
      <c r="J15" t="s">
        <v>1361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1345</v>
      </c>
      <c r="H18" t="s">
        <v>1346</v>
      </c>
    </row>
    <row r="19" spans="2:9" x14ac:dyDescent="0.25">
      <c r="D19" t="s">
        <v>72</v>
      </c>
      <c r="F19" t="s">
        <v>1338</v>
      </c>
      <c r="G19" t="s">
        <v>1362</v>
      </c>
      <c r="H19" t="s">
        <v>1363</v>
      </c>
    </row>
    <row r="20" spans="2:9" x14ac:dyDescent="0.25">
      <c r="D20" t="s">
        <v>123</v>
      </c>
      <c r="F20" t="s">
        <v>1340</v>
      </c>
      <c r="I20" t="s">
        <v>1364</v>
      </c>
    </row>
    <row r="21" spans="2:9" x14ac:dyDescent="0.25">
      <c r="B21" t="s">
        <v>47</v>
      </c>
    </row>
    <row r="22" spans="2:9" x14ac:dyDescent="0.25">
      <c r="B22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40D6-1B78-4739-B457-F02D66D016E5}">
  <dimension ref="A1:K42"/>
  <sheetViews>
    <sheetView workbookViewId="0">
      <pane ySplit="1" topLeftCell="A20" activePane="bottomLeft" state="frozen"/>
      <selection pane="bottomLeft" activeCell="A36" sqref="A36:XFD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9.28515625" bestFit="1" customWidth="1"/>
    <col min="4" max="4" width="10.7109375" bestFit="1" customWidth="1"/>
    <col min="5" max="5" width="10.42578125" bestFit="1" customWidth="1"/>
    <col min="6" max="6" width="14" bestFit="1" customWidth="1"/>
    <col min="7" max="7" width="47.7109375" customWidth="1"/>
    <col min="8" max="8" width="18.85546875" bestFit="1" customWidth="1"/>
    <col min="9" max="9" width="38.42578125" bestFit="1" customWidth="1"/>
    <col min="10" max="10" width="9.42578125" bestFit="1" customWidth="1"/>
    <col min="11" max="11" width="12.140625" bestFit="1" customWidth="1"/>
  </cols>
  <sheetData>
    <row r="1" spans="1:11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</row>
    <row r="3" spans="1:11" x14ac:dyDescent="0.25">
      <c r="D3" t="s">
        <v>143</v>
      </c>
      <c r="G3" t="s">
        <v>1522</v>
      </c>
    </row>
    <row r="4" spans="1:11" x14ac:dyDescent="0.25">
      <c r="D4" t="s">
        <v>143</v>
      </c>
      <c r="G4" t="s">
        <v>1523</v>
      </c>
    </row>
    <row r="5" spans="1:11" x14ac:dyDescent="0.25">
      <c r="D5" t="s">
        <v>143</v>
      </c>
      <c r="G5" t="s">
        <v>1524</v>
      </c>
    </row>
    <row r="6" spans="1:11" x14ac:dyDescent="0.25">
      <c r="D6" t="s">
        <v>143</v>
      </c>
      <c r="G6" t="s">
        <v>1525</v>
      </c>
    </row>
    <row r="7" spans="1:11" x14ac:dyDescent="0.25">
      <c r="D7" t="s">
        <v>143</v>
      </c>
      <c r="G7" t="s">
        <v>1526</v>
      </c>
    </row>
    <row r="8" spans="1:11" x14ac:dyDescent="0.25">
      <c r="D8" t="s">
        <v>143</v>
      </c>
      <c r="G8" t="s">
        <v>1527</v>
      </c>
    </row>
    <row r="9" spans="1:11" x14ac:dyDescent="0.25">
      <c r="D9" t="s">
        <v>22</v>
      </c>
      <c r="E9" s="43" t="s">
        <v>578</v>
      </c>
      <c r="F9" t="s">
        <v>1528</v>
      </c>
      <c r="G9" t="s">
        <v>1529</v>
      </c>
    </row>
    <row r="10" spans="1:11" x14ac:dyDescent="0.25">
      <c r="B10" t="s">
        <v>47</v>
      </c>
    </row>
    <row r="11" spans="1:11" x14ac:dyDescent="0.25">
      <c r="B11" t="s">
        <v>87</v>
      </c>
      <c r="C11" t="s">
        <v>1540</v>
      </c>
    </row>
    <row r="12" spans="1:11" x14ac:dyDescent="0.25">
      <c r="B12" t="s">
        <v>46</v>
      </c>
    </row>
    <row r="13" spans="1:11" x14ac:dyDescent="0.25">
      <c r="D13" t="s">
        <v>143</v>
      </c>
      <c r="G13" t="s">
        <v>1523</v>
      </c>
    </row>
    <row r="14" spans="1:11" x14ac:dyDescent="0.25">
      <c r="D14" t="s">
        <v>143</v>
      </c>
      <c r="G14" t="s">
        <v>1530</v>
      </c>
    </row>
    <row r="15" spans="1:11" x14ac:dyDescent="0.25">
      <c r="D15" t="s">
        <v>143</v>
      </c>
      <c r="G15" t="s">
        <v>1531</v>
      </c>
    </row>
    <row r="16" spans="1:11" x14ac:dyDescent="0.25">
      <c r="D16" t="s">
        <v>143</v>
      </c>
      <c r="G16" t="s">
        <v>1532</v>
      </c>
    </row>
    <row r="17" spans="2:9" x14ac:dyDescent="0.25">
      <c r="D17" t="s">
        <v>143</v>
      </c>
      <c r="G17" t="s">
        <v>1533</v>
      </c>
    </row>
    <row r="18" spans="2:9" x14ac:dyDescent="0.25">
      <c r="D18" t="s">
        <v>22</v>
      </c>
      <c r="E18" s="43" t="s">
        <v>578</v>
      </c>
      <c r="F18" t="s">
        <v>1534</v>
      </c>
      <c r="G18" t="s">
        <v>1535</v>
      </c>
      <c r="I18" t="s">
        <v>1542</v>
      </c>
    </row>
    <row r="19" spans="2:9" x14ac:dyDescent="0.25">
      <c r="D19" t="s">
        <v>72</v>
      </c>
      <c r="E19" s="43"/>
      <c r="F19" t="s">
        <v>1553</v>
      </c>
      <c r="G19" t="s">
        <v>1554</v>
      </c>
    </row>
    <row r="20" spans="2:9" x14ac:dyDescent="0.25">
      <c r="B20" t="s">
        <v>47</v>
      </c>
    </row>
    <row r="21" spans="2:9" x14ac:dyDescent="0.25">
      <c r="B21" t="s">
        <v>87</v>
      </c>
      <c r="C21" t="s">
        <v>1541</v>
      </c>
    </row>
    <row r="22" spans="2:9" x14ac:dyDescent="0.25">
      <c r="B22" t="s">
        <v>46</v>
      </c>
    </row>
    <row r="23" spans="2:9" x14ac:dyDescent="0.25">
      <c r="D23" t="s">
        <v>143</v>
      </c>
      <c r="G23" t="s">
        <v>1548</v>
      </c>
    </row>
    <row r="24" spans="2:9" x14ac:dyDescent="0.25">
      <c r="D24" t="s">
        <v>72</v>
      </c>
      <c r="F24" t="s">
        <v>1536</v>
      </c>
      <c r="G24" t="s">
        <v>1530</v>
      </c>
    </row>
    <row r="25" spans="2:9" x14ac:dyDescent="0.25">
      <c r="D25" t="s">
        <v>25</v>
      </c>
      <c r="F25" t="s">
        <v>1537</v>
      </c>
      <c r="G25" t="s">
        <v>1531</v>
      </c>
    </row>
    <row r="26" spans="2:9" x14ac:dyDescent="0.25">
      <c r="D26" t="s">
        <v>25</v>
      </c>
      <c r="F26" t="s">
        <v>1538</v>
      </c>
      <c r="G26" t="s">
        <v>1532</v>
      </c>
    </row>
    <row r="27" spans="2:9" x14ac:dyDescent="0.25">
      <c r="D27" t="s">
        <v>25</v>
      </c>
      <c r="F27" t="s">
        <v>1539</v>
      </c>
      <c r="G27" t="s">
        <v>1533</v>
      </c>
    </row>
    <row r="28" spans="2:9" x14ac:dyDescent="0.25">
      <c r="B28" t="s">
        <v>47</v>
      </c>
    </row>
    <row r="29" spans="2:9" x14ac:dyDescent="0.25">
      <c r="B29" t="s">
        <v>102</v>
      </c>
    </row>
    <row r="30" spans="2:9" x14ac:dyDescent="0.25">
      <c r="B30" t="s">
        <v>46</v>
      </c>
    </row>
    <row r="31" spans="2:9" x14ac:dyDescent="0.25">
      <c r="D31" t="s">
        <v>123</v>
      </c>
      <c r="F31" t="s">
        <v>116</v>
      </c>
      <c r="I31" t="s">
        <v>1543</v>
      </c>
    </row>
    <row r="32" spans="2:9" x14ac:dyDescent="0.25">
      <c r="D32" t="s">
        <v>123</v>
      </c>
      <c r="F32" t="s">
        <v>66</v>
      </c>
      <c r="I32" t="s">
        <v>1544</v>
      </c>
    </row>
    <row r="33" spans="2:9" x14ac:dyDescent="0.25">
      <c r="D33" t="s">
        <v>123</v>
      </c>
      <c r="F33" t="s">
        <v>68</v>
      </c>
      <c r="I33" t="s">
        <v>1545</v>
      </c>
    </row>
    <row r="34" spans="2:9" x14ac:dyDescent="0.25">
      <c r="D34" t="s">
        <v>123</v>
      </c>
      <c r="F34" t="s">
        <v>70</v>
      </c>
      <c r="I34" t="s">
        <v>1546</v>
      </c>
    </row>
    <row r="35" spans="2:9" x14ac:dyDescent="0.25">
      <c r="D35" t="s">
        <v>123</v>
      </c>
      <c r="F35" t="s">
        <v>115</v>
      </c>
      <c r="I35" t="s">
        <v>1552</v>
      </c>
    </row>
    <row r="36" spans="2:9" x14ac:dyDescent="0.25">
      <c r="D36" t="s">
        <v>143</v>
      </c>
      <c r="G36" t="s">
        <v>1549</v>
      </c>
    </row>
    <row r="37" spans="2:9" x14ac:dyDescent="0.25">
      <c r="D37" t="s">
        <v>143</v>
      </c>
      <c r="G37" t="s">
        <v>1547</v>
      </c>
    </row>
    <row r="38" spans="2:9" x14ac:dyDescent="0.25">
      <c r="D38" t="s">
        <v>143</v>
      </c>
      <c r="G38" t="s">
        <v>954</v>
      </c>
    </row>
    <row r="39" spans="2:9" x14ac:dyDescent="0.25">
      <c r="D39" t="s">
        <v>143</v>
      </c>
      <c r="G39" t="s">
        <v>955</v>
      </c>
    </row>
    <row r="40" spans="2:9" x14ac:dyDescent="0.25">
      <c r="D40" t="s">
        <v>143</v>
      </c>
      <c r="G40" t="s">
        <v>956</v>
      </c>
    </row>
    <row r="41" spans="2:9" x14ac:dyDescent="0.25">
      <c r="B41" t="s">
        <v>47</v>
      </c>
    </row>
    <row r="42" spans="2:9" x14ac:dyDescent="0.25">
      <c r="B42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44"/>
  <sheetViews>
    <sheetView workbookViewId="0">
      <pane ySplit="1" topLeftCell="A167" activePane="bottomLeft" state="frozen"/>
      <selection pane="bottomLeft" activeCell="A192" sqref="A192:XFD194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1312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1067</v>
      </c>
      <c r="H3" t="s">
        <v>1066</v>
      </c>
      <c r="I3" s="46"/>
    </row>
    <row r="4" spans="1:13" x14ac:dyDescent="0.25">
      <c r="A4" s="48"/>
      <c r="D4" s="46" t="s">
        <v>143</v>
      </c>
      <c r="G4" s="46" t="s">
        <v>893</v>
      </c>
      <c r="H4" s="46" t="s">
        <v>1096</v>
      </c>
    </row>
    <row r="5" spans="1:13" customFormat="1" x14ac:dyDescent="0.25">
      <c r="B5" t="s">
        <v>87</v>
      </c>
      <c r="C5" t="s">
        <v>965</v>
      </c>
    </row>
    <row r="6" spans="1:13" customFormat="1" x14ac:dyDescent="0.25">
      <c r="D6" t="s">
        <v>143</v>
      </c>
      <c r="G6" t="s">
        <v>966</v>
      </c>
      <c r="H6" t="s">
        <v>1103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637</v>
      </c>
    </row>
    <row r="9" spans="1:13" x14ac:dyDescent="0.25">
      <c r="A9" s="48"/>
      <c r="D9" s="46" t="s">
        <v>143</v>
      </c>
      <c r="G9" s="46" t="s">
        <v>643</v>
      </c>
      <c r="H9" s="46" t="s">
        <v>1097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638</v>
      </c>
    </row>
    <row r="12" spans="1:13" x14ac:dyDescent="0.25">
      <c r="A12" s="48"/>
      <c r="D12" s="46" t="s">
        <v>143</v>
      </c>
      <c r="G12" s="46" t="s">
        <v>644</v>
      </c>
      <c r="H12" s="46" t="s">
        <v>1098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639</v>
      </c>
    </row>
    <row r="15" spans="1:13" x14ac:dyDescent="0.25">
      <c r="A15" s="48"/>
      <c r="D15" s="46" t="s">
        <v>143</v>
      </c>
      <c r="G15" s="46" t="s">
        <v>645</v>
      </c>
      <c r="H15" s="46" t="s">
        <v>1099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640</v>
      </c>
    </row>
    <row r="18" spans="1:12" x14ac:dyDescent="0.25">
      <c r="A18" s="48"/>
      <c r="D18" s="46" t="s">
        <v>143</v>
      </c>
      <c r="G18" s="46" t="s">
        <v>646</v>
      </c>
      <c r="H18" s="46" t="s">
        <v>1100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641</v>
      </c>
    </row>
    <row r="21" spans="1:12" x14ac:dyDescent="0.25">
      <c r="A21" s="48"/>
      <c r="D21" s="46" t="s">
        <v>143</v>
      </c>
      <c r="G21" s="46" t="s">
        <v>647</v>
      </c>
      <c r="H21" s="46" t="s">
        <v>1101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642</v>
      </c>
    </row>
    <row r="24" spans="1:12" x14ac:dyDescent="0.25">
      <c r="A24" s="48"/>
      <c r="D24" s="46" t="s">
        <v>143</v>
      </c>
      <c r="G24" s="46" t="s">
        <v>648</v>
      </c>
      <c r="H24" s="46" t="s">
        <v>1102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1298</v>
      </c>
      <c r="K28" s="46" t="s">
        <v>1137</v>
      </c>
      <c r="L28" s="46" t="s">
        <v>1122</v>
      </c>
    </row>
    <row r="29" spans="1:12" x14ac:dyDescent="0.25">
      <c r="A29" s="48"/>
      <c r="D29" s="48" t="s">
        <v>123</v>
      </c>
      <c r="F29" s="46" t="s">
        <v>623</v>
      </c>
      <c r="I29" s="46" t="s">
        <v>823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824</v>
      </c>
    </row>
    <row r="35" spans="1:9" customFormat="1" x14ac:dyDescent="0.25">
      <c r="D35" t="s">
        <v>123</v>
      </c>
      <c r="F35" t="s">
        <v>623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1074</v>
      </c>
      <c r="H39" t="s">
        <v>1066</v>
      </c>
      <c r="I39" s="46"/>
    </row>
    <row r="40" spans="1:9" x14ac:dyDescent="0.25">
      <c r="D40" s="46" t="s">
        <v>22</v>
      </c>
      <c r="E40" s="46" t="s">
        <v>250</v>
      </c>
      <c r="F40" s="46" t="s">
        <v>882</v>
      </c>
      <c r="G40" s="46" t="s">
        <v>883</v>
      </c>
      <c r="H40" s="46" t="s">
        <v>884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1074</v>
      </c>
      <c r="H43" t="s">
        <v>1066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1104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6" t="s">
        <v>584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268</v>
      </c>
    </row>
    <row r="50" spans="1:12" x14ac:dyDescent="0.25">
      <c r="A50" s="54"/>
      <c r="B50" s="46" t="s">
        <v>87</v>
      </c>
      <c r="C50" s="46" t="s">
        <v>269</v>
      </c>
    </row>
    <row r="51" spans="1:12" x14ac:dyDescent="0.25">
      <c r="B51" s="46" t="s">
        <v>46</v>
      </c>
    </row>
    <row r="52" spans="1:12" customFormat="1" x14ac:dyDescent="0.25">
      <c r="D52" t="s">
        <v>143</v>
      </c>
      <c r="G52" t="s">
        <v>1074</v>
      </c>
      <c r="H52" t="s">
        <v>1066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270</v>
      </c>
      <c r="H53" s="46" t="s">
        <v>704</v>
      </c>
    </row>
    <row r="54" spans="1:12" x14ac:dyDescent="0.25">
      <c r="A54" s="48"/>
      <c r="B54" s="46" t="s">
        <v>87</v>
      </c>
      <c r="C54" s="46" t="s">
        <v>271</v>
      </c>
    </row>
    <row r="55" spans="1:12" x14ac:dyDescent="0.25">
      <c r="A55" s="48"/>
      <c r="D55" s="46" t="s">
        <v>117</v>
      </c>
      <c r="F55" s="46" t="s">
        <v>109</v>
      </c>
      <c r="G55" s="46" t="s">
        <v>272</v>
      </c>
      <c r="H55" s="46" t="s">
        <v>705</v>
      </c>
      <c r="J55" s="46" t="s">
        <v>1299</v>
      </c>
      <c r="K55" s="46" t="s">
        <v>962</v>
      </c>
      <c r="L55" s="46" t="s">
        <v>1125</v>
      </c>
    </row>
    <row r="56" spans="1:12" x14ac:dyDescent="0.25">
      <c r="A56" s="48"/>
      <c r="D56" s="46" t="s">
        <v>318</v>
      </c>
      <c r="E56" s="43" t="s">
        <v>828</v>
      </c>
      <c r="F56" s="46" t="s">
        <v>825</v>
      </c>
    </row>
    <row r="57" spans="1:12" x14ac:dyDescent="0.25">
      <c r="A57" s="48"/>
      <c r="B57" s="46" t="s">
        <v>87</v>
      </c>
      <c r="C57" s="46" t="s">
        <v>826</v>
      </c>
    </row>
    <row r="58" spans="1:12" x14ac:dyDescent="0.25">
      <c r="A58" s="48"/>
      <c r="D58" s="46" t="s">
        <v>25</v>
      </c>
      <c r="F58" s="46" t="s">
        <v>110</v>
      </c>
      <c r="G58" s="46" t="s">
        <v>273</v>
      </c>
      <c r="H58" s="46" t="s">
        <v>706</v>
      </c>
    </row>
    <row r="59" spans="1:12" x14ac:dyDescent="0.25">
      <c r="A59" s="48"/>
      <c r="D59" s="48" t="s">
        <v>123</v>
      </c>
      <c r="F59" s="48" t="s">
        <v>109</v>
      </c>
      <c r="I59" s="65" t="s">
        <v>827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274</v>
      </c>
    </row>
    <row r="65" spans="1:12" x14ac:dyDescent="0.25">
      <c r="B65" s="46" t="s">
        <v>46</v>
      </c>
    </row>
    <row r="66" spans="1:12" customFormat="1" x14ac:dyDescent="0.25">
      <c r="D66" t="s">
        <v>143</v>
      </c>
      <c r="G66" t="s">
        <v>1074</v>
      </c>
      <c r="H66" t="s">
        <v>1066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275</v>
      </c>
      <c r="H67" s="46" t="s">
        <v>1313</v>
      </c>
    </row>
    <row r="68" spans="1:12" x14ac:dyDescent="0.25">
      <c r="A68" s="48"/>
      <c r="B68" s="46" t="s">
        <v>87</v>
      </c>
      <c r="C68" s="46" t="s">
        <v>276</v>
      </c>
    </row>
    <row r="69" spans="1:12" x14ac:dyDescent="0.25">
      <c r="A69" s="48"/>
      <c r="D69" s="46" t="s">
        <v>117</v>
      </c>
      <c r="F69" s="46" t="s">
        <v>122</v>
      </c>
      <c r="G69" s="46" t="s">
        <v>277</v>
      </c>
      <c r="H69" s="46" t="s">
        <v>707</v>
      </c>
      <c r="J69" s="46" t="s">
        <v>1300</v>
      </c>
      <c r="K69" s="46" t="s">
        <v>963</v>
      </c>
      <c r="L69" s="46" t="s">
        <v>1124</v>
      </c>
    </row>
    <row r="70" spans="1:12" x14ac:dyDescent="0.25">
      <c r="A70" s="48"/>
      <c r="D70" s="46" t="s">
        <v>318</v>
      </c>
      <c r="E70" s="43" t="s">
        <v>828</v>
      </c>
      <c r="F70" s="46" t="s">
        <v>830</v>
      </c>
    </row>
    <row r="71" spans="1:12" x14ac:dyDescent="0.25">
      <c r="A71" s="48"/>
      <c r="B71" s="46" t="s">
        <v>87</v>
      </c>
      <c r="C71" s="46" t="s">
        <v>831</v>
      </c>
    </row>
    <row r="72" spans="1:12" x14ac:dyDescent="0.25">
      <c r="A72" s="48"/>
      <c r="D72" s="46" t="s">
        <v>25</v>
      </c>
      <c r="F72" s="46" t="s">
        <v>121</v>
      </c>
      <c r="G72" s="46" t="s">
        <v>278</v>
      </c>
      <c r="H72" s="46" t="s">
        <v>708</v>
      </c>
    </row>
    <row r="73" spans="1:12" x14ac:dyDescent="0.25">
      <c r="A73" s="48"/>
      <c r="D73" s="48" t="s">
        <v>123</v>
      </c>
      <c r="F73" s="48" t="s">
        <v>122</v>
      </c>
      <c r="I73" s="46" t="s">
        <v>829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143</v>
      </c>
      <c r="G79" t="s">
        <v>1074</v>
      </c>
      <c r="H79" t="s">
        <v>1066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279</v>
      </c>
      <c r="G80" s="46" t="s">
        <v>280</v>
      </c>
      <c r="H80" s="46" t="s">
        <v>1323</v>
      </c>
    </row>
    <row r="81" spans="1:9" x14ac:dyDescent="0.25">
      <c r="A81" s="48"/>
      <c r="D81" s="46" t="s">
        <v>22</v>
      </c>
      <c r="E81" s="46" t="s">
        <v>281</v>
      </c>
      <c r="F81" s="46" t="s">
        <v>282</v>
      </c>
      <c r="G81" s="46" t="s">
        <v>283</v>
      </c>
      <c r="H81" s="46" t="s">
        <v>709</v>
      </c>
    </row>
    <row r="82" spans="1:9" x14ac:dyDescent="0.25">
      <c r="A82" s="48"/>
      <c r="B82" s="46" t="s">
        <v>87</v>
      </c>
      <c r="C82" s="46" t="s">
        <v>284</v>
      </c>
    </row>
    <row r="83" spans="1:9" x14ac:dyDescent="0.25">
      <c r="A83" s="48"/>
      <c r="D83" s="46" t="s">
        <v>22</v>
      </c>
      <c r="E83" s="46" t="s">
        <v>285</v>
      </c>
      <c r="F83" s="46" t="s">
        <v>286</v>
      </c>
      <c r="G83" s="46" t="s">
        <v>287</v>
      </c>
      <c r="H83" s="46" t="s">
        <v>710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143</v>
      </c>
      <c r="G87" t="s">
        <v>1074</v>
      </c>
      <c r="H87" t="s">
        <v>1066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289</v>
      </c>
      <c r="G88" s="46" t="s">
        <v>290</v>
      </c>
      <c r="H88" s="46" t="s">
        <v>711</v>
      </c>
    </row>
    <row r="89" spans="1:9" x14ac:dyDescent="0.25">
      <c r="A89" s="48"/>
      <c r="D89" s="46" t="s">
        <v>22</v>
      </c>
      <c r="E89" s="46" t="s">
        <v>92</v>
      </c>
      <c r="F89" s="46" t="s">
        <v>288</v>
      </c>
      <c r="G89" s="46" t="s">
        <v>838</v>
      </c>
      <c r="H89" s="46" t="s">
        <v>839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291</v>
      </c>
    </row>
    <row r="92" spans="1:9" x14ac:dyDescent="0.25">
      <c r="B92" s="46" t="s">
        <v>46</v>
      </c>
    </row>
    <row r="93" spans="1:9" customFormat="1" x14ac:dyDescent="0.25">
      <c r="D93" t="s">
        <v>143</v>
      </c>
      <c r="G93" t="s">
        <v>1074</v>
      </c>
      <c r="H93" t="s">
        <v>1066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1105</v>
      </c>
      <c r="H94" s="46" t="s">
        <v>712</v>
      </c>
    </row>
    <row r="95" spans="1:9" x14ac:dyDescent="0.25">
      <c r="A95" s="48"/>
      <c r="B95" s="46" t="s">
        <v>87</v>
      </c>
      <c r="C95" s="46" t="s">
        <v>293</v>
      </c>
    </row>
    <row r="96" spans="1:9" x14ac:dyDescent="0.25">
      <c r="A96" s="48"/>
      <c r="D96" s="46" t="s">
        <v>72</v>
      </c>
      <c r="F96" s="46" t="s">
        <v>114</v>
      </c>
      <c r="G96" s="46" t="s">
        <v>296</v>
      </c>
      <c r="H96" s="46" t="s">
        <v>715</v>
      </c>
    </row>
    <row r="97" spans="1:12" x14ac:dyDescent="0.25">
      <c r="A97" s="48"/>
      <c r="D97" s="46" t="s">
        <v>117</v>
      </c>
      <c r="F97" s="46" t="s">
        <v>112</v>
      </c>
      <c r="G97" s="46" t="s">
        <v>294</v>
      </c>
      <c r="H97" s="46" t="s">
        <v>713</v>
      </c>
      <c r="J97" s="46" t="s">
        <v>1301</v>
      </c>
      <c r="K97" s="46" t="s">
        <v>964</v>
      </c>
      <c r="L97" s="46" t="s">
        <v>1123</v>
      </c>
    </row>
    <row r="98" spans="1:12" x14ac:dyDescent="0.25">
      <c r="A98" s="48"/>
      <c r="D98" s="48" t="s">
        <v>318</v>
      </c>
      <c r="E98" s="46" t="s">
        <v>828</v>
      </c>
      <c r="F98" s="48" t="s">
        <v>832</v>
      </c>
    </row>
    <row r="99" spans="1:12" x14ac:dyDescent="0.25">
      <c r="A99" s="48"/>
      <c r="B99" s="46" t="s">
        <v>87</v>
      </c>
      <c r="C99" s="46" t="s">
        <v>833</v>
      </c>
    </row>
    <row r="100" spans="1:12" x14ac:dyDescent="0.25">
      <c r="A100" s="48"/>
      <c r="D100" s="46" t="s">
        <v>25</v>
      </c>
      <c r="F100" s="46" t="s">
        <v>113</v>
      </c>
      <c r="G100" s="46" t="s">
        <v>295</v>
      </c>
      <c r="H100" s="46" t="s">
        <v>714</v>
      </c>
    </row>
    <row r="101" spans="1:12" x14ac:dyDescent="0.25">
      <c r="A101" s="48"/>
      <c r="D101" s="48" t="s">
        <v>123</v>
      </c>
      <c r="F101" s="48" t="s">
        <v>112</v>
      </c>
      <c r="I101" s="46" t="s">
        <v>834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143</v>
      </c>
      <c r="G108" t="s">
        <v>1074</v>
      </c>
      <c r="H108" t="s">
        <v>1066</v>
      </c>
      <c r="I108" s="46"/>
    </row>
    <row r="109" spans="1:12" x14ac:dyDescent="0.25">
      <c r="D109" s="46" t="s">
        <v>143</v>
      </c>
      <c r="G109" s="46" t="s">
        <v>889</v>
      </c>
      <c r="H109" s="48" t="s">
        <v>890</v>
      </c>
    </row>
    <row r="110" spans="1:12" x14ac:dyDescent="0.25">
      <c r="D110" s="46" t="s">
        <v>22</v>
      </c>
      <c r="E110" s="46" t="s">
        <v>92</v>
      </c>
      <c r="F110" s="46" t="s">
        <v>297</v>
      </c>
      <c r="G110" s="46" t="s">
        <v>298</v>
      </c>
      <c r="H110" s="46" t="s">
        <v>716</v>
      </c>
    </row>
    <row r="111" spans="1:12" x14ac:dyDescent="0.25">
      <c r="A111" s="59"/>
      <c r="B111" s="46" t="s">
        <v>47</v>
      </c>
    </row>
    <row r="112" spans="1:12" x14ac:dyDescent="0.25">
      <c r="A112" s="77"/>
      <c r="B112" s="46" t="s">
        <v>87</v>
      </c>
      <c r="C112" s="46" t="s">
        <v>299</v>
      </c>
    </row>
    <row r="113" spans="2:9" x14ac:dyDescent="0.25">
      <c r="B113" s="46" t="s">
        <v>87</v>
      </c>
      <c r="C113" s="46" t="s">
        <v>1444</v>
      </c>
    </row>
    <row r="114" spans="2:9" x14ac:dyDescent="0.25">
      <c r="B114" s="48" t="s">
        <v>46</v>
      </c>
    </row>
    <row r="115" spans="2:9" x14ac:dyDescent="0.25">
      <c r="G115" t="s">
        <v>1074</v>
      </c>
      <c r="H115" t="s">
        <v>1066</v>
      </c>
    </row>
    <row r="116" spans="2:9" x14ac:dyDescent="0.25">
      <c r="D116" s="46" t="s">
        <v>117</v>
      </c>
      <c r="F116" t="s">
        <v>1445</v>
      </c>
      <c r="G116" t="s">
        <v>1460</v>
      </c>
      <c r="H116" t="s">
        <v>1461</v>
      </c>
    </row>
    <row r="117" spans="2:9" x14ac:dyDescent="0.25">
      <c r="D117" s="46" t="s">
        <v>318</v>
      </c>
      <c r="E117" s="46" t="s">
        <v>828</v>
      </c>
      <c r="F117" s="46" t="s">
        <v>1446</v>
      </c>
    </row>
    <row r="118" spans="2:9" x14ac:dyDescent="0.25">
      <c r="B118" s="46" t="s">
        <v>87</v>
      </c>
      <c r="C118" s="46" t="s">
        <v>1447</v>
      </c>
    </row>
    <row r="119" spans="2:9" x14ac:dyDescent="0.25">
      <c r="D119" s="46" t="s">
        <v>123</v>
      </c>
      <c r="F119" s="46" t="s">
        <v>1445</v>
      </c>
      <c r="I119" s="46" t="s">
        <v>1455</v>
      </c>
    </row>
    <row r="120" spans="2:9" x14ac:dyDescent="0.25">
      <c r="D120" s="48" t="s">
        <v>25</v>
      </c>
      <c r="F120" s="46" t="s">
        <v>1449</v>
      </c>
      <c r="G120" s="46" t="s">
        <v>1450</v>
      </c>
      <c r="H120" s="46" t="s">
        <v>1452</v>
      </c>
    </row>
    <row r="121" spans="2:9" x14ac:dyDescent="0.25">
      <c r="D121" s="48" t="s">
        <v>25</v>
      </c>
      <c r="F121" s="46" t="s">
        <v>1448</v>
      </c>
      <c r="G121" s="46" t="s">
        <v>1451</v>
      </c>
      <c r="H121" s="46" t="s">
        <v>1453</v>
      </c>
    </row>
    <row r="122" spans="2:9" x14ac:dyDescent="0.25">
      <c r="D122" s="48" t="s">
        <v>318</v>
      </c>
      <c r="E122" s="46" t="s">
        <v>1457</v>
      </c>
      <c r="F122" s="48" t="s">
        <v>1454</v>
      </c>
    </row>
    <row r="123" spans="2:9" x14ac:dyDescent="0.25">
      <c r="B123" s="46" t="s">
        <v>87</v>
      </c>
      <c r="C123" s="46" t="s">
        <v>1456</v>
      </c>
      <c r="D123" s="48"/>
    </row>
    <row r="124" spans="2:9" x14ac:dyDescent="0.25">
      <c r="D124" s="48" t="s">
        <v>123</v>
      </c>
      <c r="F124" s="46" t="s">
        <v>1449</v>
      </c>
      <c r="I124" s="46">
        <v>99</v>
      </c>
    </row>
    <row r="125" spans="2:9" x14ac:dyDescent="0.25">
      <c r="D125" s="48" t="s">
        <v>123</v>
      </c>
      <c r="F125" s="46" t="s">
        <v>1448</v>
      </c>
      <c r="I125" s="46">
        <v>99</v>
      </c>
    </row>
    <row r="126" spans="2:9" x14ac:dyDescent="0.25">
      <c r="B126" s="46" t="s">
        <v>102</v>
      </c>
      <c r="D126" s="48"/>
    </row>
    <row r="127" spans="2:9" x14ac:dyDescent="0.25">
      <c r="B127" s="46" t="s">
        <v>102</v>
      </c>
    </row>
    <row r="128" spans="2:9" x14ac:dyDescent="0.25">
      <c r="B128" s="46" t="s">
        <v>47</v>
      </c>
    </row>
    <row r="129" spans="1:13" x14ac:dyDescent="0.25">
      <c r="B129" s="46" t="s">
        <v>124</v>
      </c>
    </row>
    <row r="130" spans="1:13" x14ac:dyDescent="0.25">
      <c r="B130" s="46" t="s">
        <v>46</v>
      </c>
    </row>
    <row r="131" spans="1:13" customFormat="1" x14ac:dyDescent="0.25">
      <c r="D131" t="s">
        <v>143</v>
      </c>
      <c r="G131" t="s">
        <v>1074</v>
      </c>
      <c r="H131" t="s">
        <v>1066</v>
      </c>
      <c r="I131" s="46"/>
    </row>
    <row r="132" spans="1:13" x14ac:dyDescent="0.25">
      <c r="A132" s="48"/>
      <c r="D132" s="46" t="s">
        <v>143</v>
      </c>
      <c r="G132" s="46" t="s">
        <v>1107</v>
      </c>
      <c r="H132" s="46" t="s">
        <v>1106</v>
      </c>
    </row>
    <row r="133" spans="1:13" x14ac:dyDescent="0.25">
      <c r="A133" s="48"/>
      <c r="D133" s="46" t="s">
        <v>267</v>
      </c>
      <c r="E133" s="46" t="s">
        <v>300</v>
      </c>
      <c r="M133" s="46" t="b">
        <v>1</v>
      </c>
    </row>
    <row r="134" spans="1:13" x14ac:dyDescent="0.25">
      <c r="B134" s="46" t="s">
        <v>47</v>
      </c>
    </row>
    <row r="135" spans="1:13" x14ac:dyDescent="0.25">
      <c r="B135" s="46" t="s">
        <v>102</v>
      </c>
    </row>
    <row r="136" spans="1:13" x14ac:dyDescent="0.25">
      <c r="A136" s="77"/>
      <c r="B136" s="46" t="s">
        <v>102</v>
      </c>
    </row>
    <row r="137" spans="1:13" x14ac:dyDescent="0.25">
      <c r="A137" s="60"/>
      <c r="B137" s="46" t="s">
        <v>87</v>
      </c>
      <c r="C137" s="46" t="s">
        <v>315</v>
      </c>
    </row>
    <row r="138" spans="1:13" x14ac:dyDescent="0.25">
      <c r="B138" s="46" t="s">
        <v>585</v>
      </c>
    </row>
    <row r="139" spans="1:13" x14ac:dyDescent="0.25">
      <c r="A139" s="60"/>
      <c r="B139" s="46" t="s">
        <v>102</v>
      </c>
    </row>
    <row r="140" spans="1:13" x14ac:dyDescent="0.25">
      <c r="A140" s="64"/>
      <c r="B140" s="64" t="s">
        <v>87</v>
      </c>
      <c r="C140" s="64" t="s">
        <v>632</v>
      </c>
    </row>
    <row r="141" spans="1:13" x14ac:dyDescent="0.25">
      <c r="A141" s="48"/>
      <c r="B141" s="48" t="s">
        <v>633</v>
      </c>
      <c r="C141" s="48"/>
      <c r="D141" s="48"/>
      <c r="E141" s="48"/>
      <c r="F141" s="48"/>
      <c r="G141" s="48"/>
      <c r="H141" s="48"/>
    </row>
    <row r="142" spans="1:13" x14ac:dyDescent="0.25">
      <c r="A142" s="64"/>
      <c r="B142" s="64" t="s">
        <v>102</v>
      </c>
      <c r="C142" s="64"/>
      <c r="D142" s="48"/>
      <c r="E142" s="48"/>
      <c r="F142" s="48"/>
      <c r="G142" s="48"/>
      <c r="H142" s="48"/>
    </row>
    <row r="143" spans="1:13" x14ac:dyDescent="0.25">
      <c r="A143" s="61"/>
      <c r="B143" s="61" t="s">
        <v>87</v>
      </c>
      <c r="C143" s="46" t="s">
        <v>301</v>
      </c>
    </row>
    <row r="144" spans="1:13" x14ac:dyDescent="0.25">
      <c r="A144" s="62"/>
      <c r="B144" s="46" t="s">
        <v>46</v>
      </c>
    </row>
    <row r="145" spans="1:12" customFormat="1" x14ac:dyDescent="0.25">
      <c r="D145" t="s">
        <v>143</v>
      </c>
      <c r="G145" t="s">
        <v>1074</v>
      </c>
      <c r="H145" t="s">
        <v>1066</v>
      </c>
      <c r="I145" s="46"/>
    </row>
    <row r="146" spans="1:12" x14ac:dyDescent="0.25">
      <c r="A146" s="48"/>
      <c r="D146" s="46" t="s">
        <v>25</v>
      </c>
      <c r="F146" s="46" t="s">
        <v>302</v>
      </c>
      <c r="G146" t="s">
        <v>1109</v>
      </c>
      <c r="H146" t="s">
        <v>1108</v>
      </c>
      <c r="J146" s="46" t="s">
        <v>670</v>
      </c>
      <c r="K146" s="46" t="s">
        <v>669</v>
      </c>
      <c r="L146" s="48" t="s">
        <v>1121</v>
      </c>
    </row>
    <row r="147" spans="1:12" x14ac:dyDescent="0.25">
      <c r="A147" s="62"/>
      <c r="B147" s="46" t="s">
        <v>47</v>
      </c>
    </row>
    <row r="148" spans="1:12" x14ac:dyDescent="0.25">
      <c r="A148" s="53"/>
      <c r="B148" s="46" t="s">
        <v>87</v>
      </c>
      <c r="C148" s="46" t="s">
        <v>1280</v>
      </c>
    </row>
    <row r="149" spans="1:12" x14ac:dyDescent="0.25">
      <c r="A149" s="48"/>
      <c r="B149" s="48" t="s">
        <v>46</v>
      </c>
    </row>
    <row r="150" spans="1:12" customFormat="1" x14ac:dyDescent="0.25">
      <c r="A150" s="43"/>
      <c r="B150" s="43"/>
      <c r="D150" t="s">
        <v>143</v>
      </c>
      <c r="G150" t="s">
        <v>1074</v>
      </c>
      <c r="H150" t="s">
        <v>1066</v>
      </c>
      <c r="I150" s="46"/>
    </row>
    <row r="151" spans="1:12" x14ac:dyDescent="0.25">
      <c r="A151" s="48"/>
      <c r="B151" s="48"/>
      <c r="D151" s="46" t="s">
        <v>22</v>
      </c>
      <c r="E151" s="46" t="s">
        <v>303</v>
      </c>
      <c r="F151" s="46" t="s">
        <v>304</v>
      </c>
      <c r="G151" s="46" t="s">
        <v>1110</v>
      </c>
      <c r="H151" s="46" t="s">
        <v>1111</v>
      </c>
    </row>
    <row r="152" spans="1:12" x14ac:dyDescent="0.25">
      <c r="A152" s="48"/>
      <c r="B152" s="48" t="s">
        <v>47</v>
      </c>
    </row>
    <row r="153" spans="1:12" x14ac:dyDescent="0.25">
      <c r="A153" s="48"/>
      <c r="B153" s="48" t="s">
        <v>87</v>
      </c>
      <c r="C153" s="46" t="s">
        <v>305</v>
      </c>
    </row>
    <row r="154" spans="1:12" x14ac:dyDescent="0.25">
      <c r="A154" s="48"/>
      <c r="B154" s="48" t="s">
        <v>46</v>
      </c>
    </row>
    <row r="155" spans="1:12" customFormat="1" x14ac:dyDescent="0.25">
      <c r="A155" s="43"/>
      <c r="B155" s="43"/>
      <c r="D155" t="s">
        <v>143</v>
      </c>
      <c r="G155" t="s">
        <v>1074</v>
      </c>
      <c r="H155" t="s">
        <v>1066</v>
      </c>
      <c r="I155" s="46"/>
    </row>
    <row r="156" spans="1:12" x14ac:dyDescent="0.25">
      <c r="A156" s="48"/>
      <c r="B156" s="48"/>
      <c r="D156" s="46" t="s">
        <v>25</v>
      </c>
      <c r="F156" s="46" t="s">
        <v>306</v>
      </c>
      <c r="G156" s="46" t="s">
        <v>307</v>
      </c>
      <c r="H156" s="46" t="s">
        <v>717</v>
      </c>
    </row>
    <row r="157" spans="1:12" x14ac:dyDescent="0.25">
      <c r="A157" s="48"/>
      <c r="B157" s="48"/>
      <c r="D157" s="46" t="s">
        <v>25</v>
      </c>
      <c r="F157" s="46" t="s">
        <v>308</v>
      </c>
      <c r="G157" s="46" t="s">
        <v>309</v>
      </c>
      <c r="H157" s="46" t="s">
        <v>718</v>
      </c>
    </row>
    <row r="158" spans="1:12" x14ac:dyDescent="0.25">
      <c r="A158" s="48"/>
      <c r="B158" s="48" t="s">
        <v>47</v>
      </c>
    </row>
    <row r="159" spans="1:12" x14ac:dyDescent="0.25">
      <c r="A159" s="48"/>
      <c r="B159" s="48" t="s">
        <v>102</v>
      </c>
    </row>
    <row r="160" spans="1:12" x14ac:dyDescent="0.25">
      <c r="A160" s="48"/>
      <c r="B160" s="48" t="s">
        <v>46</v>
      </c>
    </row>
    <row r="161" spans="1:9" customFormat="1" x14ac:dyDescent="0.25">
      <c r="A161" s="43"/>
      <c r="B161" s="43"/>
      <c r="D161" t="s">
        <v>143</v>
      </c>
      <c r="G161" t="s">
        <v>1074</v>
      </c>
      <c r="H161" t="s">
        <v>1066</v>
      </c>
      <c r="I161" s="46"/>
    </row>
    <row r="162" spans="1:9" x14ac:dyDescent="0.25">
      <c r="A162" s="48"/>
      <c r="B162" s="48"/>
      <c r="D162" s="46" t="s">
        <v>22</v>
      </c>
      <c r="E162" s="46" t="s">
        <v>92</v>
      </c>
      <c r="F162" s="46" t="s">
        <v>310</v>
      </c>
      <c r="G162" s="46" t="s">
        <v>311</v>
      </c>
      <c r="H162" s="46" t="s">
        <v>719</v>
      </c>
    </row>
    <row r="163" spans="1:9" x14ac:dyDescent="0.25">
      <c r="A163" s="48"/>
      <c r="B163" s="48" t="s">
        <v>87</v>
      </c>
      <c r="C163" s="46" t="s">
        <v>312</v>
      </c>
    </row>
    <row r="164" spans="1:9" x14ac:dyDescent="0.25">
      <c r="A164" s="48"/>
      <c r="B164" s="48"/>
      <c r="D164" s="46" t="s">
        <v>22</v>
      </c>
      <c r="E164" s="46" t="s">
        <v>92</v>
      </c>
      <c r="F164" s="46" t="s">
        <v>313</v>
      </c>
      <c r="G164" s="46" t="s">
        <v>314</v>
      </c>
      <c r="H164" s="46" t="s">
        <v>720</v>
      </c>
    </row>
    <row r="165" spans="1:9" x14ac:dyDescent="0.25">
      <c r="A165" s="48"/>
      <c r="B165" s="48" t="s">
        <v>102</v>
      </c>
    </row>
    <row r="166" spans="1:9" x14ac:dyDescent="0.25">
      <c r="A166" s="48"/>
      <c r="B166" s="48" t="s">
        <v>47</v>
      </c>
    </row>
    <row r="167" spans="1:9" x14ac:dyDescent="0.25">
      <c r="A167" s="53"/>
      <c r="B167" s="48" t="s">
        <v>102</v>
      </c>
    </row>
    <row r="168" spans="1:9" x14ac:dyDescent="0.25">
      <c r="A168" s="61"/>
      <c r="B168" s="61" t="s">
        <v>102</v>
      </c>
    </row>
    <row r="169" spans="1:9" x14ac:dyDescent="0.25">
      <c r="A169" s="63"/>
      <c r="B169" s="46" t="s">
        <v>87</v>
      </c>
      <c r="C169" s="46" t="s">
        <v>268</v>
      </c>
    </row>
    <row r="170" spans="1:9" x14ac:dyDescent="0.25">
      <c r="B170" s="46" t="s">
        <v>46</v>
      </c>
    </row>
    <row r="171" spans="1:9" customFormat="1" x14ac:dyDescent="0.25">
      <c r="D171" t="s">
        <v>143</v>
      </c>
      <c r="G171" t="s">
        <v>1074</v>
      </c>
      <c r="H171" t="s">
        <v>1066</v>
      </c>
      <c r="I171" s="46"/>
    </row>
    <row r="172" spans="1:9" x14ac:dyDescent="0.25">
      <c r="A172" s="48"/>
      <c r="D172" s="46" t="s">
        <v>22</v>
      </c>
      <c r="E172" s="46" t="s">
        <v>92</v>
      </c>
      <c r="F172" s="46" t="s">
        <v>355</v>
      </c>
      <c r="G172" s="48" t="s">
        <v>356</v>
      </c>
      <c r="H172" s="46" t="s">
        <v>732</v>
      </c>
    </row>
    <row r="173" spans="1:9" x14ac:dyDescent="0.25">
      <c r="B173" s="46" t="s">
        <v>47</v>
      </c>
    </row>
    <row r="174" spans="1:9" x14ac:dyDescent="0.25">
      <c r="B174" s="46" t="s">
        <v>87</v>
      </c>
      <c r="C174" s="46" t="s">
        <v>1464</v>
      </c>
    </row>
    <row r="175" spans="1:9" x14ac:dyDescent="0.25">
      <c r="B175" s="48" t="s">
        <v>46</v>
      </c>
    </row>
    <row r="176" spans="1:9" x14ac:dyDescent="0.25">
      <c r="D176" s="46" t="s">
        <v>143</v>
      </c>
      <c r="G176" t="s">
        <v>1074</v>
      </c>
      <c r="H176" t="s">
        <v>1066</v>
      </c>
    </row>
    <row r="177" spans="1:9" x14ac:dyDescent="0.25">
      <c r="D177" s="46" t="s">
        <v>143</v>
      </c>
      <c r="G177" t="s">
        <v>966</v>
      </c>
      <c r="H177" t="s">
        <v>1103</v>
      </c>
    </row>
    <row r="178" spans="1:9" x14ac:dyDescent="0.25">
      <c r="D178" s="46" t="s">
        <v>22</v>
      </c>
      <c r="E178" s="46" t="s">
        <v>578</v>
      </c>
      <c r="F178" s="46" t="s">
        <v>1465</v>
      </c>
      <c r="G178" s="48" t="s">
        <v>1479</v>
      </c>
      <c r="H178" s="46" t="s">
        <v>1480</v>
      </c>
    </row>
    <row r="179" spans="1:9" x14ac:dyDescent="0.25">
      <c r="B179" s="46" t="s">
        <v>47</v>
      </c>
    </row>
    <row r="180" spans="1:9" x14ac:dyDescent="0.25">
      <c r="B180" s="46" t="s">
        <v>87</v>
      </c>
      <c r="C180" s="46" t="s">
        <v>1466</v>
      </c>
    </row>
    <row r="181" spans="1:9" x14ac:dyDescent="0.25">
      <c r="B181" s="46" t="s">
        <v>46</v>
      </c>
    </row>
    <row r="182" spans="1:9" x14ac:dyDescent="0.25">
      <c r="D182" s="48" t="s">
        <v>143</v>
      </c>
      <c r="G182" t="s">
        <v>1074</v>
      </c>
      <c r="H182" t="s">
        <v>1066</v>
      </c>
    </row>
    <row r="183" spans="1:9" x14ac:dyDescent="0.25">
      <c r="D183" s="48" t="s">
        <v>50</v>
      </c>
      <c r="E183" s="77" t="s">
        <v>92</v>
      </c>
      <c r="F183" s="46" t="s">
        <v>1467</v>
      </c>
      <c r="G183" s="48" t="s">
        <v>1468</v>
      </c>
      <c r="H183" s="46" t="s">
        <v>1469</v>
      </c>
    </row>
    <row r="184" spans="1:9" x14ac:dyDescent="0.25">
      <c r="D184" s="48" t="s">
        <v>50</v>
      </c>
      <c r="E184" s="46" t="s">
        <v>92</v>
      </c>
      <c r="F184" s="46" t="s">
        <v>1470</v>
      </c>
      <c r="G184" s="48" t="s">
        <v>1472</v>
      </c>
      <c r="H184" s="46" t="s">
        <v>1471</v>
      </c>
    </row>
    <row r="185" spans="1:9" x14ac:dyDescent="0.25">
      <c r="D185" s="48" t="s">
        <v>50</v>
      </c>
      <c r="E185" s="46" t="s">
        <v>1473</v>
      </c>
      <c r="F185" s="46" t="s">
        <v>1474</v>
      </c>
      <c r="G185" s="48" t="s">
        <v>126</v>
      </c>
      <c r="H185" s="48" t="s">
        <v>1475</v>
      </c>
    </row>
    <row r="186" spans="1:9" x14ac:dyDescent="0.25">
      <c r="B186" s="46" t="s">
        <v>47</v>
      </c>
    </row>
    <row r="187" spans="1:9" x14ac:dyDescent="0.25">
      <c r="B187" s="46" t="s">
        <v>102</v>
      </c>
    </row>
    <row r="188" spans="1:9" x14ac:dyDescent="0.25">
      <c r="B188" s="46" t="s">
        <v>102</v>
      </c>
    </row>
    <row r="189" spans="1:9" customFormat="1" x14ac:dyDescent="0.25">
      <c r="A189" s="45"/>
      <c r="B189" t="s">
        <v>46</v>
      </c>
    </row>
    <row r="190" spans="1:9" customFormat="1" x14ac:dyDescent="0.25">
      <c r="D190" t="s">
        <v>143</v>
      </c>
      <c r="G190" t="s">
        <v>1074</v>
      </c>
      <c r="H190" t="s">
        <v>1066</v>
      </c>
    </row>
    <row r="191" spans="1:9" customFormat="1" x14ac:dyDescent="0.25">
      <c r="D191" t="s">
        <v>72</v>
      </c>
      <c r="F191" t="s">
        <v>1062</v>
      </c>
      <c r="G191" t="s">
        <v>1058</v>
      </c>
      <c r="H191" t="s">
        <v>1059</v>
      </c>
      <c r="I191" s="46"/>
    </row>
    <row r="192" spans="1:9" customFormat="1" x14ac:dyDescent="0.25">
      <c r="B192" t="s">
        <v>87</v>
      </c>
      <c r="C192" t="s">
        <v>1281</v>
      </c>
    </row>
    <row r="193" spans="1:9" customFormat="1" x14ac:dyDescent="0.25">
      <c r="D193" t="s">
        <v>123</v>
      </c>
      <c r="F193" t="s">
        <v>623</v>
      </c>
      <c r="I193">
        <v>5</v>
      </c>
    </row>
    <row r="194" spans="1:9" customFormat="1" x14ac:dyDescent="0.25">
      <c r="B194" t="s">
        <v>102</v>
      </c>
    </row>
    <row r="195" spans="1:9" customFormat="1" x14ac:dyDescent="0.25">
      <c r="A195" s="45"/>
      <c r="B195" t="s">
        <v>47</v>
      </c>
      <c r="I195" s="46"/>
    </row>
    <row r="196" spans="1:9" x14ac:dyDescent="0.25">
      <c r="A196" s="63"/>
      <c r="B196" s="48" t="s">
        <v>102</v>
      </c>
      <c r="C196" s="48"/>
      <c r="D196" s="48"/>
      <c r="E196" s="48"/>
      <c r="F196" s="48"/>
      <c r="G196" s="48"/>
      <c r="H196" s="48"/>
    </row>
    <row r="197" spans="1:9" x14ac:dyDescent="0.25">
      <c r="F197"/>
    </row>
    <row r="202" spans="1:9" x14ac:dyDescent="0.25">
      <c r="A202" s="48"/>
      <c r="B202" s="48"/>
      <c r="C202" s="48"/>
      <c r="D202" s="48"/>
      <c r="E202" s="48"/>
      <c r="F202" s="48"/>
      <c r="G202" s="48"/>
      <c r="H202" s="48"/>
    </row>
    <row r="203" spans="1:9" x14ac:dyDescent="0.25">
      <c r="A203" s="48"/>
      <c r="B203" s="48"/>
      <c r="C203" s="48"/>
      <c r="D203" s="48"/>
      <c r="E203" s="48"/>
      <c r="F203" s="48"/>
      <c r="G203" s="48"/>
      <c r="H203" s="48"/>
    </row>
    <row r="204" spans="1:9" x14ac:dyDescent="0.25">
      <c r="A204" s="48"/>
      <c r="B204" s="48"/>
      <c r="C204" s="48"/>
      <c r="D204" s="48"/>
      <c r="E204" s="48"/>
      <c r="F204" s="48"/>
      <c r="G204" s="48"/>
      <c r="H204" s="48"/>
    </row>
    <row r="205" spans="1:9" x14ac:dyDescent="0.25">
      <c r="A205" s="48"/>
      <c r="B205" s="48"/>
      <c r="C205" s="48"/>
      <c r="D205" s="48"/>
      <c r="E205" s="48"/>
      <c r="F205" s="48"/>
      <c r="G205" s="48"/>
      <c r="H205" s="48"/>
    </row>
    <row r="206" spans="1:9" x14ac:dyDescent="0.25">
      <c r="A206" s="48"/>
      <c r="B206" s="48"/>
      <c r="C206" s="48"/>
      <c r="D206" s="48"/>
      <c r="E206" s="48"/>
      <c r="F206" s="48"/>
      <c r="G206" s="48"/>
      <c r="H206" s="48"/>
    </row>
    <row r="207" spans="1:9" x14ac:dyDescent="0.25">
      <c r="A207" s="48"/>
      <c r="B207" s="48"/>
      <c r="C207" s="48"/>
      <c r="D207" s="48"/>
      <c r="E207" s="48"/>
      <c r="F207" s="48"/>
      <c r="G207" s="48"/>
      <c r="H207" s="48"/>
    </row>
    <row r="208" spans="1:9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  <row r="215" spans="1:8" x14ac:dyDescent="0.25">
      <c r="A215" s="48"/>
      <c r="B215" s="48"/>
      <c r="C215" s="48"/>
      <c r="D215" s="48"/>
      <c r="E215" s="48"/>
      <c r="F215" s="48"/>
      <c r="G215" s="48"/>
      <c r="H215" s="48"/>
    </row>
    <row r="216" spans="1:8" x14ac:dyDescent="0.25">
      <c r="A216" s="48"/>
      <c r="B216" s="48"/>
      <c r="C216" s="48"/>
      <c r="D216" s="48"/>
      <c r="E216" s="48"/>
      <c r="F216" s="48"/>
      <c r="G216" s="48"/>
      <c r="H216" s="48"/>
    </row>
    <row r="217" spans="1:8" x14ac:dyDescent="0.25">
      <c r="A217" s="48"/>
      <c r="B217" s="48"/>
      <c r="C217" s="48"/>
      <c r="D217" s="48"/>
      <c r="E217" s="48"/>
      <c r="F217" s="48"/>
      <c r="G217" s="48"/>
      <c r="H217" s="48"/>
    </row>
    <row r="218" spans="1:8" x14ac:dyDescent="0.25">
      <c r="A218" s="48"/>
      <c r="B218" s="48"/>
      <c r="C218" s="48"/>
      <c r="D218" s="48"/>
      <c r="E218" s="48"/>
      <c r="F218" s="48"/>
      <c r="G218" s="48"/>
      <c r="H218" s="48"/>
    </row>
    <row r="219" spans="1:8" x14ac:dyDescent="0.25">
      <c r="A219" s="48"/>
      <c r="B219" s="48"/>
      <c r="C219" s="48"/>
      <c r="D219" s="48"/>
      <c r="E219" s="48"/>
      <c r="F219" s="48"/>
      <c r="G219" s="48"/>
      <c r="H219" s="48"/>
    </row>
    <row r="220" spans="1:8" x14ac:dyDescent="0.25">
      <c r="A220" s="48"/>
      <c r="B220" s="48"/>
      <c r="C220" s="48"/>
      <c r="D220" s="48"/>
      <c r="E220" s="48"/>
      <c r="F220" s="48"/>
      <c r="G220" s="48"/>
      <c r="H220" s="48"/>
    </row>
    <row r="221" spans="1:8" x14ac:dyDescent="0.25">
      <c r="A221" s="48"/>
      <c r="B221" s="48"/>
      <c r="C221" s="48"/>
      <c r="D221" s="48"/>
      <c r="E221" s="48"/>
      <c r="F221" s="48"/>
      <c r="G221" s="48"/>
      <c r="H221" s="48"/>
    </row>
    <row r="222" spans="1:8" x14ac:dyDescent="0.25">
      <c r="A222" s="48"/>
      <c r="B222" s="48"/>
      <c r="C222" s="48"/>
      <c r="D222" s="48"/>
      <c r="E222" s="48"/>
      <c r="F222" s="48"/>
      <c r="G222" s="48"/>
      <c r="H222" s="48"/>
    </row>
    <row r="223" spans="1:8" x14ac:dyDescent="0.25">
      <c r="A223" s="48"/>
      <c r="B223" s="48"/>
      <c r="C223" s="48"/>
      <c r="D223" s="48"/>
      <c r="E223" s="48"/>
      <c r="F223" s="48"/>
      <c r="G223" s="48"/>
      <c r="H223" s="48"/>
    </row>
    <row r="224" spans="1:8" x14ac:dyDescent="0.25">
      <c r="A224" s="48"/>
      <c r="B224" s="48"/>
      <c r="C224" s="48"/>
      <c r="D224" s="48"/>
      <c r="E224" s="48"/>
      <c r="F224" s="48"/>
      <c r="G224" s="48"/>
      <c r="H224" s="48"/>
    </row>
    <row r="225" spans="1:8" x14ac:dyDescent="0.25">
      <c r="A225" s="48"/>
      <c r="B225" s="48"/>
      <c r="C225" s="48"/>
      <c r="D225" s="48"/>
      <c r="E225" s="48"/>
      <c r="F225" s="48"/>
      <c r="G225" s="48"/>
      <c r="H225" s="48"/>
    </row>
    <row r="226" spans="1:8" x14ac:dyDescent="0.25">
      <c r="A226" s="48"/>
      <c r="B226" s="48"/>
      <c r="C226" s="48"/>
      <c r="D226" s="48"/>
      <c r="E226" s="48"/>
      <c r="F226" s="48"/>
      <c r="G226" s="48"/>
      <c r="H226" s="48"/>
    </row>
    <row r="227" spans="1:8" x14ac:dyDescent="0.25">
      <c r="A227" s="48"/>
      <c r="B227" s="48"/>
      <c r="C227" s="48"/>
      <c r="D227" s="48"/>
      <c r="E227" s="48"/>
      <c r="F227" s="48"/>
      <c r="G227" s="48"/>
      <c r="H227" s="48"/>
    </row>
    <row r="228" spans="1:8" x14ac:dyDescent="0.25">
      <c r="A228" s="48"/>
      <c r="B228" s="48"/>
      <c r="C228" s="48"/>
      <c r="D228" s="48"/>
      <c r="E228" s="48"/>
      <c r="F228" s="48"/>
      <c r="G228" s="48"/>
      <c r="H228" s="48"/>
    </row>
    <row r="229" spans="1:8" x14ac:dyDescent="0.25">
      <c r="A229" s="48"/>
      <c r="B229" s="48"/>
      <c r="C229" s="48"/>
      <c r="D229" s="48"/>
      <c r="E229" s="48"/>
      <c r="F229" s="48"/>
      <c r="G229" s="48"/>
      <c r="H229" s="48"/>
    </row>
    <row r="230" spans="1:8" x14ac:dyDescent="0.25">
      <c r="A230" s="48"/>
      <c r="B230" s="48"/>
      <c r="C230" s="48"/>
      <c r="D230" s="48"/>
      <c r="E230" s="48"/>
      <c r="F230" s="48"/>
      <c r="G230" s="48"/>
      <c r="H230" s="48"/>
    </row>
    <row r="231" spans="1:8" x14ac:dyDescent="0.25">
      <c r="A231" s="48"/>
      <c r="B231" s="48"/>
      <c r="C231" s="48"/>
      <c r="D231" s="48"/>
      <c r="E231" s="48"/>
      <c r="F231" s="48"/>
      <c r="G231" s="48"/>
      <c r="H231" s="48"/>
    </row>
    <row r="232" spans="1:8" x14ac:dyDescent="0.25">
      <c r="A232" s="48"/>
      <c r="B232" s="48"/>
      <c r="C232" s="48"/>
      <c r="D232" s="48"/>
      <c r="E232" s="48"/>
      <c r="F232" s="48"/>
      <c r="G232" s="48"/>
      <c r="H232" s="48"/>
    </row>
    <row r="233" spans="1:8" x14ac:dyDescent="0.25">
      <c r="A233" s="48"/>
      <c r="B233" s="48"/>
      <c r="C233" s="48"/>
      <c r="D233" s="48"/>
      <c r="E233" s="48"/>
      <c r="F233" s="48"/>
      <c r="G233" s="48"/>
      <c r="H233" s="48"/>
    </row>
    <row r="234" spans="1:8" x14ac:dyDescent="0.25">
      <c r="A234" s="48"/>
      <c r="B234" s="48"/>
      <c r="C234" s="48"/>
      <c r="D234" s="48"/>
      <c r="E234" s="48"/>
      <c r="F234" s="48"/>
      <c r="G234" s="48"/>
      <c r="H234" s="48"/>
    </row>
    <row r="235" spans="1:8" x14ac:dyDescent="0.25">
      <c r="A235" s="48"/>
      <c r="B235" s="48"/>
      <c r="C235" s="48"/>
      <c r="D235" s="48"/>
      <c r="E235" s="48"/>
      <c r="F235" s="48"/>
      <c r="G235" s="48"/>
      <c r="H235" s="48"/>
    </row>
    <row r="236" spans="1:8" x14ac:dyDescent="0.25">
      <c r="A236" s="48"/>
      <c r="B236" s="48"/>
      <c r="C236" s="48"/>
      <c r="D236" s="48"/>
      <c r="E236" s="48"/>
      <c r="F236" s="48"/>
      <c r="G236" s="48"/>
      <c r="H236" s="48"/>
    </row>
    <row r="237" spans="1:8" x14ac:dyDescent="0.25">
      <c r="A237" s="48"/>
      <c r="B237" s="48"/>
      <c r="C237" s="48"/>
      <c r="D237" s="48"/>
      <c r="E237" s="48"/>
      <c r="F237" s="48"/>
      <c r="G237" s="48"/>
      <c r="H237" s="48"/>
    </row>
    <row r="238" spans="1:8" x14ac:dyDescent="0.25">
      <c r="A238" s="48"/>
      <c r="B238" s="48"/>
      <c r="C238" s="48"/>
      <c r="D238" s="48"/>
      <c r="E238" s="48"/>
      <c r="F238" s="48"/>
      <c r="G238" s="48"/>
      <c r="H238" s="48"/>
    </row>
    <row r="239" spans="1:8" x14ac:dyDescent="0.25">
      <c r="A239" s="48"/>
      <c r="B239" s="48"/>
      <c r="C239" s="48"/>
      <c r="D239" s="48"/>
      <c r="E239" s="48"/>
      <c r="F239" s="48"/>
      <c r="G239" s="48"/>
      <c r="H239" s="48"/>
    </row>
    <row r="240" spans="1:8" x14ac:dyDescent="0.25">
      <c r="A240" s="48"/>
      <c r="B240" s="48"/>
      <c r="C240" s="48"/>
      <c r="D240" s="48"/>
      <c r="E240" s="48"/>
      <c r="F240" s="48"/>
      <c r="G240" s="48"/>
      <c r="H240" s="48"/>
    </row>
    <row r="241" spans="1:8" x14ac:dyDescent="0.25">
      <c r="A241" s="48"/>
      <c r="B241" s="48"/>
      <c r="C241" s="48"/>
      <c r="D241" s="48"/>
      <c r="E241" s="48"/>
      <c r="F241" s="48"/>
      <c r="G241" s="48"/>
      <c r="H241" s="48"/>
    </row>
    <row r="242" spans="1:8" x14ac:dyDescent="0.25">
      <c r="A242" s="48"/>
      <c r="B242" s="48"/>
      <c r="C242" s="48"/>
      <c r="D242" s="48"/>
      <c r="E242" s="48"/>
      <c r="F242" s="48"/>
      <c r="G242" s="48"/>
      <c r="H242" s="48"/>
    </row>
    <row r="243" spans="1:8" x14ac:dyDescent="0.25">
      <c r="A243" s="48"/>
      <c r="B243" s="48"/>
      <c r="C243" s="48"/>
      <c r="D243" s="48"/>
      <c r="E243" s="48"/>
      <c r="F243" s="48"/>
      <c r="G243" s="48"/>
      <c r="H243" s="48"/>
    </row>
    <row r="244" spans="1:8" x14ac:dyDescent="0.25">
      <c r="A244" s="48"/>
      <c r="B244" s="48"/>
      <c r="C244" s="48"/>
      <c r="D244" s="48"/>
      <c r="E244" s="48"/>
      <c r="F244" s="48"/>
      <c r="G244" s="48"/>
      <c r="H244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D16" sqref="D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1074</v>
      </c>
      <c r="H3" t="s">
        <v>1066</v>
      </c>
      <c r="I3" s="46"/>
    </row>
    <row r="4" spans="1:13" s="46" customFormat="1" x14ac:dyDescent="0.25">
      <c r="D4" s="46" t="s">
        <v>143</v>
      </c>
      <c r="G4" s="46" t="s">
        <v>889</v>
      </c>
      <c r="H4" s="48" t="s">
        <v>890</v>
      </c>
    </row>
    <row r="5" spans="1:13" x14ac:dyDescent="0.25">
      <c r="D5" t="s">
        <v>22</v>
      </c>
      <c r="E5" t="s">
        <v>92</v>
      </c>
      <c r="F5" t="s">
        <v>316</v>
      </c>
      <c r="G5" t="s">
        <v>835</v>
      </c>
      <c r="H5" s="46" t="s">
        <v>1317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317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1074</v>
      </c>
      <c r="H9" t="s">
        <v>1066</v>
      </c>
      <c r="I9" s="46"/>
    </row>
    <row r="10" spans="1:13" x14ac:dyDescent="0.25">
      <c r="D10" t="s">
        <v>318</v>
      </c>
      <c r="E10" t="s">
        <v>319</v>
      </c>
      <c r="F10" t="s">
        <v>320</v>
      </c>
      <c r="G10" t="s">
        <v>1112</v>
      </c>
      <c r="H10" s="46" t="s">
        <v>1113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1074</v>
      </c>
      <c r="H13" t="s">
        <v>1066</v>
      </c>
      <c r="I13" s="46"/>
    </row>
    <row r="14" spans="1:13" x14ac:dyDescent="0.25">
      <c r="D14" t="s">
        <v>22</v>
      </c>
      <c r="E14" t="s">
        <v>92</v>
      </c>
      <c r="F14" t="s">
        <v>321</v>
      </c>
      <c r="G14" t="s">
        <v>1114</v>
      </c>
      <c r="H14" s="46" t="s">
        <v>1115</v>
      </c>
    </row>
    <row r="15" spans="1:13" x14ac:dyDescent="0.25">
      <c r="B15" t="s">
        <v>87</v>
      </c>
      <c r="C15" t="s">
        <v>322</v>
      </c>
      <c r="H15" s="46"/>
    </row>
    <row r="16" spans="1:13" x14ac:dyDescent="0.25">
      <c r="D16" t="s">
        <v>117</v>
      </c>
      <c r="F16" t="s">
        <v>323</v>
      </c>
      <c r="G16" t="s">
        <v>324</v>
      </c>
      <c r="H16" s="46" t="s">
        <v>721</v>
      </c>
      <c r="K16" t="s">
        <v>1302</v>
      </c>
      <c r="L16" t="s">
        <v>1128</v>
      </c>
      <c r="M16" t="s">
        <v>1127</v>
      </c>
    </row>
    <row r="17" spans="1:9" x14ac:dyDescent="0.25">
      <c r="D17" t="s">
        <v>22</v>
      </c>
      <c r="E17" t="s">
        <v>92</v>
      </c>
      <c r="F17" t="s">
        <v>325</v>
      </c>
      <c r="G17" t="s">
        <v>326</v>
      </c>
      <c r="H17" s="46" t="s">
        <v>722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322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1074</v>
      </c>
      <c r="H22" t="s">
        <v>1066</v>
      </c>
      <c r="I22" s="46"/>
    </row>
    <row r="23" spans="1:9" x14ac:dyDescent="0.25">
      <c r="D23" t="s">
        <v>22</v>
      </c>
      <c r="E23" t="s">
        <v>158</v>
      </c>
      <c r="F23" t="s">
        <v>327</v>
      </c>
      <c r="G23" t="s">
        <v>836</v>
      </c>
      <c r="H23" s="46" t="s">
        <v>837</v>
      </c>
    </row>
    <row r="24" spans="1:9" x14ac:dyDescent="0.25">
      <c r="B24" t="s">
        <v>87</v>
      </c>
      <c r="C24" t="s">
        <v>635</v>
      </c>
      <c r="H24" s="46"/>
    </row>
    <row r="25" spans="1:9" x14ac:dyDescent="0.25">
      <c r="D25" t="s">
        <v>72</v>
      </c>
      <c r="F25" t="s">
        <v>328</v>
      </c>
      <c r="G25" t="s">
        <v>836</v>
      </c>
      <c r="H25" s="46" t="s">
        <v>837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1074</v>
      </c>
      <c r="H29" t="s">
        <v>1066</v>
      </c>
      <c r="I29" s="46"/>
    </row>
    <row r="30" spans="1:9" x14ac:dyDescent="0.25">
      <c r="D30" t="s">
        <v>22</v>
      </c>
      <c r="E30" t="s">
        <v>92</v>
      </c>
      <c r="F30" t="s">
        <v>329</v>
      </c>
      <c r="G30" t="s">
        <v>330</v>
      </c>
      <c r="H30" s="46" t="s">
        <v>723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1074</v>
      </c>
      <c r="H33" t="s">
        <v>1066</v>
      </c>
      <c r="I33" s="46"/>
    </row>
    <row r="34" spans="1:9" x14ac:dyDescent="0.25">
      <c r="D34" t="s">
        <v>22</v>
      </c>
      <c r="E34" t="s">
        <v>92</v>
      </c>
      <c r="F34" t="s">
        <v>331</v>
      </c>
      <c r="G34" t="s">
        <v>332</v>
      </c>
      <c r="H34" s="46" t="s">
        <v>724</v>
      </c>
    </row>
    <row r="35" spans="1:9" x14ac:dyDescent="0.25">
      <c r="B35" t="s">
        <v>87</v>
      </c>
      <c r="C35" t="s">
        <v>333</v>
      </c>
      <c r="H35" s="46"/>
    </row>
    <row r="36" spans="1:9" x14ac:dyDescent="0.25">
      <c r="D36" t="s">
        <v>72</v>
      </c>
      <c r="F36" t="s">
        <v>334</v>
      </c>
      <c r="G36" t="s">
        <v>335</v>
      </c>
      <c r="H36" s="46" t="s">
        <v>725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333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1074</v>
      </c>
      <c r="H41" t="s">
        <v>1066</v>
      </c>
      <c r="I41" s="46"/>
    </row>
    <row r="42" spans="1:9" x14ac:dyDescent="0.25">
      <c r="D42" t="s">
        <v>22</v>
      </c>
      <c r="E42" t="s">
        <v>92</v>
      </c>
      <c r="F42" t="s">
        <v>336</v>
      </c>
      <c r="G42" t="s">
        <v>337</v>
      </c>
      <c r="H42" s="46" t="s">
        <v>726</v>
      </c>
    </row>
    <row r="43" spans="1:9" x14ac:dyDescent="0.25">
      <c r="B43" t="s">
        <v>87</v>
      </c>
      <c r="C43" t="s">
        <v>338</v>
      </c>
      <c r="H43" s="46"/>
    </row>
    <row r="44" spans="1:9" x14ac:dyDescent="0.25">
      <c r="D44" t="s">
        <v>72</v>
      </c>
      <c r="F44" t="s">
        <v>339</v>
      </c>
      <c r="G44" t="s">
        <v>340</v>
      </c>
      <c r="H44" s="46" t="s">
        <v>727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1074</v>
      </c>
      <c r="H49" t="s">
        <v>1066</v>
      </c>
      <c r="I49" s="46"/>
    </row>
    <row r="50" spans="1:13" x14ac:dyDescent="0.25">
      <c r="D50" t="s">
        <v>22</v>
      </c>
      <c r="E50" t="s">
        <v>92</v>
      </c>
      <c r="F50" t="s">
        <v>341</v>
      </c>
      <c r="G50" t="s">
        <v>342</v>
      </c>
      <c r="H50" s="46" t="s">
        <v>728</v>
      </c>
    </row>
    <row r="51" spans="1:13" x14ac:dyDescent="0.25">
      <c r="B51" t="s">
        <v>87</v>
      </c>
      <c r="C51" t="s">
        <v>636</v>
      </c>
      <c r="H51" s="46"/>
    </row>
    <row r="52" spans="1:13" x14ac:dyDescent="0.25">
      <c r="D52" t="s">
        <v>117</v>
      </c>
      <c r="F52" t="s">
        <v>343</v>
      </c>
      <c r="G52" t="s">
        <v>324</v>
      </c>
      <c r="H52" s="46" t="s">
        <v>729</v>
      </c>
      <c r="K52" t="s">
        <v>1303</v>
      </c>
      <c r="L52" t="s">
        <v>1128</v>
      </c>
      <c r="M52" t="s">
        <v>1127</v>
      </c>
    </row>
    <row r="53" spans="1:13" x14ac:dyDescent="0.25">
      <c r="D53" t="s">
        <v>22</v>
      </c>
      <c r="E53" t="s">
        <v>92</v>
      </c>
      <c r="F53" t="s">
        <v>344</v>
      </c>
      <c r="G53" t="s">
        <v>326</v>
      </c>
      <c r="H53" s="46" t="s">
        <v>722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345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1074</v>
      </c>
      <c r="H58" t="s">
        <v>1066</v>
      </c>
      <c r="I58" s="46"/>
    </row>
    <row r="59" spans="1:13" x14ac:dyDescent="0.25">
      <c r="D59" t="s">
        <v>22</v>
      </c>
      <c r="E59" t="s">
        <v>158</v>
      </c>
      <c r="F59" t="s">
        <v>346</v>
      </c>
      <c r="G59" t="s">
        <v>836</v>
      </c>
      <c r="H59" s="46" t="s">
        <v>837</v>
      </c>
    </row>
    <row r="60" spans="1:13" x14ac:dyDescent="0.25">
      <c r="B60" t="s">
        <v>87</v>
      </c>
      <c r="C60" t="s">
        <v>634</v>
      </c>
      <c r="H60" s="46"/>
    </row>
    <row r="61" spans="1:13" x14ac:dyDescent="0.25">
      <c r="D61" t="s">
        <v>72</v>
      </c>
      <c r="F61" t="s">
        <v>347</v>
      </c>
      <c r="G61" t="s">
        <v>836</v>
      </c>
      <c r="H61" s="46" t="s">
        <v>837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1074</v>
      </c>
      <c r="H65" t="s">
        <v>1066</v>
      </c>
      <c r="I65" s="46"/>
    </row>
    <row r="66" spans="1:9" x14ac:dyDescent="0.25">
      <c r="D66" t="s">
        <v>22</v>
      </c>
      <c r="E66" t="s">
        <v>92</v>
      </c>
      <c r="F66" t="s">
        <v>348</v>
      </c>
      <c r="G66" t="s">
        <v>330</v>
      </c>
      <c r="H66" s="46" t="s">
        <v>723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1074</v>
      </c>
      <c r="H69" t="s">
        <v>1066</v>
      </c>
      <c r="I69" s="46"/>
    </row>
    <row r="70" spans="1:9" x14ac:dyDescent="0.25">
      <c r="D70" t="s">
        <v>22</v>
      </c>
      <c r="E70" t="s">
        <v>92</v>
      </c>
      <c r="F70" t="s">
        <v>349</v>
      </c>
      <c r="G70" t="s">
        <v>332</v>
      </c>
      <c r="H70" s="46" t="s">
        <v>730</v>
      </c>
    </row>
    <row r="71" spans="1:9" x14ac:dyDescent="0.25">
      <c r="B71" t="s">
        <v>87</v>
      </c>
      <c r="C71" t="s">
        <v>350</v>
      </c>
      <c r="H71" s="46"/>
    </row>
    <row r="72" spans="1:9" x14ac:dyDescent="0.25">
      <c r="D72" t="s">
        <v>72</v>
      </c>
      <c r="F72" t="s">
        <v>351</v>
      </c>
      <c r="G72" t="s">
        <v>335</v>
      </c>
      <c r="H72" s="46" t="s">
        <v>731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350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1074</v>
      </c>
      <c r="H77" t="s">
        <v>1066</v>
      </c>
      <c r="I77" s="46"/>
    </row>
    <row r="78" spans="1:9" x14ac:dyDescent="0.25">
      <c r="D78" t="s">
        <v>22</v>
      </c>
      <c r="E78" t="s">
        <v>92</v>
      </c>
      <c r="F78" t="s">
        <v>352</v>
      </c>
      <c r="G78" t="s">
        <v>337</v>
      </c>
      <c r="H78" s="46" t="s">
        <v>726</v>
      </c>
    </row>
    <row r="79" spans="1:9" x14ac:dyDescent="0.25">
      <c r="B79" t="s">
        <v>87</v>
      </c>
      <c r="C79" t="s">
        <v>353</v>
      </c>
      <c r="H79" s="46"/>
    </row>
    <row r="80" spans="1:9" x14ac:dyDescent="0.25">
      <c r="D80" t="s">
        <v>72</v>
      </c>
      <c r="F80" t="s">
        <v>354</v>
      </c>
      <c r="G80" t="s">
        <v>340</v>
      </c>
      <c r="H80" s="46" t="s">
        <v>727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settings</vt:lpstr>
      <vt:lpstr>survey</vt:lpstr>
      <vt:lpstr>stsc</vt:lpstr>
      <vt:lpstr>reg</vt:lpstr>
      <vt:lpstr>parto</vt:lpstr>
      <vt:lpstr>ses</vt:lpstr>
      <vt:lpstr>move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2020-01-17T12:20:18Z</dcterms:modified>
</cp:coreProperties>
</file>