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A9F4ADBB-E401-4917-BCFC-BA7086E0CB9B}" xr6:coauthVersionLast="45" xr6:coauthVersionMax="45" xr10:uidLastSave="{00000000-0000-0000-0000-000000000000}"/>
  <bookViews>
    <workbookView xWindow="-120" yWindow="-120" windowWidth="20730" windowHeight="11160" tabRatio="728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visit" sheetId="8" r:id="rId6"/>
    <sheet name="control" sheetId="13" r:id="rId7"/>
    <sheet name="vac" sheetId="9" r:id="rId8"/>
    <sheet name="fal" sheetId="10" r:id="rId9"/>
    <sheet name="calculates" sheetId="14" r:id="rId10"/>
    <sheet name="queries" sheetId="6" r:id="rId11"/>
    <sheet name="prompt_types" sheetId="5" r:id="rId12"/>
    <sheet name="choices" sheetId="3" r:id="rId13"/>
    <sheet name="model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3" l="1"/>
  <c r="B88" i="3" l="1"/>
  <c r="B87" i="3"/>
  <c r="B10" i="3" l="1"/>
  <c r="B11" i="3"/>
  <c r="B12" i="3"/>
  <c r="B13" i="3"/>
  <c r="B14" i="3"/>
  <c r="B86" i="3" l="1"/>
  <c r="B85" i="3"/>
  <c r="B64" i="3" l="1"/>
  <c r="B63" i="3"/>
  <c r="B62" i="3"/>
  <c r="B61" i="3"/>
  <c r="B60" i="3"/>
  <c r="B59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<sst xmlns="http://schemas.openxmlformats.org/spreadsheetml/2006/main" count="3094" uniqueCount="1182">
  <si>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</si>
  <si>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</si>
  <si>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</si>
  <si>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</si>
  <si>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</si>
  <si>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</si>
  <si>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</si>
  <si>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</si>
  <si>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</si>
  <si>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</si>
  <si>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</si>
  <si>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</si>
  <si>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</si>
  <si>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</si>
  <si>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</si>
  <si>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</si>
  <si>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</si>
  <si>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</si>
  <si>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</si>
  <si>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</si>
  <si>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</si>
  <si>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</si>
  <si>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</si>
  <si>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</si>
  <si>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</si>
  <si>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</si>
  <si>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</si>
  <si>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</si>
  <si>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</si>
  <si>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</si>
  <si>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</si>
  <si>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</si>
  <si>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</si>
  <si>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</si>
  <si>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</si>
  <si>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</si>
  <si>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</si>
  <si>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</si>
  <si>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</si>
  <si>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</si>
  <si>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</si>
  <si>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</si>
  <si>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</si>
  <si>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</si>
  <si>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</si>
  <si>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</si>
  <si>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</si>
  <si>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</si>
  <si>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</si>
  <si>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</si>
  <si>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</si>
  <si>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</si>
  <si>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</si>
  <si>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</si>
  <si>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</si>
  <si>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</si>
  <si>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</si>
  <si>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</si>
  <si>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</si>
  <si>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</si>
  <si>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</si>
  <si>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</si>
  <si>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</si>
  <si>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</si>
  <si>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</si>
  <si>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</si>
  <si>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</si>
  <si>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</si>
  <si>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</si>
  <si>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</si>
  <si>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</si>
  <si>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</si>
  <si>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</si>
  <si>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</si>
  <si>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</si>
  <si>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</si>
  <si>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</si>
  <si>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</si>
  <si>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</si>
  <si>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</si>
  <si>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</si>
  <si>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</si>
  <si>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</si>
  <si>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</si>
  <si>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</si>
  <si>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</si>
  <si>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</si>
  <si>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</si>
  <si>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</si>
  <si>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</si>
  <si>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</si>
  <si>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</si>
  <si>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</si>
  <si>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</si>
  <si>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</si>
  <si>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</si>
  <si>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</si>
  <si>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</si>
  <si>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</si>
  <si>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</si>
  <si>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</si>
  <si>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</si>
  <si>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</si>
  <si>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</si>
  <si>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</si>
  <si>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</si>
  <si>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</si>
  <si>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</si>
  <si>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</si>
  <si>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EXITPRECIS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</si>
  <si>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</si>
  <si>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</si>
  <si>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</si>
  <si>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</si>
  <si>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</si>
  <si>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</si>
  <si>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</si>
  <si>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</si>
  <si>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</si>
  <si>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 xml:space="preserve">text 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</si>
  <si>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</si>
  <si>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</si>
  <si>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</si>
  <si>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</si>
  <si>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</si>
  <si>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</si>
  <si>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</si>
  <si>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</si>
  <si>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</si>
  <si>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</si>
  <si>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</si>
  <si>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</si>
  <si>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</si>
  <si>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</si>
  <si>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</si>
  <si>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</si>
  <si>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</si>
  <si>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</si>
  <si>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</si>
  <si>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</si>
  <si>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</si>
  <si>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</si>
  <si>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</si>
  <si>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</si>
  <si>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</si>
  <si>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Vacina anti-tetánica durante esta gravidez?</t>
  </si>
  <si>
    <t>data('GRVAC') == '1'</t>
  </si>
  <si>
    <t>VACTTHI</t>
  </si>
  <si>
    <t>vac. Hist</t>
  </si>
  <si>
    <t>note</t>
  </si>
  <si>
    <t>How many prenatal consultations?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</si>
  <si>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</si>
  <si>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</si>
  <si>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</si>
  <si>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</si>
  <si>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</si>
  <si>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</si>
  <si>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</si>
  <si>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Number of times received iron/FA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</si>
  <si>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</si>
  <si>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</si>
  <si>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</si>
  <si>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</si>
  <si>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</si>
  <si>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</si>
  <si>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</si>
  <si>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</si>
  <si>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</si>
  <si>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</si>
  <si>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</si>
  <si>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</si>
  <si>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</si>
  <si>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</si>
  <si>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</si>
  <si>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</si>
  <si>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Ela/e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</si>
  <si>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</si>
  <si>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</si>
  <si>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</si>
  <si>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</si>
  <si>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</si>
  <si>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</si>
  <si>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</si>
  <si>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</si>
  <si>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</si>
  <si>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</si>
  <si>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</si>
  <si>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</si>
  <si>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</si>
  <si>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</si>
  <si>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</si>
  <si>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</si>
  <si>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</si>
  <si>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</si>
  <si>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</si>
  <si>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</si>
  <si>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</si>
  <si>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</si>
  <si>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</si>
  <si>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</si>
  <si>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</si>
  <si>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</si>
  <si>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</si>
  <si>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</si>
  <si>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</si>
  <si>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</si>
  <si>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</si>
  <si>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</si>
  <si>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</si>
  <si>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</si>
  <si>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</si>
  <si>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</si>
  <si>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</si>
  <si>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</si>
  <si>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</si>
  <si>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</si>
  <si>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</si>
  <si>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</si>
  <si>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</si>
  <si>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</si>
  <si>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</si>
  <si>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</si>
  <si>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</si>
  <si>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</si>
  <si>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</si>
  <si>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</si>
  <si>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</si>
  <si>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</si>
  <si>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</si>
  <si>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</si>
  <si>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</si>
  <si>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</si>
  <si>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</si>
  <si>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</si>
  <si>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</si>
  <si>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</si>
  <si>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</si>
  <si>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</si>
  <si>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</si>
  <si>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</si>
  <si>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</si>
  <si>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</si>
  <si>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</si>
  <si>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</si>
  <si>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</si>
  <si>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</si>
  <si>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</si>
  <si>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</si>
  <si>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</si>
  <si>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</si>
  <si>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</si>
  <si>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</si>
  <si>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</si>
  <si>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</si>
  <si>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</si>
  <si>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</si>
  <si>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</si>
  <si>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</si>
  <si>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</si>
  <si>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</si>
  <si>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</si>
  <si>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</si>
  <si>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</si>
  <si>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</si>
  <si>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</si>
  <si>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</si>
  <si>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</si>
  <si>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</si>
  <si>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</si>
  <si>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</si>
  <si>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</si>
  <si>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</si>
  <si>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</si>
  <si>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</si>
  <si>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</si>
  <si>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Cartão de vacina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</si>
  <si>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</si>
  <si>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</si>
  <si>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</si>
  <si>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</si>
  <si>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</si>
  <si>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</si>
  <si>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</si>
  <si>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</si>
  <si>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</si>
  <si>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</si>
  <si>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</si>
  <si>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</si>
  <si>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</si>
  <si>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</si>
  <si>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</si>
  <si>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</si>
  <si>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</si>
  <si>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</si>
  <si>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</si>
  <si>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</si>
  <si>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</si>
  <si>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</si>
  <si>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</si>
  <si>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</si>
  <si>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</si>
  <si>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</si>
  <si>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</si>
  <si>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</si>
  <si>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</si>
  <si>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</si>
  <si>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</si>
  <si>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</si>
  <si>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</si>
  <si>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</si>
  <si>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</si>
  <si>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</si>
  <si>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</si>
  <si>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What are the childs MUAC Mesurements in MM</t>
  </si>
  <si>
    <t>Scar</t>
  </si>
  <si>
    <t>CICBCGN</t>
  </si>
  <si>
    <t>Does the child have a BSG scar?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</si>
  <si>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</si>
  <si>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</si>
  <si>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</si>
  <si>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</si>
  <si>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</si>
  <si>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</si>
  <si>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</si>
  <si>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</si>
  <si>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</si>
  <si>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</si>
  <si>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</si>
  <si>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</si>
  <si>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</si>
  <si>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</si>
  <si>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</si>
  <si>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</si>
  <si>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</si>
  <si>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 xml:space="preserve">Sought consultation 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</si>
  <si>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</si>
  <si>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</si>
  <si>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</si>
  <si>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</si>
  <si>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</si>
  <si>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</si>
  <si>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Where was consultation sought -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</si>
  <si>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</si>
  <si>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</si>
  <si>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</si>
  <si>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</si>
  <si>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</si>
  <si>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</si>
  <si>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</si>
  <si>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</si>
  <si>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</si>
  <si>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</si>
  <si>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</si>
  <si>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</si>
  <si>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</si>
  <si>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</si>
  <si>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</si>
  <si>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</si>
  <si>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</si>
  <si>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</si>
  <si>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</si>
  <si>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</si>
  <si>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</si>
  <si>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</si>
  <si>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</si>
  <si>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</si>
  <si>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</si>
  <si>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</si>
  <si>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</si>
  <si>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</si>
  <si>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</si>
  <si>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</si>
  <si>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</si>
  <si>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BCG vacina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</si>
  <si>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</si>
  <si>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</si>
  <si>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</si>
  <si>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</si>
  <si>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</si>
  <si>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</si>
  <si>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</si>
  <si>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</si>
  <si>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</si>
  <si>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 vacina</t>
  </si>
  <si>
    <t>polionasng</t>
  </si>
  <si>
    <t>data('polionasng') != null</t>
  </si>
  <si>
    <t>POLIONASCHECK</t>
  </si>
  <si>
    <t>data('POLIONASCHECK') == '2'</t>
  </si>
  <si>
    <t>PENTA1</t>
  </si>
  <si>
    <t>PENTA1 vaccine</t>
  </si>
  <si>
    <t>PENTA1 vacina</t>
  </si>
  <si>
    <t>penta1ng</t>
  </si>
  <si>
    <t>data('penta1ng') != null</t>
  </si>
  <si>
    <t>PENTA1CHECK</t>
  </si>
  <si>
    <t>data('PENTA1CHECK') == '2'</t>
  </si>
  <si>
    <t>POLIO1</t>
  </si>
  <si>
    <t>POLIO1 vaccine</t>
  </si>
  <si>
    <t>POLIO1 vacina</t>
  </si>
  <si>
    <t>polio1ng</t>
  </si>
  <si>
    <t>POLIO1CHECK</t>
  </si>
  <si>
    <t>data('POLIO1CHECK') == '2'</t>
  </si>
  <si>
    <t>PCV1</t>
  </si>
  <si>
    <t>PCV1 vaccine</t>
  </si>
  <si>
    <t>PCV1 vacina</t>
  </si>
  <si>
    <t>pcv1ng</t>
  </si>
  <si>
    <t>PCV1CHECK</t>
  </si>
  <si>
    <t>data('PCV1CHECK') == '2'</t>
  </si>
  <si>
    <t>ROX1</t>
  </si>
  <si>
    <t>ROX1 vaccine</t>
  </si>
  <si>
    <t>ROX1 vacina</t>
  </si>
  <si>
    <t>rox1ng</t>
  </si>
  <si>
    <t>ROX1CHECK</t>
  </si>
  <si>
    <t>data('ROX1CHECK') == '2'</t>
  </si>
  <si>
    <t>PENTA2</t>
  </si>
  <si>
    <t>PENTA2 vaccine</t>
  </si>
  <si>
    <t>PENTA2 vacina</t>
  </si>
  <si>
    <t>penta2ng</t>
  </si>
  <si>
    <t>data('penta2ng') != null</t>
  </si>
  <si>
    <t>PENTA2CHECK</t>
  </si>
  <si>
    <t>data('PENTA2CHECK') == '2'</t>
  </si>
  <si>
    <t>POLIO2</t>
  </si>
  <si>
    <t>POLIO2 vaccine</t>
  </si>
  <si>
    <t>POLIO2 vacina</t>
  </si>
  <si>
    <t>polio2ng</t>
  </si>
  <si>
    <t>POLIO2CHECK</t>
  </si>
  <si>
    <t>data('POLIO2CHECK') == '2'</t>
  </si>
  <si>
    <t>PCV2</t>
  </si>
  <si>
    <t>PCV2 vaccine</t>
  </si>
  <si>
    <t>PCV2 vacina</t>
  </si>
  <si>
    <t>pcv2ng</t>
  </si>
  <si>
    <t>PCV2CHECK</t>
  </si>
  <si>
    <t>data('PCV2CHECK') == '2'</t>
  </si>
  <si>
    <t>ROX2</t>
  </si>
  <si>
    <t>ROX2 vaccine</t>
  </si>
  <si>
    <t>ROX2 vacina</t>
  </si>
  <si>
    <t>rox2ng</t>
  </si>
  <si>
    <t>ROX2CHECK</t>
  </si>
  <si>
    <t>data('ROX2CHECK') == '2'</t>
  </si>
  <si>
    <t>PENTA3</t>
  </si>
  <si>
    <t>PENTA3 vaccine</t>
  </si>
  <si>
    <t>PENTA3 vacina</t>
  </si>
  <si>
    <t>penta3ng</t>
  </si>
  <si>
    <t>data('penta3ng') != null</t>
  </si>
  <si>
    <t>PENTA3CHECK</t>
  </si>
  <si>
    <t>data('PENTA3CHECK') == '2'</t>
  </si>
  <si>
    <t>POLIO3</t>
  </si>
  <si>
    <t>POLIO3 vaccine</t>
  </si>
  <si>
    <t>POLIO3 vacina</t>
  </si>
  <si>
    <t>polio3ng</t>
  </si>
  <si>
    <t>POLIO3CHECK</t>
  </si>
  <si>
    <t>data('POLIO3CHECK') == '2'</t>
  </si>
  <si>
    <t>PCV3</t>
  </si>
  <si>
    <t>PCV3 vaccine</t>
  </si>
  <si>
    <t>PCV3 vacina</t>
  </si>
  <si>
    <t>pcv3ng</t>
  </si>
  <si>
    <t>PCV3CHECK</t>
  </si>
  <si>
    <t>data('PCV3CHECK') == '2'</t>
  </si>
  <si>
    <t>VPI</t>
  </si>
  <si>
    <t>VPI vaccine</t>
  </si>
  <si>
    <t>VPI vacina</t>
  </si>
  <si>
    <t>vping</t>
  </si>
  <si>
    <t>VPICHECK</t>
  </si>
  <si>
    <t>data('VPICHECK') == '2'</t>
  </si>
  <si>
    <t>SARAMPO1</t>
  </si>
  <si>
    <t>SARAMPO1 vaccine</t>
  </si>
  <si>
    <t>SARAMPO1 vacina</t>
  </si>
  <si>
    <t>sarampo1ng</t>
  </si>
  <si>
    <t>data('sarampo1ng') != null</t>
  </si>
  <si>
    <t>SARAMPO1CHECK</t>
  </si>
  <si>
    <t>data('SARAMPO1CHECK') == '2'</t>
  </si>
  <si>
    <t>FEBAMAREL</t>
  </si>
  <si>
    <t>FEBAMAREL vaccine</t>
  </si>
  <si>
    <t>FEBAMAREL vacina</t>
  </si>
  <si>
    <t>febamarelng</t>
  </si>
  <si>
    <t>data('febamarelng') != null</t>
  </si>
  <si>
    <t>FEBAMARELCHECK</t>
  </si>
  <si>
    <t>data('FEBAMARELCHECK') == '2'</t>
  </si>
  <si>
    <t>display.hint.text.english</t>
  </si>
  <si>
    <t>display.hint.text</t>
  </si>
  <si>
    <t>ONDEFALEC</t>
  </si>
  <si>
    <t>place of death</t>
  </si>
  <si>
    <t>Onde faleceu?</t>
  </si>
  <si>
    <t>data('ONDEFALEC') =='4'</t>
  </si>
  <si>
    <t>ONDEFALO</t>
  </si>
  <si>
    <t>Where</t>
  </si>
  <si>
    <t>data('!VACCARD!') =='NOTSEEN'</t>
  </si>
  <si>
    <t>BSG</t>
  </si>
  <si>
    <t>Polio 0</t>
  </si>
  <si>
    <t>POLIO</t>
  </si>
  <si>
    <t>POLQUANTO</t>
  </si>
  <si>
    <t>Number of polio vaccines</t>
  </si>
  <si>
    <t>PENTA</t>
  </si>
  <si>
    <t>Pentavalent vaccine</t>
  </si>
  <si>
    <t>PENQUANTO</t>
  </si>
  <si>
    <t>Number of pentavalent vaccines</t>
  </si>
  <si>
    <t>FAMAR</t>
  </si>
  <si>
    <t>Yellow fever vaccine</t>
  </si>
  <si>
    <t>SARAM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</si>
  <si>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</si>
  <si>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</si>
  <si>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</si>
  <si>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</si>
  <si>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</si>
  <si>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</si>
  <si>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</si>
  <si>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</si>
  <si>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</si>
  <si>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</si>
  <si>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</si>
  <si>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</si>
  <si>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</si>
  <si>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</si>
  <si>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</si>
  <si>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</si>
  <si>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</si>
  <si>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</si>
  <si>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</si>
  <si>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</si>
  <si>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</si>
  <si>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</si>
  <si>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</si>
  <si>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</si>
  <si>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</si>
  <si>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</si>
  <si>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</si>
  <si>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</si>
  <si>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</si>
  <si>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</si>
  <si>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</si>
  <si>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</si>
  <si>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</si>
  <si>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</si>
  <si>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</si>
  <si>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</si>
  <si>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</si>
  <si>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</si>
  <si>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</si>
  <si>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</si>
  <si>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</si>
  <si>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</si>
  <si>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</si>
  <si>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</si>
  <si>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</si>
  <si>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</si>
  <si>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</si>
  <si>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</si>
  <si>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</si>
  <si>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</si>
  <si>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</si>
  <si>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</si>
  <si>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</si>
  <si>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</si>
  <si>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</si>
  <si>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</si>
  <si>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</si>
  <si>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</si>
  <si>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</si>
  <si>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</si>
  <si>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</si>
  <si>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</si>
  <si>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</si>
  <si>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</si>
  <si>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</si>
  <si>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</si>
  <si>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</si>
  <si>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</si>
  <si>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</si>
  <si>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</si>
  <si>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</si>
  <si>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</si>
  <si>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</si>
  <si>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</si>
  <si>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</si>
  <si>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</si>
  <si>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</si>
  <si>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</si>
  <si>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</si>
  <si>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</si>
  <si>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</si>
  <si>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</si>
  <si>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</si>
  <si>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</si>
  <si>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</si>
  <si>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</si>
  <si>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</si>
  <si>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</si>
  <si>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</si>
  <si>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</si>
  <si>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</si>
  <si>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</si>
  <si>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</si>
  <si>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</si>
  <si>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</si>
  <si>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</si>
  <si>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</si>
  <si>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</si>
  <si>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</si>
  <si>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</si>
  <si>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</si>
  <si>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</si>
  <si>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</si>
  <si>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</si>
  <si>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</si>
  <si>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</si>
  <si>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</si>
  <si>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</si>
  <si>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</si>
  <si>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</si>
  <si>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</si>
  <si>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</si>
  <si>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</si>
  <si>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</si>
  <si>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</si>
  <si>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</si>
  <si>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</si>
  <si>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</si>
  <si>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</si>
  <si>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</si>
  <si>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</si>
  <si>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</si>
  <si>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</si>
  <si>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</si>
  <si>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</si>
  <si>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</si>
  <si>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</si>
  <si>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</si>
  <si>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</si>
  <si>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</si>
  <si>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</si>
  <si>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</si>
  <si>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</si>
  <si>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</si>
  <si>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</si>
  <si>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</si>
  <si>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</si>
  <si>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</si>
  <si>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</si>
  <si>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comsup</t>
  </si>
  <si>
    <t>pama</t>
  </si>
  <si>
    <t>moma</t>
  </si>
  <si>
    <t>CONTROL</t>
  </si>
  <si>
    <t>VISITDATE</t>
  </si>
  <si>
    <t>VISITIDC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</si>
  <si>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</si>
  <si>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</si>
  <si>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</si>
  <si>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</si>
  <si>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</si>
  <si>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</si>
  <si>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</si>
  <si>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</si>
  <si>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</si>
  <si>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</si>
  <si>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</si>
  <si>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</si>
  <si>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</si>
  <si>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</si>
  <si>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</si>
  <si>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</si>
  <si>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</si>
  <si>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</si>
  <si>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</si>
  <si>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</si>
  <si>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</si>
  <si>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</si>
  <si>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</si>
  <si>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</si>
  <si>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</si>
  <si>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</si>
  <si>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</si>
  <si>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</si>
  <si>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</si>
  <si>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</si>
  <si>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</si>
  <si>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</si>
  <si>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</si>
  <si>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</si>
  <si>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</si>
  <si>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</si>
  <si>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data('MOMA') == '1'</t>
  </si>
  <si>
    <t>data('mor')</t>
  </si>
  <si>
    <t>data('casa')</t>
  </si>
  <si>
    <t>data('fogao')</t>
  </si>
  <si>
    <t>mor</t>
  </si>
  <si>
    <t>casa</t>
  </si>
  <si>
    <t>fogau</t>
  </si>
  <si>
    <t>ESTADO</t>
  </si>
  <si>
    <t>NOME</t>
  </si>
  <si>
    <t>change</t>
  </si>
  <si>
    <t>do section stsc</t>
  </si>
  <si>
    <t>data('change') == '1'</t>
  </si>
  <si>
    <t>Sex: {{data.SEX}}</t>
  </si>
  <si>
    <t>Sexo: {{data.SEX}}</t>
  </si>
  <si>
    <t>Name: {{data.NOME}}</t>
  </si>
  <si>
    <t>Nome: {{data.NOME}}</t>
  </si>
  <si>
    <t>Birthdate: {{data.OUTDATE}}</t>
  </si>
  <si>
    <t>Casa: {{data.CASA}}</t>
  </si>
  <si>
    <t>Fogao: {{data.FOGAO}}</t>
  </si>
  <si>
    <t>data('SEX') =='1'</t>
  </si>
  <si>
    <t>data('SEX') =='2'</t>
  </si>
  <si>
    <t>data('SEX') =='3'</t>
  </si>
  <si>
    <t>Sex: Male</t>
  </si>
  <si>
    <t>Morança: {{data.MOR}}</t>
  </si>
  <si>
    <t>Sex: Female</t>
  </si>
  <si>
    <t>Sex: Don't Know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</si>
  <si>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</si>
  <si>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</si>
  <si>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</si>
  <si>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</si>
  <si>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</si>
  <si>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</si>
  <si>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</si>
  <si>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</si>
  <si>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Mothers name</t>
  </si>
  <si>
    <t>Name of mother: {{data.NOMEMAE}}</t>
  </si>
  <si>
    <t>Nome da mulher</t>
  </si>
  <si>
    <t>Nome de mulher: {{data.NOMEMAE}}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</si>
  <si>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</si>
  <si>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</si>
  <si>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</si>
  <si>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</si>
  <si>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</si>
  <si>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</si>
  <si>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</si>
  <si>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&lt;b&gt;Presente&lt;b&gt;</t>
  </si>
  <si>
    <t>Last visit status: &lt;b&gt;Moved out&lt;b&gt;</t>
  </si>
  <si>
    <t>Last visit status: &lt;b&gt;Mudou&lt;b&gt;</t>
  </si>
  <si>
    <t>Last visit status: &lt;b&gt;Dead&lt;b&gt;</t>
  </si>
  <si>
    <t>Last visit status: &lt;b&gt;Faleceu&lt;b&gt;</t>
  </si>
  <si>
    <t>Last visit status: &lt;b&gt;Absent&lt;b&gt;</t>
  </si>
  <si>
    <t>Last visit status: &lt;b&gt;Ausente&lt;b&gt;</t>
  </si>
  <si>
    <t>Last visit status: &lt;b&gt;Travelling&lt;b&gt;</t>
  </si>
  <si>
    <t>Last visit status: &lt;b&gt;Viagem&lt;b&gt;</t>
  </si>
  <si>
    <t>Last visit status: &lt;b&gt;Not visited&lt;b&gt;</t>
  </si>
  <si>
    <t>Last visit status: &lt;b&gt;Não visitada&lt;b&gt;</t>
  </si>
  <si>
    <t>Want to change the infromation?</t>
  </si>
  <si>
    <t>integer_dropdown</t>
  </si>
  <si>
    <t>ASSISTENTE</t>
  </si>
  <si>
    <t>data('BCG') == null</t>
  </si>
  <si>
    <t>BCG vaccine {{data.BCG}}</t>
  </si>
  <si>
    <t>BCG vacina {{data.BCG}}</t>
  </si>
  <si>
    <t>data('POLIONAS') == null</t>
  </si>
  <si>
    <t>Polio vaccine {{data.POLIONAS}}</t>
  </si>
  <si>
    <t>Polio vacina {{data.POLIONAS}}</t>
  </si>
  <si>
    <t>data('PENTA1') == null</t>
  </si>
  <si>
    <t>PENTA1 vaccine {{data.PENTA1}}</t>
  </si>
  <si>
    <t>PENTA1 vacina {{data.PENTA1}}</t>
  </si>
  <si>
    <t>data('POLIO1') == null</t>
  </si>
  <si>
    <t>POLIO1 vaccine {{data.POLIO1}}</t>
  </si>
  <si>
    <t>POLIO1 vacina {{data.POLIO1}}</t>
  </si>
  <si>
    <t>data('PCV1') == null</t>
  </si>
  <si>
    <t>PCV1 vaccine {{data.PCV1}}</t>
  </si>
  <si>
    <t>PCV1 vacina {{data.PCV1}}</t>
  </si>
  <si>
    <t>data('ROX1') == null</t>
  </si>
  <si>
    <t>ROX1 vaccine {{data.ROX1}}</t>
  </si>
  <si>
    <t>ROX1 vacina {{data.ROX1}}</t>
  </si>
  <si>
    <t>data('PENTA2') == null</t>
  </si>
  <si>
    <t>PENTA2 vaccine {{data.PENTA2}}</t>
  </si>
  <si>
    <t>PENTA2 vacina {{data.PENTA2}}</t>
  </si>
  <si>
    <t>data('POLIO2') == null</t>
  </si>
  <si>
    <t>POLIO2 vaccine {{data.POLIO2}}</t>
  </si>
  <si>
    <t>POLIO2 vacina {{data.POLIO2}}</t>
  </si>
  <si>
    <t>data('PCV2') == null</t>
  </si>
  <si>
    <t>PCV2 vacina {{data.PCV2}}</t>
  </si>
  <si>
    <t>PCV2 vaccine {{data.PCV2}}</t>
  </si>
  <si>
    <t>data('ROX2') == null</t>
  </si>
  <si>
    <t>ROX2 vaccine {{data.ROX2}}</t>
  </si>
  <si>
    <t>ROX2 vacina {{data.ROX2}}</t>
  </si>
  <si>
    <t>data('PENTA3') == null</t>
  </si>
  <si>
    <t>PENTA3 vaccine {{data.PENTA3}}</t>
  </si>
  <si>
    <t>PENTA3 vacina {{data.PENTA3}}</t>
  </si>
  <si>
    <t>data('POLIO3') == null</t>
  </si>
  <si>
    <t>POLIO3 vaccine {{data.POLIO3}}</t>
  </si>
  <si>
    <t>POLIO3 vacina {{data.POLIO3}}</t>
  </si>
  <si>
    <t>data('PCV3') == null</t>
  </si>
  <si>
    <t>PCV3 vaccine {{data.PCV3}}</t>
  </si>
  <si>
    <t>PCV3 vacina {{data.PCV3}}</t>
  </si>
  <si>
    <t>data('VPI') == null</t>
  </si>
  <si>
    <t>VPI vaccine {{data.VPI}}</t>
  </si>
  <si>
    <t>VPI vacina {{data.VPI}}</t>
  </si>
  <si>
    <t>data('SARAMPO1') == null</t>
  </si>
  <si>
    <t>SARAMPO1 vaccine {{data.SARAMPO1}}</t>
  </si>
  <si>
    <t>SARAMPO1 vacina {{data.SARAMPO1}}</t>
  </si>
  <si>
    <t>data('FEBAMAREL') == null</t>
  </si>
  <si>
    <t>FEBAMAREL vaccine {{data.FEBAMAREL}}</t>
  </si>
  <si>
    <t>FEBAMAREL vacina {{data.FEBAMAREL}}</t>
  </si>
  <si>
    <t>lastvisitdate</t>
  </si>
  <si>
    <t>Last visit date: {{data.lastvisitdate}}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</si>
  <si>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</si>
  <si>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</si>
  <si>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</si>
  <si>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</si>
  <si>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</si>
  <si>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freebase.echo('Date of the BCG vaccination is before the date of birth')</t>
  </si>
  <si>
    <t>bcgpu</t>
  </si>
  <si>
    <t>{{calculates.bcgpu}}</t>
  </si>
  <si>
    <t>{{calculates.polionaspu}}</t>
  </si>
  <si>
    <t>polionaspu</t>
  </si>
  <si>
    <t>freebase.echo('Date of the polio vaccination is before the date of birth')</t>
  </si>
  <si>
    <t>{{calculates.penta1pu}}</t>
  </si>
  <si>
    <t>{{calculates.polio1pu}}</t>
  </si>
  <si>
    <t>{{calculates.rox1pu}}</t>
  </si>
  <si>
    <t>penta1pu</t>
  </si>
  <si>
    <t>polio1pu</t>
  </si>
  <si>
    <t>pcv1pu</t>
  </si>
  <si>
    <t>rox1pu</t>
  </si>
  <si>
    <t>{{calculates.pcv1pu}}</t>
  </si>
  <si>
    <t>freebase.echo('Date of the PCV1 vaccination is before the date of birth')</t>
  </si>
  <si>
    <t>freebase.echo('Date of the Polio1 vaccination is before the date of birth')</t>
  </si>
  <si>
    <t>freebase.echo('Date of the Penta1 vaccination is before the date of birth')</t>
  </si>
  <si>
    <t>freebase.echo('Date of the ROX1 vaccination is before the date of birth')</t>
  </si>
  <si>
    <t>{{calculates.penta2pu}}</t>
  </si>
  <si>
    <t>{{calculates.polio2pu}}</t>
  </si>
  <si>
    <t>{{calculates.pcv2pu}}</t>
  </si>
  <si>
    <t>{{calculates.rox2pu}}</t>
  </si>
  <si>
    <t>penta2pu</t>
  </si>
  <si>
    <t>polio2pu</t>
  </si>
  <si>
    <t>pcv2pu</t>
  </si>
  <si>
    <t>rox2pu</t>
  </si>
  <si>
    <t>freebase.echo('Date of the ROX2 vaccination is before the date of birth')</t>
  </si>
  <si>
    <t>freebase.echo('Date of the PCV2 vaccination is before the date of birth')</t>
  </si>
  <si>
    <t>freebase.echo('Date of the Polio2 vaccination is before the date of birth')</t>
  </si>
  <si>
    <t>freebase.echo('Date of the Penta2 vaccination is before the date of birth')</t>
  </si>
  <si>
    <t>{{calculates.penta3pu}}</t>
  </si>
  <si>
    <t>{{calculates.polio3pu}}</t>
  </si>
  <si>
    <t>{{calculates.pcv3pu}}</t>
  </si>
  <si>
    <t>penta3pu</t>
  </si>
  <si>
    <t>polio3pu</t>
  </si>
  <si>
    <t>pcv3pu</t>
  </si>
  <si>
    <t>pvipu</t>
  </si>
  <si>
    <t>freebase.echo('Date of the Penta3 vaccination is before the date of birth')</t>
  </si>
  <si>
    <t>freebase.echo('Date of the Polio3 vaccination is before the date of birth')</t>
  </si>
  <si>
    <t>freebase.echo('Date of the PCV3 vaccination is before the date of birth')</t>
  </si>
  <si>
    <t>freebase.echo('Date of the PVI vaccination is before the date of birth')</t>
  </si>
  <si>
    <t>{{calculates.febamarelpu}}</t>
  </si>
  <si>
    <t>{{calculates.sarampo1pu}}</t>
  </si>
  <si>
    <t>sarampo1pu</t>
  </si>
  <si>
    <t>febamarelpu</t>
  </si>
  <si>
    <t>freebase.echo('Date of the Sarampo1 vaccination is before the date of birth')</t>
  </si>
  <si>
    <t>freebase.echo('Date of the Febamarel vaccination is before the date of birth')</t>
  </si>
  <si>
    <t xml:space="preserve">if </t>
  </si>
  <si>
    <t>1penta2pu</t>
  </si>
  <si>
    <t>{{calculates.1penta2pu}}</t>
  </si>
  <si>
    <t>{{calculates.1polio2pu}}</t>
  </si>
  <si>
    <t>{{calculates.1pcv2pu}}</t>
  </si>
  <si>
    <t>{{calculates.1rox2pu}}</t>
  </si>
  <si>
    <t>1polio2pu</t>
  </si>
  <si>
    <t>1pcv2pu</t>
  </si>
  <si>
    <t>1rox2pu</t>
  </si>
  <si>
    <t>{{calculates.vpipu}}</t>
  </si>
  <si>
    <t>{{calculates.2penta3pu}}</t>
  </si>
  <si>
    <t>{{calculates.2polio3pu}}</t>
  </si>
  <si>
    <t>{{calculates.2pcv3pu}}</t>
  </si>
  <si>
    <t>{{calculates.1penta3pu}}</t>
  </si>
  <si>
    <t>{{calculates.1polio3pu}}</t>
  </si>
  <si>
    <t>{{calculates.1pcv3pu}}</t>
  </si>
  <si>
    <t>2penta3pu</t>
  </si>
  <si>
    <t>2polio3pu</t>
  </si>
  <si>
    <t>2pcv3pu</t>
  </si>
  <si>
    <t>1penta3pu</t>
  </si>
  <si>
    <t>1polio3pu</t>
  </si>
  <si>
    <t>1pcv3pu</t>
  </si>
  <si>
    <t>freebase.echo('Got PENTA2 before PENTA1')</t>
  </si>
  <si>
    <t>freebase.echo('Got PCV2 before PCV1')</t>
  </si>
  <si>
    <t>freebase.echo('Got POLIO2 before POLIO1')</t>
  </si>
  <si>
    <t>freebase.echo('Got ROX2 before ROX1')</t>
  </si>
  <si>
    <t>freebase.echo('Got PENTA3 before PENTA2')</t>
  </si>
  <si>
    <t>freebase.echo('Got POLIO3 before POLIO2')</t>
  </si>
  <si>
    <t>freebase.echo('Got PCV3 before PCV2')</t>
  </si>
  <si>
    <t>freebase.echo('Got PENTA3 before PENTA1')</t>
  </si>
  <si>
    <t>freebase.echo('Got POLIO3 before POLIO1')</t>
  </si>
  <si>
    <t>freebase.echo('Got PCV3 before PCV1')</t>
  </si>
  <si>
    <t>Today's date: {{data.CONT}}</t>
  </si>
  <si>
    <t>Exitdate cannot be before before last vist and cannot be in the future</t>
  </si>
  <si>
    <t>adate.diffInYears(data('CONT'), data('DAPAMA'))&lt;1</t>
  </si>
  <si>
    <t>adate.diffInYears(data('CONT'), data('DASEP'))&lt;1</t>
  </si>
  <si>
    <t>The date of starting supplementary feeding cannot be before today's date</t>
  </si>
  <si>
    <t>The date of stopping breastfeeding cannot be before today's date</t>
  </si>
  <si>
    <t>The date of the separation from the mother cannot be before today's date</t>
  </si>
  <si>
    <t>Sexo: Masculino</t>
  </si>
  <si>
    <t>Sexo: Feminino</t>
  </si>
  <si>
    <t>Fogão</t>
  </si>
  <si>
    <t>Fogão: {{data.FOGAO}}</t>
  </si>
  <si>
    <t>Data de nascimento: {{data.OUTDATE}}</t>
  </si>
  <si>
    <t>A criança vive juntamente com a sua mãe?</t>
  </si>
  <si>
    <t>Qualquer malformação?</t>
  </si>
  <si>
    <t>Tipo?</t>
  </si>
  <si>
    <t>A mulher procurou consultas de contrlo durante a gravidez?</t>
  </si>
  <si>
    <t>A grávida recebeu FANSIDAR (TPI, SP) quantas vezes?</t>
  </si>
  <si>
    <t>A mulher deu a luz na tabanca?</t>
  </si>
  <si>
    <t>Onde a mulher deu a luz?</t>
  </si>
  <si>
    <t>Quém assistiu o parto?</t>
  </si>
  <si>
    <t>A criança recebeu alimentos complementares?</t>
  </si>
  <si>
    <t>Data de início da alimentação suplementar</t>
  </si>
  <si>
    <t>Idade de início da alimentação suplementar em meses</t>
  </si>
  <si>
    <t>A criança parou de tomar peito (amamentação)?</t>
  </si>
  <si>
    <t>Data de interrupção da amamentação</t>
  </si>
  <si>
    <t>Idade de interrupção da amamentação em meses</t>
  </si>
  <si>
    <t>A criança dormiu debaixo da tenda ontem?</t>
  </si>
  <si>
    <t>Tempo do uso da tenda</t>
  </si>
  <si>
    <t>Tipo da tenda?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</si>
  <si>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</si>
  <si>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</si>
  <si>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</si>
  <si>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</si>
  <si>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</si>
  <si>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</si>
  <si>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A criança tem uma cicatriz de BSG?</t>
  </si>
  <si>
    <t>Medição vertical da cicatriz em MM</t>
  </si>
  <si>
    <t>Medição horizontal da cicatriz em MM</t>
  </si>
  <si>
    <t>Limfadenopatia</t>
  </si>
  <si>
    <t>Limfadenopatia supurativa</t>
  </si>
  <si>
    <t>Sintomas</t>
  </si>
  <si>
    <t xml:space="preserve">Consulta procurada </t>
  </si>
  <si>
    <t>Data da consulta</t>
  </si>
  <si>
    <t>Visto a documentação da data de consulta?</t>
  </si>
  <si>
    <t>Onde foi procurada a consulta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</si>
  <si>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</si>
  <si>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</si>
  <si>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</si>
  <si>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</si>
  <si>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</si>
  <si>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</si>
  <si>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</si>
  <si>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</si>
  <si>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</si>
  <si>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</si>
  <si>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</si>
  <si>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</si>
  <si>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</si>
  <si>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</si>
  <si>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</si>
  <si>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</si>
  <si>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</si>
  <si>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</si>
  <si>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</si>
  <si>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</si>
  <si>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</si>
  <si>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</si>
  <si>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</si>
  <si>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</si>
  <si>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</si>
  <si>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</si>
  <si>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</si>
  <si>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</si>
  <si>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</si>
  <si>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</si>
  <si>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</si>
  <si>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</si>
  <si>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</si>
  <si>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</si>
  <si>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</si>
  <si>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</si>
  <si>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</si>
  <si>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</si>
  <si>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</si>
  <si>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</si>
  <si>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</si>
  <si>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</si>
  <si>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</si>
  <si>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</si>
  <si>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</si>
  <si>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</si>
  <si>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</si>
  <si>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</si>
  <si>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</si>
  <si>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</si>
  <si>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</si>
  <si>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</si>
  <si>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</si>
  <si>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</si>
  <si>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</si>
  <si>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</si>
  <si>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</si>
  <si>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</si>
  <si>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</si>
  <si>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Sim, mas está mudando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</si>
  <si>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</si>
  <si>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</si>
  <si>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</si>
  <si>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</si>
  <si>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</si>
  <si>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</si>
  <si>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adate.diffInYears(data('CONT'), data('DACOMSUP'))&lt;2</t>
  </si>
  <si>
    <t>sarampo6mpu</t>
  </si>
  <si>
    <t>febamarel6mpu</t>
  </si>
  <si>
    <t>freebase.echo('Got sarampo vaccine before 6 months')</t>
  </si>
  <si>
    <t>freebase.echo('Got febamarel before 6 months')</t>
  </si>
  <si>
    <t>data('FEBAMAREL')&lt;6</t>
  </si>
  <si>
    <t>data('SARAMPO1')&lt;6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</si>
  <si>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</si>
  <si>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</si>
  <si>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</si>
  <si>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</si>
  <si>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</si>
  <si>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</si>
  <si>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</si>
  <si>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</si>
  <si>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</si>
  <si>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</si>
  <si>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</si>
  <si>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</si>
  <si>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</si>
  <si>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</si>
  <si>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</si>
  <si>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</si>
  <si>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</si>
  <si>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</si>
  <si>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</si>
  <si>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</si>
  <si>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</si>
  <si>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</si>
  <si>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</si>
  <si>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</si>
  <si>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</si>
  <si>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</si>
  <si>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sarampo6mpup</t>
  </si>
  <si>
    <t>febamarel6mpup</t>
  </si>
  <si>
    <t>{{calculates.bcgpup}}</t>
  </si>
  <si>
    <t>{{calculates.polionaspup}}</t>
  </si>
  <si>
    <t>{{calculates.penta1pup}}</t>
  </si>
  <si>
    <t>{{calculates.polio1pup}}</t>
  </si>
  <si>
    <t>{{calculates.pcv1pup}}</t>
  </si>
  <si>
    <t>{{calculates.rox1pup}}</t>
  </si>
  <si>
    <t>{{calculates.penta2pup}}</t>
  </si>
  <si>
    <t>{{calculates.polio2pup}}</t>
  </si>
  <si>
    <t>{{calculates.pcv2pup}}</t>
  </si>
  <si>
    <t>{{calculates.rox2pup}}</t>
  </si>
  <si>
    <t>{{calculates.1penta2pup}}</t>
  </si>
  <si>
    <t>{{calculates.1polio2pup}}</t>
  </si>
  <si>
    <t>{{calculates.1pcv2pup}}</t>
  </si>
  <si>
    <t>{{calculates.1rox2pup}}</t>
  </si>
  <si>
    <t>{{calculates.penta3pup}}</t>
  </si>
  <si>
    <t>{{calculates.polio3pup}}</t>
  </si>
  <si>
    <t>{{calculates.pcv3pup}}</t>
  </si>
  <si>
    <t>{{calculates.vpipup}}</t>
  </si>
  <si>
    <t>{{calculates.2penta3pup}}</t>
  </si>
  <si>
    <t>{{calculates.2polio3pup}}</t>
  </si>
  <si>
    <t>{{calculates.2pcv3pup}}</t>
  </si>
  <si>
    <t>{{calculates.1penta3pup}}</t>
  </si>
  <si>
    <t>{{calculates.1polio3pup}}</t>
  </si>
  <si>
    <t>{{calculates.1pcv3pup}}</t>
  </si>
  <si>
    <t>{{calculates.sarampo1pup}}</t>
  </si>
  <si>
    <t>{{calculates.febamarelpup}}</t>
  </si>
  <si>
    <t>freebase.echo('&lt;b&gt;Got febamarel before 6 months&lt;b&gt;')</t>
  </si>
  <si>
    <t>freebase.echo('&lt;b&gt;Got sarampo vaccine before 6 months&lt;b&gt;')</t>
  </si>
  <si>
    <t>freebase.echo('&lt;b&gt;Got PCV3 before PCV1&lt;b&gt;')</t>
  </si>
  <si>
    <t>freebase.echo('&lt;b&gt;Got POLIO3 before POLIO1&lt;b&gt;')</t>
  </si>
  <si>
    <t>freebase.echo('&lt;b&gt;Got PENTA3 before PENTA1&lt;b&gt;')</t>
  </si>
  <si>
    <t>freebase.echo('&lt;b&gt;Got PCV3 before PCV2&lt;b&gt;')</t>
  </si>
  <si>
    <t>freebase.echo('&lt;b&gt;Got POLIO3 before POLIO2&lt;b&gt;')</t>
  </si>
  <si>
    <t>freebase.echo('&lt;b&gt;Got PENTA3 before PENTA2&lt;b&gt;')</t>
  </si>
  <si>
    <t>freebase.echo('&lt;b&gt;Got ROX2 before ROX1&lt;b&gt;')</t>
  </si>
  <si>
    <t>freebase.echo('&lt;b&gt;Got PCV2 before PCV1&lt;b&gt;')</t>
  </si>
  <si>
    <t>freebase.echo('&lt;b&gt;Got POLIO2 before POLIO1&lt;b&gt;')</t>
  </si>
  <si>
    <t>freebase.echo('&lt;b&gt;Got PENTA2 before PENTA1&lt;b&gt;')</t>
  </si>
  <si>
    <t>freebase.echo('&lt;b&gt;Date of the Febamarel vaccination is before the date of birth&lt;b&gt;')</t>
  </si>
  <si>
    <t>freebase.echo('&lt;b&gt;Date of the Sarampo1 vaccination is before the date of birth&lt;b&gt;')</t>
  </si>
  <si>
    <t>freebase.echo('&lt;b&gt;Date of the PVI vaccination is before the date of birth&lt;b&gt;')</t>
  </si>
  <si>
    <t>freebase.echo('&lt;b&gt;Date of the PCV3 vaccination is before the date of birth&lt;b&gt;')</t>
  </si>
  <si>
    <t>freebase.echo('&lt;b&gt;Date of the Polio3 vaccination is before the date of birth&lt;b&gt;')</t>
  </si>
  <si>
    <t>freebase.echo('&lt;b&gt;Date of the Penta3 vaccination is before the date of birth&lt;b&gt;')</t>
  </si>
  <si>
    <t>freebase.echo('&lt;b&gt;Date of the ROX2 vaccination is before the date of birth&lt;b&gt;')</t>
  </si>
  <si>
    <t>freebase.echo('&lt;b&gt;Date of the PCV2 vaccination is before the date of birth&lt;b&gt;')</t>
  </si>
  <si>
    <t>freebase.echo('&lt;b&gt;Date of the Polio2 vaccination is before the date of birth&lt;b&gt;')</t>
  </si>
  <si>
    <t>freebase.echo('&lt;b&gt;Date of the Penta2 vaccination is before the date of birth&lt;b&gt;')</t>
  </si>
  <si>
    <t>freebase.echo('&lt;b&gt;Date of the ROX1 vaccination is before the date of birth&lt;b&gt;')</t>
  </si>
  <si>
    <t>freebase.echo('&lt;b&gt;Date of the PCV1 vaccination is before the date of birth&lt;b&gt;')</t>
  </si>
  <si>
    <t>freebase.echo('&lt;b&gt;Date of the Polio1 vaccination is before the date of birth&lt;b&gt;')</t>
  </si>
  <si>
    <t>freebase.echo('&lt;b&gt;Date of the Penta1 vaccination is before the date of birth&lt;b&gt;')</t>
  </si>
  <si>
    <t>freebase.echo('&lt;b&gt;Date of the polio vaccination is before the date of birth&lt;b&gt;')</t>
  </si>
  <si>
    <t>freebase.echo('&lt;b&gt;Date of the BCG vaccination is before the date of birth&lt;b&gt;')</t>
  </si>
  <si>
    <t>data('lastvisitdate') == null</t>
  </si>
  <si>
    <t>Mudar as informações?</t>
  </si>
  <si>
    <t>adate.diffInYears(data('CONT'), data('EXITDATA'))&lt;1 &amp;&amp; adate.diffInYears(data('EXITDATA'), data('lastvisitdate'))&lt;0 || (data('PRES') != '2' &amp;&amp; data('PRES') != '3')</t>
  </si>
  <si>
    <t>Quais são as medidas de braco na crianca em MM</t>
  </si>
  <si>
    <t>adate.diffInYears(data('OUTDATE'), data('BCG'))&lt;0 &amp;&amp; data('BCG') != null &amp;&amp; data('BCG') != 'D:2,M:2,Y:1922'</t>
  </si>
  <si>
    <t>adate.diffInYears(data('OUTDATE'), data('POLIONAS'))&lt;0 &amp;&amp; data('POLIONAS') != null &amp;&amp; data('POLIONAS') != 'D:2,M:2,Y:1922'</t>
  </si>
  <si>
    <t>adate.diffInYears(data('OUTDATE'), data('PENTA1'))&lt;0  &amp;&amp; data('PENTA1') != null &amp;&amp; data('PENTA1') != 'D:2,M:2,Y:1922'</t>
  </si>
  <si>
    <t>adate.diffInYears(data('OUTDATE'), data('POLIO1'))&lt;0  &amp;&amp; data('POLIO1') != null &amp;&amp; data('POLIO1') != 'D:2,M:2,Y:1922'</t>
  </si>
  <si>
    <t>adate.diffInYears(data('OUTDATE'), data('PCV1'))&lt;0 &amp;&amp; data('PCV1') != null &amp;&amp; data('PCV1') != 'D:2,M:2,Y:1922'</t>
  </si>
  <si>
    <t>adate.diffInYears(data('OUTDATE'), data('ROX1'))&lt;0  &amp;&amp; data('ROX1') != null &amp;&amp; data('ROX1') != 'D:2,M:2,Y:1922'</t>
  </si>
  <si>
    <t>adate.diffInYears(data('OUTDATE'), data('PENTA2'))&lt;0 &amp;&amp; data('PENTA2') != null &amp;&amp; data('PENTA2') != 'D:2,M:2,Y:1922'</t>
  </si>
  <si>
    <t>adate.diffInYears(data('PENTA1'), data('PENTA2'))&lt;0 &amp;&amp; data('PENTA2') != null &amp;&amp; data('PENTA2') != 'D:2,M:2,Y:1922'</t>
  </si>
  <si>
    <t>adate.diffInYears(data('OUTDATE'), data('POLIO2'))&lt;0 &amp;&amp; data('POLIO2') != null &amp;&amp; data('POLIO2') != 'D:2,M:2,Y:1922'</t>
  </si>
  <si>
    <t>adate.diffInYears(data('POLIO1'), data('POLIO2'))&lt;0  &amp;&amp; data('POLIO2') != null &amp;&amp; data('POLIO2') != 'D:2,M:2,Y:1922'</t>
  </si>
  <si>
    <t>adate.diffInYears(data('OUTDATE'), data('PCV2'))&lt;0 &amp;&amp; data('PCV2') != null &amp;&amp; data('PCV2') != 'D:2,M:2,Y:1922'</t>
  </si>
  <si>
    <t>adate.diffInYears(data('PCV1'), data('PCV2'))&lt;0  &amp;&amp; data('PCV2') != null &amp;&amp; data('PCV2') != 'D:2,M:2,Y:1922'</t>
  </si>
  <si>
    <t>adate.diffInYears(data('OUTDATE'), data('ROX2'))&lt;0 &amp;&amp; data('ROX2') != null &amp;&amp; data('ROX2') != 'D:2,M:2,Y:1922'</t>
  </si>
  <si>
    <t>adate.diffInYears(data('ROX1'), data('ROX2'))&lt;0  &amp;&amp; data('ROX2') != null &amp;&amp; data('ROX2') != 'D:2,M:2,Y:1922'</t>
  </si>
  <si>
    <t>adate.diffInYears(data('OUTDATE'), data('PENTA3'))&lt;0  &amp;&amp; data('PENTA3') != null &amp;&amp; data('PENTA3') != 'D:2,M:2,Y:1922'</t>
  </si>
  <si>
    <t>adate.diffInYears(data('PENTA2'), data('PENTA3'))&lt;0  &amp;&amp; data('PENTA3') != null &amp;&amp; data('PENTA3') != 'D:2,M:2,Y:1922'</t>
  </si>
  <si>
    <t>adate.diffInYears(data('PENTA1'), data('PENTA3'))&lt;0  &amp;&amp; data('PENTA3') != null &amp;&amp; data('PENTA3') != 'D:2,M:2,Y:1922'</t>
  </si>
  <si>
    <t>adate.diffInYears(data('OUTDATE'), data('POLIO3'))&lt;0 &amp;&amp; data('POLIO3') != null &amp;&amp; data('POLIO3') != 'D:2,M:2,Y:1922'</t>
  </si>
  <si>
    <t>adate.diffInYears(data('POLIO2'), data('POLIO3'))&lt;0  &amp;&amp; data('POLIO3') != null &amp;&amp; data('POLIO3') != 'D:2,M:2,Y:1922'</t>
  </si>
  <si>
    <t>adate.diffInYears(data('POLIO1'), data('POLIO3'))&lt;0  &amp;&amp; data('POLIO3') != null &amp;&amp; data('POLIO3') != 'D:2,M:2,Y:1922'</t>
  </si>
  <si>
    <t>adate.diffInYears(data('OUTDATE'), data('PCV3'))&lt;0 &amp;&amp; data('PCV3') != null &amp;&amp; data('PCV3') != 'D:2,M:2,Y:1922'</t>
  </si>
  <si>
    <t>adate.diffInYears(data('PCV2'), data('PCV3'))&lt;0  &amp;&amp; data('PCV3') != null &amp;&amp; data('PCV3') != 'D:2,M:2,Y:1922'</t>
  </si>
  <si>
    <t>adate.diffInYears(data('PCV1'), data('PCV3'))&lt;0  &amp;&amp; data('PCV3') != null &amp;&amp; data('PCV3') != 'D:2,M:2,Y:1922'</t>
  </si>
  <si>
    <t>adate.diffInYears(data('OUTDATE'), data('VPI'))&lt;0 &amp;&amp; data('VPI') != null &amp;&amp; data('VPI') != 'D:2,M:2,Y:1922'</t>
  </si>
  <si>
    <t>adate.diffInYears(data('OUTDATE'), data('SARAMPO1'))&lt;0 &amp;&amp; data('SARAMPO') != null &amp;&amp; data('SARAMPO') != 'D:2,M:2,Y:1922'</t>
  </si>
  <si>
    <t>adate.diffInYears(data('OUTDATE'), data('FEBAMAREL'))&lt;0 &amp;&amp; data('FEBAMAREL') != null &amp;&amp; data('FEBAMAREL') != 'D:2,M:2,Y:1922'</t>
  </si>
  <si>
    <t>{REGIDC: data('REGIDC'), VISITDATE: data('CONT'), VISITIDC: opendatakit.getCurrentInstanceId()}</t>
  </si>
  <si>
    <t>dontknow</t>
  </si>
  <si>
    <t>cdg_mns</t>
  </si>
  <si>
    <t>data('cdg_mns') != null</t>
  </si>
  <si>
    <t>fedep_mns</t>
  </si>
  <si>
    <t>data('fedep_mns') != null</t>
  </si>
  <si>
    <t>qvfansi_mns</t>
  </si>
  <si>
    <t>data('qvfansi_mns') != null</t>
  </si>
  <si>
    <t>abmesns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</si>
  <si>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</si>
  <si>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</si>
  <si>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</si>
  <si>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</si>
  <si>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</si>
  <si>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</si>
  <si>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</si>
  <si>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</si>
  <si>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</si>
  <si>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</si>
  <si>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</si>
  <si>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</si>
  <si>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</si>
  <si>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Data da última visita: {{data.lastvisitdate}}</t>
  </si>
  <si>
    <t>Ill since last visit?</t>
  </si>
  <si>
    <t>Ill desde a última visita?</t>
  </si>
  <si>
    <t>Where was consultation sought?</t>
  </si>
  <si>
    <t>Where was consultation sought 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</si>
  <si>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</si>
  <si>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</si>
  <si>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</si>
  <si>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</si>
  <si>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</si>
  <si>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</si>
  <si>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</si>
  <si>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</si>
  <si>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</si>
  <si>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</si>
  <si>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</si>
  <si>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</si>
  <si>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</si>
  <si>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</si>
  <si>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</si>
  <si>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</si>
  <si>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</si>
  <si>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Porque internou aqui?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</si>
  <si>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</si>
  <si>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</si>
  <si>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</si>
  <si>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</si>
  <si>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Region: {{data.regpar}}</t>
  </si>
  <si>
    <t>Região: {{data.regpar}}</t>
  </si>
  <si>
    <t>WorldBank</t>
  </si>
  <si>
    <t>Place of hospital / health center</t>
  </si>
  <si>
    <t>Local do hospital / centro de saude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</si>
  <si>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</si>
  <si>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</si>
  <si>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</si>
  <si>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</si>
  <si>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</si>
  <si>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</si>
  <si>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</si>
  <si>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</si>
  <si>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</si>
  <si>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</si>
  <si>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Health center / hospital: {{data.PARTONDE}}</t>
  </si>
  <si>
    <t>Centro de saúde / hospital: {{data.PARTONDE}}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</si>
  <si>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</si>
  <si>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</si>
  <si>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</si>
  <si>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</si>
  <si>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</si>
  <si>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</si>
  <si>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</si>
  <si>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</si>
  <si>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</si>
  <si>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Número de filhos nascidos de gravidez</t>
  </si>
  <si>
    <t>PRESMAE</t>
  </si>
  <si>
    <t>Status of the mother</t>
  </si>
  <si>
    <t>Estado da mãe</t>
  </si>
  <si>
    <t>Falta visita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</si>
</sst>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0404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7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ont="1" applyFill="1" applyBorder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0" fontId="4" fillId="2" borderId="0" xfId="0" applyFont="1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3" applyFont="1" applyFill="1"/>
    <xf numFmtId="0" fontId="0" fillId="0" borderId="0" xfId="0" applyFill="1"/>
    <xf numFmtId="0" fontId="0" fillId="28" borderId="0" xfId="0" applyFill="1"/>
    <xf numFmtId="0" fontId="0" fillId="29" borderId="0" xfId="0" applyFill="1"/>
    <xf numFmtId="0" fontId="8" fillId="0" borderId="0" xfId="0" applyFont="1"/>
    <xf numFmtId="0" fontId="0" fillId="0" borderId="2" xfId="0" applyBorder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pane ySplit="1" topLeftCell="A2" activePane="bottomLeft" state="frozen"/>
      <selection pane="bottomLeft" activeCell="F1" sqref="C1:F1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105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105</v>
      </c>
    </row>
    <row r="5" spans="1:6" x14ac:dyDescent="0.25">
      <c r="A5" t="s">
        <v>5</v>
      </c>
      <c r="C5" t="s">
        <v>106</v>
      </c>
      <c r="D5" t="s">
        <v>107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73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57"/>
  <sheetViews>
    <sheetView workbookViewId="0">
      <selection activeCell="D34" sqref="D34"/>
    </sheetView>
  </sheetViews>
  <sheetFormatPr defaultRowHeight="15" x14ac:dyDescent="0.25"/>
  <cols>
    <col min="1" max="1" width="16.7109375" bestFit="1" customWidth="1"/>
    <col min="2" max="2" width="71.42578125" bestFit="1" customWidth="1"/>
  </cols>
  <sheetData>
    <row r="1" spans="1:2" x14ac:dyDescent="0.25">
      <c r="A1" s="53" t="s">
        <v>792</v>
      </c>
      <c r="B1" s="53" t="s">
        <v>23</v>
      </c>
    </row>
    <row r="2" spans="1:2" x14ac:dyDescent="0.25">
      <c r="A2" t="s">
        <v>794</v>
      </c>
      <c r="B2" t="s">
        <v>793</v>
      </c>
    </row>
    <row r="3" spans="1:2" x14ac:dyDescent="0.25">
      <c r="A3" t="s">
        <v>797</v>
      </c>
      <c r="B3" t="s">
        <v>798</v>
      </c>
    </row>
    <row r="4" spans="1:2" x14ac:dyDescent="0.25">
      <c r="A4" t="s">
        <v>802</v>
      </c>
      <c r="B4" t="s">
        <v>809</v>
      </c>
    </row>
    <row r="5" spans="1:2" x14ac:dyDescent="0.25">
      <c r="A5" t="s">
        <v>803</v>
      </c>
      <c r="B5" t="s">
        <v>808</v>
      </c>
    </row>
    <row r="6" spans="1:2" x14ac:dyDescent="0.25">
      <c r="A6" t="s">
        <v>804</v>
      </c>
      <c r="B6" t="s">
        <v>807</v>
      </c>
    </row>
    <row r="7" spans="1:2" x14ac:dyDescent="0.25">
      <c r="A7" t="s">
        <v>805</v>
      </c>
      <c r="B7" t="s">
        <v>810</v>
      </c>
    </row>
    <row r="8" spans="1:2" x14ac:dyDescent="0.25">
      <c r="A8" t="s">
        <v>815</v>
      </c>
      <c r="B8" t="s">
        <v>822</v>
      </c>
    </row>
    <row r="9" spans="1:2" x14ac:dyDescent="0.25">
      <c r="A9" t="s">
        <v>816</v>
      </c>
      <c r="B9" t="s">
        <v>821</v>
      </c>
    </row>
    <row r="10" spans="1:2" x14ac:dyDescent="0.25">
      <c r="A10" t="s">
        <v>817</v>
      </c>
      <c r="B10" t="s">
        <v>820</v>
      </c>
    </row>
    <row r="11" spans="1:2" x14ac:dyDescent="0.25">
      <c r="A11" t="s">
        <v>818</v>
      </c>
      <c r="B11" t="s">
        <v>819</v>
      </c>
    </row>
    <row r="12" spans="1:2" x14ac:dyDescent="0.25">
      <c r="A12" t="s">
        <v>826</v>
      </c>
      <c r="B12" t="s">
        <v>830</v>
      </c>
    </row>
    <row r="13" spans="1:2" x14ac:dyDescent="0.25">
      <c r="A13" t="s">
        <v>827</v>
      </c>
      <c r="B13" t="s">
        <v>831</v>
      </c>
    </row>
    <row r="14" spans="1:2" x14ac:dyDescent="0.25">
      <c r="A14" t="s">
        <v>828</v>
      </c>
      <c r="B14" t="s">
        <v>832</v>
      </c>
    </row>
    <row r="15" spans="1:2" x14ac:dyDescent="0.25">
      <c r="A15" t="s">
        <v>829</v>
      </c>
      <c r="B15" t="s">
        <v>833</v>
      </c>
    </row>
    <row r="16" spans="1:2" x14ac:dyDescent="0.25">
      <c r="A16" t="s">
        <v>836</v>
      </c>
      <c r="B16" t="s">
        <v>838</v>
      </c>
    </row>
    <row r="17" spans="1:2" x14ac:dyDescent="0.25">
      <c r="A17" t="s">
        <v>837</v>
      </c>
      <c r="B17" t="s">
        <v>839</v>
      </c>
    </row>
    <row r="18" spans="1:2" x14ac:dyDescent="0.25">
      <c r="A18" t="s">
        <v>841</v>
      </c>
      <c r="B18" t="s">
        <v>862</v>
      </c>
    </row>
    <row r="19" spans="1:2" x14ac:dyDescent="0.25">
      <c r="A19" t="s">
        <v>846</v>
      </c>
      <c r="B19" t="s">
        <v>864</v>
      </c>
    </row>
    <row r="20" spans="1:2" x14ac:dyDescent="0.25">
      <c r="A20" t="s">
        <v>847</v>
      </c>
      <c r="B20" t="s">
        <v>863</v>
      </c>
    </row>
    <row r="21" spans="1:2" x14ac:dyDescent="0.25">
      <c r="A21" t="s">
        <v>848</v>
      </c>
      <c r="B21" t="s">
        <v>865</v>
      </c>
    </row>
    <row r="22" spans="1:2" x14ac:dyDescent="0.25">
      <c r="A22" t="s">
        <v>856</v>
      </c>
      <c r="B22" t="s">
        <v>866</v>
      </c>
    </row>
    <row r="23" spans="1:2" x14ac:dyDescent="0.25">
      <c r="A23" t="s">
        <v>857</v>
      </c>
      <c r="B23" t="s">
        <v>867</v>
      </c>
    </row>
    <row r="24" spans="1:2" x14ac:dyDescent="0.25">
      <c r="A24" t="s">
        <v>858</v>
      </c>
      <c r="B24" t="s">
        <v>868</v>
      </c>
    </row>
    <row r="25" spans="1:2" x14ac:dyDescent="0.25">
      <c r="A25" t="s">
        <v>859</v>
      </c>
      <c r="B25" t="s">
        <v>869</v>
      </c>
    </row>
    <row r="26" spans="1:2" x14ac:dyDescent="0.25">
      <c r="A26" t="s">
        <v>860</v>
      </c>
      <c r="B26" t="s">
        <v>870</v>
      </c>
    </row>
    <row r="27" spans="1:2" x14ac:dyDescent="0.25">
      <c r="A27" t="s">
        <v>861</v>
      </c>
      <c r="B27" t="s">
        <v>871</v>
      </c>
    </row>
    <row r="28" spans="1:2" x14ac:dyDescent="0.25">
      <c r="A28" t="s">
        <v>984</v>
      </c>
      <c r="B28" t="s">
        <v>986</v>
      </c>
    </row>
    <row r="29" spans="1:2" x14ac:dyDescent="0.25">
      <c r="A29" t="s">
        <v>985</v>
      </c>
      <c r="B29" t="s">
        <v>987</v>
      </c>
    </row>
    <row r="30" spans="1:2" x14ac:dyDescent="0.25">
      <c r="A30" t="s">
        <v>990</v>
      </c>
      <c r="B30" t="s">
        <v>1071</v>
      </c>
    </row>
    <row r="31" spans="1:2" x14ac:dyDescent="0.25">
      <c r="A31" t="s">
        <v>991</v>
      </c>
      <c r="B31" t="s">
        <v>1070</v>
      </c>
    </row>
    <row r="32" spans="1:2" x14ac:dyDescent="0.25">
      <c r="A32" t="s">
        <v>992</v>
      </c>
      <c r="B32" t="s">
        <v>1069</v>
      </c>
    </row>
    <row r="33" spans="1:2" x14ac:dyDescent="0.25">
      <c r="A33" t="s">
        <v>993</v>
      </c>
      <c r="B33" t="s">
        <v>1068</v>
      </c>
    </row>
    <row r="34" spans="1:2" x14ac:dyDescent="0.25">
      <c r="A34" t="s">
        <v>994</v>
      </c>
      <c r="B34" t="s">
        <v>1067</v>
      </c>
    </row>
    <row r="35" spans="1:2" x14ac:dyDescent="0.25">
      <c r="A35" t="s">
        <v>995</v>
      </c>
      <c r="B35" t="s">
        <v>1066</v>
      </c>
    </row>
    <row r="36" spans="1:2" x14ac:dyDescent="0.25">
      <c r="A36" t="s">
        <v>996</v>
      </c>
      <c r="B36" t="s">
        <v>1065</v>
      </c>
    </row>
    <row r="37" spans="1:2" x14ac:dyDescent="0.25">
      <c r="A37" t="s">
        <v>997</v>
      </c>
      <c r="B37" t="s">
        <v>1064</v>
      </c>
    </row>
    <row r="38" spans="1:2" x14ac:dyDescent="0.25">
      <c r="A38" t="s">
        <v>998</v>
      </c>
      <c r="B38" t="s">
        <v>1063</v>
      </c>
    </row>
    <row r="39" spans="1:2" x14ac:dyDescent="0.25">
      <c r="A39" t="s">
        <v>999</v>
      </c>
      <c r="B39" t="s">
        <v>1062</v>
      </c>
    </row>
    <row r="40" spans="1:2" x14ac:dyDescent="0.25">
      <c r="A40" t="s">
        <v>1000</v>
      </c>
      <c r="B40" t="s">
        <v>1061</v>
      </c>
    </row>
    <row r="41" spans="1:2" x14ac:dyDescent="0.25">
      <c r="A41" t="s">
        <v>1001</v>
      </c>
      <c r="B41" t="s">
        <v>1060</v>
      </c>
    </row>
    <row r="42" spans="1:2" x14ac:dyDescent="0.25">
      <c r="A42" t="s">
        <v>1002</v>
      </c>
      <c r="B42" t="s">
        <v>1059</v>
      </c>
    </row>
    <row r="43" spans="1:2" x14ac:dyDescent="0.25">
      <c r="A43" t="s">
        <v>1003</v>
      </c>
      <c r="B43" t="s">
        <v>1058</v>
      </c>
    </row>
    <row r="44" spans="1:2" x14ac:dyDescent="0.25">
      <c r="A44" t="s">
        <v>1004</v>
      </c>
      <c r="B44" t="s">
        <v>1057</v>
      </c>
    </row>
    <row r="45" spans="1:2" x14ac:dyDescent="0.25">
      <c r="A45" t="s">
        <v>1005</v>
      </c>
      <c r="B45" t="s">
        <v>1056</v>
      </c>
    </row>
    <row r="46" spans="1:2" x14ac:dyDescent="0.25">
      <c r="A46" t="s">
        <v>1006</v>
      </c>
      <c r="B46" t="s">
        <v>1055</v>
      </c>
    </row>
    <row r="47" spans="1:2" x14ac:dyDescent="0.25">
      <c r="A47" t="s">
        <v>1007</v>
      </c>
      <c r="B47" t="s">
        <v>1054</v>
      </c>
    </row>
    <row r="48" spans="1:2" x14ac:dyDescent="0.25">
      <c r="A48" t="s">
        <v>1008</v>
      </c>
      <c r="B48" t="s">
        <v>1053</v>
      </c>
    </row>
    <row r="49" spans="1:2" x14ac:dyDescent="0.25">
      <c r="A49" t="s">
        <v>1009</v>
      </c>
      <c r="B49" t="s">
        <v>1052</v>
      </c>
    </row>
    <row r="50" spans="1:2" x14ac:dyDescent="0.25">
      <c r="A50" t="s">
        <v>1010</v>
      </c>
      <c r="B50" t="s">
        <v>1051</v>
      </c>
    </row>
    <row r="51" spans="1:2" x14ac:dyDescent="0.25">
      <c r="A51" t="s">
        <v>1011</v>
      </c>
      <c r="B51" t="s">
        <v>1050</v>
      </c>
    </row>
    <row r="52" spans="1:2" x14ac:dyDescent="0.25">
      <c r="A52" t="s">
        <v>1012</v>
      </c>
      <c r="B52" t="s">
        <v>1049</v>
      </c>
    </row>
    <row r="53" spans="1:2" x14ac:dyDescent="0.25">
      <c r="A53" t="s">
        <v>1013</v>
      </c>
      <c r="B53" t="s">
        <v>1048</v>
      </c>
    </row>
    <row r="54" spans="1:2" x14ac:dyDescent="0.25">
      <c r="A54" t="s">
        <v>1014</v>
      </c>
      <c r="B54" t="s">
        <v>1047</v>
      </c>
    </row>
    <row r="55" spans="1:2" x14ac:dyDescent="0.25">
      <c r="A55" t="s">
        <v>1015</v>
      </c>
      <c r="B55" t="s">
        <v>1046</v>
      </c>
    </row>
    <row r="56" spans="1:2" x14ac:dyDescent="0.25">
      <c r="A56" t="s">
        <v>1016</v>
      </c>
      <c r="B56" t="s">
        <v>1045</v>
      </c>
    </row>
    <row r="57" spans="1:2" x14ac:dyDescent="0.25">
      <c r="A57" t="s">
        <v>1017</v>
      </c>
      <c r="B57" t="s">
        <v>1044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7"/>
  <sheetViews>
    <sheetView topLeftCell="E1" workbookViewId="0">
      <pane ySplit="1" topLeftCell="A2" activePane="bottomLeft" state="frozen"/>
      <selection pane="bottomLeft" activeCell="K1" sqref="I1:K1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45" customFormat="1" x14ac:dyDescent="0.25">
      <c r="A2" t="s">
        <v>310</v>
      </c>
      <c r="B2" t="s">
        <v>277</v>
      </c>
      <c r="C2" t="s">
        <v>645</v>
      </c>
      <c r="D2" t="s">
        <v>645</v>
      </c>
      <c r="E2" t="s">
        <v>646</v>
      </c>
      <c r="F2" t="s">
        <v>647</v>
      </c>
      <c r="G2" t="s">
        <v>1102</v>
      </c>
      <c r="H2" s="48" t="s">
        <v>648</v>
      </c>
      <c r="I2"/>
      <c r="J2" s="47"/>
      <c r="K2" s="47"/>
    </row>
    <row r="3" spans="1:11" s="45" customFormat="1" x14ac:dyDescent="0.25">
      <c r="C3" s="46"/>
      <c r="D3" s="46"/>
      <c r="E3" s="46"/>
      <c r="F3" s="46"/>
      <c r="G3" s="46"/>
      <c r="I3" s="46"/>
      <c r="J3" s="47"/>
      <c r="K3" s="47"/>
    </row>
    <row r="4" spans="1:11" s="9" customFormat="1" ht="135" x14ac:dyDescent="0.25">
      <c r="A4" s="5" t="s">
        <v>51</v>
      </c>
      <c r="B4" s="5" t="s">
        <v>60</v>
      </c>
      <c r="C4"/>
      <c r="D4"/>
      <c r="H4" s="10"/>
      <c r="J4" s="5" t="s">
        <v>63</v>
      </c>
      <c r="K4" s="5" t="s">
        <v>64</v>
      </c>
    </row>
    <row r="5" spans="1:11" ht="60" x14ac:dyDescent="0.25">
      <c r="A5" t="s">
        <v>54</v>
      </c>
      <c r="B5" t="s">
        <v>60</v>
      </c>
      <c r="E5" s="9"/>
      <c r="F5" s="9"/>
      <c r="G5" s="9"/>
      <c r="H5" s="10"/>
      <c r="J5" s="5" t="s">
        <v>63</v>
      </c>
      <c r="K5" s="5" t="s">
        <v>65</v>
      </c>
    </row>
    <row r="6" spans="1:11" ht="135" x14ac:dyDescent="0.25">
      <c r="A6" t="s">
        <v>1163</v>
      </c>
      <c r="B6" t="s">
        <v>60</v>
      </c>
      <c r="J6" t="s">
        <v>1147</v>
      </c>
      <c r="K6" s="5" t="s">
        <v>1148</v>
      </c>
    </row>
    <row r="7" spans="1:11" ht="75" x14ac:dyDescent="0.25">
      <c r="A7" t="s">
        <v>1141</v>
      </c>
      <c r="B7" t="s">
        <v>60</v>
      </c>
      <c r="J7" t="s">
        <v>1147</v>
      </c>
      <c r="K7" s="5" t="s">
        <v>1149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120</v>
      </c>
      <c r="B2" t="s">
        <v>92</v>
      </c>
      <c r="C2" t="s">
        <v>92</v>
      </c>
      <c r="D2" t="s">
        <v>121</v>
      </c>
    </row>
    <row r="3" spans="1:4" x14ac:dyDescent="0.25">
      <c r="A3" s="13" t="s">
        <v>108</v>
      </c>
      <c r="B3" s="5" t="s">
        <v>649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95"/>
  <sheetViews>
    <sheetView workbookViewId="0">
      <pane ySplit="1" topLeftCell="A80" activePane="bottomLeft" state="frozen"/>
      <selection pane="bottomLeft" activeCell="A89" sqref="A89:D94"/>
    </sheetView>
  </sheetViews>
  <sheetFormatPr defaultRowHeight="15" x14ac:dyDescent="0.25"/>
  <cols>
    <col min="1" max="1" width="16.5703125" style="50" bestFit="1" customWidth="1"/>
    <col min="2" max="2" width="15.28515625" style="50" bestFit="1" customWidth="1"/>
    <col min="3" max="3" width="35.5703125" style="50" customWidth="1"/>
    <col min="4" max="4" width="43" style="50" bestFit="1" customWidth="1"/>
    <col min="5" max="5" width="39.28515625" style="50" bestFit="1" customWidth="1"/>
    <col min="6" max="16384" width="9.140625" style="50"/>
  </cols>
  <sheetData>
    <row r="1" spans="1:5" s="58" customFormat="1" x14ac:dyDescent="0.25">
      <c r="A1" s="2" t="s">
        <v>12</v>
      </c>
      <c r="B1" s="2" t="s">
        <v>13</v>
      </c>
      <c r="C1" s="2" t="s">
        <v>42</v>
      </c>
      <c r="D1" s="56" t="s">
        <v>14</v>
      </c>
      <c r="E1" s="57"/>
    </row>
    <row r="2" spans="1:5" x14ac:dyDescent="0.25">
      <c r="A2" s="50" t="s">
        <v>93</v>
      </c>
      <c r="B2" s="50" t="str">
        <f>"1"</f>
        <v>1</v>
      </c>
      <c r="C2" s="50" t="s">
        <v>96</v>
      </c>
      <c r="D2" s="57" t="s">
        <v>97</v>
      </c>
      <c r="E2" s="57"/>
    </row>
    <row r="3" spans="1:5" x14ac:dyDescent="0.25">
      <c r="A3" s="50" t="s">
        <v>93</v>
      </c>
      <c r="B3" s="50" t="str">
        <f>"2"</f>
        <v>2</v>
      </c>
      <c r="C3" s="50" t="s">
        <v>98</v>
      </c>
      <c r="D3" s="57" t="s">
        <v>99</v>
      </c>
      <c r="E3" s="57"/>
    </row>
    <row r="4" spans="1:5" x14ac:dyDescent="0.25">
      <c r="A4" s="50" t="s">
        <v>93</v>
      </c>
      <c r="B4" s="50" t="str">
        <f>"3"</f>
        <v>3</v>
      </c>
      <c r="C4" s="50" t="s">
        <v>100</v>
      </c>
      <c r="D4" s="57" t="s">
        <v>83</v>
      </c>
      <c r="E4" s="57"/>
    </row>
    <row r="5" spans="1:5" x14ac:dyDescent="0.25">
      <c r="A5" s="50" t="s">
        <v>76</v>
      </c>
      <c r="B5" s="50" t="str">
        <f>"1"</f>
        <v>1</v>
      </c>
      <c r="C5" s="50" t="s">
        <v>78</v>
      </c>
      <c r="D5" s="57" t="s">
        <v>79</v>
      </c>
      <c r="E5" s="57"/>
    </row>
    <row r="6" spans="1:5" x14ac:dyDescent="0.25">
      <c r="A6" s="50" t="s">
        <v>76</v>
      </c>
      <c r="B6" s="50" t="str">
        <f>"2"</f>
        <v>2</v>
      </c>
      <c r="C6" s="50" t="s">
        <v>80</v>
      </c>
      <c r="D6" s="57" t="s">
        <v>82</v>
      </c>
      <c r="E6" s="57"/>
    </row>
    <row r="7" spans="1:5" x14ac:dyDescent="0.25">
      <c r="A7" s="50" t="s">
        <v>76</v>
      </c>
      <c r="B7" s="50" t="str">
        <f>"3"</f>
        <v>3</v>
      </c>
      <c r="C7" s="50" t="s">
        <v>81</v>
      </c>
      <c r="D7" s="57" t="s">
        <v>83</v>
      </c>
      <c r="E7" s="57"/>
    </row>
    <row r="8" spans="1:5" x14ac:dyDescent="0.25">
      <c r="A8" s="50" t="s">
        <v>128</v>
      </c>
      <c r="B8" s="50" t="str">
        <f>"1"</f>
        <v>1</v>
      </c>
      <c r="C8" s="50" t="s">
        <v>174</v>
      </c>
      <c r="D8" s="57" t="s">
        <v>175</v>
      </c>
      <c r="E8" s="57"/>
    </row>
    <row r="9" spans="1:5" x14ac:dyDescent="0.25">
      <c r="A9" s="50" t="s">
        <v>128</v>
      </c>
      <c r="B9" s="50" t="str">
        <f>"2"</f>
        <v>2</v>
      </c>
      <c r="C9" s="50" t="s">
        <v>176</v>
      </c>
      <c r="D9" s="57" t="s">
        <v>177</v>
      </c>
      <c r="E9" s="57"/>
    </row>
    <row r="10" spans="1:5" x14ac:dyDescent="0.25">
      <c r="A10" s="50" t="s">
        <v>132</v>
      </c>
      <c r="B10" s="50" t="str">
        <f>"1"</f>
        <v>1</v>
      </c>
      <c r="C10" s="50" t="s">
        <v>178</v>
      </c>
      <c r="D10" s="57" t="s">
        <v>179</v>
      </c>
      <c r="E10" s="57"/>
    </row>
    <row r="11" spans="1:5" x14ac:dyDescent="0.25">
      <c r="A11" s="50" t="s">
        <v>132</v>
      </c>
      <c r="B11" s="50" t="str">
        <f>"2"</f>
        <v>2</v>
      </c>
      <c r="C11" s="50" t="s">
        <v>180</v>
      </c>
      <c r="D11" s="57" t="s">
        <v>181</v>
      </c>
      <c r="E11" s="57"/>
    </row>
    <row r="12" spans="1:5" x14ac:dyDescent="0.25">
      <c r="A12" s="50" t="s">
        <v>132</v>
      </c>
      <c r="B12" s="50" t="str">
        <f>"3"</f>
        <v>3</v>
      </c>
      <c r="C12" s="50" t="s">
        <v>182</v>
      </c>
      <c r="D12" s="57" t="s">
        <v>183</v>
      </c>
      <c r="E12" s="57"/>
    </row>
    <row r="13" spans="1:5" x14ac:dyDescent="0.25">
      <c r="A13" s="50" t="s">
        <v>132</v>
      </c>
      <c r="B13" s="50" t="str">
        <f>"4"</f>
        <v>4</v>
      </c>
      <c r="C13" s="50" t="s">
        <v>176</v>
      </c>
      <c r="D13" s="57" t="s">
        <v>177</v>
      </c>
      <c r="E13" s="57"/>
    </row>
    <row r="14" spans="1:5" x14ac:dyDescent="0.25">
      <c r="A14" s="50" t="s">
        <v>132</v>
      </c>
      <c r="B14" s="50" t="str">
        <f>"5"</f>
        <v>5</v>
      </c>
      <c r="C14" s="50" t="s">
        <v>184</v>
      </c>
      <c r="D14" s="57" t="s">
        <v>185</v>
      </c>
      <c r="E14" s="57"/>
    </row>
    <row r="15" spans="1:5" x14ac:dyDescent="0.25">
      <c r="A15" s="50" t="s">
        <v>132</v>
      </c>
      <c r="B15" s="50" t="str">
        <f>"88"</f>
        <v>88</v>
      </c>
      <c r="C15" s="50" t="s">
        <v>186</v>
      </c>
      <c r="D15" s="57" t="s">
        <v>187</v>
      </c>
      <c r="E15" s="57"/>
    </row>
    <row r="16" spans="1:5" x14ac:dyDescent="0.25">
      <c r="A16" s="50" t="s">
        <v>132</v>
      </c>
      <c r="B16" s="50" t="str">
        <f>"99"</f>
        <v>99</v>
      </c>
      <c r="C16" s="50" t="s">
        <v>188</v>
      </c>
      <c r="D16" s="57" t="s">
        <v>189</v>
      </c>
      <c r="E16" s="57"/>
    </row>
    <row r="17" spans="1:7" x14ac:dyDescent="0.25">
      <c r="A17" s="50" t="s">
        <v>141</v>
      </c>
      <c r="B17" s="50" t="s">
        <v>226</v>
      </c>
      <c r="C17" s="50" t="s">
        <v>227</v>
      </c>
      <c r="D17" s="57" t="s">
        <v>228</v>
      </c>
      <c r="E17" s="57"/>
    </row>
    <row r="18" spans="1:7" x14ac:dyDescent="0.25">
      <c r="A18" s="50" t="s">
        <v>141</v>
      </c>
      <c r="B18" s="50" t="s">
        <v>229</v>
      </c>
      <c r="C18" s="50" t="s">
        <v>230</v>
      </c>
      <c r="D18" s="57" t="s">
        <v>231</v>
      </c>
      <c r="E18" s="57"/>
    </row>
    <row r="19" spans="1:7" x14ac:dyDescent="0.25">
      <c r="A19" s="50" t="s">
        <v>141</v>
      </c>
      <c r="B19" s="50" t="s">
        <v>232</v>
      </c>
      <c r="C19" s="50" t="s">
        <v>233</v>
      </c>
      <c r="D19" s="57" t="s">
        <v>234</v>
      </c>
      <c r="E19" s="57"/>
    </row>
    <row r="20" spans="1:7" x14ac:dyDescent="0.25">
      <c r="A20" s="50" t="s">
        <v>141</v>
      </c>
      <c r="B20" s="50" t="s">
        <v>235</v>
      </c>
      <c r="C20" s="50" t="s">
        <v>236</v>
      </c>
      <c r="D20" s="57" t="s">
        <v>237</v>
      </c>
      <c r="E20" s="57"/>
    </row>
    <row r="21" spans="1:7" x14ac:dyDescent="0.25">
      <c r="A21" s="50" t="s">
        <v>141</v>
      </c>
      <c r="B21" s="50" t="s">
        <v>238</v>
      </c>
      <c r="C21" s="50" t="s">
        <v>239</v>
      </c>
      <c r="D21" s="57" t="s">
        <v>240</v>
      </c>
      <c r="E21" s="57"/>
    </row>
    <row r="22" spans="1:7" x14ac:dyDescent="0.25">
      <c r="A22" s="50" t="s">
        <v>141</v>
      </c>
      <c r="B22" s="50" t="s">
        <v>241</v>
      </c>
      <c r="C22" s="50" t="s">
        <v>242</v>
      </c>
      <c r="D22" s="57" t="s">
        <v>243</v>
      </c>
      <c r="E22" s="57"/>
    </row>
    <row r="23" spans="1:7" x14ac:dyDescent="0.25">
      <c r="A23" s="50" t="s">
        <v>141</v>
      </c>
      <c r="B23" s="50" t="s">
        <v>244</v>
      </c>
      <c r="C23" s="50" t="s">
        <v>100</v>
      </c>
      <c r="D23" s="57" t="s">
        <v>83</v>
      </c>
      <c r="E23" s="57"/>
    </row>
    <row r="24" spans="1:7" x14ac:dyDescent="0.25">
      <c r="A24" s="17" t="s">
        <v>246</v>
      </c>
      <c r="B24" s="50" t="str">
        <f>"1"</f>
        <v>1</v>
      </c>
      <c r="C24" s="50" t="s">
        <v>250</v>
      </c>
      <c r="D24" s="57" t="s">
        <v>973</v>
      </c>
      <c r="E24" s="57"/>
    </row>
    <row r="25" spans="1:7" x14ac:dyDescent="0.25">
      <c r="A25" s="17" t="s">
        <v>246</v>
      </c>
      <c r="B25" s="50" t="str">
        <f>"2"</f>
        <v>2</v>
      </c>
      <c r="C25" s="50" t="s">
        <v>248</v>
      </c>
      <c r="D25" s="57" t="s">
        <v>974</v>
      </c>
      <c r="E25" s="57"/>
    </row>
    <row r="26" spans="1:7" x14ac:dyDescent="0.25">
      <c r="A26" s="17" t="s">
        <v>246</v>
      </c>
      <c r="B26" s="50" t="str">
        <f>"3"</f>
        <v>3</v>
      </c>
      <c r="C26" s="50" t="s">
        <v>249</v>
      </c>
      <c r="D26" s="57" t="s">
        <v>975</v>
      </c>
      <c r="E26" s="57"/>
    </row>
    <row r="27" spans="1:7" x14ac:dyDescent="0.25">
      <c r="A27" s="50" t="s">
        <v>259</v>
      </c>
      <c r="B27" s="50" t="str">
        <f>"1"</f>
        <v>1</v>
      </c>
      <c r="C27" s="50" t="s">
        <v>604</v>
      </c>
      <c r="D27" s="57" t="s">
        <v>605</v>
      </c>
      <c r="G27" s="57"/>
    </row>
    <row r="28" spans="1:7" x14ac:dyDescent="0.25">
      <c r="A28" s="50" t="s">
        <v>259</v>
      </c>
      <c r="B28" s="50" t="str">
        <f>"2"</f>
        <v>2</v>
      </c>
      <c r="C28" s="50" t="s">
        <v>606</v>
      </c>
      <c r="D28" s="57" t="s">
        <v>607</v>
      </c>
      <c r="G28" s="57"/>
    </row>
    <row r="29" spans="1:7" x14ac:dyDescent="0.25">
      <c r="A29" s="50" t="s">
        <v>259</v>
      </c>
      <c r="B29" s="50" t="str">
        <f>"3"</f>
        <v>3</v>
      </c>
      <c r="C29" s="50" t="s">
        <v>608</v>
      </c>
      <c r="D29" s="57" t="s">
        <v>609</v>
      </c>
      <c r="G29" s="57"/>
    </row>
    <row r="30" spans="1:7" x14ac:dyDescent="0.25">
      <c r="A30" s="50" t="s">
        <v>259</v>
      </c>
      <c r="B30" s="50" t="str">
        <f>"4"</f>
        <v>4</v>
      </c>
      <c r="C30" s="50" t="s">
        <v>610</v>
      </c>
      <c r="D30" s="57" t="s">
        <v>611</v>
      </c>
      <c r="G30" s="57"/>
    </row>
    <row r="31" spans="1:7" x14ac:dyDescent="0.25">
      <c r="A31" s="50" t="s">
        <v>259</v>
      </c>
      <c r="B31" s="50" t="str">
        <f>"5"</f>
        <v>5</v>
      </c>
      <c r="C31" s="50" t="s">
        <v>612</v>
      </c>
      <c r="D31" s="57" t="s">
        <v>613</v>
      </c>
      <c r="G31" s="57"/>
    </row>
    <row r="32" spans="1:7" x14ac:dyDescent="0.25">
      <c r="A32" s="50" t="s">
        <v>259</v>
      </c>
      <c r="B32" s="50" t="str">
        <f>"7"</f>
        <v>7</v>
      </c>
      <c r="C32" s="50" t="s">
        <v>614</v>
      </c>
      <c r="D32" t="s">
        <v>1181</v>
      </c>
      <c r="G32"/>
    </row>
    <row r="33" spans="1:5" x14ac:dyDescent="0.25">
      <c r="A33" s="50" t="s">
        <v>272</v>
      </c>
      <c r="B33" s="50" t="s">
        <v>226</v>
      </c>
      <c r="C33" s="50" t="s">
        <v>1168</v>
      </c>
      <c r="D33" s="57" t="s">
        <v>1169</v>
      </c>
      <c r="E33" s="57"/>
    </row>
    <row r="34" spans="1:5" x14ac:dyDescent="0.25">
      <c r="A34" s="50" t="s">
        <v>272</v>
      </c>
      <c r="B34" s="50" t="s">
        <v>229</v>
      </c>
      <c r="C34" s="50" t="s">
        <v>1132</v>
      </c>
      <c r="D34" s="57" t="s">
        <v>1134</v>
      </c>
      <c r="E34" s="57"/>
    </row>
    <row r="35" spans="1:5" x14ac:dyDescent="0.25">
      <c r="A35" s="50" t="s">
        <v>272</v>
      </c>
      <c r="B35" s="50" t="s">
        <v>232</v>
      </c>
      <c r="C35" s="50" t="s">
        <v>1133</v>
      </c>
      <c r="D35" s="57" t="s">
        <v>1135</v>
      </c>
      <c r="E35" s="57"/>
    </row>
    <row r="36" spans="1:5" x14ac:dyDescent="0.25">
      <c r="A36" s="50" t="s">
        <v>272</v>
      </c>
      <c r="B36" s="50" t="s">
        <v>238</v>
      </c>
      <c r="C36" s="50" t="s">
        <v>615</v>
      </c>
      <c r="D36" s="57" t="s">
        <v>616</v>
      </c>
      <c r="E36" s="57"/>
    </row>
    <row r="37" spans="1:5" x14ac:dyDescent="0.25">
      <c r="A37" s="50" t="s">
        <v>295</v>
      </c>
      <c r="B37" s="50" t="str">
        <f>"1"</f>
        <v>1</v>
      </c>
      <c r="C37" s="50" t="s">
        <v>617</v>
      </c>
      <c r="D37" s="57" t="s">
        <v>618</v>
      </c>
      <c r="E37" s="57"/>
    </row>
    <row r="38" spans="1:5" x14ac:dyDescent="0.25">
      <c r="A38" s="50" t="s">
        <v>295</v>
      </c>
      <c r="B38" s="50" t="str">
        <f>"2"</f>
        <v>2</v>
      </c>
      <c r="C38" s="50" t="s">
        <v>619</v>
      </c>
      <c r="D38" s="57" t="s">
        <v>620</v>
      </c>
      <c r="E38" s="57"/>
    </row>
    <row r="39" spans="1:5" x14ac:dyDescent="0.25">
      <c r="A39" s="50" t="s">
        <v>295</v>
      </c>
      <c r="B39" s="50" t="str">
        <f>"3"</f>
        <v>3</v>
      </c>
      <c r="C39" s="59" t="s">
        <v>621</v>
      </c>
      <c r="D39" s="57" t="s">
        <v>83</v>
      </c>
      <c r="E39" s="57"/>
    </row>
    <row r="40" spans="1:5" x14ac:dyDescent="0.25">
      <c r="A40" s="50" t="s">
        <v>291</v>
      </c>
      <c r="B40" s="50" t="str">
        <f>"1"</f>
        <v>1</v>
      </c>
      <c r="C40" s="50" t="s">
        <v>622</v>
      </c>
      <c r="D40" s="57" t="s">
        <v>623</v>
      </c>
      <c r="E40" s="57"/>
    </row>
    <row r="41" spans="1:5" x14ac:dyDescent="0.25">
      <c r="A41" s="50" t="s">
        <v>291</v>
      </c>
      <c r="B41" s="50" t="str">
        <f>"2"</f>
        <v>2</v>
      </c>
      <c r="C41" s="50" t="s">
        <v>624</v>
      </c>
      <c r="D41" s="57" t="s">
        <v>625</v>
      </c>
      <c r="E41" s="57"/>
    </row>
    <row r="42" spans="1:5" x14ac:dyDescent="0.25">
      <c r="A42" s="50" t="s">
        <v>291</v>
      </c>
      <c r="B42" s="50" t="str">
        <f>"3"</f>
        <v>3</v>
      </c>
      <c r="C42" s="50" t="s">
        <v>626</v>
      </c>
      <c r="D42" s="57" t="s">
        <v>627</v>
      </c>
      <c r="E42" s="57"/>
    </row>
    <row r="43" spans="1:5" x14ac:dyDescent="0.25">
      <c r="A43" s="50" t="s">
        <v>291</v>
      </c>
      <c r="B43" s="50" t="str">
        <f>"4"</f>
        <v>4</v>
      </c>
      <c r="C43" s="50" t="s">
        <v>176</v>
      </c>
      <c r="D43" s="57" t="s">
        <v>177</v>
      </c>
      <c r="E43" s="57"/>
    </row>
    <row r="44" spans="1:5" x14ac:dyDescent="0.25">
      <c r="A44" s="50" t="s">
        <v>314</v>
      </c>
      <c r="B44" s="50" t="str">
        <f>"1"</f>
        <v>1</v>
      </c>
      <c r="C44" s="50" t="s">
        <v>628</v>
      </c>
      <c r="D44" s="57" t="s">
        <v>97</v>
      </c>
      <c r="E44" s="57"/>
    </row>
    <row r="45" spans="1:5" x14ac:dyDescent="0.25">
      <c r="A45" s="50" t="s">
        <v>314</v>
      </c>
      <c r="B45" s="50" t="str">
        <f>"2"</f>
        <v>2</v>
      </c>
      <c r="C45" s="50" t="s">
        <v>629</v>
      </c>
      <c r="D45" s="60" t="s">
        <v>976</v>
      </c>
      <c r="E45" s="60"/>
    </row>
    <row r="46" spans="1:5" x14ac:dyDescent="0.25">
      <c r="A46" s="50" t="s">
        <v>314</v>
      </c>
      <c r="B46" s="50" t="str">
        <f>"3"</f>
        <v>3</v>
      </c>
      <c r="C46" s="50" t="s">
        <v>98</v>
      </c>
      <c r="D46" s="57" t="s">
        <v>99</v>
      </c>
      <c r="E46" s="57"/>
    </row>
    <row r="47" spans="1:5" x14ac:dyDescent="0.25">
      <c r="A47" s="50" t="s">
        <v>314</v>
      </c>
      <c r="B47" s="50" t="str">
        <f>"4"</f>
        <v>4</v>
      </c>
      <c r="C47" s="50" t="s">
        <v>630</v>
      </c>
      <c r="D47" s="57" t="s">
        <v>83</v>
      </c>
      <c r="E47" s="57"/>
    </row>
    <row r="48" spans="1:5" x14ac:dyDescent="0.25">
      <c r="A48" s="50" t="s">
        <v>331</v>
      </c>
      <c r="B48" s="50" t="str">
        <f>"1"</f>
        <v>1</v>
      </c>
      <c r="C48" s="50" t="s">
        <v>527</v>
      </c>
      <c r="D48" s="57" t="s">
        <v>977</v>
      </c>
      <c r="E48" s="57"/>
    </row>
    <row r="49" spans="1:5" x14ac:dyDescent="0.25">
      <c r="A49" s="50" t="s">
        <v>331</v>
      </c>
      <c r="B49" s="50" t="str">
        <f>"2"</f>
        <v>2</v>
      </c>
      <c r="C49" s="50" t="s">
        <v>533</v>
      </c>
      <c r="D49" s="57" t="s">
        <v>534</v>
      </c>
      <c r="E49" s="57"/>
    </row>
    <row r="50" spans="1:5" x14ac:dyDescent="0.25">
      <c r="A50" s="50" t="s">
        <v>331</v>
      </c>
      <c r="B50" s="50" t="str">
        <f>"3"</f>
        <v>3</v>
      </c>
      <c r="C50" s="50" t="s">
        <v>541</v>
      </c>
      <c r="D50" s="57" t="s">
        <v>948</v>
      </c>
      <c r="E50" s="57"/>
    </row>
    <row r="51" spans="1:5" x14ac:dyDescent="0.25">
      <c r="A51" s="50" t="s">
        <v>331</v>
      </c>
      <c r="B51" s="50" t="str">
        <f>"4"</f>
        <v>4</v>
      </c>
      <c r="C51" s="50" t="s">
        <v>546</v>
      </c>
      <c r="D51" s="57" t="s">
        <v>978</v>
      </c>
      <c r="E51" s="57"/>
    </row>
    <row r="52" spans="1:5" x14ac:dyDescent="0.25">
      <c r="A52" s="50" t="s">
        <v>331</v>
      </c>
      <c r="B52" s="50" t="str">
        <f>"5"</f>
        <v>5</v>
      </c>
      <c r="C52" s="50" t="s">
        <v>551</v>
      </c>
      <c r="D52" s="57" t="s">
        <v>952</v>
      </c>
      <c r="E52" s="57"/>
    </row>
    <row r="53" spans="1:5" x14ac:dyDescent="0.25">
      <c r="A53" s="50" t="s">
        <v>631</v>
      </c>
      <c r="B53" s="50" t="str">
        <f>"1"</f>
        <v>1</v>
      </c>
      <c r="C53" s="50" t="s">
        <v>96</v>
      </c>
      <c r="D53" s="57" t="s">
        <v>97</v>
      </c>
      <c r="E53" s="57"/>
    </row>
    <row r="54" spans="1:5" x14ac:dyDescent="0.25">
      <c r="A54" s="50" t="s">
        <v>631</v>
      </c>
      <c r="B54" s="50" t="str">
        <f>"2"</f>
        <v>2</v>
      </c>
      <c r="C54" s="50" t="s">
        <v>98</v>
      </c>
      <c r="D54" s="57" t="s">
        <v>99</v>
      </c>
      <c r="E54" s="57"/>
    </row>
    <row r="55" spans="1:5" x14ac:dyDescent="0.25">
      <c r="A55" s="50" t="s">
        <v>378</v>
      </c>
      <c r="B55" s="50" t="str">
        <f>"1"</f>
        <v>1</v>
      </c>
      <c r="C55" s="50" t="s">
        <v>632</v>
      </c>
      <c r="D55" s="57" t="s">
        <v>633</v>
      </c>
      <c r="E55" s="57"/>
    </row>
    <row r="56" spans="1:5" x14ac:dyDescent="0.25">
      <c r="A56" s="50" t="s">
        <v>378</v>
      </c>
      <c r="B56" s="50" t="str">
        <f>"2"</f>
        <v>2</v>
      </c>
      <c r="C56" s="50" t="s">
        <v>634</v>
      </c>
      <c r="D56" s="57" t="s">
        <v>635</v>
      </c>
      <c r="E56" s="57"/>
    </row>
    <row r="57" spans="1:5" x14ac:dyDescent="0.25">
      <c r="A57" s="50" t="s">
        <v>378</v>
      </c>
      <c r="B57" s="50" t="str">
        <f>"3"</f>
        <v>3</v>
      </c>
      <c r="C57" s="50" t="s">
        <v>100</v>
      </c>
      <c r="D57" s="57" t="s">
        <v>83</v>
      </c>
      <c r="E57" s="57"/>
    </row>
    <row r="58" spans="1:5" x14ac:dyDescent="0.25">
      <c r="A58" s="50" t="s">
        <v>374</v>
      </c>
      <c r="B58" s="50" t="str">
        <f>"1"</f>
        <v>1</v>
      </c>
      <c r="C58" s="50" t="s">
        <v>636</v>
      </c>
      <c r="D58" s="57" t="s">
        <v>979</v>
      </c>
      <c r="E58" s="57"/>
    </row>
    <row r="59" spans="1:5" x14ac:dyDescent="0.25">
      <c r="A59" s="50" t="s">
        <v>659</v>
      </c>
      <c r="B59" s="50" t="str">
        <f>"1"</f>
        <v>1</v>
      </c>
      <c r="C59" s="50" t="s">
        <v>662</v>
      </c>
      <c r="D59" s="57" t="s">
        <v>980</v>
      </c>
      <c r="E59" s="57"/>
    </row>
    <row r="60" spans="1:5" x14ac:dyDescent="0.25">
      <c r="A60" s="50" t="s">
        <v>659</v>
      </c>
      <c r="B60" s="50" t="str">
        <f>"2"</f>
        <v>2</v>
      </c>
      <c r="C60" s="50" t="s">
        <v>636</v>
      </c>
      <c r="D60" s="57" t="s">
        <v>979</v>
      </c>
      <c r="E60" s="57"/>
    </row>
    <row r="61" spans="1:5" x14ac:dyDescent="0.25">
      <c r="A61" s="50" t="s">
        <v>660</v>
      </c>
      <c r="B61" s="50" t="str">
        <f>"1"</f>
        <v>1</v>
      </c>
      <c r="C61" s="50" t="s">
        <v>663</v>
      </c>
      <c r="D61" s="57" t="s">
        <v>981</v>
      </c>
      <c r="E61" s="57"/>
    </row>
    <row r="62" spans="1:5" x14ac:dyDescent="0.25">
      <c r="A62" s="50" t="s">
        <v>660</v>
      </c>
      <c r="B62" s="50" t="str">
        <f>"2"</f>
        <v>2</v>
      </c>
      <c r="C62" s="50" t="s">
        <v>636</v>
      </c>
      <c r="D62" s="57" t="s">
        <v>979</v>
      </c>
      <c r="E62" s="57"/>
    </row>
    <row r="63" spans="1:5" x14ac:dyDescent="0.25">
      <c r="A63" s="50" t="s">
        <v>661</v>
      </c>
      <c r="B63" s="50" t="str">
        <f>"1"</f>
        <v>1</v>
      </c>
      <c r="C63" s="50" t="s">
        <v>664</v>
      </c>
      <c r="D63" s="57" t="s">
        <v>982</v>
      </c>
      <c r="E63" s="57"/>
    </row>
    <row r="64" spans="1:5" x14ac:dyDescent="0.25">
      <c r="A64" s="50" t="s">
        <v>661</v>
      </c>
      <c r="B64" s="50" t="str">
        <f>"2"</f>
        <v>2</v>
      </c>
      <c r="C64" s="50" t="s">
        <v>636</v>
      </c>
      <c r="D64" s="57" t="s">
        <v>979</v>
      </c>
      <c r="E64" s="57"/>
    </row>
    <row r="65" spans="1:5" x14ac:dyDescent="0.25">
      <c r="A65" s="50" t="s">
        <v>1136</v>
      </c>
      <c r="B65" s="50" t="s">
        <v>203</v>
      </c>
      <c r="C65" s="50" t="s">
        <v>204</v>
      </c>
      <c r="D65" s="57" t="s">
        <v>205</v>
      </c>
      <c r="E65" s="57"/>
    </row>
    <row r="66" spans="1:5" x14ac:dyDescent="0.25">
      <c r="A66" s="50" t="s">
        <v>1136</v>
      </c>
      <c r="B66" s="50" t="s">
        <v>206</v>
      </c>
      <c r="C66" s="50" t="s">
        <v>207</v>
      </c>
      <c r="D66" s="57" t="s">
        <v>208</v>
      </c>
      <c r="E66" s="57"/>
    </row>
    <row r="67" spans="1:5" x14ac:dyDescent="0.25">
      <c r="A67" s="50" t="s">
        <v>1136</v>
      </c>
      <c r="B67" s="50" t="s">
        <v>209</v>
      </c>
      <c r="C67" s="50" t="s">
        <v>210</v>
      </c>
      <c r="D67" s="57" t="s">
        <v>211</v>
      </c>
      <c r="E67" s="57"/>
    </row>
    <row r="68" spans="1:5" x14ac:dyDescent="0.25">
      <c r="A68" s="50" t="s">
        <v>1136</v>
      </c>
      <c r="B68" s="50" t="s">
        <v>200</v>
      </c>
      <c r="C68" s="50" t="s">
        <v>176</v>
      </c>
      <c r="D68" s="57" t="s">
        <v>202</v>
      </c>
      <c r="E68" s="57"/>
    </row>
    <row r="69" spans="1:5" x14ac:dyDescent="0.25">
      <c r="A69" s="50" t="s">
        <v>1136</v>
      </c>
      <c r="B69" s="50" t="s">
        <v>1138</v>
      </c>
      <c r="C69" s="50" t="s">
        <v>81</v>
      </c>
      <c r="D69" s="57" t="s">
        <v>83</v>
      </c>
      <c r="E69" s="57"/>
    </row>
    <row r="70" spans="1:5" x14ac:dyDescent="0.25">
      <c r="A70" s="50" t="s">
        <v>169</v>
      </c>
      <c r="B70" s="50" t="s">
        <v>203</v>
      </c>
      <c r="C70" s="50" t="s">
        <v>204</v>
      </c>
      <c r="D70" s="57" t="s">
        <v>205</v>
      </c>
      <c r="E70" s="57"/>
    </row>
    <row r="71" spans="1:5" x14ac:dyDescent="0.25">
      <c r="A71" s="50" t="s">
        <v>169</v>
      </c>
      <c r="B71" s="50" t="s">
        <v>206</v>
      </c>
      <c r="C71" s="50" t="s">
        <v>207</v>
      </c>
      <c r="D71" s="57" t="s">
        <v>208</v>
      </c>
      <c r="E71" s="57"/>
    </row>
    <row r="72" spans="1:5" x14ac:dyDescent="0.25">
      <c r="A72" s="50" t="s">
        <v>169</v>
      </c>
      <c r="B72" s="50" t="s">
        <v>209</v>
      </c>
      <c r="C72" s="50" t="s">
        <v>210</v>
      </c>
      <c r="D72" s="57" t="s">
        <v>211</v>
      </c>
      <c r="E72" s="57"/>
    </row>
    <row r="73" spans="1:5" x14ac:dyDescent="0.25">
      <c r="A73" s="50" t="s">
        <v>169</v>
      </c>
      <c r="B73" s="50" t="s">
        <v>212</v>
      </c>
      <c r="C73" s="50" t="s">
        <v>213</v>
      </c>
      <c r="D73" s="57" t="s">
        <v>214</v>
      </c>
      <c r="E73" s="57"/>
    </row>
    <row r="74" spans="1:5" x14ac:dyDescent="0.25">
      <c r="A74" s="50" t="s">
        <v>169</v>
      </c>
      <c r="B74" s="50" t="s">
        <v>215</v>
      </c>
      <c r="C74" s="50" t="s">
        <v>216</v>
      </c>
      <c r="D74" s="57" t="s">
        <v>217</v>
      </c>
      <c r="E74" s="57"/>
    </row>
    <row r="75" spans="1:5" x14ac:dyDescent="0.25">
      <c r="A75" s="50" t="s">
        <v>169</v>
      </c>
      <c r="B75" s="50" t="s">
        <v>218</v>
      </c>
      <c r="C75" s="50" t="s">
        <v>219</v>
      </c>
      <c r="D75" s="57" t="s">
        <v>220</v>
      </c>
      <c r="E75" s="57"/>
    </row>
    <row r="76" spans="1:5" x14ac:dyDescent="0.25">
      <c r="A76" s="50" t="s">
        <v>169</v>
      </c>
      <c r="B76" s="50" t="s">
        <v>221</v>
      </c>
      <c r="C76" s="50" t="s">
        <v>222</v>
      </c>
      <c r="D76" s="57" t="s">
        <v>223</v>
      </c>
      <c r="E76" s="57"/>
    </row>
    <row r="77" spans="1:5" x14ac:dyDescent="0.25">
      <c r="A77" s="50" t="s">
        <v>169</v>
      </c>
      <c r="B77" s="50" t="s">
        <v>1137</v>
      </c>
      <c r="C77" s="50" t="s">
        <v>224</v>
      </c>
      <c r="D77" s="57" t="s">
        <v>225</v>
      </c>
      <c r="E77" s="57"/>
    </row>
    <row r="78" spans="1:5" x14ac:dyDescent="0.25">
      <c r="A78" s="50" t="s">
        <v>169</v>
      </c>
      <c r="B78" s="50" t="s">
        <v>1138</v>
      </c>
      <c r="C78" s="50" t="s">
        <v>81</v>
      </c>
      <c r="D78" s="57" t="s">
        <v>83</v>
      </c>
      <c r="E78" s="57"/>
    </row>
    <row r="79" spans="1:5" x14ac:dyDescent="0.25">
      <c r="A79" s="50" t="s">
        <v>166</v>
      </c>
      <c r="B79" s="50" t="s">
        <v>190</v>
      </c>
      <c r="C79" s="50" t="s">
        <v>191</v>
      </c>
      <c r="D79" s="57" t="s">
        <v>191</v>
      </c>
      <c r="E79" s="57"/>
    </row>
    <row r="80" spans="1:5" x14ac:dyDescent="0.25">
      <c r="A80" s="50" t="s">
        <v>166</v>
      </c>
      <c r="B80" s="50" t="s">
        <v>192</v>
      </c>
      <c r="C80" s="50" t="s">
        <v>193</v>
      </c>
      <c r="D80" s="57" t="s">
        <v>194</v>
      </c>
      <c r="E80" s="57"/>
    </row>
    <row r="81" spans="1:5" x14ac:dyDescent="0.25">
      <c r="A81" s="50" t="s">
        <v>166</v>
      </c>
      <c r="B81" s="50" t="s">
        <v>195</v>
      </c>
      <c r="C81" s="50" t="s">
        <v>196</v>
      </c>
      <c r="D81" s="57" t="s">
        <v>197</v>
      </c>
      <c r="E81" s="57"/>
    </row>
    <row r="82" spans="1:5" x14ac:dyDescent="0.25">
      <c r="A82" s="50" t="s">
        <v>166</v>
      </c>
      <c r="B82" s="50" t="s">
        <v>198</v>
      </c>
      <c r="C82" s="50" t="s">
        <v>199</v>
      </c>
      <c r="D82" s="57" t="s">
        <v>69</v>
      </c>
      <c r="E82" s="57"/>
    </row>
    <row r="83" spans="1:5" x14ac:dyDescent="0.25">
      <c r="A83" s="50" t="s">
        <v>166</v>
      </c>
      <c r="B83" s="50" t="s">
        <v>200</v>
      </c>
      <c r="C83" s="50" t="s">
        <v>201</v>
      </c>
      <c r="D83" s="57" t="s">
        <v>202</v>
      </c>
      <c r="E83" s="57"/>
    </row>
    <row r="84" spans="1:5" x14ac:dyDescent="0.25">
      <c r="A84" s="50" t="s">
        <v>166</v>
      </c>
      <c r="B84" s="50" t="s">
        <v>1138</v>
      </c>
      <c r="C84" s="50" t="s">
        <v>81</v>
      </c>
      <c r="D84" s="57" t="s">
        <v>83</v>
      </c>
      <c r="E84" s="57"/>
    </row>
    <row r="85" spans="1:5" x14ac:dyDescent="0.25">
      <c r="A85" t="s">
        <v>1103</v>
      </c>
      <c r="B85" t="str">
        <f>"99"</f>
        <v>99</v>
      </c>
      <c r="C85" t="s">
        <v>100</v>
      </c>
      <c r="D85" t="s">
        <v>83</v>
      </c>
    </row>
    <row r="86" spans="1:5" x14ac:dyDescent="0.25">
      <c r="A86" s="50" t="s">
        <v>1117</v>
      </c>
      <c r="B86" s="50" t="str">
        <f>"D:NS,M:NS,Y:NS"</f>
        <v>D:NS,M:NS,Y:NS</v>
      </c>
      <c r="C86" t="s">
        <v>100</v>
      </c>
      <c r="D86" t="s">
        <v>83</v>
      </c>
    </row>
    <row r="87" spans="1:5" x14ac:dyDescent="0.25">
      <c r="A87" t="s">
        <v>1170</v>
      </c>
      <c r="B87" t="str">
        <f>"8888"</f>
        <v>8888</v>
      </c>
      <c r="C87" t="s">
        <v>1173</v>
      </c>
      <c r="D87" t="s">
        <v>1174</v>
      </c>
    </row>
    <row r="88" spans="1:5" x14ac:dyDescent="0.25">
      <c r="A88" t="s">
        <v>1170</v>
      </c>
      <c r="B88" t="str">
        <f>"9999"</f>
        <v>9999</v>
      </c>
      <c r="C88" t="s">
        <v>100</v>
      </c>
      <c r="D88" t="s">
        <v>83</v>
      </c>
    </row>
    <row r="89" spans="1:5" x14ac:dyDescent="0.25">
      <c r="D89" s="57"/>
      <c r="E89" s="57"/>
    </row>
    <row r="90" spans="1:5" x14ac:dyDescent="0.25">
      <c r="D90" s="57"/>
      <c r="E90" s="57"/>
    </row>
    <row r="91" spans="1:5" x14ac:dyDescent="0.25">
      <c r="D91" s="57"/>
      <c r="E91" s="57"/>
    </row>
    <row r="92" spans="1:5" x14ac:dyDescent="0.25">
      <c r="D92" s="57"/>
      <c r="E92" s="57"/>
    </row>
    <row r="93" spans="1:5" x14ac:dyDescent="0.25">
      <c r="D93" s="57"/>
      <c r="E93" s="57"/>
    </row>
    <row r="94" spans="1:5" x14ac:dyDescent="0.25">
      <c r="D94"/>
      <c r="E94" s="57"/>
    </row>
    <row r="95" spans="1:5" x14ac:dyDescent="0.25">
      <c r="D95" s="57"/>
      <c r="E95" s="57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L220"/>
  <sheetViews>
    <sheetView workbookViewId="0">
      <pane ySplit="1" topLeftCell="A212" activePane="bottomLeft" state="frozen"/>
      <selection pane="bottomLeft" activeCell="A220" sqref="A220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516</v>
      </c>
      <c r="B2" t="s">
        <v>25</v>
      </c>
      <c r="C2" t="b">
        <v>0</v>
      </c>
    </row>
    <row r="3" spans="1:3" x14ac:dyDescent="0.25">
      <c r="A3" t="s">
        <v>519</v>
      </c>
      <c r="B3" s="6" t="s">
        <v>72</v>
      </c>
      <c r="C3" t="b">
        <v>0</v>
      </c>
    </row>
    <row r="4" spans="1:3" x14ac:dyDescent="0.25">
      <c r="A4" t="s">
        <v>597</v>
      </c>
      <c r="B4" t="s">
        <v>25</v>
      </c>
      <c r="C4" t="b">
        <v>0</v>
      </c>
    </row>
    <row r="5" spans="1:3" x14ac:dyDescent="0.25">
      <c r="A5" t="s">
        <v>602</v>
      </c>
      <c r="B5" t="s">
        <v>25</v>
      </c>
      <c r="C5" t="b">
        <v>0</v>
      </c>
    </row>
    <row r="6" spans="1:3" x14ac:dyDescent="0.25">
      <c r="A6" t="s">
        <v>600</v>
      </c>
      <c r="B6" s="6" t="s">
        <v>72</v>
      </c>
      <c r="C6" t="b">
        <v>0</v>
      </c>
    </row>
    <row r="7" spans="1:3" x14ac:dyDescent="0.25">
      <c r="A7" t="s">
        <v>58</v>
      </c>
      <c r="B7" t="s">
        <v>25</v>
      </c>
      <c r="C7" t="b">
        <v>0</v>
      </c>
    </row>
    <row r="8" spans="1:3" x14ac:dyDescent="0.25">
      <c r="A8" t="s">
        <v>507</v>
      </c>
      <c r="B8" t="s">
        <v>25</v>
      </c>
      <c r="C8" t="b">
        <v>0</v>
      </c>
    </row>
    <row r="9" spans="1:3" x14ac:dyDescent="0.25">
      <c r="A9" t="s">
        <v>170</v>
      </c>
      <c r="B9" t="s">
        <v>72</v>
      </c>
      <c r="C9" t="b">
        <v>0</v>
      </c>
    </row>
    <row r="10" spans="1:3" x14ac:dyDescent="0.25">
      <c r="A10" t="s">
        <v>371</v>
      </c>
      <c r="B10" t="s">
        <v>120</v>
      </c>
      <c r="C10" t="b">
        <v>0</v>
      </c>
    </row>
    <row r="11" spans="1:3" x14ac:dyDescent="0.25">
      <c r="A11" t="s">
        <v>379</v>
      </c>
      <c r="B11" t="s">
        <v>25</v>
      </c>
      <c r="C11" t="b">
        <v>0</v>
      </c>
    </row>
    <row r="12" spans="1:3" x14ac:dyDescent="0.25">
      <c r="A12" t="s">
        <v>375</v>
      </c>
      <c r="B12" s="11" t="s">
        <v>330</v>
      </c>
      <c r="C12" t="b">
        <v>1</v>
      </c>
    </row>
    <row r="13" spans="1:3" x14ac:dyDescent="0.25">
      <c r="A13" t="s">
        <v>586</v>
      </c>
      <c r="B13" t="s">
        <v>25</v>
      </c>
      <c r="C13" t="b">
        <v>0</v>
      </c>
    </row>
    <row r="14" spans="1:3" x14ac:dyDescent="0.25">
      <c r="A14" t="s">
        <v>584</v>
      </c>
      <c r="B14" s="6" t="s">
        <v>72</v>
      </c>
      <c r="C14" t="b">
        <v>0</v>
      </c>
    </row>
    <row r="15" spans="1:3" x14ac:dyDescent="0.25">
      <c r="A15" t="s">
        <v>588</v>
      </c>
      <c r="B15" t="s">
        <v>25</v>
      </c>
      <c r="C15" t="b">
        <v>0</v>
      </c>
    </row>
    <row r="16" spans="1:3" x14ac:dyDescent="0.25">
      <c r="A16" t="s">
        <v>312</v>
      </c>
      <c r="B16" t="s">
        <v>25</v>
      </c>
      <c r="C16" t="b">
        <v>0</v>
      </c>
    </row>
    <row r="17" spans="1:3" x14ac:dyDescent="0.25">
      <c r="A17" t="s">
        <v>486</v>
      </c>
      <c r="B17" t="s">
        <v>25</v>
      </c>
      <c r="C17" t="b">
        <v>0</v>
      </c>
    </row>
    <row r="18" spans="1:3" x14ac:dyDescent="0.25">
      <c r="A18" t="s">
        <v>336</v>
      </c>
      <c r="B18" t="s">
        <v>120</v>
      </c>
      <c r="C18" t="b">
        <v>0</v>
      </c>
    </row>
    <row r="19" spans="1:3" x14ac:dyDescent="0.25">
      <c r="A19" t="s">
        <v>357</v>
      </c>
      <c r="B19" t="s">
        <v>120</v>
      </c>
      <c r="C19" t="b">
        <v>0</v>
      </c>
    </row>
    <row r="20" spans="1:3" x14ac:dyDescent="0.25">
      <c r="A20" t="s">
        <v>342</v>
      </c>
      <c r="B20" t="s">
        <v>72</v>
      </c>
      <c r="C20" t="b">
        <v>0</v>
      </c>
    </row>
    <row r="21" spans="1:3" x14ac:dyDescent="0.25">
      <c r="A21" t="s">
        <v>361</v>
      </c>
      <c r="B21" t="s">
        <v>72</v>
      </c>
      <c r="C21" t="b">
        <v>0</v>
      </c>
    </row>
    <row r="22" spans="1:3" x14ac:dyDescent="0.25">
      <c r="A22" t="s">
        <v>340</v>
      </c>
      <c r="B22" t="s">
        <v>72</v>
      </c>
      <c r="C22" t="b">
        <v>0</v>
      </c>
    </row>
    <row r="23" spans="1:3" x14ac:dyDescent="0.25">
      <c r="A23" t="s">
        <v>360</v>
      </c>
      <c r="B23" t="s">
        <v>72</v>
      </c>
      <c r="C23" t="b">
        <v>0</v>
      </c>
    </row>
    <row r="24" spans="1:3" x14ac:dyDescent="0.25">
      <c r="A24" t="s">
        <v>333</v>
      </c>
      <c r="B24" t="s">
        <v>25</v>
      </c>
      <c r="C24" t="b">
        <v>0</v>
      </c>
    </row>
    <row r="25" spans="1:3" x14ac:dyDescent="0.25">
      <c r="A25" t="s">
        <v>355</v>
      </c>
      <c r="B25" t="s">
        <v>25</v>
      </c>
      <c r="C25" t="b">
        <v>0</v>
      </c>
    </row>
    <row r="26" spans="1:3" x14ac:dyDescent="0.25">
      <c r="A26" t="s">
        <v>345</v>
      </c>
      <c r="B26" t="s">
        <v>25</v>
      </c>
      <c r="C26" t="b">
        <v>0</v>
      </c>
    </row>
    <row r="27" spans="1:3" x14ac:dyDescent="0.25">
      <c r="A27" t="s">
        <v>363</v>
      </c>
      <c r="B27" t="s">
        <v>25</v>
      </c>
      <c r="C27" t="b">
        <v>0</v>
      </c>
    </row>
    <row r="28" spans="1:3" x14ac:dyDescent="0.25">
      <c r="A28" t="s">
        <v>348</v>
      </c>
      <c r="B28" t="s">
        <v>72</v>
      </c>
      <c r="C28" t="b">
        <v>0</v>
      </c>
    </row>
    <row r="29" spans="1:3" x14ac:dyDescent="0.25">
      <c r="A29" t="s">
        <v>365</v>
      </c>
      <c r="B29" t="s">
        <v>72</v>
      </c>
      <c r="C29" t="b">
        <v>0</v>
      </c>
    </row>
    <row r="30" spans="1:3" x14ac:dyDescent="0.25">
      <c r="A30" t="s">
        <v>328</v>
      </c>
      <c r="B30" t="s">
        <v>25</v>
      </c>
      <c r="C30" t="b">
        <v>0</v>
      </c>
    </row>
    <row r="31" spans="1:3" x14ac:dyDescent="0.25">
      <c r="A31" t="s">
        <v>343</v>
      </c>
      <c r="B31" t="s">
        <v>25</v>
      </c>
      <c r="C31" t="b">
        <v>0</v>
      </c>
    </row>
    <row r="32" spans="1:3" x14ac:dyDescent="0.25">
      <c r="A32" t="s">
        <v>362</v>
      </c>
      <c r="B32" t="s">
        <v>25</v>
      </c>
      <c r="C32" t="b">
        <v>0</v>
      </c>
    </row>
    <row r="33" spans="1:3" x14ac:dyDescent="0.25">
      <c r="A33" t="s">
        <v>332</v>
      </c>
      <c r="B33" t="s">
        <v>330</v>
      </c>
      <c r="C33" t="b">
        <v>0</v>
      </c>
    </row>
    <row r="34" spans="1:3" x14ac:dyDescent="0.25">
      <c r="A34" t="s">
        <v>350</v>
      </c>
      <c r="B34" t="s">
        <v>25</v>
      </c>
      <c r="C34" t="b">
        <v>0</v>
      </c>
    </row>
    <row r="35" spans="1:3" x14ac:dyDescent="0.25">
      <c r="A35" t="s">
        <v>366</v>
      </c>
      <c r="B35" t="s">
        <v>25</v>
      </c>
      <c r="C35" t="b">
        <v>0</v>
      </c>
    </row>
    <row r="36" spans="1:3" x14ac:dyDescent="0.25">
      <c r="A36" t="s">
        <v>353</v>
      </c>
      <c r="B36" t="s">
        <v>72</v>
      </c>
      <c r="C36" t="b">
        <v>0</v>
      </c>
    </row>
    <row r="37" spans="1:3" x14ac:dyDescent="0.25">
      <c r="A37" t="s">
        <v>368</v>
      </c>
      <c r="B37" t="s">
        <v>72</v>
      </c>
      <c r="C37" t="b">
        <v>0</v>
      </c>
    </row>
    <row r="38" spans="1:3" x14ac:dyDescent="0.25">
      <c r="A38" t="s">
        <v>338</v>
      </c>
      <c r="B38" t="s">
        <v>25</v>
      </c>
      <c r="C38" t="b">
        <v>0</v>
      </c>
    </row>
    <row r="39" spans="1:3" x14ac:dyDescent="0.25">
      <c r="A39" t="s">
        <v>358</v>
      </c>
      <c r="B39" t="s">
        <v>25</v>
      </c>
      <c r="C39" t="b">
        <v>0</v>
      </c>
    </row>
    <row r="40" spans="1:3" x14ac:dyDescent="0.25">
      <c r="A40" t="s">
        <v>142</v>
      </c>
      <c r="B40" t="s">
        <v>72</v>
      </c>
      <c r="C40" t="b">
        <v>0</v>
      </c>
    </row>
    <row r="41" spans="1:3" x14ac:dyDescent="0.25">
      <c r="A41" t="s">
        <v>273</v>
      </c>
      <c r="B41" t="s">
        <v>72</v>
      </c>
      <c r="C41" t="b">
        <v>0</v>
      </c>
    </row>
    <row r="42" spans="1:3" x14ac:dyDescent="0.25">
      <c r="A42" t="s">
        <v>68</v>
      </c>
      <c r="B42" t="s">
        <v>25</v>
      </c>
      <c r="C42" t="b">
        <v>0</v>
      </c>
    </row>
    <row r="43" spans="1:3" x14ac:dyDescent="0.25">
      <c r="A43" t="s">
        <v>684</v>
      </c>
      <c r="B43" t="s">
        <v>25</v>
      </c>
      <c r="C43" t="b">
        <v>1</v>
      </c>
    </row>
    <row r="44" spans="1:3" x14ac:dyDescent="0.25">
      <c r="A44" t="s">
        <v>116</v>
      </c>
      <c r="B44" t="s">
        <v>72</v>
      </c>
      <c r="C44" t="b">
        <v>0</v>
      </c>
    </row>
    <row r="45" spans="1:3" x14ac:dyDescent="0.25">
      <c r="A45" t="s">
        <v>156</v>
      </c>
      <c r="B45" t="s">
        <v>25</v>
      </c>
      <c r="C45" t="b">
        <v>0</v>
      </c>
    </row>
    <row r="46" spans="1:3" x14ac:dyDescent="0.25">
      <c r="A46" t="s">
        <v>152</v>
      </c>
      <c r="B46" t="s">
        <v>25</v>
      </c>
      <c r="C46" t="b">
        <v>0</v>
      </c>
    </row>
    <row r="47" spans="1:3" x14ac:dyDescent="0.25">
      <c r="A47" t="s">
        <v>582</v>
      </c>
      <c r="B47" t="s">
        <v>25</v>
      </c>
      <c r="C47" t="b">
        <v>0</v>
      </c>
    </row>
    <row r="48" spans="1:3" x14ac:dyDescent="0.25">
      <c r="A48" t="s">
        <v>320</v>
      </c>
      <c r="B48" t="s">
        <v>25</v>
      </c>
      <c r="C48" t="b">
        <v>0</v>
      </c>
    </row>
    <row r="49" spans="1:3" x14ac:dyDescent="0.25">
      <c r="A49" t="s">
        <v>315</v>
      </c>
      <c r="B49" t="s">
        <v>25</v>
      </c>
      <c r="C49" t="b">
        <v>0</v>
      </c>
    </row>
    <row r="50" spans="1:3" x14ac:dyDescent="0.25">
      <c r="A50" t="s">
        <v>318</v>
      </c>
      <c r="B50" t="s">
        <v>25</v>
      </c>
      <c r="C50" t="b">
        <v>0</v>
      </c>
    </row>
    <row r="51" spans="1:3" x14ac:dyDescent="0.25">
      <c r="A51" t="s">
        <v>110</v>
      </c>
      <c r="B51" t="s">
        <v>25</v>
      </c>
      <c r="C51" t="b">
        <v>0</v>
      </c>
    </row>
    <row r="52" spans="1:3" x14ac:dyDescent="0.25">
      <c r="A52" t="s">
        <v>637</v>
      </c>
      <c r="B52" t="s">
        <v>25</v>
      </c>
      <c r="C52" t="b">
        <v>1</v>
      </c>
    </row>
    <row r="53" spans="1:3" x14ac:dyDescent="0.25">
      <c r="A53" t="s">
        <v>271</v>
      </c>
      <c r="B53" s="13" t="s">
        <v>120</v>
      </c>
      <c r="C53" t="b">
        <v>0</v>
      </c>
    </row>
    <row r="54" spans="1:3" x14ac:dyDescent="0.25">
      <c r="A54" t="s">
        <v>640</v>
      </c>
      <c r="B54" t="s">
        <v>25</v>
      </c>
      <c r="C54" t="b">
        <v>0</v>
      </c>
    </row>
    <row r="55" spans="1:3" x14ac:dyDescent="0.25">
      <c r="A55" t="s">
        <v>550</v>
      </c>
      <c r="B55" t="s">
        <v>25</v>
      </c>
      <c r="C55" t="b">
        <v>0</v>
      </c>
    </row>
    <row r="56" spans="1:3" x14ac:dyDescent="0.25">
      <c r="A56" t="s">
        <v>553</v>
      </c>
      <c r="B56" s="6" t="s">
        <v>72</v>
      </c>
      <c r="C56" t="b">
        <v>0</v>
      </c>
    </row>
    <row r="57" spans="1:3" x14ac:dyDescent="0.25">
      <c r="A57" t="s">
        <v>590</v>
      </c>
      <c r="B57" t="s">
        <v>25</v>
      </c>
      <c r="C57" t="b">
        <v>0</v>
      </c>
    </row>
    <row r="58" spans="1:3" x14ac:dyDescent="0.25">
      <c r="A58" t="s">
        <v>521</v>
      </c>
      <c r="B58" t="s">
        <v>25</v>
      </c>
      <c r="C58" t="b">
        <v>0</v>
      </c>
    </row>
    <row r="59" spans="1:3" x14ac:dyDescent="0.25">
      <c r="A59" t="s">
        <v>524</v>
      </c>
      <c r="B59" s="6" t="s">
        <v>72</v>
      </c>
      <c r="C59" t="b">
        <v>0</v>
      </c>
    </row>
    <row r="60" spans="1:3" x14ac:dyDescent="0.25">
      <c r="A60" t="s">
        <v>111</v>
      </c>
      <c r="B60" t="s">
        <v>120</v>
      </c>
      <c r="C60" t="b">
        <v>0</v>
      </c>
    </row>
    <row r="61" spans="1:3" x14ac:dyDescent="0.25">
      <c r="A61" t="s">
        <v>125</v>
      </c>
      <c r="B61" t="s">
        <v>120</v>
      </c>
      <c r="C61" t="b">
        <v>0</v>
      </c>
    </row>
    <row r="62" spans="1:3" x14ac:dyDescent="0.25">
      <c r="A62" t="s">
        <v>114</v>
      </c>
      <c r="B62" t="s">
        <v>120</v>
      </c>
      <c r="C62" t="b">
        <v>0</v>
      </c>
    </row>
    <row r="63" spans="1:3" x14ac:dyDescent="0.25">
      <c r="A63" t="s">
        <v>592</v>
      </c>
      <c r="B63" t="s">
        <v>25</v>
      </c>
      <c r="C63" t="b">
        <v>0</v>
      </c>
    </row>
    <row r="64" spans="1:3" x14ac:dyDescent="0.25">
      <c r="A64" t="s">
        <v>595</v>
      </c>
      <c r="B64" t="s">
        <v>72</v>
      </c>
      <c r="C64" t="b">
        <v>0</v>
      </c>
    </row>
    <row r="65" spans="1:3" x14ac:dyDescent="0.25">
      <c r="A65" t="s">
        <v>560</v>
      </c>
      <c r="B65" t="s">
        <v>25</v>
      </c>
      <c r="C65" t="b">
        <v>0</v>
      </c>
    </row>
    <row r="66" spans="1:3" x14ac:dyDescent="0.25">
      <c r="A66" t="s">
        <v>568</v>
      </c>
      <c r="B66" s="6" t="s">
        <v>72</v>
      </c>
      <c r="C66" t="b">
        <v>0</v>
      </c>
    </row>
    <row r="67" spans="1:3" x14ac:dyDescent="0.25">
      <c r="A67" t="s">
        <v>566</v>
      </c>
      <c r="B67" t="s">
        <v>22</v>
      </c>
      <c r="C67" t="b">
        <v>0</v>
      </c>
    </row>
    <row r="68" spans="1:3" x14ac:dyDescent="0.25">
      <c r="A68" t="s">
        <v>532</v>
      </c>
      <c r="B68" t="s">
        <v>25</v>
      </c>
      <c r="C68" t="b">
        <v>0</v>
      </c>
    </row>
    <row r="69" spans="1:3" x14ac:dyDescent="0.25">
      <c r="A69" t="s">
        <v>536</v>
      </c>
      <c r="B69" s="6" t="s">
        <v>72</v>
      </c>
      <c r="C69" t="b">
        <v>0</v>
      </c>
    </row>
    <row r="70" spans="1:3" x14ac:dyDescent="0.25">
      <c r="A70" t="s">
        <v>538</v>
      </c>
      <c r="B70" s="6" t="s">
        <v>72</v>
      </c>
      <c r="C70" t="b">
        <v>0</v>
      </c>
    </row>
    <row r="71" spans="1:3" x14ac:dyDescent="0.25">
      <c r="A71" t="s">
        <v>579</v>
      </c>
      <c r="B71" t="s">
        <v>25</v>
      </c>
      <c r="C71" t="b">
        <v>0</v>
      </c>
    </row>
    <row r="72" spans="1:3" x14ac:dyDescent="0.25">
      <c r="A72" t="s">
        <v>509</v>
      </c>
      <c r="B72" t="s">
        <v>25</v>
      </c>
      <c r="C72" t="b">
        <v>0</v>
      </c>
    </row>
    <row r="73" spans="1:3" x14ac:dyDescent="0.25">
      <c r="A73" t="s">
        <v>512</v>
      </c>
      <c r="B73" t="s">
        <v>25</v>
      </c>
      <c r="C73" t="b">
        <v>0</v>
      </c>
    </row>
    <row r="74" spans="1:3" x14ac:dyDescent="0.25">
      <c r="A74" t="s">
        <v>264</v>
      </c>
      <c r="B74" t="s">
        <v>120</v>
      </c>
      <c r="C74" t="b">
        <v>0</v>
      </c>
    </row>
    <row r="75" spans="1:3" x14ac:dyDescent="0.25">
      <c r="A75" t="s">
        <v>268</v>
      </c>
      <c r="B75" t="s">
        <v>72</v>
      </c>
      <c r="C75" t="b">
        <v>0</v>
      </c>
    </row>
    <row r="76" spans="1:3" x14ac:dyDescent="0.25">
      <c r="A76" t="s">
        <v>109</v>
      </c>
      <c r="B76" t="s">
        <v>25</v>
      </c>
      <c r="C76" t="b">
        <v>0</v>
      </c>
    </row>
    <row r="77" spans="1:3" x14ac:dyDescent="0.25">
      <c r="A77" t="s">
        <v>495</v>
      </c>
      <c r="B77" t="s">
        <v>25</v>
      </c>
      <c r="C77" t="b">
        <v>0</v>
      </c>
    </row>
    <row r="78" spans="1:3" x14ac:dyDescent="0.25">
      <c r="A78" t="s">
        <v>470</v>
      </c>
      <c r="B78" t="s">
        <v>120</v>
      </c>
      <c r="C78" t="b">
        <v>0</v>
      </c>
    </row>
    <row r="79" spans="1:3" x14ac:dyDescent="0.25">
      <c r="A79" t="s">
        <v>475</v>
      </c>
      <c r="B79" t="s">
        <v>25</v>
      </c>
      <c r="C79" t="b">
        <v>0</v>
      </c>
    </row>
    <row r="80" spans="1:3" x14ac:dyDescent="0.25">
      <c r="A80" t="s">
        <v>473</v>
      </c>
      <c r="B80" s="11" t="s">
        <v>330</v>
      </c>
      <c r="C80" t="b">
        <v>1</v>
      </c>
    </row>
    <row r="81" spans="1:3" x14ac:dyDescent="0.25">
      <c r="A81" t="s">
        <v>526</v>
      </c>
      <c r="B81" t="s">
        <v>25</v>
      </c>
      <c r="C81" t="b">
        <v>0</v>
      </c>
    </row>
    <row r="82" spans="1:3" x14ac:dyDescent="0.25">
      <c r="A82" t="s">
        <v>530</v>
      </c>
      <c r="B82" s="6" t="s">
        <v>72</v>
      </c>
      <c r="C82" t="b">
        <v>0</v>
      </c>
    </row>
    <row r="83" spans="1:3" x14ac:dyDescent="0.25">
      <c r="A83" t="s">
        <v>161</v>
      </c>
      <c r="B83" t="s">
        <v>25</v>
      </c>
      <c r="C83" t="b">
        <v>0</v>
      </c>
    </row>
    <row r="84" spans="1:3" x14ac:dyDescent="0.25">
      <c r="A84" t="s">
        <v>160</v>
      </c>
      <c r="B84" t="s">
        <v>25</v>
      </c>
      <c r="C84" t="b">
        <v>0</v>
      </c>
    </row>
    <row r="85" spans="1:3" x14ac:dyDescent="0.25">
      <c r="A85" t="s">
        <v>70</v>
      </c>
      <c r="B85" t="s">
        <v>25</v>
      </c>
      <c r="C85" t="b">
        <v>0</v>
      </c>
    </row>
    <row r="86" spans="1:3" x14ac:dyDescent="0.25">
      <c r="A86" t="s">
        <v>685</v>
      </c>
      <c r="B86" t="s">
        <v>25</v>
      </c>
      <c r="C86" t="b">
        <v>1</v>
      </c>
    </row>
    <row r="87" spans="1:3" x14ac:dyDescent="0.25">
      <c r="A87" t="s">
        <v>139</v>
      </c>
      <c r="B87" t="s">
        <v>25</v>
      </c>
      <c r="C87" t="b">
        <v>0</v>
      </c>
    </row>
    <row r="88" spans="1:3" x14ac:dyDescent="0.25">
      <c r="A88" t="s">
        <v>136</v>
      </c>
      <c r="B88" t="s">
        <v>126</v>
      </c>
      <c r="C88" t="b">
        <v>0</v>
      </c>
    </row>
    <row r="89" spans="1:3" x14ac:dyDescent="0.25">
      <c r="A89" t="s">
        <v>144</v>
      </c>
      <c r="B89" t="s">
        <v>25</v>
      </c>
      <c r="C89" t="b">
        <v>0</v>
      </c>
    </row>
    <row r="90" spans="1:3" x14ac:dyDescent="0.25">
      <c r="A90" t="s">
        <v>570</v>
      </c>
      <c r="B90" s="6" t="s">
        <v>72</v>
      </c>
      <c r="C90" t="b">
        <v>0</v>
      </c>
    </row>
    <row r="91" spans="1:3" x14ac:dyDescent="0.25">
      <c r="A91" t="s">
        <v>572</v>
      </c>
      <c r="B91" s="6" t="s">
        <v>72</v>
      </c>
      <c r="C91" t="b">
        <v>0</v>
      </c>
    </row>
    <row r="92" spans="1:3" x14ac:dyDescent="0.25">
      <c r="A92" t="s">
        <v>307</v>
      </c>
      <c r="B92" t="s">
        <v>25</v>
      </c>
      <c r="C92" t="b">
        <v>0</v>
      </c>
    </row>
    <row r="93" spans="1:3" x14ac:dyDescent="0.25">
      <c r="A93" t="s">
        <v>112</v>
      </c>
      <c r="B93" t="s">
        <v>25</v>
      </c>
      <c r="C93" t="b">
        <v>0</v>
      </c>
    </row>
    <row r="94" spans="1:3" x14ac:dyDescent="0.25">
      <c r="A94" t="s">
        <v>124</v>
      </c>
      <c r="B94" t="s">
        <v>25</v>
      </c>
      <c r="C94" t="b">
        <v>0</v>
      </c>
    </row>
    <row r="95" spans="1:3" x14ac:dyDescent="0.25">
      <c r="A95" t="s">
        <v>115</v>
      </c>
      <c r="B95" t="s">
        <v>25</v>
      </c>
      <c r="C95" t="b">
        <v>0</v>
      </c>
    </row>
    <row r="96" spans="1:3" x14ac:dyDescent="0.25">
      <c r="A96" t="s">
        <v>128</v>
      </c>
      <c r="B96" t="s">
        <v>25</v>
      </c>
      <c r="C96" t="b">
        <v>1</v>
      </c>
    </row>
    <row r="97" spans="1:3" x14ac:dyDescent="0.25">
      <c r="A97" t="s">
        <v>132</v>
      </c>
      <c r="B97" t="s">
        <v>25</v>
      </c>
      <c r="C97" t="b">
        <v>1</v>
      </c>
    </row>
    <row r="98" spans="1:3" x14ac:dyDescent="0.25">
      <c r="A98" t="s">
        <v>322</v>
      </c>
      <c r="B98" t="s">
        <v>25</v>
      </c>
      <c r="C98" t="b">
        <v>0</v>
      </c>
    </row>
    <row r="99" spans="1:3" x14ac:dyDescent="0.25">
      <c r="A99" t="s">
        <v>325</v>
      </c>
      <c r="B99" t="s">
        <v>25</v>
      </c>
      <c r="C99" t="b">
        <v>0</v>
      </c>
    </row>
    <row r="100" spans="1:3" x14ac:dyDescent="0.25">
      <c r="A100" t="s">
        <v>173</v>
      </c>
      <c r="B100" t="s">
        <v>25</v>
      </c>
      <c r="C100" t="b">
        <v>0</v>
      </c>
    </row>
    <row r="101" spans="1:3" x14ac:dyDescent="0.25">
      <c r="A101" t="s">
        <v>167</v>
      </c>
      <c r="B101" t="s">
        <v>22</v>
      </c>
      <c r="C101" t="b">
        <v>0</v>
      </c>
    </row>
    <row r="102" spans="1:3" x14ac:dyDescent="0.25">
      <c r="A102" t="s">
        <v>514</v>
      </c>
      <c r="B102" t="s">
        <v>25</v>
      </c>
      <c r="C102" t="b">
        <v>0</v>
      </c>
    </row>
    <row r="103" spans="1:3" x14ac:dyDescent="0.25">
      <c r="A103" t="s">
        <v>113</v>
      </c>
      <c r="B103" t="s">
        <v>25</v>
      </c>
      <c r="C103" t="b">
        <v>0</v>
      </c>
    </row>
    <row r="104" spans="1:3" x14ac:dyDescent="0.25">
      <c r="A104" t="s">
        <v>639</v>
      </c>
      <c r="B104" t="s">
        <v>25</v>
      </c>
      <c r="C104" t="b">
        <v>1</v>
      </c>
    </row>
    <row r="105" spans="1:3" x14ac:dyDescent="0.25">
      <c r="A105" t="s">
        <v>66</v>
      </c>
      <c r="B105" t="s">
        <v>25</v>
      </c>
      <c r="C105" t="b">
        <v>0</v>
      </c>
    </row>
    <row r="106" spans="1:3" x14ac:dyDescent="0.25">
      <c r="A106" t="s">
        <v>683</v>
      </c>
      <c r="B106" t="s">
        <v>25</v>
      </c>
      <c r="C106" t="b">
        <v>1</v>
      </c>
    </row>
    <row r="107" spans="1:3" x14ac:dyDescent="0.25">
      <c r="A107" t="s">
        <v>576</v>
      </c>
      <c r="B107" t="s">
        <v>25</v>
      </c>
      <c r="C107" t="b">
        <v>0</v>
      </c>
    </row>
    <row r="108" spans="1:3" x14ac:dyDescent="0.25">
      <c r="A108" t="s">
        <v>687</v>
      </c>
      <c r="B108" t="s">
        <v>72</v>
      </c>
      <c r="C108" t="b">
        <v>0</v>
      </c>
    </row>
    <row r="109" spans="1:3" x14ac:dyDescent="0.25">
      <c r="A109" t="s">
        <v>573</v>
      </c>
      <c r="B109" t="s">
        <v>25</v>
      </c>
      <c r="C109" t="b">
        <v>0</v>
      </c>
    </row>
    <row r="110" spans="1:3" x14ac:dyDescent="0.25">
      <c r="A110" s="16" t="s">
        <v>251</v>
      </c>
      <c r="B110" t="s">
        <v>25</v>
      </c>
      <c r="C110" t="b">
        <v>0</v>
      </c>
    </row>
    <row r="111" spans="1:3" x14ac:dyDescent="0.25">
      <c r="A111" t="s">
        <v>118</v>
      </c>
      <c r="B111" t="s">
        <v>119</v>
      </c>
      <c r="C111" t="b">
        <v>0</v>
      </c>
    </row>
    <row r="112" spans="1:3" x14ac:dyDescent="0.25">
      <c r="A112" t="s">
        <v>479</v>
      </c>
      <c r="B112" s="6" t="s">
        <v>22</v>
      </c>
      <c r="C112" t="b">
        <v>0</v>
      </c>
    </row>
    <row r="113" spans="1:3" x14ac:dyDescent="0.25">
      <c r="A113" t="s">
        <v>483</v>
      </c>
      <c r="B113" t="s">
        <v>72</v>
      </c>
      <c r="C113" t="b">
        <v>0</v>
      </c>
    </row>
    <row r="114" spans="1:3" x14ac:dyDescent="0.25">
      <c r="A114" t="s">
        <v>41</v>
      </c>
      <c r="B114" t="s">
        <v>120</v>
      </c>
      <c r="C114" t="b">
        <v>0</v>
      </c>
    </row>
    <row r="115" spans="1:3" x14ac:dyDescent="0.25">
      <c r="A115" t="s">
        <v>503</v>
      </c>
      <c r="B115" t="s">
        <v>120</v>
      </c>
      <c r="C115" t="b">
        <v>0</v>
      </c>
    </row>
    <row r="116" spans="1:3" x14ac:dyDescent="0.25">
      <c r="A116" t="s">
        <v>501</v>
      </c>
      <c r="B116" s="6" t="s">
        <v>72</v>
      </c>
      <c r="C116" t="b">
        <v>0</v>
      </c>
    </row>
    <row r="117" spans="1:3" x14ac:dyDescent="0.25">
      <c r="A117" t="s">
        <v>506</v>
      </c>
      <c r="B117" t="s">
        <v>120</v>
      </c>
      <c r="C117" t="b">
        <v>0</v>
      </c>
    </row>
    <row r="118" spans="1:3" x14ac:dyDescent="0.25">
      <c r="A118" t="s">
        <v>505</v>
      </c>
      <c r="B118" s="6" t="s">
        <v>72</v>
      </c>
      <c r="C118" t="b">
        <v>0</v>
      </c>
    </row>
    <row r="119" spans="1:3" x14ac:dyDescent="0.25">
      <c r="A119" t="s">
        <v>540</v>
      </c>
      <c r="B119" t="s">
        <v>25</v>
      </c>
      <c r="C119" t="b">
        <v>0</v>
      </c>
    </row>
    <row r="120" spans="1:3" x14ac:dyDescent="0.25">
      <c r="A120" t="s">
        <v>543</v>
      </c>
      <c r="B120" s="6" t="s">
        <v>72</v>
      </c>
      <c r="C120" t="b">
        <v>0</v>
      </c>
    </row>
    <row r="121" spans="1:3" x14ac:dyDescent="0.25">
      <c r="A121" t="s">
        <v>123</v>
      </c>
      <c r="B121" t="s">
        <v>25</v>
      </c>
      <c r="C121" t="b">
        <v>0</v>
      </c>
    </row>
    <row r="122" spans="1:3" x14ac:dyDescent="0.25">
      <c r="A122" t="s">
        <v>638</v>
      </c>
      <c r="B122" t="s">
        <v>25</v>
      </c>
      <c r="C122" t="b">
        <v>1</v>
      </c>
    </row>
    <row r="123" spans="1:3" x14ac:dyDescent="0.25">
      <c r="A123" t="s">
        <v>369</v>
      </c>
      <c r="B123" t="s">
        <v>25</v>
      </c>
      <c r="C123" t="b">
        <v>0</v>
      </c>
    </row>
    <row r="124" spans="1:3" x14ac:dyDescent="0.25">
      <c r="A124" t="s">
        <v>401</v>
      </c>
      <c r="B124" t="s">
        <v>120</v>
      </c>
      <c r="C124" t="b">
        <v>0</v>
      </c>
    </row>
    <row r="125" spans="1:3" x14ac:dyDescent="0.25">
      <c r="A125" t="s">
        <v>405</v>
      </c>
      <c r="B125" t="s">
        <v>25</v>
      </c>
      <c r="C125" t="b">
        <v>0</v>
      </c>
    </row>
    <row r="126" spans="1:3" x14ac:dyDescent="0.25">
      <c r="A126" t="s">
        <v>404</v>
      </c>
      <c r="B126" s="11" t="s">
        <v>330</v>
      </c>
      <c r="C126" t="b">
        <v>1</v>
      </c>
    </row>
    <row r="127" spans="1:3" x14ac:dyDescent="0.25">
      <c r="A127" t="s">
        <v>426</v>
      </c>
      <c r="B127" t="s">
        <v>120</v>
      </c>
      <c r="C127" t="b">
        <v>0</v>
      </c>
    </row>
    <row r="128" spans="1:3" x14ac:dyDescent="0.25">
      <c r="A128" t="s">
        <v>430</v>
      </c>
      <c r="B128" t="s">
        <v>25</v>
      </c>
      <c r="C128" t="b">
        <v>0</v>
      </c>
    </row>
    <row r="129" spans="1:3" x14ac:dyDescent="0.25">
      <c r="A129" t="s">
        <v>429</v>
      </c>
      <c r="B129" s="11" t="s">
        <v>330</v>
      </c>
      <c r="C129" t="b">
        <v>1</v>
      </c>
    </row>
    <row r="130" spans="1:3" x14ac:dyDescent="0.25">
      <c r="A130" t="s">
        <v>451</v>
      </c>
      <c r="B130" t="s">
        <v>120</v>
      </c>
      <c r="C130" t="b">
        <v>0</v>
      </c>
    </row>
    <row r="131" spans="1:3" x14ac:dyDescent="0.25">
      <c r="A131" t="s">
        <v>455</v>
      </c>
      <c r="B131" t="s">
        <v>25</v>
      </c>
      <c r="C131" t="b">
        <v>0</v>
      </c>
    </row>
    <row r="132" spans="1:3" x14ac:dyDescent="0.25">
      <c r="A132" t="s">
        <v>454</v>
      </c>
      <c r="B132" s="11" t="s">
        <v>330</v>
      </c>
      <c r="C132" t="b">
        <v>1</v>
      </c>
    </row>
    <row r="133" spans="1:3" x14ac:dyDescent="0.25">
      <c r="A133" t="s">
        <v>493</v>
      </c>
      <c r="B133" t="s">
        <v>25</v>
      </c>
      <c r="C133" t="b">
        <v>0</v>
      </c>
    </row>
    <row r="134" spans="1:3" x14ac:dyDescent="0.25">
      <c r="A134" t="s">
        <v>491</v>
      </c>
      <c r="B134" t="s">
        <v>25</v>
      </c>
      <c r="C134" t="b">
        <v>0</v>
      </c>
    </row>
    <row r="135" spans="1:3" x14ac:dyDescent="0.25">
      <c r="A135" t="s">
        <v>388</v>
      </c>
      <c r="B135" t="s">
        <v>120</v>
      </c>
      <c r="C135" t="b">
        <v>0</v>
      </c>
    </row>
    <row r="136" spans="1:3" x14ac:dyDescent="0.25">
      <c r="A136" t="s">
        <v>393</v>
      </c>
      <c r="B136" t="s">
        <v>25</v>
      </c>
      <c r="C136" t="b">
        <v>0</v>
      </c>
    </row>
    <row r="137" spans="1:3" x14ac:dyDescent="0.25">
      <c r="A137" t="s">
        <v>391</v>
      </c>
      <c r="B137" s="11" t="s">
        <v>330</v>
      </c>
      <c r="C137" t="b">
        <v>1</v>
      </c>
    </row>
    <row r="138" spans="1:3" x14ac:dyDescent="0.25">
      <c r="A138" t="s">
        <v>413</v>
      </c>
      <c r="B138" t="s">
        <v>120</v>
      </c>
      <c r="C138" t="b">
        <v>0</v>
      </c>
    </row>
    <row r="139" spans="1:3" x14ac:dyDescent="0.25">
      <c r="A139" t="s">
        <v>418</v>
      </c>
      <c r="B139" t="s">
        <v>25</v>
      </c>
      <c r="C139" t="b">
        <v>0</v>
      </c>
    </row>
    <row r="140" spans="1:3" x14ac:dyDescent="0.25">
      <c r="A140" t="s">
        <v>416</v>
      </c>
      <c r="B140" s="11" t="s">
        <v>330</v>
      </c>
      <c r="C140" t="b">
        <v>1</v>
      </c>
    </row>
    <row r="141" spans="1:3" x14ac:dyDescent="0.25">
      <c r="A141" t="s">
        <v>438</v>
      </c>
      <c r="B141" t="s">
        <v>120</v>
      </c>
      <c r="C141" t="b">
        <v>0</v>
      </c>
    </row>
    <row r="142" spans="1:3" x14ac:dyDescent="0.25">
      <c r="A142" t="s">
        <v>443</v>
      </c>
      <c r="B142" t="s">
        <v>25</v>
      </c>
      <c r="C142" t="b">
        <v>0</v>
      </c>
    </row>
    <row r="143" spans="1:3" x14ac:dyDescent="0.25">
      <c r="A143" t="s">
        <v>441</v>
      </c>
      <c r="B143" s="11" t="s">
        <v>330</v>
      </c>
      <c r="C143" t="b">
        <v>1</v>
      </c>
    </row>
    <row r="144" spans="1:3" x14ac:dyDescent="0.25">
      <c r="A144" t="s">
        <v>488</v>
      </c>
      <c r="B144" t="s">
        <v>25</v>
      </c>
      <c r="C144" t="b">
        <v>0</v>
      </c>
    </row>
    <row r="145" spans="1:3" x14ac:dyDescent="0.25">
      <c r="A145" t="s">
        <v>395</v>
      </c>
      <c r="B145" t="s">
        <v>120</v>
      </c>
      <c r="C145" t="b">
        <v>0</v>
      </c>
    </row>
    <row r="146" spans="1:3" x14ac:dyDescent="0.25">
      <c r="A146" t="s">
        <v>399</v>
      </c>
      <c r="B146" t="s">
        <v>25</v>
      </c>
      <c r="C146" t="b">
        <v>0</v>
      </c>
    </row>
    <row r="147" spans="1:3" x14ac:dyDescent="0.25">
      <c r="A147" t="s">
        <v>398</v>
      </c>
      <c r="B147" s="11" t="s">
        <v>330</v>
      </c>
      <c r="C147" t="b">
        <v>1</v>
      </c>
    </row>
    <row r="148" spans="1:3" x14ac:dyDescent="0.25">
      <c r="A148" t="s">
        <v>420</v>
      </c>
      <c r="B148" t="s">
        <v>120</v>
      </c>
      <c r="C148" t="b">
        <v>0</v>
      </c>
    </row>
    <row r="149" spans="1:3" x14ac:dyDescent="0.25">
      <c r="A149" t="s">
        <v>424</v>
      </c>
      <c r="B149" t="s">
        <v>25</v>
      </c>
      <c r="C149" t="b">
        <v>0</v>
      </c>
    </row>
    <row r="150" spans="1:3" x14ac:dyDescent="0.25">
      <c r="A150" t="s">
        <v>423</v>
      </c>
      <c r="B150" s="11" t="s">
        <v>330</v>
      </c>
      <c r="C150" t="b">
        <v>1</v>
      </c>
    </row>
    <row r="151" spans="1:3" x14ac:dyDescent="0.25">
      <c r="A151" t="s">
        <v>445</v>
      </c>
      <c r="B151" t="s">
        <v>120</v>
      </c>
      <c r="C151" t="b">
        <v>0</v>
      </c>
    </row>
    <row r="152" spans="1:3" x14ac:dyDescent="0.25">
      <c r="A152" t="s">
        <v>449</v>
      </c>
      <c r="B152" t="s">
        <v>25</v>
      </c>
      <c r="C152" t="b">
        <v>0</v>
      </c>
    </row>
    <row r="153" spans="1:3" x14ac:dyDescent="0.25">
      <c r="A153" t="s">
        <v>448</v>
      </c>
      <c r="B153" s="11" t="s">
        <v>330</v>
      </c>
      <c r="C153" t="b">
        <v>1</v>
      </c>
    </row>
    <row r="154" spans="1:3" x14ac:dyDescent="0.25">
      <c r="A154" t="s">
        <v>381</v>
      </c>
      <c r="B154" t="s">
        <v>120</v>
      </c>
      <c r="C154" t="b">
        <v>0</v>
      </c>
    </row>
    <row r="155" spans="1:3" x14ac:dyDescent="0.25">
      <c r="A155" t="s">
        <v>650</v>
      </c>
      <c r="B155" t="s">
        <v>25</v>
      </c>
      <c r="C155" t="b">
        <v>0</v>
      </c>
    </row>
    <row r="156" spans="1:3" x14ac:dyDescent="0.25">
      <c r="A156" t="s">
        <v>386</v>
      </c>
      <c r="B156" t="s">
        <v>25</v>
      </c>
      <c r="C156" t="b">
        <v>0</v>
      </c>
    </row>
    <row r="157" spans="1:3" x14ac:dyDescent="0.25">
      <c r="A157" t="s">
        <v>384</v>
      </c>
      <c r="B157" s="11" t="s">
        <v>330</v>
      </c>
      <c r="C157" t="b">
        <v>1</v>
      </c>
    </row>
    <row r="158" spans="1:3" x14ac:dyDescent="0.25">
      <c r="A158" t="s">
        <v>489</v>
      </c>
      <c r="B158" t="s">
        <v>25</v>
      </c>
      <c r="C158" t="b">
        <v>0</v>
      </c>
    </row>
    <row r="159" spans="1:3" x14ac:dyDescent="0.25">
      <c r="A159" t="s">
        <v>298</v>
      </c>
      <c r="B159" t="s">
        <v>25</v>
      </c>
      <c r="C159" t="b">
        <v>0</v>
      </c>
    </row>
    <row r="160" spans="1:3" x14ac:dyDescent="0.25">
      <c r="A160" t="s">
        <v>299</v>
      </c>
      <c r="B160" t="s">
        <v>25</v>
      </c>
      <c r="C160" t="b">
        <v>0</v>
      </c>
    </row>
    <row r="161" spans="1:3" x14ac:dyDescent="0.25">
      <c r="A161" t="s">
        <v>49</v>
      </c>
      <c r="B161" t="s">
        <v>72</v>
      </c>
      <c r="C161" t="b">
        <v>0</v>
      </c>
    </row>
    <row r="162" spans="1:3" x14ac:dyDescent="0.25">
      <c r="A162" t="s">
        <v>260</v>
      </c>
      <c r="B162" t="s">
        <v>25</v>
      </c>
      <c r="C162" t="b">
        <v>0</v>
      </c>
    </row>
    <row r="163" spans="1:3" x14ac:dyDescent="0.25">
      <c r="A163" t="s">
        <v>564</v>
      </c>
      <c r="B163" s="6" t="s">
        <v>72</v>
      </c>
      <c r="C163" t="b">
        <v>0</v>
      </c>
    </row>
    <row r="164" spans="1:3" x14ac:dyDescent="0.25">
      <c r="A164" t="s">
        <v>163</v>
      </c>
      <c r="B164" t="s">
        <v>25</v>
      </c>
      <c r="C164" t="b">
        <v>0</v>
      </c>
    </row>
    <row r="165" spans="1:3" x14ac:dyDescent="0.25">
      <c r="A165" t="s">
        <v>162</v>
      </c>
      <c r="B165" t="s">
        <v>25</v>
      </c>
      <c r="C165" t="b">
        <v>0</v>
      </c>
    </row>
    <row r="166" spans="1:3" x14ac:dyDescent="0.25">
      <c r="A166" t="s">
        <v>52</v>
      </c>
      <c r="B166" t="s">
        <v>736</v>
      </c>
      <c r="C166" t="b">
        <v>0</v>
      </c>
    </row>
    <row r="167" spans="1:3" x14ac:dyDescent="0.25">
      <c r="A167" t="s">
        <v>48</v>
      </c>
      <c r="B167" s="11" t="s">
        <v>120</v>
      </c>
      <c r="C167" t="b">
        <v>0</v>
      </c>
    </row>
    <row r="168" spans="1:3" x14ac:dyDescent="0.25">
      <c r="A168" t="s">
        <v>117</v>
      </c>
      <c r="B168" t="s">
        <v>72</v>
      </c>
      <c r="C168" t="b">
        <v>0</v>
      </c>
    </row>
    <row r="169" spans="1:3" x14ac:dyDescent="0.25">
      <c r="A169" t="s">
        <v>89</v>
      </c>
      <c r="B169" t="s">
        <v>72</v>
      </c>
      <c r="C169" t="b">
        <v>0</v>
      </c>
    </row>
    <row r="170" spans="1:3" x14ac:dyDescent="0.25">
      <c r="A170" t="s">
        <v>545</v>
      </c>
      <c r="B170" t="s">
        <v>25</v>
      </c>
      <c r="C170" t="b">
        <v>0</v>
      </c>
    </row>
    <row r="171" spans="1:3" x14ac:dyDescent="0.25">
      <c r="A171" t="s">
        <v>548</v>
      </c>
      <c r="B171" s="6" t="s">
        <v>72</v>
      </c>
      <c r="C171" t="b">
        <v>0</v>
      </c>
    </row>
    <row r="172" spans="1:3" x14ac:dyDescent="0.25">
      <c r="A172" t="s">
        <v>407</v>
      </c>
      <c r="B172" t="s">
        <v>120</v>
      </c>
      <c r="C172" t="b">
        <v>0</v>
      </c>
    </row>
    <row r="173" spans="1:3" x14ac:dyDescent="0.25">
      <c r="A173" t="s">
        <v>411</v>
      </c>
      <c r="B173" t="s">
        <v>25</v>
      </c>
      <c r="C173" t="b">
        <v>0</v>
      </c>
    </row>
    <row r="174" spans="1:3" x14ac:dyDescent="0.25">
      <c r="A174" t="s">
        <v>410</v>
      </c>
      <c r="B174" s="11" t="s">
        <v>330</v>
      </c>
      <c r="C174" t="b">
        <v>1</v>
      </c>
    </row>
    <row r="175" spans="1:3" x14ac:dyDescent="0.25">
      <c r="A175" t="s">
        <v>432</v>
      </c>
      <c r="B175" t="s">
        <v>120</v>
      </c>
      <c r="C175" t="b">
        <v>0</v>
      </c>
    </row>
    <row r="176" spans="1:3" x14ac:dyDescent="0.25">
      <c r="A176" t="s">
        <v>436</v>
      </c>
      <c r="B176" t="s">
        <v>25</v>
      </c>
      <c r="C176" t="b">
        <v>0</v>
      </c>
    </row>
    <row r="177" spans="1:12" x14ac:dyDescent="0.25">
      <c r="A177" t="s">
        <v>435</v>
      </c>
      <c r="B177" s="11" t="s">
        <v>330</v>
      </c>
      <c r="C177" t="b">
        <v>1</v>
      </c>
    </row>
    <row r="178" spans="1:12" x14ac:dyDescent="0.25">
      <c r="A178" t="s">
        <v>497</v>
      </c>
      <c r="B178" t="s">
        <v>25</v>
      </c>
      <c r="C178" t="b">
        <v>0</v>
      </c>
    </row>
    <row r="179" spans="1:12" x14ac:dyDescent="0.25">
      <c r="A179" t="s">
        <v>463</v>
      </c>
      <c r="B179" t="s">
        <v>120</v>
      </c>
      <c r="C179" t="b">
        <v>0</v>
      </c>
    </row>
    <row r="180" spans="1:12" x14ac:dyDescent="0.25">
      <c r="A180" t="s">
        <v>468</v>
      </c>
      <c r="B180" t="s">
        <v>25</v>
      </c>
      <c r="C180" t="b">
        <v>0</v>
      </c>
    </row>
    <row r="181" spans="1:12" x14ac:dyDescent="0.25">
      <c r="A181" t="s">
        <v>466</v>
      </c>
      <c r="B181" s="11" t="s">
        <v>330</v>
      </c>
      <c r="C181" t="b">
        <v>1</v>
      </c>
    </row>
    <row r="182" spans="1:12" x14ac:dyDescent="0.25">
      <c r="A182" t="s">
        <v>499</v>
      </c>
      <c r="B182" t="s">
        <v>25</v>
      </c>
      <c r="C182" t="b">
        <v>0</v>
      </c>
    </row>
    <row r="183" spans="1:12" x14ac:dyDescent="0.25">
      <c r="A183" t="s">
        <v>77</v>
      </c>
      <c r="B183" t="s">
        <v>25</v>
      </c>
      <c r="C183" t="b">
        <v>0</v>
      </c>
    </row>
    <row r="184" spans="1:12" x14ac:dyDescent="0.25">
      <c r="A184" t="s">
        <v>55</v>
      </c>
      <c r="B184" t="s">
        <v>736</v>
      </c>
      <c r="C184" t="b">
        <v>0</v>
      </c>
    </row>
    <row r="185" spans="1:12" x14ac:dyDescent="0.25">
      <c r="A185" t="s">
        <v>164</v>
      </c>
      <c r="B185" t="s">
        <v>25</v>
      </c>
      <c r="C185" t="b">
        <v>0</v>
      </c>
      <c r="E185" s="15"/>
      <c r="F185" s="15"/>
      <c r="G185" s="15"/>
      <c r="H185" s="15"/>
      <c r="I185" s="15"/>
      <c r="J185" s="15"/>
      <c r="K185" s="15"/>
      <c r="L185" s="15"/>
    </row>
    <row r="186" spans="1:12" x14ac:dyDescent="0.25">
      <c r="A186" t="s">
        <v>292</v>
      </c>
      <c r="B186" t="s">
        <v>25</v>
      </c>
      <c r="C186" t="b">
        <v>0</v>
      </c>
      <c r="E186" s="15"/>
      <c r="F186" s="15"/>
      <c r="G186" s="15"/>
      <c r="H186" s="15"/>
      <c r="I186" s="15"/>
      <c r="J186" s="15"/>
      <c r="K186" s="15"/>
      <c r="L186" s="15"/>
    </row>
    <row r="187" spans="1:12" x14ac:dyDescent="0.25">
      <c r="A187" t="s">
        <v>296</v>
      </c>
      <c r="B187" t="s">
        <v>25</v>
      </c>
      <c r="C187" t="b">
        <v>0</v>
      </c>
      <c r="E187" s="15"/>
      <c r="F187" s="15"/>
      <c r="G187" s="15"/>
      <c r="H187" s="15"/>
      <c r="I187" s="15"/>
      <c r="J187" s="15"/>
      <c r="K187" s="15"/>
      <c r="L187" s="15"/>
    </row>
    <row r="188" spans="1:12" x14ac:dyDescent="0.25">
      <c r="A188" t="s">
        <v>289</v>
      </c>
      <c r="B188" t="s">
        <v>25</v>
      </c>
      <c r="C188" t="b">
        <v>0</v>
      </c>
      <c r="E188" s="15"/>
      <c r="F188" s="15"/>
      <c r="G188" s="15"/>
      <c r="H188" s="15"/>
      <c r="I188" s="15"/>
      <c r="J188" s="15"/>
      <c r="K188" s="15"/>
      <c r="L188" s="15"/>
    </row>
    <row r="189" spans="1:12" x14ac:dyDescent="0.25">
      <c r="A189" t="s">
        <v>555</v>
      </c>
      <c r="B189" t="s">
        <v>25</v>
      </c>
      <c r="C189" t="b">
        <v>0</v>
      </c>
      <c r="E189" s="15"/>
      <c r="F189" s="15"/>
      <c r="G189" s="15"/>
      <c r="H189" s="15"/>
      <c r="I189" s="15"/>
      <c r="J189" s="15"/>
      <c r="K189" s="15"/>
      <c r="L189" s="15"/>
    </row>
    <row r="190" spans="1:12" x14ac:dyDescent="0.25">
      <c r="A190" t="s">
        <v>558</v>
      </c>
      <c r="B190" s="6" t="s">
        <v>72</v>
      </c>
      <c r="C190" t="b">
        <v>0</v>
      </c>
      <c r="E190" s="15"/>
      <c r="F190" s="15"/>
      <c r="G190" s="15"/>
      <c r="H190" s="15"/>
      <c r="I190" s="15"/>
      <c r="J190" s="15"/>
      <c r="K190" s="15"/>
      <c r="L190" s="15"/>
    </row>
    <row r="191" spans="1:12" x14ac:dyDescent="0.25">
      <c r="A191" t="s">
        <v>147</v>
      </c>
      <c r="B191" t="s">
        <v>25</v>
      </c>
      <c r="C191" t="b">
        <v>0</v>
      </c>
      <c r="E191" s="15"/>
      <c r="F191" s="15"/>
      <c r="G191" s="15"/>
      <c r="H191" s="15"/>
      <c r="I191" s="15"/>
      <c r="J191" s="15"/>
      <c r="K191" s="15"/>
      <c r="L191" s="15"/>
    </row>
    <row r="192" spans="1:12" x14ac:dyDescent="0.25">
      <c r="A192" t="s">
        <v>641</v>
      </c>
      <c r="B192" t="s">
        <v>120</v>
      </c>
      <c r="C192" t="b">
        <v>0</v>
      </c>
      <c r="E192" s="15"/>
      <c r="F192" s="15"/>
      <c r="G192" s="15"/>
      <c r="H192" s="15"/>
      <c r="I192" s="15"/>
      <c r="J192" s="15"/>
      <c r="K192" s="15"/>
      <c r="L192" s="15"/>
    </row>
    <row r="193" spans="1:12" x14ac:dyDescent="0.25">
      <c r="A193" t="s">
        <v>642</v>
      </c>
      <c r="B193" t="s">
        <v>72</v>
      </c>
      <c r="C193" t="b">
        <v>0</v>
      </c>
      <c r="E193" s="15"/>
      <c r="F193" s="15"/>
      <c r="G193" s="15"/>
      <c r="H193" s="15"/>
      <c r="I193" s="15"/>
      <c r="J193" s="15"/>
      <c r="K193" s="15"/>
      <c r="L193" s="15"/>
    </row>
    <row r="194" spans="1:12" x14ac:dyDescent="0.25">
      <c r="A194" t="s">
        <v>457</v>
      </c>
      <c r="B194" t="s">
        <v>120</v>
      </c>
      <c r="C194" t="b">
        <v>0</v>
      </c>
      <c r="E194" s="15"/>
      <c r="F194" s="15"/>
      <c r="G194" s="15"/>
      <c r="H194" s="15"/>
      <c r="I194" s="15"/>
      <c r="J194" s="15"/>
      <c r="K194" s="15"/>
      <c r="L194" s="15"/>
    </row>
    <row r="195" spans="1:12" x14ac:dyDescent="0.25">
      <c r="A195" t="s">
        <v>461</v>
      </c>
      <c r="B195" t="s">
        <v>25</v>
      </c>
      <c r="C195" t="b">
        <v>0</v>
      </c>
      <c r="E195" s="15"/>
      <c r="F195" s="15"/>
      <c r="G195" s="15"/>
      <c r="H195" s="15"/>
      <c r="I195" s="15"/>
      <c r="J195" s="15"/>
      <c r="K195" s="15"/>
      <c r="L195" s="15"/>
    </row>
    <row r="196" spans="1:12" x14ac:dyDescent="0.25">
      <c r="A196" t="s">
        <v>460</v>
      </c>
      <c r="B196" s="11" t="s">
        <v>330</v>
      </c>
      <c r="C196" t="b">
        <v>1</v>
      </c>
      <c r="E196" s="15"/>
      <c r="F196" s="15"/>
      <c r="G196" s="15"/>
      <c r="H196" s="15"/>
      <c r="I196" s="15"/>
      <c r="J196" s="15"/>
      <c r="K196" s="15"/>
      <c r="L196" s="15"/>
    </row>
    <row r="197" spans="1:12" x14ac:dyDescent="0.25">
      <c r="A197" t="s">
        <v>706</v>
      </c>
      <c r="B197" s="49" t="s">
        <v>72</v>
      </c>
      <c r="C197" t="b">
        <v>0</v>
      </c>
      <c r="E197" s="15"/>
      <c r="F197" s="15"/>
      <c r="G197" s="15"/>
      <c r="H197" s="15"/>
      <c r="I197" s="15"/>
      <c r="J197" s="15"/>
      <c r="K197" s="15"/>
      <c r="L197" s="15"/>
    </row>
    <row r="198" spans="1:12" x14ac:dyDescent="0.25">
      <c r="E198" s="15"/>
      <c r="F198" s="15"/>
      <c r="G198" s="15"/>
      <c r="H198" s="15"/>
      <c r="I198" s="15"/>
      <c r="J198" s="15"/>
      <c r="K198" s="15"/>
      <c r="L198" s="15"/>
    </row>
    <row r="199" spans="1:12" x14ac:dyDescent="0.25">
      <c r="A199" t="s">
        <v>686</v>
      </c>
      <c r="B199" t="s">
        <v>25</v>
      </c>
      <c r="C199" t="b">
        <v>0</v>
      </c>
      <c r="E199" s="15"/>
      <c r="F199" s="15"/>
      <c r="G199" s="15"/>
      <c r="H199" s="15"/>
      <c r="I199" s="15"/>
      <c r="J199" s="15"/>
      <c r="K199" s="15"/>
      <c r="L199" s="15"/>
    </row>
    <row r="200" spans="1:12" x14ac:dyDescent="0.25">
      <c r="A200" t="s">
        <v>688</v>
      </c>
      <c r="B200" t="s">
        <v>25</v>
      </c>
      <c r="C200" t="b">
        <v>1</v>
      </c>
      <c r="E200" s="15"/>
      <c r="F200" s="15"/>
      <c r="G200" s="15"/>
      <c r="H200" s="15"/>
      <c r="I200" s="15"/>
      <c r="J200" s="15"/>
      <c r="K200" s="15"/>
      <c r="L200" s="15"/>
    </row>
    <row r="201" spans="1:12" x14ac:dyDescent="0.25">
      <c r="A201" t="s">
        <v>707</v>
      </c>
      <c r="B201" t="s">
        <v>25</v>
      </c>
      <c r="C201" t="b">
        <v>1</v>
      </c>
      <c r="E201" s="15"/>
      <c r="F201" s="15"/>
      <c r="G201" s="15"/>
      <c r="H201" s="15"/>
      <c r="I201" s="15"/>
      <c r="J201" s="15"/>
      <c r="K201" s="15"/>
      <c r="L201" s="15"/>
    </row>
    <row r="202" spans="1:12" x14ac:dyDescent="0.25">
      <c r="A202" t="s">
        <v>786</v>
      </c>
      <c r="B202" t="s">
        <v>120</v>
      </c>
      <c r="C202" t="b">
        <v>1</v>
      </c>
      <c r="E202" s="15"/>
      <c r="F202" s="15"/>
      <c r="G202" s="15"/>
      <c r="H202" s="15"/>
      <c r="I202" s="15"/>
      <c r="J202" s="15"/>
      <c r="K202" s="15"/>
      <c r="L202" s="15"/>
    </row>
    <row r="204" spans="1:12" x14ac:dyDescent="0.25">
      <c r="A204" t="s">
        <v>737</v>
      </c>
      <c r="B204" t="s">
        <v>72</v>
      </c>
      <c r="C204" t="b">
        <v>0</v>
      </c>
    </row>
    <row r="205" spans="1:12" x14ac:dyDescent="0.25">
      <c r="A205" t="s">
        <v>1110</v>
      </c>
      <c r="B205" t="s">
        <v>330</v>
      </c>
      <c r="C205" t="b">
        <v>1</v>
      </c>
    </row>
    <row r="206" spans="1:12" x14ac:dyDescent="0.25">
      <c r="A206" t="s">
        <v>1104</v>
      </c>
      <c r="B206" t="s">
        <v>330</v>
      </c>
      <c r="C206" t="b">
        <v>1</v>
      </c>
    </row>
    <row r="207" spans="1:12" x14ac:dyDescent="0.25">
      <c r="A207" t="s">
        <v>1106</v>
      </c>
      <c r="B207" t="s">
        <v>330</v>
      </c>
      <c r="C207" t="b">
        <v>1</v>
      </c>
    </row>
    <row r="208" spans="1:12" x14ac:dyDescent="0.25">
      <c r="A208" t="s">
        <v>1108</v>
      </c>
      <c r="B208" t="s">
        <v>330</v>
      </c>
      <c r="C208" t="b">
        <v>1</v>
      </c>
    </row>
    <row r="209" spans="1:3" x14ac:dyDescent="0.25">
      <c r="A209" s="55" t="s">
        <v>1114</v>
      </c>
      <c r="B209" t="s">
        <v>330</v>
      </c>
      <c r="C209" t="b">
        <v>1</v>
      </c>
    </row>
    <row r="210" spans="1:3" x14ac:dyDescent="0.25">
      <c r="A210" s="55" t="s">
        <v>1119</v>
      </c>
      <c r="B210" t="s">
        <v>330</v>
      </c>
      <c r="C210" t="b">
        <v>1</v>
      </c>
    </row>
    <row r="211" spans="1:3" x14ac:dyDescent="0.25">
      <c r="A211" s="57" t="s">
        <v>1121</v>
      </c>
      <c r="B211" t="s">
        <v>330</v>
      </c>
      <c r="C211" t="b">
        <v>1</v>
      </c>
    </row>
    <row r="213" spans="1:3" x14ac:dyDescent="0.25">
      <c r="A213" t="s">
        <v>1156</v>
      </c>
      <c r="B213" t="s">
        <v>50</v>
      </c>
      <c r="C213" t="b">
        <v>0</v>
      </c>
    </row>
    <row r="214" spans="1:3" x14ac:dyDescent="0.25">
      <c r="A214" t="s">
        <v>1158</v>
      </c>
      <c r="B214" t="s">
        <v>72</v>
      </c>
      <c r="C214" t="b">
        <v>0</v>
      </c>
    </row>
    <row r="215" spans="1:3" x14ac:dyDescent="0.25">
      <c r="A215" t="s">
        <v>1160</v>
      </c>
      <c r="B215" t="s">
        <v>72</v>
      </c>
      <c r="C215" t="b">
        <v>0</v>
      </c>
    </row>
    <row r="216" spans="1:3" x14ac:dyDescent="0.25">
      <c r="A216" t="s">
        <v>1159</v>
      </c>
      <c r="B216" t="s">
        <v>22</v>
      </c>
      <c r="C216" t="b">
        <v>0</v>
      </c>
    </row>
    <row r="217" spans="1:3" x14ac:dyDescent="0.25">
      <c r="A217" t="s">
        <v>1150</v>
      </c>
      <c r="B217" t="s">
        <v>50</v>
      </c>
      <c r="C217" t="b">
        <v>1</v>
      </c>
    </row>
    <row r="218" spans="1:3" x14ac:dyDescent="0.25">
      <c r="A218" t="s">
        <v>1157</v>
      </c>
      <c r="B218" t="s">
        <v>330</v>
      </c>
      <c r="C218" t="b">
        <v>1</v>
      </c>
    </row>
    <row r="220" spans="1:3" x14ac:dyDescent="0.25">
      <c r="A220" t="s">
        <v>1178</v>
      </c>
      <c r="B220" t="s">
        <v>22</v>
      </c>
      <c r="C220" t="b">
        <v>0</v>
      </c>
    </row>
  </sheetData>
  <sortState xmlns:xlrd2="http://schemas.microsoft.com/office/spreadsheetml/2017/richdata2" ref="A213:C217">
    <sortCondition ref="A213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G1" sqref="G1:H1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122</v>
      </c>
    </row>
    <row r="2" spans="1:10" x14ac:dyDescent="0.25">
      <c r="B2" t="s">
        <v>88</v>
      </c>
      <c r="C2" t="s">
        <v>1072</v>
      </c>
    </row>
    <row r="3" spans="1:10" x14ac:dyDescent="0.25">
      <c r="B3" t="s">
        <v>253</v>
      </c>
    </row>
    <row r="4" spans="1:10" x14ac:dyDescent="0.25">
      <c r="B4" t="s">
        <v>254</v>
      </c>
    </row>
    <row r="5" spans="1:10" x14ac:dyDescent="0.25">
      <c r="B5" t="s">
        <v>689</v>
      </c>
    </row>
    <row r="6" spans="1:10" x14ac:dyDescent="0.25">
      <c r="B6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40"/>
  <sheetViews>
    <sheetView workbookViewId="0">
      <selection activeCell="H1" sqref="G1:H1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9.285156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122</v>
      </c>
    </row>
    <row r="2" spans="1:11" x14ac:dyDescent="0.25">
      <c r="B2" t="s">
        <v>46</v>
      </c>
      <c r="I2" s="55"/>
    </row>
    <row r="3" spans="1:11" x14ac:dyDescent="0.25">
      <c r="D3" t="s">
        <v>149</v>
      </c>
      <c r="G3" t="s">
        <v>693</v>
      </c>
      <c r="H3" t="s">
        <v>694</v>
      </c>
      <c r="I3" s="55"/>
    </row>
    <row r="4" spans="1:11" x14ac:dyDescent="0.25">
      <c r="D4" t="s">
        <v>149</v>
      </c>
      <c r="G4" t="s">
        <v>695</v>
      </c>
      <c r="H4" t="s">
        <v>883</v>
      </c>
      <c r="I4" s="55"/>
    </row>
    <row r="5" spans="1:11" x14ac:dyDescent="0.25">
      <c r="B5" t="s">
        <v>88</v>
      </c>
      <c r="C5" t="s">
        <v>698</v>
      </c>
      <c r="I5" s="55"/>
    </row>
    <row r="6" spans="1:11" x14ac:dyDescent="0.25">
      <c r="D6" t="s">
        <v>149</v>
      </c>
      <c r="G6" t="s">
        <v>701</v>
      </c>
      <c r="H6" s="55" t="s">
        <v>879</v>
      </c>
      <c r="I6" s="55"/>
    </row>
    <row r="7" spans="1:11" x14ac:dyDescent="0.25">
      <c r="B7" t="s">
        <v>103</v>
      </c>
      <c r="I7" s="55"/>
    </row>
    <row r="8" spans="1:11" x14ac:dyDescent="0.25">
      <c r="B8" t="s">
        <v>88</v>
      </c>
      <c r="C8" t="s">
        <v>699</v>
      </c>
      <c r="I8" s="55"/>
    </row>
    <row r="9" spans="1:11" x14ac:dyDescent="0.25">
      <c r="D9" t="s">
        <v>149</v>
      </c>
      <c r="G9" t="s">
        <v>703</v>
      </c>
      <c r="H9" s="55" t="s">
        <v>880</v>
      </c>
      <c r="I9" s="55"/>
    </row>
    <row r="10" spans="1:11" x14ac:dyDescent="0.25">
      <c r="B10" t="s">
        <v>103</v>
      </c>
      <c r="I10" s="55"/>
    </row>
    <row r="11" spans="1:11" x14ac:dyDescent="0.25">
      <c r="B11" t="s">
        <v>88</v>
      </c>
      <c r="C11" t="s">
        <v>700</v>
      </c>
      <c r="I11" s="55"/>
    </row>
    <row r="12" spans="1:11" x14ac:dyDescent="0.25">
      <c r="D12" t="s">
        <v>149</v>
      </c>
      <c r="G12" t="s">
        <v>704</v>
      </c>
      <c r="H12" t="s">
        <v>705</v>
      </c>
      <c r="I12" s="55"/>
    </row>
    <row r="13" spans="1:11" x14ac:dyDescent="0.25">
      <c r="B13" t="s">
        <v>103</v>
      </c>
      <c r="I13" s="55"/>
    </row>
    <row r="14" spans="1:11" x14ac:dyDescent="0.25">
      <c r="D14" t="s">
        <v>149</v>
      </c>
      <c r="G14" t="s">
        <v>714</v>
      </c>
      <c r="H14" t="s">
        <v>716</v>
      </c>
      <c r="I14" s="55"/>
    </row>
    <row r="15" spans="1:11" x14ac:dyDescent="0.25">
      <c r="D15" t="s">
        <v>149</v>
      </c>
      <c r="G15" t="s">
        <v>702</v>
      </c>
      <c r="H15" t="s">
        <v>702</v>
      </c>
      <c r="I15" s="55"/>
    </row>
    <row r="16" spans="1:11" x14ac:dyDescent="0.25">
      <c r="D16" t="s">
        <v>149</v>
      </c>
      <c r="G16" t="s">
        <v>696</v>
      </c>
      <c r="H16" t="s">
        <v>696</v>
      </c>
      <c r="I16" s="55"/>
    </row>
    <row r="17" spans="1:9" x14ac:dyDescent="0.25">
      <c r="D17" t="s">
        <v>149</v>
      </c>
      <c r="G17" t="s">
        <v>697</v>
      </c>
      <c r="H17" t="s">
        <v>882</v>
      </c>
      <c r="I17" s="55"/>
    </row>
    <row r="18" spans="1:9" x14ac:dyDescent="0.25">
      <c r="D18" t="s">
        <v>22</v>
      </c>
      <c r="E18" t="s">
        <v>631</v>
      </c>
      <c r="F18" t="s">
        <v>688</v>
      </c>
      <c r="G18" t="s">
        <v>735</v>
      </c>
      <c r="H18" s="55" t="s">
        <v>1073</v>
      </c>
      <c r="I18" s="55"/>
    </row>
    <row r="19" spans="1:9" x14ac:dyDescent="0.25">
      <c r="B19" t="s">
        <v>47</v>
      </c>
      <c r="I19" s="55"/>
    </row>
    <row r="20" spans="1:9" x14ac:dyDescent="0.25">
      <c r="A20" s="6"/>
      <c r="B20" t="s">
        <v>88</v>
      </c>
      <c r="C20" t="s">
        <v>690</v>
      </c>
      <c r="I20" s="55"/>
    </row>
    <row r="21" spans="1:9" x14ac:dyDescent="0.25">
      <c r="B21" t="s">
        <v>46</v>
      </c>
      <c r="I21" s="55"/>
    </row>
    <row r="22" spans="1:9" x14ac:dyDescent="0.25">
      <c r="D22" t="s">
        <v>72</v>
      </c>
      <c r="F22" t="s">
        <v>687</v>
      </c>
      <c r="G22" t="s">
        <v>74</v>
      </c>
      <c r="H22" t="s">
        <v>75</v>
      </c>
      <c r="I22" s="55"/>
    </row>
    <row r="23" spans="1:9" x14ac:dyDescent="0.25">
      <c r="D23" t="s">
        <v>120</v>
      </c>
      <c r="F23" t="s">
        <v>41</v>
      </c>
      <c r="G23" t="s">
        <v>87</v>
      </c>
      <c r="H23" t="s">
        <v>86</v>
      </c>
      <c r="I23" s="55"/>
    </row>
    <row r="24" spans="1:9" x14ac:dyDescent="0.25">
      <c r="D24" t="s">
        <v>22</v>
      </c>
      <c r="E24" t="s">
        <v>76</v>
      </c>
      <c r="F24" t="s">
        <v>77</v>
      </c>
      <c r="G24" t="s">
        <v>84</v>
      </c>
      <c r="H24" t="s">
        <v>85</v>
      </c>
      <c r="I24" s="55"/>
    </row>
    <row r="25" spans="1:9" x14ac:dyDescent="0.25">
      <c r="D25" t="s">
        <v>72</v>
      </c>
      <c r="F25" t="s">
        <v>118</v>
      </c>
      <c r="G25" t="s">
        <v>713</v>
      </c>
      <c r="H25" t="s">
        <v>715</v>
      </c>
      <c r="I25" s="55"/>
    </row>
    <row r="26" spans="1:9" x14ac:dyDescent="0.25">
      <c r="D26" t="s">
        <v>25</v>
      </c>
      <c r="F26" t="s">
        <v>66</v>
      </c>
      <c r="G26" t="s">
        <v>67</v>
      </c>
      <c r="H26" t="s">
        <v>67</v>
      </c>
      <c r="I26" s="55"/>
    </row>
    <row r="27" spans="1:9" x14ac:dyDescent="0.25">
      <c r="D27" t="s">
        <v>25</v>
      </c>
      <c r="F27" t="s">
        <v>68</v>
      </c>
      <c r="G27" t="s">
        <v>69</v>
      </c>
      <c r="H27" t="s">
        <v>69</v>
      </c>
      <c r="I27" s="55"/>
    </row>
    <row r="28" spans="1:9" x14ac:dyDescent="0.25">
      <c r="D28" t="s">
        <v>25</v>
      </c>
      <c r="F28" t="s">
        <v>70</v>
      </c>
      <c r="G28" t="s">
        <v>71</v>
      </c>
      <c r="H28" t="s">
        <v>71</v>
      </c>
      <c r="I28" s="55"/>
    </row>
    <row r="29" spans="1:9" x14ac:dyDescent="0.25">
      <c r="B29" t="s">
        <v>47</v>
      </c>
      <c r="I29" s="55"/>
    </row>
    <row r="30" spans="1:9" x14ac:dyDescent="0.25">
      <c r="B30" t="s">
        <v>46</v>
      </c>
      <c r="I30" s="55"/>
    </row>
    <row r="31" spans="1:9" x14ac:dyDescent="0.25">
      <c r="D31" t="s">
        <v>149</v>
      </c>
      <c r="G31" t="s">
        <v>693</v>
      </c>
      <c r="H31" t="s">
        <v>694</v>
      </c>
      <c r="I31" s="55"/>
    </row>
    <row r="32" spans="1:9" x14ac:dyDescent="0.25">
      <c r="D32" t="s">
        <v>149</v>
      </c>
      <c r="G32" t="s">
        <v>695</v>
      </c>
      <c r="H32" t="s">
        <v>883</v>
      </c>
      <c r="I32" s="55"/>
    </row>
    <row r="33" spans="1:9" x14ac:dyDescent="0.25">
      <c r="D33" t="s">
        <v>149</v>
      </c>
      <c r="G33" t="s">
        <v>691</v>
      </c>
      <c r="H33" t="s">
        <v>692</v>
      </c>
      <c r="I33" s="55"/>
    </row>
    <row r="34" spans="1:9" x14ac:dyDescent="0.25">
      <c r="D34" t="s">
        <v>149</v>
      </c>
      <c r="G34" t="s">
        <v>714</v>
      </c>
      <c r="H34" t="s">
        <v>716</v>
      </c>
      <c r="I34" s="55"/>
    </row>
    <row r="35" spans="1:9" x14ac:dyDescent="0.25">
      <c r="D35" t="s">
        <v>149</v>
      </c>
      <c r="G35" t="s">
        <v>702</v>
      </c>
      <c r="H35" t="s">
        <v>702</v>
      </c>
      <c r="I35" s="55"/>
    </row>
    <row r="36" spans="1:9" x14ac:dyDescent="0.25">
      <c r="D36" t="s">
        <v>149</v>
      </c>
      <c r="G36" t="s">
        <v>696</v>
      </c>
      <c r="H36" t="s">
        <v>696</v>
      </c>
      <c r="I36" s="55"/>
    </row>
    <row r="37" spans="1:9" x14ac:dyDescent="0.25">
      <c r="D37" t="s">
        <v>149</v>
      </c>
      <c r="G37" t="s">
        <v>697</v>
      </c>
      <c r="H37" t="s">
        <v>882</v>
      </c>
      <c r="I37" s="55"/>
    </row>
    <row r="38" spans="1:9" x14ac:dyDescent="0.25">
      <c r="B38" t="s">
        <v>47</v>
      </c>
      <c r="I38" s="55"/>
    </row>
    <row r="39" spans="1:9" x14ac:dyDescent="0.25">
      <c r="A39" s="6"/>
      <c r="B39" t="s">
        <v>103</v>
      </c>
    </row>
    <row r="40" spans="1:9" x14ac:dyDescent="0.25">
      <c r="B40" t="s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52"/>
  <sheetViews>
    <sheetView workbookViewId="0">
      <pane ySplit="1" topLeftCell="A37" activePane="bottomLeft" state="frozen"/>
      <selection pane="bottomLeft" activeCell="C51" sqref="C5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7" t="s">
        <v>11</v>
      </c>
      <c r="I1" s="47" t="s">
        <v>23</v>
      </c>
      <c r="J1" s="47" t="s">
        <v>31</v>
      </c>
      <c r="K1" s="3" t="s">
        <v>122</v>
      </c>
      <c r="L1" s="3" t="s">
        <v>256</v>
      </c>
      <c r="M1" s="3" t="s">
        <v>257</v>
      </c>
      <c r="N1" s="3" t="s">
        <v>258</v>
      </c>
    </row>
    <row r="2" spans="1:14" s="16" customFormat="1" x14ac:dyDescent="0.25">
      <c r="A2" s="15"/>
      <c r="B2" s="16" t="s">
        <v>88</v>
      </c>
      <c r="C2" s="16" t="s">
        <v>245</v>
      </c>
    </row>
    <row r="3" spans="1:14" s="16" customFormat="1" x14ac:dyDescent="0.25">
      <c r="A3" s="15"/>
      <c r="B3" s="16" t="s">
        <v>46</v>
      </c>
    </row>
    <row r="4" spans="1:14" s="16" customFormat="1" x14ac:dyDescent="0.25">
      <c r="A4" s="15"/>
      <c r="D4" s="16" t="s">
        <v>22</v>
      </c>
      <c r="E4" s="16" t="s">
        <v>246</v>
      </c>
      <c r="F4" s="16" t="s">
        <v>251</v>
      </c>
      <c r="G4" s="18" t="s">
        <v>247</v>
      </c>
      <c r="H4" s="18" t="s">
        <v>247</v>
      </c>
      <c r="J4" s="55"/>
    </row>
    <row r="5" spans="1:14" s="16" customFormat="1" x14ac:dyDescent="0.25">
      <c r="A5" s="15"/>
      <c r="B5" s="17" t="s">
        <v>88</v>
      </c>
      <c r="C5" s="16" t="s">
        <v>1111</v>
      </c>
      <c r="J5" s="55"/>
    </row>
    <row r="6" spans="1:14" s="16" customFormat="1" x14ac:dyDescent="0.25">
      <c r="A6" s="15"/>
      <c r="D6" s="16" t="s">
        <v>126</v>
      </c>
      <c r="F6" s="16" t="s">
        <v>686</v>
      </c>
      <c r="I6" s="16">
        <v>3</v>
      </c>
      <c r="J6" s="55"/>
    </row>
    <row r="7" spans="1:14" s="16" customFormat="1" x14ac:dyDescent="0.25">
      <c r="A7" s="15"/>
      <c r="B7" s="17" t="s">
        <v>127</v>
      </c>
      <c r="J7" s="55"/>
    </row>
    <row r="8" spans="1:14" s="16" customFormat="1" x14ac:dyDescent="0.25">
      <c r="A8" s="15"/>
      <c r="D8" s="16" t="s">
        <v>126</v>
      </c>
      <c r="F8" s="16" t="s">
        <v>686</v>
      </c>
      <c r="I8" s="16">
        <v>11</v>
      </c>
      <c r="J8" s="55"/>
    </row>
    <row r="9" spans="1:14" s="16" customFormat="1" x14ac:dyDescent="0.25">
      <c r="A9" s="15"/>
      <c r="B9" s="17" t="s">
        <v>103</v>
      </c>
      <c r="J9" s="55"/>
    </row>
    <row r="10" spans="1:14" s="16" customFormat="1" x14ac:dyDescent="0.25">
      <c r="A10" s="15"/>
      <c r="B10" s="17" t="s">
        <v>47</v>
      </c>
      <c r="J10" s="55"/>
    </row>
    <row r="11" spans="1:14" s="16" customFormat="1" x14ac:dyDescent="0.25">
      <c r="A11" s="15"/>
      <c r="B11" s="17" t="s">
        <v>103</v>
      </c>
      <c r="J11" s="55"/>
    </row>
    <row r="12" spans="1:14" x14ac:dyDescent="0.25">
      <c r="B12" t="s">
        <v>46</v>
      </c>
      <c r="H12" s="55"/>
      <c r="I12" s="55"/>
      <c r="J12" s="55"/>
    </row>
    <row r="13" spans="1:14" x14ac:dyDescent="0.25">
      <c r="D13" t="s">
        <v>126</v>
      </c>
      <c r="F13" t="s">
        <v>686</v>
      </c>
      <c r="H13" s="55"/>
      <c r="I13" s="55">
        <v>11</v>
      </c>
      <c r="J13" s="55"/>
    </row>
    <row r="14" spans="1:14" x14ac:dyDescent="0.25">
      <c r="D14" t="s">
        <v>72</v>
      </c>
      <c r="F14" t="s">
        <v>687</v>
      </c>
      <c r="G14" t="s">
        <v>74</v>
      </c>
      <c r="H14" s="55" t="s">
        <v>75</v>
      </c>
      <c r="I14" s="55"/>
      <c r="J14" s="55"/>
    </row>
    <row r="15" spans="1:14" x14ac:dyDescent="0.25">
      <c r="D15" t="s">
        <v>22</v>
      </c>
      <c r="E15" t="s">
        <v>76</v>
      </c>
      <c r="F15" t="s">
        <v>77</v>
      </c>
      <c r="G15" t="s">
        <v>84</v>
      </c>
      <c r="H15" s="55" t="s">
        <v>85</v>
      </c>
      <c r="I15" s="55"/>
      <c r="J15" s="55"/>
    </row>
    <row r="16" spans="1:14" x14ac:dyDescent="0.25">
      <c r="D16" t="s">
        <v>120</v>
      </c>
      <c r="F16" t="s">
        <v>41</v>
      </c>
      <c r="G16" t="s">
        <v>87</v>
      </c>
      <c r="H16" s="55" t="s">
        <v>86</v>
      </c>
      <c r="I16" s="55"/>
      <c r="J16" s="55"/>
      <c r="L16" t="s">
        <v>791</v>
      </c>
      <c r="M16" t="s">
        <v>788</v>
      </c>
      <c r="N16" s="6" t="s">
        <v>788</v>
      </c>
    </row>
    <row r="17" spans="2:11" x14ac:dyDescent="0.25">
      <c r="B17" t="s">
        <v>47</v>
      </c>
      <c r="H17" s="55"/>
      <c r="I17" s="55"/>
      <c r="J17" s="55"/>
    </row>
    <row r="18" spans="2:11" x14ac:dyDescent="0.25">
      <c r="B18" t="s">
        <v>88</v>
      </c>
      <c r="C18" t="s">
        <v>172</v>
      </c>
      <c r="H18" s="55"/>
      <c r="I18" s="55"/>
      <c r="J18" s="55"/>
    </row>
    <row r="19" spans="2:11" x14ac:dyDescent="0.25">
      <c r="B19" t="s">
        <v>46</v>
      </c>
      <c r="H19" s="55"/>
      <c r="I19" s="55"/>
      <c r="J19" s="55"/>
    </row>
    <row r="20" spans="2:11" x14ac:dyDescent="0.25">
      <c r="D20" t="s">
        <v>50</v>
      </c>
      <c r="E20" s="5" t="s">
        <v>51</v>
      </c>
      <c r="F20" t="s">
        <v>52</v>
      </c>
      <c r="G20" t="s">
        <v>53</v>
      </c>
      <c r="H20" s="55" t="s">
        <v>252</v>
      </c>
      <c r="I20" s="55"/>
      <c r="J20" s="55"/>
    </row>
    <row r="21" spans="2:11" x14ac:dyDescent="0.25">
      <c r="D21" t="s">
        <v>50</v>
      </c>
      <c r="E21" t="s">
        <v>54</v>
      </c>
      <c r="F21" t="s">
        <v>55</v>
      </c>
      <c r="G21" t="s">
        <v>56</v>
      </c>
      <c r="H21" s="55" t="s">
        <v>56</v>
      </c>
      <c r="I21" s="55"/>
      <c r="J21" s="55"/>
      <c r="K21" s="12" t="s">
        <v>57</v>
      </c>
    </row>
    <row r="22" spans="2:11" x14ac:dyDescent="0.25">
      <c r="D22" t="s">
        <v>25</v>
      </c>
      <c r="F22" t="s">
        <v>58</v>
      </c>
      <c r="G22" t="s">
        <v>59</v>
      </c>
      <c r="H22" s="55" t="s">
        <v>59</v>
      </c>
      <c r="I22" s="55"/>
      <c r="J22" s="55"/>
    </row>
    <row r="23" spans="2:11" x14ac:dyDescent="0.25">
      <c r="B23" t="s">
        <v>47</v>
      </c>
      <c r="H23" s="55"/>
      <c r="I23" s="55"/>
      <c r="J23" s="55"/>
    </row>
    <row r="24" spans="2:11" x14ac:dyDescent="0.25">
      <c r="B24" t="s">
        <v>103</v>
      </c>
      <c r="H24" s="55"/>
      <c r="I24" s="55"/>
      <c r="J24" s="55"/>
    </row>
    <row r="25" spans="2:11" x14ac:dyDescent="0.25">
      <c r="B25" t="s">
        <v>88</v>
      </c>
      <c r="C25" t="s">
        <v>245</v>
      </c>
      <c r="H25" s="55"/>
      <c r="I25" s="55"/>
      <c r="J25" s="55"/>
    </row>
    <row r="26" spans="2:11" x14ac:dyDescent="0.25">
      <c r="B26" t="s">
        <v>46</v>
      </c>
      <c r="H26" s="55"/>
      <c r="I26" s="55"/>
      <c r="J26" s="55"/>
    </row>
    <row r="27" spans="2:11" x14ac:dyDescent="0.25">
      <c r="D27" t="s">
        <v>22</v>
      </c>
      <c r="E27" t="s">
        <v>93</v>
      </c>
      <c r="F27" t="s">
        <v>113</v>
      </c>
      <c r="G27" t="s">
        <v>302</v>
      </c>
      <c r="H27" s="55" t="s">
        <v>884</v>
      </c>
      <c r="I27" s="55"/>
      <c r="J27" s="55"/>
    </row>
    <row r="28" spans="2:11" x14ac:dyDescent="0.25">
      <c r="B28" t="s">
        <v>88</v>
      </c>
      <c r="C28" t="s">
        <v>679</v>
      </c>
      <c r="H28" s="55"/>
      <c r="I28" s="55"/>
      <c r="J28" s="55"/>
    </row>
    <row r="29" spans="2:11" x14ac:dyDescent="0.25">
      <c r="D29" t="s">
        <v>126</v>
      </c>
      <c r="F29" t="s">
        <v>66</v>
      </c>
      <c r="G29" t="s">
        <v>67</v>
      </c>
      <c r="H29" s="55" t="s">
        <v>67</v>
      </c>
      <c r="I29" s="55" t="s">
        <v>680</v>
      </c>
      <c r="J29" s="55"/>
    </row>
    <row r="30" spans="2:11" x14ac:dyDescent="0.25">
      <c r="D30" t="s">
        <v>126</v>
      </c>
      <c r="F30" t="s">
        <v>68</v>
      </c>
      <c r="G30" t="s">
        <v>69</v>
      </c>
      <c r="H30" s="55" t="s">
        <v>69</v>
      </c>
      <c r="I30" s="55" t="s">
        <v>681</v>
      </c>
      <c r="J30" s="55"/>
    </row>
    <row r="31" spans="2:11" x14ac:dyDescent="0.25">
      <c r="D31" t="s">
        <v>126</v>
      </c>
      <c r="F31" t="s">
        <v>70</v>
      </c>
      <c r="G31" t="s">
        <v>71</v>
      </c>
      <c r="H31" s="55" t="s">
        <v>881</v>
      </c>
      <c r="I31" s="55" t="s">
        <v>682</v>
      </c>
      <c r="J31" s="55"/>
    </row>
    <row r="32" spans="2:11" x14ac:dyDescent="0.25">
      <c r="B32" t="s">
        <v>103</v>
      </c>
      <c r="H32" s="55"/>
      <c r="I32" s="55"/>
      <c r="J32" s="55"/>
    </row>
    <row r="33" spans="2:10" x14ac:dyDescent="0.25">
      <c r="B33" t="s">
        <v>47</v>
      </c>
      <c r="H33" s="55"/>
      <c r="I33" s="55"/>
      <c r="J33" s="55"/>
    </row>
    <row r="34" spans="2:10" x14ac:dyDescent="0.25">
      <c r="B34" t="s">
        <v>103</v>
      </c>
      <c r="H34" s="55"/>
      <c r="I34" s="55"/>
      <c r="J34" s="55"/>
    </row>
    <row r="35" spans="2:10" x14ac:dyDescent="0.25">
      <c r="B35" t="s">
        <v>46</v>
      </c>
      <c r="H35" s="55"/>
      <c r="I35" s="55"/>
      <c r="J35" s="55"/>
    </row>
    <row r="36" spans="2:10" x14ac:dyDescent="0.25">
      <c r="D36" t="s">
        <v>25</v>
      </c>
      <c r="F36" t="s">
        <v>66</v>
      </c>
      <c r="G36" t="s">
        <v>67</v>
      </c>
      <c r="H36" s="55" t="s">
        <v>67</v>
      </c>
      <c r="I36" s="55"/>
      <c r="J36" s="55"/>
    </row>
    <row r="37" spans="2:10" x14ac:dyDescent="0.25">
      <c r="D37" t="s">
        <v>25</v>
      </c>
      <c r="F37" t="s">
        <v>68</v>
      </c>
      <c r="G37" t="s">
        <v>69</v>
      </c>
      <c r="H37" s="55" t="s">
        <v>69</v>
      </c>
      <c r="I37" s="55"/>
      <c r="J37" s="55"/>
    </row>
    <row r="38" spans="2:10" x14ac:dyDescent="0.25">
      <c r="D38" t="s">
        <v>25</v>
      </c>
      <c r="F38" t="s">
        <v>70</v>
      </c>
      <c r="G38" t="s">
        <v>71</v>
      </c>
      <c r="H38" s="55" t="s">
        <v>881</v>
      </c>
      <c r="I38" s="55"/>
      <c r="J38" s="55"/>
    </row>
    <row r="39" spans="2:10" x14ac:dyDescent="0.25">
      <c r="B39" t="s">
        <v>47</v>
      </c>
      <c r="H39" s="55"/>
      <c r="I39" s="55"/>
      <c r="J39" s="55"/>
    </row>
    <row r="40" spans="2:10" x14ac:dyDescent="0.25">
      <c r="B40" t="s">
        <v>46</v>
      </c>
      <c r="H40" s="55"/>
      <c r="I40" s="55"/>
      <c r="J40" s="55"/>
    </row>
    <row r="41" spans="2:10" x14ac:dyDescent="0.25">
      <c r="D41" t="s">
        <v>72</v>
      </c>
      <c r="F41" t="s">
        <v>89</v>
      </c>
      <c r="G41" t="s">
        <v>90</v>
      </c>
      <c r="H41" s="55" t="s">
        <v>91</v>
      </c>
      <c r="I41" s="55"/>
      <c r="J41" s="55"/>
    </row>
    <row r="42" spans="2:10" x14ac:dyDescent="0.25">
      <c r="B42" t="s">
        <v>47</v>
      </c>
      <c r="H42" s="55"/>
      <c r="I42" s="55"/>
      <c r="J42" s="55"/>
    </row>
    <row r="43" spans="2:10" x14ac:dyDescent="0.25">
      <c r="B43" t="s">
        <v>46</v>
      </c>
      <c r="H43" s="55"/>
      <c r="I43" s="55"/>
      <c r="J43" s="55"/>
    </row>
    <row r="44" spans="2:10" x14ac:dyDescent="0.25">
      <c r="D44" t="s">
        <v>22</v>
      </c>
      <c r="E44" t="s">
        <v>93</v>
      </c>
      <c r="F44" t="s">
        <v>94</v>
      </c>
      <c r="G44" s="6" t="s">
        <v>95</v>
      </c>
      <c r="H44" s="55" t="s">
        <v>885</v>
      </c>
      <c r="I44" s="55"/>
      <c r="J44" s="55"/>
    </row>
    <row r="45" spans="2:10" x14ac:dyDescent="0.25">
      <c r="B45" t="s">
        <v>88</v>
      </c>
      <c r="C45" t="s">
        <v>101</v>
      </c>
      <c r="H45" s="55"/>
      <c r="I45" s="55"/>
      <c r="J45" s="55"/>
    </row>
    <row r="46" spans="2:10" x14ac:dyDescent="0.25">
      <c r="D46" t="s">
        <v>72</v>
      </c>
      <c r="F46" t="s">
        <v>102</v>
      </c>
      <c r="G46" s="6" t="s">
        <v>104</v>
      </c>
      <c r="H46" s="55" t="s">
        <v>886</v>
      </c>
      <c r="I46" s="55"/>
      <c r="J46" s="55"/>
    </row>
    <row r="47" spans="2:10" x14ac:dyDescent="0.25">
      <c r="B47" t="s">
        <v>103</v>
      </c>
    </row>
    <row r="48" spans="2:10" x14ac:dyDescent="0.25">
      <c r="B48" t="s">
        <v>47</v>
      </c>
    </row>
    <row r="49" spans="1:3" x14ac:dyDescent="0.25">
      <c r="A49" s="14"/>
      <c r="B49" t="s">
        <v>88</v>
      </c>
      <c r="C49" t="s">
        <v>1175</v>
      </c>
    </row>
    <row r="50" spans="1:3" x14ac:dyDescent="0.25">
      <c r="B50" t="s">
        <v>651</v>
      </c>
    </row>
    <row r="51" spans="1:3" x14ac:dyDescent="0.25">
      <c r="A51" s="14"/>
      <c r="B51" t="s">
        <v>103</v>
      </c>
    </row>
    <row r="52" spans="1:3" x14ac:dyDescent="0.25">
      <c r="B52" t="s">
        <v>689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K92"/>
  <sheetViews>
    <sheetView workbookViewId="0">
      <pane ySplit="1" topLeftCell="A65" activePane="bottomLeft" state="frozen"/>
      <selection pane="bottomLeft" activeCell="G12" sqref="G1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5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122</v>
      </c>
    </row>
    <row r="2" spans="1:11" x14ac:dyDescent="0.25">
      <c r="B2" t="s">
        <v>46</v>
      </c>
    </row>
    <row r="3" spans="1:11" x14ac:dyDescent="0.25">
      <c r="D3" t="s">
        <v>22</v>
      </c>
      <c r="E3" t="s">
        <v>128</v>
      </c>
      <c r="F3" t="s">
        <v>128</v>
      </c>
      <c r="G3" t="s">
        <v>129</v>
      </c>
      <c r="H3" t="s">
        <v>130</v>
      </c>
      <c r="I3" s="55"/>
      <c r="J3" s="55"/>
    </row>
    <row r="4" spans="1:11" x14ac:dyDescent="0.25">
      <c r="B4" t="s">
        <v>88</v>
      </c>
      <c r="C4" t="s">
        <v>131</v>
      </c>
      <c r="I4" s="55"/>
      <c r="J4" s="55"/>
    </row>
    <row r="5" spans="1:11" x14ac:dyDescent="0.25">
      <c r="D5" t="s">
        <v>22</v>
      </c>
      <c r="E5" t="s">
        <v>132</v>
      </c>
      <c r="F5" t="s">
        <v>132</v>
      </c>
      <c r="G5" t="s">
        <v>133</v>
      </c>
      <c r="H5" t="s">
        <v>134</v>
      </c>
      <c r="I5" s="55"/>
      <c r="J5" s="55"/>
    </row>
    <row r="6" spans="1:11" x14ac:dyDescent="0.25">
      <c r="B6" t="s">
        <v>135</v>
      </c>
      <c r="I6" s="55"/>
      <c r="J6" s="55"/>
    </row>
    <row r="7" spans="1:11" x14ac:dyDescent="0.25">
      <c r="B7" t="s">
        <v>88</v>
      </c>
      <c r="C7" t="s">
        <v>131</v>
      </c>
      <c r="I7" s="55"/>
      <c r="J7" s="55"/>
    </row>
    <row r="8" spans="1:11" x14ac:dyDescent="0.25">
      <c r="D8" t="s">
        <v>126</v>
      </c>
      <c r="F8" t="s">
        <v>136</v>
      </c>
      <c r="I8" s="55" t="s">
        <v>137</v>
      </c>
      <c r="J8" s="55"/>
    </row>
    <row r="9" spans="1:11" x14ac:dyDescent="0.25">
      <c r="B9" t="s">
        <v>127</v>
      </c>
      <c r="I9" s="55"/>
      <c r="J9" s="55"/>
    </row>
    <row r="10" spans="1:11" x14ac:dyDescent="0.25">
      <c r="D10" t="s">
        <v>126</v>
      </c>
      <c r="F10" t="s">
        <v>136</v>
      </c>
      <c r="I10" s="55" t="s">
        <v>138</v>
      </c>
      <c r="J10" s="55"/>
    </row>
    <row r="11" spans="1:11" x14ac:dyDescent="0.25">
      <c r="B11" t="s">
        <v>103</v>
      </c>
      <c r="I11" s="55"/>
      <c r="J11" s="55"/>
    </row>
    <row r="12" spans="1:11" x14ac:dyDescent="0.25">
      <c r="B12" t="s">
        <v>47</v>
      </c>
      <c r="I12" s="55"/>
      <c r="J12" s="55"/>
    </row>
    <row r="13" spans="1:11" x14ac:dyDescent="0.25">
      <c r="B13" t="s">
        <v>46</v>
      </c>
      <c r="I13" s="55"/>
      <c r="J13" s="55"/>
    </row>
    <row r="14" spans="1:11" x14ac:dyDescent="0.25">
      <c r="D14" t="s">
        <v>25</v>
      </c>
      <c r="F14" t="s">
        <v>173</v>
      </c>
      <c r="G14" s="6" t="s">
        <v>1176</v>
      </c>
      <c r="H14" s="55" t="s">
        <v>1177</v>
      </c>
      <c r="I14" s="55"/>
      <c r="J14" s="55"/>
    </row>
    <row r="15" spans="1:11" x14ac:dyDescent="0.25">
      <c r="B15" t="s">
        <v>47</v>
      </c>
      <c r="I15" s="55"/>
      <c r="J15" s="55"/>
    </row>
    <row r="16" spans="1:11" x14ac:dyDescent="0.25">
      <c r="B16" t="s">
        <v>46</v>
      </c>
      <c r="I16" s="55"/>
      <c r="J16" s="55"/>
    </row>
    <row r="17" spans="2:10" x14ac:dyDescent="0.25">
      <c r="D17" t="s">
        <v>22</v>
      </c>
      <c r="E17" t="s">
        <v>93</v>
      </c>
      <c r="F17" t="s">
        <v>139</v>
      </c>
      <c r="G17" s="6" t="s">
        <v>140</v>
      </c>
      <c r="H17" s="55" t="s">
        <v>887</v>
      </c>
      <c r="I17" s="55"/>
      <c r="J17" s="55"/>
    </row>
    <row r="18" spans="2:10" x14ac:dyDescent="0.25">
      <c r="B18" t="s">
        <v>47</v>
      </c>
      <c r="I18" s="55"/>
      <c r="J18" s="55"/>
    </row>
    <row r="19" spans="2:10" x14ac:dyDescent="0.25">
      <c r="B19" t="s">
        <v>46</v>
      </c>
      <c r="I19" s="55"/>
      <c r="J19" s="55"/>
    </row>
    <row r="20" spans="2:10" x14ac:dyDescent="0.25">
      <c r="D20" t="s">
        <v>22</v>
      </c>
      <c r="E20" t="s">
        <v>141</v>
      </c>
      <c r="F20" t="s">
        <v>142</v>
      </c>
      <c r="G20" s="6" t="s">
        <v>143</v>
      </c>
      <c r="H20" s="55" t="s">
        <v>157</v>
      </c>
      <c r="I20" s="55"/>
      <c r="J20" s="55"/>
    </row>
    <row r="21" spans="2:10" x14ac:dyDescent="0.25">
      <c r="B21" t="s">
        <v>47</v>
      </c>
      <c r="I21" s="55"/>
      <c r="J21" s="55"/>
    </row>
    <row r="22" spans="2:10" x14ac:dyDescent="0.25">
      <c r="B22" t="s">
        <v>46</v>
      </c>
      <c r="I22" s="55"/>
      <c r="J22" s="55"/>
    </row>
    <row r="23" spans="2:10" x14ac:dyDescent="0.25">
      <c r="D23" t="s">
        <v>22</v>
      </c>
      <c r="E23" t="s">
        <v>93</v>
      </c>
      <c r="F23" t="s">
        <v>144</v>
      </c>
      <c r="G23" s="6"/>
      <c r="H23" s="55" t="s">
        <v>145</v>
      </c>
      <c r="I23" s="55"/>
      <c r="J23" s="55"/>
    </row>
    <row r="24" spans="2:10" x14ac:dyDescent="0.25">
      <c r="B24" t="s">
        <v>88</v>
      </c>
      <c r="C24" t="s">
        <v>146</v>
      </c>
      <c r="I24" s="55"/>
      <c r="J24" s="55"/>
    </row>
    <row r="25" spans="2:10" x14ac:dyDescent="0.25">
      <c r="D25" t="s">
        <v>25</v>
      </c>
      <c r="F25" t="s">
        <v>147</v>
      </c>
      <c r="G25" s="6" t="s">
        <v>148</v>
      </c>
      <c r="H25" s="55" t="s">
        <v>148</v>
      </c>
      <c r="I25" s="55"/>
      <c r="J25" s="55"/>
    </row>
    <row r="26" spans="2:10" x14ac:dyDescent="0.25">
      <c r="B26" t="s">
        <v>103</v>
      </c>
      <c r="I26" s="55"/>
      <c r="J26" s="55"/>
    </row>
    <row r="27" spans="2:10" x14ac:dyDescent="0.25">
      <c r="B27" t="s">
        <v>47</v>
      </c>
      <c r="I27" s="55"/>
      <c r="J27" s="55"/>
    </row>
    <row r="28" spans="2:10" x14ac:dyDescent="0.25">
      <c r="B28" t="s">
        <v>46</v>
      </c>
      <c r="I28" s="55"/>
      <c r="J28" s="55"/>
    </row>
    <row r="29" spans="2:10" x14ac:dyDescent="0.25">
      <c r="D29" t="s">
        <v>149</v>
      </c>
      <c r="G29" t="s">
        <v>150</v>
      </c>
      <c r="H29" s="55" t="s">
        <v>151</v>
      </c>
      <c r="I29" s="55"/>
      <c r="J29" s="55"/>
    </row>
    <row r="30" spans="2:10" x14ac:dyDescent="0.25">
      <c r="D30" t="s">
        <v>25</v>
      </c>
      <c r="F30" t="s">
        <v>152</v>
      </c>
      <c r="G30" t="s">
        <v>153</v>
      </c>
      <c r="H30" t="s">
        <v>154</v>
      </c>
      <c r="I30" s="55"/>
      <c r="J30" s="55"/>
    </row>
    <row r="31" spans="2:10" x14ac:dyDescent="0.25">
      <c r="D31" t="s">
        <v>330</v>
      </c>
      <c r="E31" t="s">
        <v>1103</v>
      </c>
      <c r="F31" t="s">
        <v>1104</v>
      </c>
    </row>
    <row r="32" spans="2:10" x14ac:dyDescent="0.25">
      <c r="B32" t="s">
        <v>88</v>
      </c>
      <c r="C32" t="s">
        <v>1105</v>
      </c>
    </row>
    <row r="33" spans="2:10" x14ac:dyDescent="0.25">
      <c r="D33" t="s">
        <v>126</v>
      </c>
      <c r="F33" t="s">
        <v>152</v>
      </c>
      <c r="I33">
        <v>99</v>
      </c>
    </row>
    <row r="34" spans="2:10" x14ac:dyDescent="0.25">
      <c r="B34" t="s">
        <v>103</v>
      </c>
    </row>
    <row r="35" spans="2:10" x14ac:dyDescent="0.25">
      <c r="B35" t="s">
        <v>88</v>
      </c>
      <c r="C35" t="s">
        <v>155</v>
      </c>
      <c r="I35" s="55"/>
      <c r="J35" s="55"/>
    </row>
    <row r="36" spans="2:10" x14ac:dyDescent="0.25">
      <c r="D36" t="s">
        <v>25</v>
      </c>
      <c r="F36" t="s">
        <v>156</v>
      </c>
      <c r="G36" t="s">
        <v>143</v>
      </c>
      <c r="H36" t="s">
        <v>157</v>
      </c>
      <c r="I36" s="55"/>
      <c r="J36" s="55"/>
    </row>
    <row r="37" spans="2:10" x14ac:dyDescent="0.25">
      <c r="B37" t="s">
        <v>103</v>
      </c>
      <c r="I37" s="55"/>
      <c r="J37" s="55"/>
    </row>
    <row r="38" spans="2:10" x14ac:dyDescent="0.25">
      <c r="B38" t="s">
        <v>47</v>
      </c>
      <c r="I38" s="55"/>
      <c r="J38" s="55"/>
    </row>
    <row r="39" spans="2:10" x14ac:dyDescent="0.25">
      <c r="B39" t="s">
        <v>46</v>
      </c>
      <c r="I39" s="55"/>
      <c r="J39" s="55"/>
    </row>
    <row r="40" spans="2:10" x14ac:dyDescent="0.25">
      <c r="D40" t="s">
        <v>149</v>
      </c>
      <c r="G40" t="s">
        <v>158</v>
      </c>
      <c r="H40" t="s">
        <v>159</v>
      </c>
      <c r="I40" s="55"/>
      <c r="J40" s="55"/>
    </row>
    <row r="41" spans="2:10" x14ac:dyDescent="0.25">
      <c r="D41" t="s">
        <v>25</v>
      </c>
      <c r="F41" t="s">
        <v>160</v>
      </c>
      <c r="G41" t="s">
        <v>153</v>
      </c>
      <c r="H41" t="s">
        <v>154</v>
      </c>
      <c r="I41" s="55"/>
      <c r="J41" s="55"/>
    </row>
    <row r="42" spans="2:10" x14ac:dyDescent="0.25">
      <c r="D42" t="s">
        <v>330</v>
      </c>
      <c r="E42" t="s">
        <v>1103</v>
      </c>
      <c r="F42" t="s">
        <v>1106</v>
      </c>
    </row>
    <row r="43" spans="2:10" x14ac:dyDescent="0.25">
      <c r="B43" t="s">
        <v>88</v>
      </c>
      <c r="C43" t="s">
        <v>1107</v>
      </c>
    </row>
    <row r="44" spans="2:10" x14ac:dyDescent="0.25">
      <c r="D44" t="s">
        <v>126</v>
      </c>
      <c r="F44" t="s">
        <v>160</v>
      </c>
      <c r="I44">
        <v>99</v>
      </c>
    </row>
    <row r="45" spans="2:10" x14ac:dyDescent="0.25">
      <c r="B45" t="s">
        <v>103</v>
      </c>
    </row>
    <row r="46" spans="2:10" x14ac:dyDescent="0.25">
      <c r="B46" t="s">
        <v>88</v>
      </c>
      <c r="C46" t="s">
        <v>155</v>
      </c>
      <c r="I46" s="55"/>
      <c r="J46" s="55"/>
    </row>
    <row r="47" spans="2:10" x14ac:dyDescent="0.25">
      <c r="D47" t="s">
        <v>25</v>
      </c>
      <c r="F47" t="s">
        <v>161</v>
      </c>
      <c r="G47" t="s">
        <v>143</v>
      </c>
      <c r="H47" t="s">
        <v>157</v>
      </c>
      <c r="I47" s="55"/>
      <c r="J47" s="55"/>
    </row>
    <row r="48" spans="2:10" x14ac:dyDescent="0.25">
      <c r="B48" t="s">
        <v>103</v>
      </c>
      <c r="I48" s="55"/>
      <c r="J48" s="55"/>
    </row>
    <row r="49" spans="2:10" x14ac:dyDescent="0.25">
      <c r="B49" t="s">
        <v>47</v>
      </c>
      <c r="I49" s="55"/>
      <c r="J49" s="55"/>
    </row>
    <row r="50" spans="2:10" x14ac:dyDescent="0.25">
      <c r="B50" t="s">
        <v>46</v>
      </c>
      <c r="I50" s="55"/>
      <c r="J50" s="55"/>
    </row>
    <row r="51" spans="2:10" x14ac:dyDescent="0.25">
      <c r="D51" t="s">
        <v>149</v>
      </c>
      <c r="G51" s="54" t="s">
        <v>888</v>
      </c>
      <c r="H51" s="55" t="s">
        <v>888</v>
      </c>
      <c r="I51" s="55"/>
      <c r="J51" s="55"/>
    </row>
    <row r="52" spans="2:10" x14ac:dyDescent="0.25">
      <c r="D52" t="s">
        <v>25</v>
      </c>
      <c r="F52" t="s">
        <v>162</v>
      </c>
      <c r="G52" t="s">
        <v>153</v>
      </c>
      <c r="H52" t="s">
        <v>154</v>
      </c>
      <c r="I52" s="55"/>
      <c r="J52" s="55"/>
    </row>
    <row r="53" spans="2:10" x14ac:dyDescent="0.25">
      <c r="D53" t="s">
        <v>330</v>
      </c>
      <c r="E53" t="s">
        <v>1103</v>
      </c>
      <c r="F53" t="s">
        <v>1108</v>
      </c>
    </row>
    <row r="54" spans="2:10" x14ac:dyDescent="0.25">
      <c r="B54" t="s">
        <v>88</v>
      </c>
      <c r="C54" t="s">
        <v>1109</v>
      </c>
    </row>
    <row r="55" spans="2:10" x14ac:dyDescent="0.25">
      <c r="D55" t="s">
        <v>126</v>
      </c>
      <c r="F55" t="s">
        <v>162</v>
      </c>
      <c r="I55">
        <v>99</v>
      </c>
    </row>
    <row r="56" spans="2:10" x14ac:dyDescent="0.25">
      <c r="B56" t="s">
        <v>103</v>
      </c>
    </row>
    <row r="57" spans="2:10" x14ac:dyDescent="0.25">
      <c r="B57" t="s">
        <v>88</v>
      </c>
      <c r="C57" t="s">
        <v>155</v>
      </c>
      <c r="I57" s="55"/>
      <c r="J57" s="55"/>
    </row>
    <row r="58" spans="2:10" x14ac:dyDescent="0.25">
      <c r="D58" t="s">
        <v>25</v>
      </c>
      <c r="F58" t="s">
        <v>163</v>
      </c>
      <c r="G58" t="s">
        <v>143</v>
      </c>
      <c r="H58" t="s">
        <v>157</v>
      </c>
      <c r="I58" s="55"/>
      <c r="J58" s="55"/>
    </row>
    <row r="59" spans="2:10" x14ac:dyDescent="0.25">
      <c r="B59" t="s">
        <v>103</v>
      </c>
      <c r="I59" s="55"/>
      <c r="J59" s="55"/>
    </row>
    <row r="60" spans="2:10" x14ac:dyDescent="0.25">
      <c r="B60" t="s">
        <v>47</v>
      </c>
      <c r="I60" s="55"/>
      <c r="J60" s="55"/>
    </row>
    <row r="61" spans="2:10" x14ac:dyDescent="0.25">
      <c r="B61" t="s">
        <v>46</v>
      </c>
      <c r="I61" s="55"/>
      <c r="J61" s="55"/>
    </row>
    <row r="62" spans="2:10" x14ac:dyDescent="0.25">
      <c r="D62" t="s">
        <v>22</v>
      </c>
      <c r="E62" t="s">
        <v>93</v>
      </c>
      <c r="F62" t="s">
        <v>164</v>
      </c>
      <c r="G62" s="6" t="s">
        <v>165</v>
      </c>
      <c r="H62" s="55" t="s">
        <v>889</v>
      </c>
      <c r="I62" s="55"/>
      <c r="J62" s="55"/>
    </row>
    <row r="63" spans="2:10" x14ac:dyDescent="0.25">
      <c r="B63" t="s">
        <v>47</v>
      </c>
      <c r="I63" s="55"/>
      <c r="J63" s="55"/>
    </row>
    <row r="64" spans="2:10" x14ac:dyDescent="0.25">
      <c r="B64" t="s">
        <v>46</v>
      </c>
      <c r="I64" s="55"/>
      <c r="J64" s="55"/>
    </row>
    <row r="65" spans="1:11" x14ac:dyDescent="0.25">
      <c r="D65" t="s">
        <v>22</v>
      </c>
      <c r="E65" t="s">
        <v>166</v>
      </c>
      <c r="F65" t="s">
        <v>167</v>
      </c>
      <c r="G65" s="6" t="s">
        <v>168</v>
      </c>
      <c r="H65" s="55" t="s">
        <v>890</v>
      </c>
      <c r="I65" s="55"/>
      <c r="J65" s="55"/>
    </row>
    <row r="66" spans="1:11" x14ac:dyDescent="0.25">
      <c r="B66" t="s">
        <v>47</v>
      </c>
      <c r="I66" s="55"/>
      <c r="J66" s="55"/>
    </row>
    <row r="67" spans="1:11" x14ac:dyDescent="0.25">
      <c r="A67" s="6" t="s">
        <v>1153</v>
      </c>
      <c r="B67" t="s">
        <v>88</v>
      </c>
      <c r="C67" t="s">
        <v>1164</v>
      </c>
      <c r="I67" s="55"/>
      <c r="J67" s="55"/>
    </row>
    <row r="68" spans="1:11" x14ac:dyDescent="0.25">
      <c r="A68" s="6"/>
      <c r="B68" t="s">
        <v>46</v>
      </c>
    </row>
    <row r="69" spans="1:11" x14ac:dyDescent="0.25">
      <c r="A69" s="6"/>
      <c r="D69" t="s">
        <v>149</v>
      </c>
      <c r="G69" t="s">
        <v>1154</v>
      </c>
      <c r="H69" t="s">
        <v>1155</v>
      </c>
    </row>
    <row r="70" spans="1:11" x14ac:dyDescent="0.25">
      <c r="A70" s="6"/>
      <c r="D70" t="s">
        <v>50</v>
      </c>
      <c r="E70" t="s">
        <v>1163</v>
      </c>
      <c r="F70" t="s">
        <v>1150</v>
      </c>
      <c r="G70" t="s">
        <v>1151</v>
      </c>
      <c r="H70" t="s">
        <v>1152</v>
      </c>
    </row>
    <row r="71" spans="1:11" x14ac:dyDescent="0.25">
      <c r="A71" s="6"/>
      <c r="D71" t="s">
        <v>50</v>
      </c>
      <c r="E71" t="s">
        <v>1141</v>
      </c>
      <c r="F71" t="s">
        <v>1156</v>
      </c>
      <c r="G71" t="s">
        <v>1166</v>
      </c>
      <c r="H71" t="s">
        <v>1167</v>
      </c>
      <c r="K71" s="12" t="s">
        <v>1165</v>
      </c>
    </row>
    <row r="72" spans="1:11" x14ac:dyDescent="0.25">
      <c r="A72" s="6"/>
      <c r="D72" t="s">
        <v>330</v>
      </c>
      <c r="E72" t="s">
        <v>1170</v>
      </c>
      <c r="F72" t="s">
        <v>1157</v>
      </c>
      <c r="K72" s="12"/>
    </row>
    <row r="73" spans="1:11" x14ac:dyDescent="0.25">
      <c r="A73" s="6"/>
      <c r="B73" t="s">
        <v>88</v>
      </c>
      <c r="C73" t="s">
        <v>1162</v>
      </c>
      <c r="G73" s="50"/>
      <c r="K73" s="12"/>
    </row>
    <row r="74" spans="1:11" x14ac:dyDescent="0.25">
      <c r="A74" s="6"/>
      <c r="D74" t="s">
        <v>126</v>
      </c>
      <c r="F74" t="s">
        <v>1156</v>
      </c>
      <c r="G74" s="50"/>
      <c r="I74" t="s">
        <v>1171</v>
      </c>
      <c r="K74" s="12"/>
    </row>
    <row r="75" spans="1:11" x14ac:dyDescent="0.25">
      <c r="A75" s="6"/>
      <c r="B75" t="s">
        <v>103</v>
      </c>
      <c r="G75" s="50"/>
      <c r="K75" s="12"/>
    </row>
    <row r="76" spans="1:11" x14ac:dyDescent="0.25">
      <c r="A76" s="6"/>
      <c r="B76" t="s">
        <v>47</v>
      </c>
    </row>
    <row r="77" spans="1:11" x14ac:dyDescent="0.25">
      <c r="A77" s="6"/>
      <c r="B77" t="s">
        <v>88</v>
      </c>
      <c r="C77" t="s">
        <v>1172</v>
      </c>
    </row>
    <row r="78" spans="1:11" x14ac:dyDescent="0.25">
      <c r="A78" s="6"/>
      <c r="B78" t="s">
        <v>46</v>
      </c>
    </row>
    <row r="79" spans="1:11" x14ac:dyDescent="0.25">
      <c r="A79" s="6"/>
      <c r="D79" t="s">
        <v>72</v>
      </c>
      <c r="F79" t="s">
        <v>1158</v>
      </c>
      <c r="G79" t="s">
        <v>1140</v>
      </c>
      <c r="H79" t="s">
        <v>1142</v>
      </c>
      <c r="J79" s="12"/>
    </row>
    <row r="80" spans="1:11" x14ac:dyDescent="0.25">
      <c r="A80" s="6"/>
      <c r="B80" t="s">
        <v>47</v>
      </c>
      <c r="J80" s="12"/>
    </row>
    <row r="81" spans="1:10" x14ac:dyDescent="0.25">
      <c r="A81" s="6"/>
      <c r="B81" t="s">
        <v>103</v>
      </c>
      <c r="J81" s="12"/>
    </row>
    <row r="82" spans="1:10" x14ac:dyDescent="0.25">
      <c r="A82" s="76"/>
      <c r="B82" t="s">
        <v>46</v>
      </c>
    </row>
    <row r="83" spans="1:10" x14ac:dyDescent="0.25">
      <c r="A83" s="76"/>
      <c r="D83" t="s">
        <v>22</v>
      </c>
      <c r="E83" t="s">
        <v>93</v>
      </c>
      <c r="F83" t="s">
        <v>1159</v>
      </c>
      <c r="G83" t="s">
        <v>1143</v>
      </c>
      <c r="H83" t="s">
        <v>1144</v>
      </c>
    </row>
    <row r="84" spans="1:10" x14ac:dyDescent="0.25">
      <c r="A84" s="76"/>
      <c r="B84" t="s">
        <v>88</v>
      </c>
      <c r="C84" t="s">
        <v>1161</v>
      </c>
    </row>
    <row r="85" spans="1:10" x14ac:dyDescent="0.25">
      <c r="A85" s="76"/>
      <c r="D85" t="s">
        <v>72</v>
      </c>
      <c r="F85" t="s">
        <v>1160</v>
      </c>
      <c r="G85" t="s">
        <v>1145</v>
      </c>
      <c r="H85" t="s">
        <v>1146</v>
      </c>
    </row>
    <row r="86" spans="1:10" x14ac:dyDescent="0.25">
      <c r="A86" s="76"/>
      <c r="B86" t="s">
        <v>103</v>
      </c>
    </row>
    <row r="87" spans="1:10" x14ac:dyDescent="0.25">
      <c r="A87" s="76"/>
      <c r="B87" t="s">
        <v>47</v>
      </c>
    </row>
    <row r="88" spans="1:10" x14ac:dyDescent="0.25">
      <c r="A88" s="76"/>
      <c r="B88" t="s">
        <v>103</v>
      </c>
    </row>
    <row r="89" spans="1:10" x14ac:dyDescent="0.25">
      <c r="B89" t="s">
        <v>46</v>
      </c>
      <c r="I89" s="55"/>
      <c r="J89" s="55"/>
    </row>
    <row r="90" spans="1:10" x14ac:dyDescent="0.25">
      <c r="D90" t="s">
        <v>22</v>
      </c>
      <c r="E90" t="s">
        <v>169</v>
      </c>
      <c r="F90" t="s">
        <v>170</v>
      </c>
      <c r="G90" s="6" t="s">
        <v>171</v>
      </c>
      <c r="H90" s="55" t="s">
        <v>891</v>
      </c>
      <c r="I90" s="55"/>
      <c r="J90" s="55"/>
    </row>
    <row r="91" spans="1:10" x14ac:dyDescent="0.25">
      <c r="B91" t="s">
        <v>47</v>
      </c>
    </row>
    <row r="92" spans="1:10" x14ac:dyDescent="0.25">
      <c r="B92" t="s">
        <v>689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186"/>
  <sheetViews>
    <sheetView workbookViewId="0">
      <pane ySplit="1" topLeftCell="A17" activePane="bottomLeft" state="frozen"/>
      <selection pane="bottomLeft" activeCell="F36" sqref="F36"/>
    </sheetView>
  </sheetViews>
  <sheetFormatPr defaultRowHeight="15" x14ac:dyDescent="0.25"/>
  <cols>
    <col min="1" max="1" width="12.42578125" style="55" bestFit="1" customWidth="1"/>
    <col min="2" max="2" width="17" style="55" bestFit="1" customWidth="1"/>
    <col min="3" max="3" width="28.5703125" style="55" bestFit="1" customWidth="1"/>
    <col min="4" max="4" width="23.5703125" style="55" bestFit="1" customWidth="1"/>
    <col min="5" max="5" width="15.42578125" style="55" bestFit="1" customWidth="1"/>
    <col min="6" max="6" width="17.42578125" style="55" bestFit="1" customWidth="1"/>
    <col min="7" max="7" width="31.7109375" style="55" bestFit="1" customWidth="1"/>
    <col min="8" max="8" width="36.28515625" style="55" bestFit="1" customWidth="1"/>
    <col min="9" max="9" width="18.42578125" style="55" bestFit="1" customWidth="1"/>
    <col min="10" max="10" width="21.42578125" style="55" bestFit="1" customWidth="1"/>
    <col min="11" max="11" width="46.85546875" style="55" customWidth="1"/>
    <col min="12" max="12" width="38.28515625" style="55" customWidth="1"/>
    <col min="13" max="13" width="29.7109375" style="55" customWidth="1"/>
    <col min="14" max="16384" width="9.140625" style="55"/>
  </cols>
  <sheetData>
    <row r="1" spans="1:13" s="47" customFormat="1" x14ac:dyDescent="0.25">
      <c r="A1" s="47" t="s">
        <v>24</v>
      </c>
      <c r="B1" s="47" t="s">
        <v>6</v>
      </c>
      <c r="C1" s="47" t="s">
        <v>7</v>
      </c>
      <c r="D1" s="47" t="s">
        <v>8</v>
      </c>
      <c r="E1" s="47" t="s">
        <v>9</v>
      </c>
      <c r="F1" s="47" t="s">
        <v>10</v>
      </c>
      <c r="G1" s="47" t="s">
        <v>43</v>
      </c>
      <c r="H1" s="47" t="s">
        <v>11</v>
      </c>
      <c r="I1" s="47" t="s">
        <v>23</v>
      </c>
      <c r="J1" s="47" t="s">
        <v>31</v>
      </c>
      <c r="K1" s="47" t="s">
        <v>256</v>
      </c>
      <c r="L1" s="47" t="s">
        <v>257</v>
      </c>
      <c r="M1" s="47" t="s">
        <v>258</v>
      </c>
    </row>
    <row r="2" spans="1:13" x14ac:dyDescent="0.25">
      <c r="A2" s="61"/>
      <c r="B2" s="55" t="s">
        <v>46</v>
      </c>
    </row>
    <row r="3" spans="1:13" x14ac:dyDescent="0.25">
      <c r="A3" s="57"/>
      <c r="B3" s="55" t="s">
        <v>88</v>
      </c>
      <c r="C3" s="55" t="s">
        <v>717</v>
      </c>
    </row>
    <row r="4" spans="1:13" x14ac:dyDescent="0.25">
      <c r="A4" s="57"/>
      <c r="D4" s="55" t="s">
        <v>149</v>
      </c>
      <c r="G4" s="55" t="s">
        <v>723</v>
      </c>
      <c r="H4" s="55" t="s">
        <v>724</v>
      </c>
    </row>
    <row r="5" spans="1:13" x14ac:dyDescent="0.25">
      <c r="A5" s="57"/>
      <c r="B5" s="55" t="s">
        <v>103</v>
      </c>
    </row>
    <row r="6" spans="1:13" x14ac:dyDescent="0.25">
      <c r="A6" s="57"/>
      <c r="B6" s="55" t="s">
        <v>88</v>
      </c>
      <c r="C6" s="55" t="s">
        <v>718</v>
      </c>
    </row>
    <row r="7" spans="1:13" x14ac:dyDescent="0.25">
      <c r="A7" s="57"/>
      <c r="D7" s="55" t="s">
        <v>149</v>
      </c>
      <c r="G7" s="55" t="s">
        <v>725</v>
      </c>
      <c r="H7" s="55" t="s">
        <v>726</v>
      </c>
    </row>
    <row r="8" spans="1:13" x14ac:dyDescent="0.25">
      <c r="A8" s="57"/>
      <c r="B8" s="55" t="s">
        <v>103</v>
      </c>
    </row>
    <row r="9" spans="1:13" x14ac:dyDescent="0.25">
      <c r="A9" s="57"/>
      <c r="B9" s="55" t="s">
        <v>88</v>
      </c>
      <c r="C9" s="55" t="s">
        <v>719</v>
      </c>
    </row>
    <row r="10" spans="1:13" x14ac:dyDescent="0.25">
      <c r="A10" s="57"/>
      <c r="D10" s="55" t="s">
        <v>149</v>
      </c>
      <c r="G10" s="55" t="s">
        <v>727</v>
      </c>
      <c r="H10" s="55" t="s">
        <v>728</v>
      </c>
    </row>
    <row r="11" spans="1:13" x14ac:dyDescent="0.25">
      <c r="A11" s="57"/>
      <c r="B11" s="55" t="s">
        <v>103</v>
      </c>
    </row>
    <row r="12" spans="1:13" x14ac:dyDescent="0.25">
      <c r="A12" s="57"/>
      <c r="B12" s="55" t="s">
        <v>88</v>
      </c>
      <c r="C12" s="55" t="s">
        <v>720</v>
      </c>
    </row>
    <row r="13" spans="1:13" x14ac:dyDescent="0.25">
      <c r="A13" s="57"/>
      <c r="D13" s="55" t="s">
        <v>149</v>
      </c>
      <c r="G13" s="55" t="s">
        <v>729</v>
      </c>
      <c r="H13" s="55" t="s">
        <v>730</v>
      </c>
    </row>
    <row r="14" spans="1:13" x14ac:dyDescent="0.25">
      <c r="A14" s="57"/>
      <c r="B14" s="55" t="s">
        <v>103</v>
      </c>
    </row>
    <row r="15" spans="1:13" x14ac:dyDescent="0.25">
      <c r="A15" s="57"/>
      <c r="B15" s="55" t="s">
        <v>88</v>
      </c>
      <c r="C15" s="55" t="s">
        <v>721</v>
      </c>
    </row>
    <row r="16" spans="1:13" x14ac:dyDescent="0.25">
      <c r="A16" s="57"/>
      <c r="D16" s="55" t="s">
        <v>149</v>
      </c>
      <c r="G16" s="55" t="s">
        <v>731</v>
      </c>
      <c r="H16" s="55" t="s">
        <v>732</v>
      </c>
    </row>
    <row r="17" spans="1:13" x14ac:dyDescent="0.25">
      <c r="A17" s="57"/>
      <c r="B17" s="55" t="s">
        <v>103</v>
      </c>
    </row>
    <row r="18" spans="1:13" x14ac:dyDescent="0.25">
      <c r="A18" s="57"/>
      <c r="B18" s="55" t="s">
        <v>88</v>
      </c>
      <c r="C18" s="55" t="s">
        <v>722</v>
      </c>
    </row>
    <row r="19" spans="1:13" x14ac:dyDescent="0.25">
      <c r="A19" s="57"/>
      <c r="D19" s="55" t="s">
        <v>149</v>
      </c>
      <c r="G19" s="55" t="s">
        <v>733</v>
      </c>
      <c r="H19" s="55" t="s">
        <v>734</v>
      </c>
    </row>
    <row r="20" spans="1:13" x14ac:dyDescent="0.25">
      <c r="A20" s="57"/>
      <c r="B20" s="55" t="s">
        <v>103</v>
      </c>
    </row>
    <row r="21" spans="1:13" x14ac:dyDescent="0.25">
      <c r="A21" s="57"/>
      <c r="D21" s="55" t="s">
        <v>149</v>
      </c>
      <c r="G21" s="55" t="s">
        <v>787</v>
      </c>
      <c r="H21" s="57" t="s">
        <v>1124</v>
      </c>
    </row>
    <row r="22" spans="1:13" x14ac:dyDescent="0.25">
      <c r="A22" s="57"/>
      <c r="D22" s="55" t="s">
        <v>149</v>
      </c>
      <c r="G22" s="55" t="s">
        <v>872</v>
      </c>
      <c r="H22" s="55" t="s">
        <v>872</v>
      </c>
    </row>
    <row r="23" spans="1:13" x14ac:dyDescent="0.25">
      <c r="A23" s="57"/>
      <c r="D23" s="55" t="s">
        <v>22</v>
      </c>
      <c r="E23" s="55" t="s">
        <v>259</v>
      </c>
      <c r="F23" s="55" t="s">
        <v>260</v>
      </c>
      <c r="G23" s="55" t="s">
        <v>261</v>
      </c>
      <c r="H23" s="55" t="s">
        <v>262</v>
      </c>
    </row>
    <row r="24" spans="1:13" x14ac:dyDescent="0.25">
      <c r="A24" s="57"/>
      <c r="B24" s="55" t="s">
        <v>88</v>
      </c>
      <c r="C24" s="55" t="s">
        <v>263</v>
      </c>
    </row>
    <row r="25" spans="1:13" x14ac:dyDescent="0.25">
      <c r="A25" s="57"/>
      <c r="D25" s="55" t="s">
        <v>120</v>
      </c>
      <c r="F25" s="55" t="s">
        <v>264</v>
      </c>
      <c r="G25" s="55" t="s">
        <v>265</v>
      </c>
      <c r="H25" s="55" t="s">
        <v>266</v>
      </c>
      <c r="K25" s="55" t="s">
        <v>1074</v>
      </c>
      <c r="L25" s="55" t="s">
        <v>873</v>
      </c>
      <c r="M25" s="55" t="s">
        <v>873</v>
      </c>
    </row>
    <row r="26" spans="1:13" x14ac:dyDescent="0.25">
      <c r="A26" s="57"/>
      <c r="D26" s="57" t="s">
        <v>126</v>
      </c>
      <c r="F26" s="55" t="s">
        <v>686</v>
      </c>
      <c r="I26" s="55" t="s">
        <v>1112</v>
      </c>
    </row>
    <row r="27" spans="1:13" x14ac:dyDescent="0.25">
      <c r="A27" s="57"/>
      <c r="B27" s="55" t="s">
        <v>88</v>
      </c>
      <c r="C27" s="55" t="s">
        <v>267</v>
      </c>
      <c r="K27" s="57"/>
      <c r="L27" s="57"/>
      <c r="M27" s="57"/>
    </row>
    <row r="28" spans="1:13" x14ac:dyDescent="0.25">
      <c r="A28" s="57"/>
      <c r="D28" s="55" t="s">
        <v>72</v>
      </c>
      <c r="F28" s="55" t="s">
        <v>268</v>
      </c>
      <c r="G28" s="55" t="s">
        <v>269</v>
      </c>
      <c r="H28" s="55" t="s">
        <v>270</v>
      </c>
    </row>
    <row r="29" spans="1:13" x14ac:dyDescent="0.25">
      <c r="A29" s="57"/>
      <c r="B29" s="55" t="s">
        <v>103</v>
      </c>
    </row>
    <row r="30" spans="1:13" x14ac:dyDescent="0.25">
      <c r="A30" s="57"/>
      <c r="B30" s="55" t="s">
        <v>103</v>
      </c>
    </row>
    <row r="31" spans="1:13" customFormat="1" x14ac:dyDescent="0.25">
      <c r="B31" t="s">
        <v>88</v>
      </c>
      <c r="C31" t="s">
        <v>1113</v>
      </c>
    </row>
    <row r="32" spans="1:13" customFormat="1" x14ac:dyDescent="0.25">
      <c r="D32" t="s">
        <v>126</v>
      </c>
      <c r="F32" t="s">
        <v>686</v>
      </c>
      <c r="I32">
        <v>11</v>
      </c>
    </row>
    <row r="33" spans="1:8" customFormat="1" x14ac:dyDescent="0.25">
      <c r="B33" t="s">
        <v>103</v>
      </c>
    </row>
    <row r="34" spans="1:8" x14ac:dyDescent="0.25">
      <c r="A34" s="61"/>
      <c r="B34" s="55" t="s">
        <v>47</v>
      </c>
    </row>
    <row r="35" spans="1:8" x14ac:dyDescent="0.25">
      <c r="A35" s="77"/>
      <c r="B35" s="55" t="s">
        <v>46</v>
      </c>
    </row>
    <row r="36" spans="1:8" x14ac:dyDescent="0.25">
      <c r="D36" s="55" t="s">
        <v>22</v>
      </c>
      <c r="E36" s="55" t="s">
        <v>259</v>
      </c>
      <c r="F36" s="55" t="s">
        <v>1178</v>
      </c>
      <c r="G36" s="55" t="s">
        <v>1179</v>
      </c>
      <c r="H36" s="55" t="s">
        <v>1180</v>
      </c>
    </row>
    <row r="37" spans="1:8" x14ac:dyDescent="0.25">
      <c r="A37" s="77"/>
      <c r="B37" s="55" t="s">
        <v>47</v>
      </c>
    </row>
    <row r="38" spans="1:8" x14ac:dyDescent="0.25">
      <c r="A38" s="63"/>
      <c r="B38" s="55" t="s">
        <v>46</v>
      </c>
    </row>
    <row r="39" spans="1:8" x14ac:dyDescent="0.25">
      <c r="A39" s="57"/>
      <c r="D39" s="55" t="s">
        <v>22</v>
      </c>
      <c r="E39" s="55" t="s">
        <v>272</v>
      </c>
      <c r="F39" s="55" t="s">
        <v>273</v>
      </c>
      <c r="G39" s="55" t="s">
        <v>274</v>
      </c>
      <c r="H39" s="55" t="s">
        <v>275</v>
      </c>
    </row>
    <row r="40" spans="1:8" x14ac:dyDescent="0.25">
      <c r="A40" s="57"/>
      <c r="B40" s="55" t="s">
        <v>47</v>
      </c>
    </row>
    <row r="41" spans="1:8" x14ac:dyDescent="0.25">
      <c r="A41" s="57"/>
      <c r="B41" s="55" t="s">
        <v>88</v>
      </c>
      <c r="C41" s="55" t="s">
        <v>276</v>
      </c>
    </row>
    <row r="42" spans="1:8" x14ac:dyDescent="0.25">
      <c r="A42" s="57"/>
      <c r="B42" s="55" t="s">
        <v>643</v>
      </c>
    </row>
    <row r="43" spans="1:8" x14ac:dyDescent="0.25">
      <c r="A43" s="63"/>
      <c r="B43" s="55" t="s">
        <v>103</v>
      </c>
    </row>
    <row r="44" spans="1:8" x14ac:dyDescent="0.25">
      <c r="B44" s="55" t="s">
        <v>88</v>
      </c>
      <c r="C44" s="55" t="s">
        <v>278</v>
      </c>
    </row>
    <row r="45" spans="1:8" x14ac:dyDescent="0.25">
      <c r="A45" s="64"/>
      <c r="B45" s="55" t="s">
        <v>88</v>
      </c>
      <c r="C45" s="55" t="s">
        <v>279</v>
      </c>
    </row>
    <row r="46" spans="1:8" x14ac:dyDescent="0.25">
      <c r="B46" s="55" t="s">
        <v>46</v>
      </c>
    </row>
    <row r="47" spans="1:8" x14ac:dyDescent="0.25">
      <c r="A47" s="57"/>
      <c r="D47" s="55" t="s">
        <v>22</v>
      </c>
      <c r="E47" s="55" t="s">
        <v>93</v>
      </c>
      <c r="F47" s="55" t="s">
        <v>110</v>
      </c>
      <c r="G47" s="55" t="s">
        <v>280</v>
      </c>
      <c r="H47" s="55" t="s">
        <v>892</v>
      </c>
    </row>
    <row r="48" spans="1:8" x14ac:dyDescent="0.25">
      <c r="A48" s="57"/>
      <c r="B48" s="55" t="s">
        <v>88</v>
      </c>
      <c r="C48" s="55" t="s">
        <v>281</v>
      </c>
    </row>
    <row r="49" spans="1:13" x14ac:dyDescent="0.25">
      <c r="A49" s="57"/>
      <c r="D49" s="55" t="s">
        <v>120</v>
      </c>
      <c r="F49" s="55" t="s">
        <v>111</v>
      </c>
      <c r="G49" s="55" t="s">
        <v>282</v>
      </c>
      <c r="H49" s="55" t="s">
        <v>893</v>
      </c>
      <c r="K49" s="55" t="s">
        <v>983</v>
      </c>
      <c r="L49" s="55" t="s">
        <v>876</v>
      </c>
      <c r="M49" s="55" t="s">
        <v>876</v>
      </c>
    </row>
    <row r="50" spans="1:13" x14ac:dyDescent="0.25">
      <c r="A50" s="57"/>
      <c r="D50" s="55" t="s">
        <v>330</v>
      </c>
      <c r="E50" s="50" t="s">
        <v>1117</v>
      </c>
      <c r="F50" s="55" t="s">
        <v>1114</v>
      </c>
    </row>
    <row r="51" spans="1:13" x14ac:dyDescent="0.25">
      <c r="A51" s="57"/>
      <c r="B51" s="55" t="s">
        <v>88</v>
      </c>
      <c r="C51" s="55" t="s">
        <v>1115</v>
      </c>
    </row>
    <row r="52" spans="1:13" x14ac:dyDescent="0.25">
      <c r="A52" s="57"/>
      <c r="D52" s="55" t="s">
        <v>25</v>
      </c>
      <c r="F52" s="55" t="s">
        <v>112</v>
      </c>
      <c r="G52" s="55" t="s">
        <v>283</v>
      </c>
      <c r="H52" s="55" t="s">
        <v>894</v>
      </c>
    </row>
    <row r="53" spans="1:13" x14ac:dyDescent="0.25">
      <c r="A53" s="57"/>
      <c r="D53" s="57" t="s">
        <v>126</v>
      </c>
      <c r="F53" s="57" t="s">
        <v>111</v>
      </c>
      <c r="I53" s="75" t="s">
        <v>1116</v>
      </c>
    </row>
    <row r="54" spans="1:13" x14ac:dyDescent="0.25">
      <c r="A54" s="57"/>
      <c r="B54" s="55" t="s">
        <v>103</v>
      </c>
    </row>
    <row r="55" spans="1:13" x14ac:dyDescent="0.25">
      <c r="A55" s="57"/>
      <c r="B55" s="55" t="s">
        <v>103</v>
      </c>
    </row>
    <row r="56" spans="1:13" x14ac:dyDescent="0.25">
      <c r="B56" s="55" t="s">
        <v>47</v>
      </c>
    </row>
    <row r="57" spans="1:13" x14ac:dyDescent="0.25">
      <c r="A57" s="64"/>
      <c r="B57" s="55" t="s">
        <v>103</v>
      </c>
    </row>
    <row r="58" spans="1:13" x14ac:dyDescent="0.25">
      <c r="A58" s="65"/>
      <c r="B58" s="55" t="s">
        <v>88</v>
      </c>
      <c r="C58" s="55" t="s">
        <v>284</v>
      </c>
    </row>
    <row r="59" spans="1:13" x14ac:dyDescent="0.25">
      <c r="B59" s="55" t="s">
        <v>46</v>
      </c>
    </row>
    <row r="60" spans="1:13" x14ac:dyDescent="0.25">
      <c r="A60" s="57"/>
      <c r="D60" s="55" t="s">
        <v>22</v>
      </c>
      <c r="E60" s="55" t="s">
        <v>93</v>
      </c>
      <c r="F60" s="55" t="s">
        <v>123</v>
      </c>
      <c r="G60" s="55" t="s">
        <v>285</v>
      </c>
      <c r="H60" s="55" t="s">
        <v>895</v>
      </c>
    </row>
    <row r="61" spans="1:13" x14ac:dyDescent="0.25">
      <c r="A61" s="57"/>
      <c r="B61" s="55" t="s">
        <v>88</v>
      </c>
      <c r="C61" s="55" t="s">
        <v>286</v>
      </c>
    </row>
    <row r="62" spans="1:13" x14ac:dyDescent="0.25">
      <c r="A62" s="57"/>
      <c r="D62" s="55" t="s">
        <v>120</v>
      </c>
      <c r="F62" s="55" t="s">
        <v>125</v>
      </c>
      <c r="G62" s="55" t="s">
        <v>287</v>
      </c>
      <c r="H62" s="55" t="s">
        <v>896</v>
      </c>
      <c r="K62" s="55" t="s">
        <v>874</v>
      </c>
      <c r="L62" s="55" t="s">
        <v>877</v>
      </c>
      <c r="M62" s="55" t="s">
        <v>877</v>
      </c>
    </row>
    <row r="63" spans="1:13" x14ac:dyDescent="0.25">
      <c r="A63" s="57"/>
      <c r="D63" s="55" t="s">
        <v>330</v>
      </c>
      <c r="E63" s="50" t="s">
        <v>1117</v>
      </c>
      <c r="F63" s="55" t="s">
        <v>1119</v>
      </c>
    </row>
    <row r="64" spans="1:13" x14ac:dyDescent="0.25">
      <c r="A64" s="57"/>
      <c r="B64" s="55" t="s">
        <v>88</v>
      </c>
      <c r="C64" s="55" t="s">
        <v>1120</v>
      </c>
    </row>
    <row r="65" spans="1:9" x14ac:dyDescent="0.25">
      <c r="A65" s="57"/>
      <c r="D65" s="55" t="s">
        <v>25</v>
      </c>
      <c r="F65" s="55" t="s">
        <v>124</v>
      </c>
      <c r="G65" s="55" t="s">
        <v>288</v>
      </c>
      <c r="H65" s="55" t="s">
        <v>897</v>
      </c>
    </row>
    <row r="66" spans="1:9" x14ac:dyDescent="0.25">
      <c r="A66" s="57"/>
      <c r="D66" s="57" t="s">
        <v>126</v>
      </c>
      <c r="F66" s="57" t="s">
        <v>125</v>
      </c>
      <c r="I66" s="55" t="s">
        <v>1118</v>
      </c>
    </row>
    <row r="67" spans="1:9" x14ac:dyDescent="0.25">
      <c r="A67" s="57"/>
      <c r="B67" s="55" t="s">
        <v>103</v>
      </c>
    </row>
    <row r="68" spans="1:9" x14ac:dyDescent="0.25">
      <c r="A68" s="57"/>
      <c r="B68" s="55" t="s">
        <v>103</v>
      </c>
    </row>
    <row r="69" spans="1:9" x14ac:dyDescent="0.25">
      <c r="B69" s="55" t="s">
        <v>47</v>
      </c>
    </row>
    <row r="70" spans="1:9" x14ac:dyDescent="0.25">
      <c r="A70" s="65"/>
      <c r="B70" s="55" t="s">
        <v>103</v>
      </c>
    </row>
    <row r="71" spans="1:9" x14ac:dyDescent="0.25">
      <c r="A71" s="66"/>
      <c r="B71" s="55" t="s">
        <v>46</v>
      </c>
    </row>
    <row r="72" spans="1:9" x14ac:dyDescent="0.25">
      <c r="A72" s="57"/>
      <c r="D72" s="55" t="s">
        <v>22</v>
      </c>
      <c r="E72" s="55" t="s">
        <v>93</v>
      </c>
      <c r="F72" s="55" t="s">
        <v>289</v>
      </c>
      <c r="G72" s="55" t="s">
        <v>290</v>
      </c>
      <c r="H72" s="55" t="s">
        <v>898</v>
      </c>
    </row>
    <row r="73" spans="1:9" x14ac:dyDescent="0.25">
      <c r="A73" s="57"/>
      <c r="D73" s="55" t="s">
        <v>22</v>
      </c>
      <c r="E73" s="55" t="s">
        <v>291</v>
      </c>
      <c r="F73" s="55" t="s">
        <v>292</v>
      </c>
      <c r="G73" s="55" t="s">
        <v>293</v>
      </c>
      <c r="H73" s="55" t="s">
        <v>899</v>
      </c>
    </row>
    <row r="74" spans="1:9" x14ac:dyDescent="0.25">
      <c r="A74" s="57"/>
      <c r="B74" s="55" t="s">
        <v>88</v>
      </c>
      <c r="C74" s="55" t="s">
        <v>294</v>
      </c>
    </row>
    <row r="75" spans="1:9" x14ac:dyDescent="0.25">
      <c r="A75" s="57"/>
      <c r="D75" s="55" t="s">
        <v>22</v>
      </c>
      <c r="E75" s="55" t="s">
        <v>295</v>
      </c>
      <c r="F75" s="55" t="s">
        <v>296</v>
      </c>
      <c r="G75" s="55" t="s">
        <v>297</v>
      </c>
      <c r="H75" s="55" t="s">
        <v>900</v>
      </c>
    </row>
    <row r="76" spans="1:9" x14ac:dyDescent="0.25">
      <c r="A76" s="57"/>
      <c r="B76" s="55" t="s">
        <v>103</v>
      </c>
    </row>
    <row r="77" spans="1:9" x14ac:dyDescent="0.25">
      <c r="A77" s="66"/>
      <c r="B77" s="55" t="s">
        <v>47</v>
      </c>
    </row>
    <row r="78" spans="1:9" x14ac:dyDescent="0.25">
      <c r="A78" s="67"/>
      <c r="B78" s="55" t="s">
        <v>46</v>
      </c>
    </row>
    <row r="79" spans="1:9" x14ac:dyDescent="0.25">
      <c r="A79" s="57"/>
      <c r="D79" s="55" t="s">
        <v>22</v>
      </c>
      <c r="E79" s="55" t="s">
        <v>93</v>
      </c>
      <c r="F79" s="55" t="s">
        <v>299</v>
      </c>
      <c r="G79" s="55" t="s">
        <v>300</v>
      </c>
      <c r="H79" s="55" t="s">
        <v>901</v>
      </c>
    </row>
    <row r="80" spans="1:9" x14ac:dyDescent="0.25">
      <c r="A80" s="57"/>
      <c r="D80" s="55" t="s">
        <v>22</v>
      </c>
      <c r="E80" s="55" t="s">
        <v>93</v>
      </c>
      <c r="F80" s="55" t="s">
        <v>298</v>
      </c>
      <c r="G80" s="55" t="s">
        <v>1130</v>
      </c>
      <c r="H80" s="55" t="s">
        <v>1131</v>
      </c>
    </row>
    <row r="81" spans="1:13" x14ac:dyDescent="0.25">
      <c r="A81" s="67"/>
      <c r="B81" s="55" t="s">
        <v>47</v>
      </c>
    </row>
    <row r="82" spans="1:13" x14ac:dyDescent="0.25">
      <c r="A82" s="68"/>
      <c r="B82" s="55" t="s">
        <v>88</v>
      </c>
      <c r="C82" s="55" t="s">
        <v>301</v>
      </c>
    </row>
    <row r="83" spans="1:13" x14ac:dyDescent="0.25">
      <c r="B83" s="55" t="s">
        <v>46</v>
      </c>
    </row>
    <row r="84" spans="1:13" x14ac:dyDescent="0.25">
      <c r="A84" s="57"/>
      <c r="D84" s="55" t="s">
        <v>22</v>
      </c>
      <c r="E84" s="55" t="s">
        <v>93</v>
      </c>
      <c r="F84" s="55" t="s">
        <v>113</v>
      </c>
      <c r="G84" s="55" t="s">
        <v>302</v>
      </c>
      <c r="H84" s="55" t="s">
        <v>902</v>
      </c>
    </row>
    <row r="85" spans="1:13" x14ac:dyDescent="0.25">
      <c r="A85" s="57"/>
      <c r="B85" s="55" t="s">
        <v>88</v>
      </c>
      <c r="C85" s="55" t="s">
        <v>303</v>
      </c>
    </row>
    <row r="86" spans="1:13" x14ac:dyDescent="0.25">
      <c r="A86" s="57"/>
      <c r="D86" s="55" t="s">
        <v>72</v>
      </c>
      <c r="F86" s="55" t="s">
        <v>116</v>
      </c>
      <c r="G86" s="55" t="s">
        <v>306</v>
      </c>
      <c r="H86" s="55" t="s">
        <v>905</v>
      </c>
    </row>
    <row r="87" spans="1:13" x14ac:dyDescent="0.25">
      <c r="A87" s="57"/>
      <c r="D87" s="55" t="s">
        <v>120</v>
      </c>
      <c r="F87" s="55" t="s">
        <v>114</v>
      </c>
      <c r="G87" s="55" t="s">
        <v>304</v>
      </c>
      <c r="H87" s="55" t="s">
        <v>903</v>
      </c>
      <c r="K87" s="55" t="s">
        <v>875</v>
      </c>
      <c r="L87" s="55" t="s">
        <v>878</v>
      </c>
      <c r="M87" s="55" t="s">
        <v>878</v>
      </c>
    </row>
    <row r="88" spans="1:13" x14ac:dyDescent="0.25">
      <c r="A88" s="57"/>
      <c r="D88" s="57" t="s">
        <v>330</v>
      </c>
      <c r="E88" s="55" t="s">
        <v>1117</v>
      </c>
      <c r="F88" s="57" t="s">
        <v>1121</v>
      </c>
    </row>
    <row r="89" spans="1:13" x14ac:dyDescent="0.25">
      <c r="A89" s="57"/>
      <c r="B89" s="55" t="s">
        <v>88</v>
      </c>
      <c r="C89" s="55" t="s">
        <v>1122</v>
      </c>
    </row>
    <row r="90" spans="1:13" x14ac:dyDescent="0.25">
      <c r="A90" s="57"/>
      <c r="D90" s="55" t="s">
        <v>25</v>
      </c>
      <c r="F90" s="55" t="s">
        <v>115</v>
      </c>
      <c r="G90" s="55" t="s">
        <v>305</v>
      </c>
      <c r="H90" s="55" t="s">
        <v>904</v>
      </c>
    </row>
    <row r="91" spans="1:13" x14ac:dyDescent="0.25">
      <c r="A91" s="57"/>
      <c r="D91" s="57" t="s">
        <v>126</v>
      </c>
      <c r="F91" s="57" t="s">
        <v>114</v>
      </c>
      <c r="I91" s="55" t="s">
        <v>1123</v>
      </c>
    </row>
    <row r="92" spans="1:13" x14ac:dyDescent="0.25">
      <c r="A92" s="57"/>
      <c r="B92" s="55" t="s">
        <v>103</v>
      </c>
    </row>
    <row r="93" spans="1:13" x14ac:dyDescent="0.25">
      <c r="A93" s="57"/>
      <c r="B93" s="55" t="s">
        <v>103</v>
      </c>
    </row>
    <row r="94" spans="1:13" x14ac:dyDescent="0.25">
      <c r="B94" s="55" t="s">
        <v>47</v>
      </c>
    </row>
    <row r="95" spans="1:13" x14ac:dyDescent="0.25">
      <c r="A95" s="68"/>
      <c r="B95" s="55" t="s">
        <v>103</v>
      </c>
    </row>
    <row r="96" spans="1:13" x14ac:dyDescent="0.25">
      <c r="B96" s="55" t="s">
        <v>103</v>
      </c>
    </row>
    <row r="97" spans="1:13" x14ac:dyDescent="0.25">
      <c r="A97" s="69"/>
      <c r="B97" s="55" t="s">
        <v>46</v>
      </c>
    </row>
    <row r="98" spans="1:13" x14ac:dyDescent="0.25">
      <c r="D98" s="55" t="s">
        <v>149</v>
      </c>
      <c r="G98" s="55" t="s">
        <v>787</v>
      </c>
      <c r="H98" s="57" t="s">
        <v>1124</v>
      </c>
    </row>
    <row r="99" spans="1:13" x14ac:dyDescent="0.25">
      <c r="D99" s="55" t="s">
        <v>22</v>
      </c>
      <c r="E99" s="55" t="s">
        <v>93</v>
      </c>
      <c r="F99" s="55" t="s">
        <v>307</v>
      </c>
      <c r="G99" s="55" t="s">
        <v>308</v>
      </c>
      <c r="H99" s="55" t="s">
        <v>906</v>
      </c>
    </row>
    <row r="100" spans="1:13" x14ac:dyDescent="0.25">
      <c r="A100" s="69"/>
      <c r="B100" s="55" t="s">
        <v>47</v>
      </c>
    </row>
    <row r="101" spans="1:13" x14ac:dyDescent="0.25">
      <c r="A101" s="70"/>
      <c r="B101" s="55" t="s">
        <v>88</v>
      </c>
      <c r="C101" s="55" t="s">
        <v>309</v>
      </c>
    </row>
    <row r="102" spans="1:13" x14ac:dyDescent="0.25">
      <c r="B102" s="55" t="s">
        <v>46</v>
      </c>
    </row>
    <row r="103" spans="1:13" x14ac:dyDescent="0.25">
      <c r="A103" s="57"/>
      <c r="D103" s="55" t="s">
        <v>149</v>
      </c>
      <c r="G103" s="55" t="s">
        <v>191</v>
      </c>
      <c r="H103" s="55" t="s">
        <v>191</v>
      </c>
    </row>
    <row r="104" spans="1:13" x14ac:dyDescent="0.25">
      <c r="A104" s="57"/>
      <c r="D104" s="55" t="s">
        <v>277</v>
      </c>
      <c r="E104" s="55" t="s">
        <v>310</v>
      </c>
    </row>
    <row r="105" spans="1:13" x14ac:dyDescent="0.25">
      <c r="B105" s="55" t="s">
        <v>47</v>
      </c>
    </row>
    <row r="106" spans="1:13" x14ac:dyDescent="0.25">
      <c r="A106" s="70"/>
      <c r="B106" s="55" t="s">
        <v>103</v>
      </c>
    </row>
    <row r="107" spans="1:13" x14ac:dyDescent="0.25">
      <c r="A107" s="71"/>
      <c r="B107" s="71" t="s">
        <v>88</v>
      </c>
      <c r="C107" s="55" t="s">
        <v>311</v>
      </c>
    </row>
    <row r="108" spans="1:13" x14ac:dyDescent="0.25">
      <c r="A108" s="72"/>
      <c r="B108" s="55" t="s">
        <v>46</v>
      </c>
    </row>
    <row r="109" spans="1:13" x14ac:dyDescent="0.25">
      <c r="A109" s="57"/>
      <c r="D109" s="55" t="s">
        <v>25</v>
      </c>
      <c r="F109" s="55" t="s">
        <v>312</v>
      </c>
      <c r="G109" s="55" t="s">
        <v>313</v>
      </c>
      <c r="H109" s="55" t="s">
        <v>1075</v>
      </c>
      <c r="K109" s="55" t="s">
        <v>790</v>
      </c>
      <c r="L109" s="55" t="s">
        <v>789</v>
      </c>
      <c r="M109" s="62" t="s">
        <v>789</v>
      </c>
    </row>
    <row r="110" spans="1:13" x14ac:dyDescent="0.25">
      <c r="A110" s="72"/>
      <c r="B110" s="55" t="s">
        <v>47</v>
      </c>
    </row>
    <row r="111" spans="1:13" x14ac:dyDescent="0.25">
      <c r="A111" s="73"/>
      <c r="B111" s="55" t="s">
        <v>46</v>
      </c>
    </row>
    <row r="112" spans="1:13" x14ac:dyDescent="0.25">
      <c r="A112" s="57"/>
      <c r="D112" s="55" t="s">
        <v>22</v>
      </c>
      <c r="E112" s="55" t="s">
        <v>314</v>
      </c>
      <c r="F112" s="55" t="s">
        <v>315</v>
      </c>
      <c r="G112" s="55" t="s">
        <v>316</v>
      </c>
      <c r="H112" s="55" t="s">
        <v>907</v>
      </c>
    </row>
    <row r="113" spans="1:8" x14ac:dyDescent="0.25">
      <c r="A113" s="73"/>
      <c r="B113" s="55" t="s">
        <v>47</v>
      </c>
    </row>
    <row r="114" spans="1:8" x14ac:dyDescent="0.25">
      <c r="A114" s="63"/>
      <c r="B114" s="63" t="s">
        <v>88</v>
      </c>
      <c r="C114" s="55" t="s">
        <v>317</v>
      </c>
    </row>
    <row r="115" spans="1:8" x14ac:dyDescent="0.25">
      <c r="A115" s="57"/>
      <c r="B115" s="55" t="s">
        <v>46</v>
      </c>
    </row>
    <row r="116" spans="1:8" x14ac:dyDescent="0.25">
      <c r="A116" s="57"/>
      <c r="D116" s="55" t="s">
        <v>25</v>
      </c>
      <c r="F116" s="55" t="s">
        <v>318</v>
      </c>
      <c r="G116" s="55" t="s">
        <v>319</v>
      </c>
      <c r="H116" s="55" t="s">
        <v>908</v>
      </c>
    </row>
    <row r="117" spans="1:8" x14ac:dyDescent="0.25">
      <c r="A117" s="57"/>
      <c r="D117" s="55" t="s">
        <v>25</v>
      </c>
      <c r="F117" s="55" t="s">
        <v>320</v>
      </c>
      <c r="G117" s="55" t="s">
        <v>321</v>
      </c>
      <c r="H117" s="55" t="s">
        <v>909</v>
      </c>
    </row>
    <row r="118" spans="1:8" x14ac:dyDescent="0.25">
      <c r="A118" s="57"/>
      <c r="B118" s="55" t="s">
        <v>47</v>
      </c>
    </row>
    <row r="119" spans="1:8" x14ac:dyDescent="0.25">
      <c r="A119" s="63"/>
      <c r="B119" s="63" t="s">
        <v>103</v>
      </c>
    </row>
    <row r="120" spans="1:8" x14ac:dyDescent="0.25">
      <c r="A120" s="66"/>
      <c r="B120" s="55" t="s">
        <v>46</v>
      </c>
    </row>
    <row r="121" spans="1:8" x14ac:dyDescent="0.25">
      <c r="A121" s="57"/>
      <c r="D121" s="55" t="s">
        <v>22</v>
      </c>
      <c r="E121" s="55" t="s">
        <v>93</v>
      </c>
      <c r="F121" s="55" t="s">
        <v>322</v>
      </c>
      <c r="G121" s="55" t="s">
        <v>323</v>
      </c>
      <c r="H121" s="55" t="s">
        <v>910</v>
      </c>
    </row>
    <row r="122" spans="1:8" x14ac:dyDescent="0.25">
      <c r="A122" s="57"/>
      <c r="B122" s="57" t="s">
        <v>88</v>
      </c>
      <c r="C122" s="55" t="s">
        <v>324</v>
      </c>
    </row>
    <row r="123" spans="1:8" x14ac:dyDescent="0.25">
      <c r="A123" s="57"/>
      <c r="B123" s="57"/>
      <c r="D123" s="55" t="s">
        <v>22</v>
      </c>
      <c r="E123" s="55" t="s">
        <v>93</v>
      </c>
      <c r="F123" s="55" t="s">
        <v>325</v>
      </c>
      <c r="G123" s="55" t="s">
        <v>326</v>
      </c>
      <c r="H123" s="55" t="s">
        <v>911</v>
      </c>
    </row>
    <row r="124" spans="1:8" x14ac:dyDescent="0.25">
      <c r="A124" s="57"/>
      <c r="B124" s="57" t="s">
        <v>103</v>
      </c>
    </row>
    <row r="125" spans="1:8" x14ac:dyDescent="0.25">
      <c r="A125" s="66"/>
      <c r="B125" s="55" t="s">
        <v>47</v>
      </c>
    </row>
    <row r="126" spans="1:8" x14ac:dyDescent="0.25">
      <c r="A126" s="71"/>
      <c r="B126" s="71" t="s">
        <v>103</v>
      </c>
    </row>
    <row r="127" spans="1:8" x14ac:dyDescent="0.25">
      <c r="A127" s="70"/>
      <c r="B127" s="55" t="s">
        <v>88</v>
      </c>
      <c r="C127" s="55" t="s">
        <v>327</v>
      </c>
    </row>
    <row r="128" spans="1:8" x14ac:dyDescent="0.25">
      <c r="B128" s="55" t="s">
        <v>644</v>
      </c>
    </row>
    <row r="129" spans="1:8" x14ac:dyDescent="0.25">
      <c r="A129" s="70"/>
      <c r="B129" s="55" t="s">
        <v>103</v>
      </c>
    </row>
    <row r="130" spans="1:8" x14ac:dyDescent="0.25">
      <c r="A130" s="74"/>
      <c r="B130" s="74" t="s">
        <v>88</v>
      </c>
      <c r="C130" s="74" t="s">
        <v>708</v>
      </c>
    </row>
    <row r="131" spans="1:8" x14ac:dyDescent="0.25">
      <c r="A131" s="57"/>
      <c r="B131" s="57" t="s">
        <v>709</v>
      </c>
      <c r="C131" s="57"/>
      <c r="D131" s="57"/>
      <c r="E131" s="57"/>
      <c r="F131" s="57"/>
      <c r="G131" s="57"/>
      <c r="H131" s="57"/>
    </row>
    <row r="132" spans="1:8" x14ac:dyDescent="0.25">
      <c r="A132" s="57"/>
      <c r="B132" s="57" t="s">
        <v>103</v>
      </c>
      <c r="C132" s="57"/>
      <c r="D132" s="57"/>
      <c r="E132" s="57"/>
      <c r="F132" s="57"/>
      <c r="G132" s="57"/>
      <c r="H132" s="57"/>
    </row>
    <row r="133" spans="1:8" x14ac:dyDescent="0.25">
      <c r="A133" s="73"/>
      <c r="B133" s="55" t="s">
        <v>88</v>
      </c>
      <c r="C133" s="55" t="s">
        <v>278</v>
      </c>
    </row>
    <row r="134" spans="1:8" x14ac:dyDescent="0.25">
      <c r="B134" s="55" t="s">
        <v>46</v>
      </c>
    </row>
    <row r="135" spans="1:8" x14ac:dyDescent="0.25">
      <c r="A135" s="57"/>
      <c r="D135" s="55" t="s">
        <v>22</v>
      </c>
      <c r="E135" s="55" t="s">
        <v>93</v>
      </c>
      <c r="F135" s="55" t="s">
        <v>369</v>
      </c>
      <c r="G135" s="62" t="s">
        <v>370</v>
      </c>
      <c r="H135" s="55" t="s">
        <v>926</v>
      </c>
    </row>
    <row r="136" spans="1:8" x14ac:dyDescent="0.25">
      <c r="B136" s="55" t="s">
        <v>47</v>
      </c>
    </row>
    <row r="137" spans="1:8" x14ac:dyDescent="0.25">
      <c r="A137" s="73"/>
      <c r="B137" s="57" t="s">
        <v>103</v>
      </c>
      <c r="C137" s="57"/>
      <c r="D137" s="57"/>
      <c r="E137" s="57"/>
      <c r="F137" s="57"/>
      <c r="G137" s="57"/>
      <c r="H137" s="57"/>
    </row>
    <row r="144" spans="1:8" x14ac:dyDescent="0.25">
      <c r="A144" s="57"/>
      <c r="B144" s="57"/>
      <c r="C144" s="57"/>
      <c r="D144" s="57"/>
      <c r="E144" s="57"/>
      <c r="F144" s="57"/>
      <c r="G144" s="57"/>
      <c r="H144" s="57"/>
    </row>
    <row r="145" spans="1:8" x14ac:dyDescent="0.25">
      <c r="A145" s="57"/>
      <c r="B145" s="57"/>
      <c r="C145" s="57"/>
      <c r="D145" s="57"/>
      <c r="E145" s="57"/>
      <c r="F145" s="57"/>
      <c r="G145" s="57"/>
      <c r="H145" s="57"/>
    </row>
    <row r="146" spans="1:8" x14ac:dyDescent="0.25">
      <c r="A146" s="57"/>
      <c r="B146" s="57"/>
      <c r="C146" s="57"/>
      <c r="D146" s="57"/>
      <c r="E146" s="57"/>
      <c r="F146" s="57"/>
      <c r="G146" s="57"/>
      <c r="H146" s="57"/>
    </row>
    <row r="147" spans="1:8" x14ac:dyDescent="0.25">
      <c r="A147" s="57"/>
      <c r="B147" s="57"/>
      <c r="C147" s="57"/>
      <c r="D147" s="57"/>
      <c r="E147" s="57"/>
      <c r="F147" s="57"/>
      <c r="G147" s="57"/>
      <c r="H147" s="57"/>
    </row>
    <row r="148" spans="1:8" x14ac:dyDescent="0.25">
      <c r="A148" s="57"/>
      <c r="B148" s="57"/>
      <c r="C148" s="57"/>
      <c r="D148" s="57"/>
      <c r="E148" s="57"/>
      <c r="F148" s="57"/>
      <c r="G148" s="57"/>
      <c r="H148" s="57"/>
    </row>
    <row r="149" spans="1:8" x14ac:dyDescent="0.25">
      <c r="A149" s="57"/>
      <c r="B149" s="57"/>
      <c r="C149" s="57"/>
      <c r="D149" s="57"/>
      <c r="E149" s="57"/>
      <c r="F149" s="57"/>
      <c r="G149" s="57"/>
      <c r="H149" s="57"/>
    </row>
    <row r="150" spans="1:8" x14ac:dyDescent="0.25">
      <c r="A150" s="57"/>
      <c r="B150" s="57"/>
      <c r="C150" s="57"/>
      <c r="D150" s="57"/>
      <c r="E150" s="57"/>
      <c r="F150" s="57"/>
      <c r="G150" s="57"/>
      <c r="H150" s="57"/>
    </row>
    <row r="151" spans="1:8" x14ac:dyDescent="0.25">
      <c r="A151" s="57"/>
      <c r="B151" s="57"/>
      <c r="C151" s="57"/>
      <c r="D151" s="57"/>
      <c r="E151" s="57"/>
      <c r="F151" s="57"/>
      <c r="G151" s="57"/>
      <c r="H151" s="57"/>
    </row>
    <row r="152" spans="1:8" x14ac:dyDescent="0.25">
      <c r="A152" s="57"/>
      <c r="B152" s="57"/>
      <c r="C152" s="57"/>
      <c r="D152" s="57"/>
      <c r="E152" s="57"/>
      <c r="F152" s="57"/>
      <c r="G152" s="57"/>
      <c r="H152" s="57"/>
    </row>
    <row r="153" spans="1:8" x14ac:dyDescent="0.25">
      <c r="A153" s="57"/>
      <c r="B153" s="57"/>
      <c r="C153" s="57"/>
      <c r="D153" s="57"/>
      <c r="E153" s="57"/>
      <c r="F153" s="57"/>
      <c r="G153" s="57"/>
      <c r="H153" s="57"/>
    </row>
    <row r="154" spans="1:8" x14ac:dyDescent="0.25">
      <c r="A154" s="57"/>
      <c r="B154" s="57"/>
      <c r="C154" s="57"/>
      <c r="D154" s="57"/>
      <c r="E154" s="57"/>
      <c r="F154" s="57"/>
      <c r="G154" s="57"/>
      <c r="H154" s="57"/>
    </row>
    <row r="155" spans="1:8" x14ac:dyDescent="0.25">
      <c r="A155" s="57"/>
      <c r="B155" s="57"/>
      <c r="C155" s="57"/>
      <c r="D155" s="57"/>
      <c r="E155" s="57"/>
      <c r="F155" s="57"/>
      <c r="G155" s="57"/>
      <c r="H155" s="57"/>
    </row>
    <row r="156" spans="1:8" x14ac:dyDescent="0.25">
      <c r="A156" s="57"/>
      <c r="B156" s="57"/>
      <c r="C156" s="57"/>
      <c r="D156" s="57"/>
      <c r="E156" s="57"/>
      <c r="F156" s="57"/>
      <c r="G156" s="57"/>
      <c r="H156" s="57"/>
    </row>
    <row r="157" spans="1:8" x14ac:dyDescent="0.25">
      <c r="A157" s="57"/>
      <c r="B157" s="57"/>
      <c r="C157" s="57"/>
      <c r="D157" s="57"/>
      <c r="E157" s="57"/>
      <c r="F157" s="57"/>
      <c r="G157" s="57"/>
      <c r="H157" s="57"/>
    </row>
    <row r="158" spans="1:8" x14ac:dyDescent="0.25">
      <c r="A158" s="57"/>
      <c r="B158" s="57"/>
      <c r="C158" s="57"/>
      <c r="D158" s="57"/>
      <c r="E158" s="57"/>
      <c r="F158" s="57"/>
      <c r="G158" s="57"/>
      <c r="H158" s="57"/>
    </row>
    <row r="159" spans="1:8" x14ac:dyDescent="0.25">
      <c r="A159" s="57"/>
      <c r="B159" s="57"/>
      <c r="C159" s="57"/>
      <c r="D159" s="57"/>
      <c r="E159" s="57"/>
      <c r="F159" s="57"/>
      <c r="G159" s="57"/>
      <c r="H159" s="57"/>
    </row>
    <row r="160" spans="1:8" x14ac:dyDescent="0.25">
      <c r="A160" s="57"/>
      <c r="B160" s="57"/>
      <c r="C160" s="57"/>
      <c r="D160" s="57"/>
      <c r="E160" s="57"/>
      <c r="F160" s="57"/>
      <c r="G160" s="57"/>
      <c r="H160" s="57"/>
    </row>
    <row r="161" spans="1:8" x14ac:dyDescent="0.25">
      <c r="A161" s="57"/>
      <c r="B161" s="57"/>
      <c r="C161" s="57"/>
      <c r="D161" s="57"/>
      <c r="E161" s="57"/>
      <c r="F161" s="57"/>
      <c r="G161" s="57"/>
      <c r="H161" s="57"/>
    </row>
    <row r="162" spans="1:8" x14ac:dyDescent="0.25">
      <c r="A162" s="57"/>
      <c r="B162" s="57"/>
      <c r="C162" s="57"/>
      <c r="D162" s="57"/>
      <c r="E162" s="57"/>
      <c r="F162" s="57"/>
      <c r="G162" s="57"/>
      <c r="H162" s="57"/>
    </row>
    <row r="163" spans="1:8" x14ac:dyDescent="0.25">
      <c r="A163" s="57"/>
      <c r="B163" s="57"/>
      <c r="C163" s="57"/>
      <c r="D163" s="57"/>
      <c r="E163" s="57"/>
      <c r="F163" s="57"/>
      <c r="G163" s="57"/>
      <c r="H163" s="57"/>
    </row>
    <row r="164" spans="1:8" x14ac:dyDescent="0.25">
      <c r="A164" s="57"/>
      <c r="B164" s="57"/>
      <c r="C164" s="57"/>
      <c r="D164" s="57"/>
      <c r="E164" s="57"/>
      <c r="F164" s="57"/>
      <c r="G164" s="57"/>
      <c r="H164" s="57"/>
    </row>
    <row r="165" spans="1:8" x14ac:dyDescent="0.25">
      <c r="A165" s="57"/>
      <c r="B165" s="57"/>
      <c r="C165" s="57"/>
      <c r="D165" s="57"/>
      <c r="E165" s="57"/>
      <c r="F165" s="57"/>
      <c r="G165" s="57"/>
      <c r="H165" s="57"/>
    </row>
    <row r="166" spans="1:8" x14ac:dyDescent="0.25">
      <c r="A166" s="57"/>
      <c r="B166" s="57"/>
      <c r="C166" s="57"/>
      <c r="D166" s="57"/>
      <c r="E166" s="57"/>
      <c r="F166" s="57"/>
      <c r="G166" s="57"/>
      <c r="H166" s="57"/>
    </row>
    <row r="167" spans="1:8" x14ac:dyDescent="0.25">
      <c r="A167" s="57"/>
      <c r="B167" s="57"/>
      <c r="C167" s="57"/>
      <c r="D167" s="57"/>
      <c r="E167" s="57"/>
      <c r="F167" s="57"/>
      <c r="G167" s="57"/>
      <c r="H167" s="57"/>
    </row>
    <row r="168" spans="1:8" x14ac:dyDescent="0.25">
      <c r="A168" s="57"/>
      <c r="B168" s="57"/>
      <c r="C168" s="57"/>
      <c r="D168" s="57"/>
      <c r="E168" s="57"/>
      <c r="F168" s="57"/>
      <c r="G168" s="57"/>
      <c r="H168" s="57"/>
    </row>
    <row r="169" spans="1:8" x14ac:dyDescent="0.25">
      <c r="A169" s="57"/>
      <c r="B169" s="57"/>
      <c r="C169" s="57"/>
      <c r="D169" s="57"/>
      <c r="E169" s="57"/>
      <c r="F169" s="57"/>
      <c r="G169" s="57"/>
      <c r="H169" s="57"/>
    </row>
    <row r="170" spans="1:8" x14ac:dyDescent="0.25">
      <c r="A170" s="57"/>
      <c r="B170" s="57"/>
      <c r="C170" s="57"/>
      <c r="D170" s="57"/>
      <c r="E170" s="57"/>
      <c r="F170" s="57"/>
      <c r="G170" s="57"/>
      <c r="H170" s="57"/>
    </row>
    <row r="171" spans="1:8" x14ac:dyDescent="0.25">
      <c r="A171" s="57"/>
      <c r="B171" s="57"/>
      <c r="C171" s="57"/>
      <c r="D171" s="57"/>
      <c r="E171" s="57"/>
      <c r="F171" s="57"/>
      <c r="G171" s="57"/>
      <c r="H171" s="57"/>
    </row>
    <row r="172" spans="1:8" x14ac:dyDescent="0.25">
      <c r="A172" s="57"/>
      <c r="B172" s="57"/>
      <c r="C172" s="57"/>
      <c r="D172" s="57"/>
      <c r="E172" s="57"/>
      <c r="F172" s="57"/>
      <c r="G172" s="57"/>
      <c r="H172" s="57"/>
    </row>
    <row r="173" spans="1:8" x14ac:dyDescent="0.25">
      <c r="A173" s="57"/>
      <c r="B173" s="57"/>
      <c r="C173" s="57"/>
      <c r="D173" s="57"/>
      <c r="E173" s="57"/>
      <c r="F173" s="57"/>
      <c r="G173" s="57"/>
      <c r="H173" s="57"/>
    </row>
    <row r="174" spans="1:8" x14ac:dyDescent="0.25">
      <c r="A174" s="57"/>
      <c r="B174" s="57"/>
      <c r="C174" s="57"/>
      <c r="D174" s="57"/>
      <c r="E174" s="57"/>
      <c r="F174" s="57"/>
      <c r="G174" s="57"/>
      <c r="H174" s="57"/>
    </row>
    <row r="175" spans="1:8" x14ac:dyDescent="0.25">
      <c r="A175" s="57"/>
      <c r="B175" s="57"/>
      <c r="C175" s="57"/>
      <c r="D175" s="57"/>
      <c r="E175" s="57"/>
      <c r="F175" s="57"/>
      <c r="G175" s="57"/>
      <c r="H175" s="57"/>
    </row>
    <row r="176" spans="1:8" x14ac:dyDescent="0.25">
      <c r="A176" s="57"/>
      <c r="B176" s="57"/>
      <c r="C176" s="57"/>
      <c r="D176" s="57"/>
      <c r="E176" s="57"/>
      <c r="F176" s="57"/>
      <c r="G176" s="57"/>
      <c r="H176" s="57"/>
    </row>
    <row r="177" spans="1:8" x14ac:dyDescent="0.25">
      <c r="A177" s="57"/>
      <c r="B177" s="57"/>
      <c r="C177" s="57"/>
      <c r="D177" s="57"/>
      <c r="E177" s="57"/>
      <c r="F177" s="57"/>
      <c r="G177" s="57"/>
      <c r="H177" s="57"/>
    </row>
    <row r="178" spans="1:8" x14ac:dyDescent="0.25">
      <c r="A178" s="57"/>
      <c r="B178" s="57"/>
      <c r="C178" s="57"/>
      <c r="D178" s="57"/>
      <c r="E178" s="57"/>
      <c r="F178" s="57"/>
      <c r="G178" s="57"/>
      <c r="H178" s="57"/>
    </row>
    <row r="179" spans="1:8" x14ac:dyDescent="0.25">
      <c r="A179" s="57"/>
      <c r="B179" s="57"/>
      <c r="C179" s="57"/>
      <c r="D179" s="57"/>
      <c r="E179" s="57"/>
      <c r="F179" s="57"/>
      <c r="G179" s="57"/>
      <c r="H179" s="57"/>
    </row>
    <row r="180" spans="1:8" x14ac:dyDescent="0.25">
      <c r="A180" s="57"/>
      <c r="B180" s="57"/>
      <c r="C180" s="57"/>
      <c r="D180" s="57"/>
      <c r="E180" s="57"/>
      <c r="F180" s="57"/>
      <c r="G180" s="57"/>
      <c r="H180" s="57"/>
    </row>
    <row r="181" spans="1:8" x14ac:dyDescent="0.25">
      <c r="A181" s="57"/>
      <c r="B181" s="57"/>
      <c r="C181" s="57"/>
      <c r="D181" s="57"/>
      <c r="E181" s="57"/>
      <c r="F181" s="57"/>
      <c r="G181" s="57"/>
      <c r="H181" s="57"/>
    </row>
    <row r="182" spans="1:8" x14ac:dyDescent="0.25">
      <c r="A182" s="57"/>
      <c r="B182" s="57"/>
      <c r="C182" s="57"/>
      <c r="D182" s="57"/>
      <c r="E182" s="57"/>
      <c r="F182" s="57"/>
      <c r="G182" s="57"/>
      <c r="H182" s="57"/>
    </row>
    <row r="183" spans="1:8" x14ac:dyDescent="0.25">
      <c r="A183" s="57"/>
      <c r="B183" s="57"/>
      <c r="C183" s="57"/>
      <c r="D183" s="57"/>
      <c r="E183" s="57"/>
      <c r="F183" s="57"/>
      <c r="G183" s="57"/>
      <c r="H183" s="57"/>
    </row>
    <row r="184" spans="1:8" x14ac:dyDescent="0.25">
      <c r="A184" s="57"/>
      <c r="B184" s="57"/>
      <c r="C184" s="57"/>
      <c r="D184" s="57"/>
      <c r="E184" s="57"/>
      <c r="F184" s="57"/>
      <c r="G184" s="57"/>
      <c r="H184" s="57"/>
    </row>
    <row r="185" spans="1:8" x14ac:dyDescent="0.25">
      <c r="A185" s="57"/>
      <c r="B185" s="57"/>
      <c r="C185" s="57"/>
      <c r="D185" s="57"/>
      <c r="E185" s="57"/>
      <c r="F185" s="57"/>
      <c r="G185" s="57"/>
      <c r="H185" s="57"/>
    </row>
    <row r="186" spans="1:8" x14ac:dyDescent="0.25">
      <c r="A186" s="57"/>
      <c r="B186" s="57"/>
      <c r="C186" s="57"/>
      <c r="D186" s="57"/>
      <c r="E186" s="57"/>
      <c r="F186" s="57"/>
      <c r="G186" s="57"/>
      <c r="H186" s="5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77"/>
  <sheetViews>
    <sheetView workbookViewId="0">
      <pane ySplit="1" topLeftCell="A14" activePane="bottomLeft" state="frozen"/>
      <selection activeCell="F1" sqref="F1"/>
      <selection pane="bottomLeft" activeCell="F19" sqref="F1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9.85546875" bestFit="1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7" t="s">
        <v>11</v>
      </c>
      <c r="I1" s="3" t="s">
        <v>23</v>
      </c>
      <c r="J1" s="3" t="s">
        <v>31</v>
      </c>
      <c r="K1" s="3" t="s">
        <v>256</v>
      </c>
      <c r="L1" s="3" t="s">
        <v>257</v>
      </c>
      <c r="M1" s="3" t="s">
        <v>258</v>
      </c>
    </row>
    <row r="2" spans="1:13" x14ac:dyDescent="0.25">
      <c r="A2" s="28"/>
      <c r="B2" t="s">
        <v>46</v>
      </c>
      <c r="H2" s="55"/>
    </row>
    <row r="3" spans="1:13" s="55" customFormat="1" x14ac:dyDescent="0.25">
      <c r="A3" s="28"/>
      <c r="D3" s="55" t="s">
        <v>149</v>
      </c>
      <c r="G3" s="55" t="s">
        <v>787</v>
      </c>
      <c r="H3" s="57" t="s">
        <v>1124</v>
      </c>
    </row>
    <row r="4" spans="1:13" x14ac:dyDescent="0.25">
      <c r="A4" s="28"/>
      <c r="D4" t="s">
        <v>22</v>
      </c>
      <c r="E4" t="s">
        <v>93</v>
      </c>
      <c r="F4" t="s">
        <v>328</v>
      </c>
      <c r="G4" t="s">
        <v>1125</v>
      </c>
      <c r="H4" s="55" t="s">
        <v>1126</v>
      </c>
    </row>
    <row r="5" spans="1:13" x14ac:dyDescent="0.25">
      <c r="A5" s="28"/>
      <c r="B5" t="s">
        <v>47</v>
      </c>
      <c r="H5" s="55"/>
    </row>
    <row r="6" spans="1:13" x14ac:dyDescent="0.25">
      <c r="A6" s="29"/>
      <c r="B6" s="29" t="s">
        <v>88</v>
      </c>
      <c r="C6" t="s">
        <v>329</v>
      </c>
      <c r="H6" s="55"/>
    </row>
    <row r="7" spans="1:13" x14ac:dyDescent="0.25">
      <c r="A7" s="6"/>
      <c r="B7" t="s">
        <v>46</v>
      </c>
      <c r="H7" s="55"/>
    </row>
    <row r="8" spans="1:13" x14ac:dyDescent="0.25">
      <c r="A8" s="6"/>
      <c r="D8" t="s">
        <v>330</v>
      </c>
      <c r="E8" t="s">
        <v>331</v>
      </c>
      <c r="F8" t="s">
        <v>332</v>
      </c>
      <c r="G8" t="s">
        <v>331</v>
      </c>
      <c r="H8" s="55" t="s">
        <v>912</v>
      </c>
    </row>
    <row r="9" spans="1:13" x14ac:dyDescent="0.25">
      <c r="A9" s="6"/>
      <c r="B9" t="s">
        <v>47</v>
      </c>
      <c r="H9" s="55"/>
    </row>
    <row r="10" spans="1:13" x14ac:dyDescent="0.25">
      <c r="A10" s="30"/>
      <c r="B10" t="s">
        <v>46</v>
      </c>
      <c r="H10" s="55"/>
    </row>
    <row r="11" spans="1:13" x14ac:dyDescent="0.25">
      <c r="A11" s="30"/>
      <c r="D11" t="s">
        <v>22</v>
      </c>
      <c r="E11" t="s">
        <v>93</v>
      </c>
      <c r="F11" t="s">
        <v>333</v>
      </c>
      <c r="G11" t="s">
        <v>334</v>
      </c>
      <c r="H11" s="55" t="s">
        <v>913</v>
      </c>
    </row>
    <row r="12" spans="1:13" x14ac:dyDescent="0.25">
      <c r="A12" s="30"/>
      <c r="B12" t="s">
        <v>88</v>
      </c>
      <c r="C12" t="s">
        <v>335</v>
      </c>
      <c r="H12" s="55"/>
    </row>
    <row r="13" spans="1:13" x14ac:dyDescent="0.25">
      <c r="A13" s="30"/>
      <c r="D13" t="s">
        <v>120</v>
      </c>
      <c r="F13" t="s">
        <v>336</v>
      </c>
      <c r="G13" t="s">
        <v>337</v>
      </c>
      <c r="H13" s="55" t="s">
        <v>914</v>
      </c>
    </row>
    <row r="14" spans="1:13" x14ac:dyDescent="0.25">
      <c r="A14" s="30"/>
      <c r="D14" t="s">
        <v>22</v>
      </c>
      <c r="E14" t="s">
        <v>93</v>
      </c>
      <c r="F14" t="s">
        <v>338</v>
      </c>
      <c r="G14" t="s">
        <v>339</v>
      </c>
      <c r="H14" s="55" t="s">
        <v>915</v>
      </c>
    </row>
    <row r="15" spans="1:13" x14ac:dyDescent="0.25">
      <c r="A15" s="30"/>
      <c r="B15" t="s">
        <v>103</v>
      </c>
      <c r="H15" s="55"/>
    </row>
    <row r="16" spans="1:13" x14ac:dyDescent="0.25">
      <c r="A16" s="30"/>
      <c r="B16" t="s">
        <v>47</v>
      </c>
      <c r="H16" s="55"/>
    </row>
    <row r="17" spans="1:8" x14ac:dyDescent="0.25">
      <c r="A17" s="31"/>
      <c r="B17" s="31" t="s">
        <v>88</v>
      </c>
      <c r="C17" t="s">
        <v>335</v>
      </c>
      <c r="H17" s="55"/>
    </row>
    <row r="18" spans="1:8" x14ac:dyDescent="0.25">
      <c r="A18" s="32"/>
      <c r="B18" t="s">
        <v>46</v>
      </c>
      <c r="H18" s="55"/>
    </row>
    <row r="19" spans="1:8" x14ac:dyDescent="0.25">
      <c r="A19" s="32"/>
      <c r="D19" t="s">
        <v>22</v>
      </c>
      <c r="E19" t="s">
        <v>166</v>
      </c>
      <c r="F19" t="s">
        <v>340</v>
      </c>
      <c r="G19" t="s">
        <v>1127</v>
      </c>
      <c r="H19" s="55" t="s">
        <v>1129</v>
      </c>
    </row>
    <row r="20" spans="1:8" x14ac:dyDescent="0.25">
      <c r="A20" s="32"/>
      <c r="B20" t="s">
        <v>88</v>
      </c>
      <c r="C20" t="s">
        <v>711</v>
      </c>
      <c r="H20" s="55"/>
    </row>
    <row r="21" spans="1:8" x14ac:dyDescent="0.25">
      <c r="A21" s="32"/>
      <c r="D21" t="s">
        <v>72</v>
      </c>
      <c r="F21" t="s">
        <v>342</v>
      </c>
      <c r="G21" t="s">
        <v>1128</v>
      </c>
      <c r="H21" s="55" t="s">
        <v>1129</v>
      </c>
    </row>
    <row r="22" spans="1:8" x14ac:dyDescent="0.25">
      <c r="A22" s="32"/>
      <c r="B22" t="s">
        <v>103</v>
      </c>
      <c r="H22" s="55"/>
    </row>
    <row r="23" spans="1:8" x14ac:dyDescent="0.25">
      <c r="A23" s="32"/>
      <c r="B23" t="s">
        <v>47</v>
      </c>
      <c r="H23" s="55"/>
    </row>
    <row r="24" spans="1:8" x14ac:dyDescent="0.25">
      <c r="A24" s="33"/>
      <c r="B24" t="s">
        <v>46</v>
      </c>
      <c r="H24" s="55"/>
    </row>
    <row r="25" spans="1:8" x14ac:dyDescent="0.25">
      <c r="A25" s="33"/>
      <c r="D25" t="s">
        <v>22</v>
      </c>
      <c r="E25" t="s">
        <v>93</v>
      </c>
      <c r="F25" t="s">
        <v>343</v>
      </c>
      <c r="G25" t="s">
        <v>344</v>
      </c>
      <c r="H25" s="55" t="s">
        <v>917</v>
      </c>
    </row>
    <row r="26" spans="1:8" x14ac:dyDescent="0.25">
      <c r="A26" s="33"/>
      <c r="B26" t="s">
        <v>47</v>
      </c>
      <c r="H26" s="55"/>
    </row>
    <row r="27" spans="1:8" x14ac:dyDescent="0.25">
      <c r="A27" s="34"/>
      <c r="B27" t="s">
        <v>46</v>
      </c>
      <c r="H27" s="55"/>
    </row>
    <row r="28" spans="1:8" x14ac:dyDescent="0.25">
      <c r="A28" s="34"/>
      <c r="D28" t="s">
        <v>22</v>
      </c>
      <c r="E28" t="s">
        <v>93</v>
      </c>
      <c r="F28" t="s">
        <v>345</v>
      </c>
      <c r="G28" t="s">
        <v>346</v>
      </c>
      <c r="H28" s="55" t="s">
        <v>918</v>
      </c>
    </row>
    <row r="29" spans="1:8" x14ac:dyDescent="0.25">
      <c r="A29" s="34"/>
      <c r="B29" t="s">
        <v>88</v>
      </c>
      <c r="C29" t="s">
        <v>347</v>
      </c>
      <c r="H29" s="55"/>
    </row>
    <row r="30" spans="1:8" x14ac:dyDescent="0.25">
      <c r="A30" s="34"/>
      <c r="D30" t="s">
        <v>72</v>
      </c>
      <c r="F30" t="s">
        <v>348</v>
      </c>
      <c r="G30" t="s">
        <v>349</v>
      </c>
      <c r="H30" s="55" t="s">
        <v>919</v>
      </c>
    </row>
    <row r="31" spans="1:8" x14ac:dyDescent="0.25">
      <c r="A31" s="34"/>
      <c r="B31" t="s">
        <v>103</v>
      </c>
      <c r="H31" s="55"/>
    </row>
    <row r="32" spans="1:8" x14ac:dyDescent="0.25">
      <c r="A32" s="34"/>
      <c r="B32" t="s">
        <v>47</v>
      </c>
      <c r="H32" s="55"/>
    </row>
    <row r="33" spans="1:8" x14ac:dyDescent="0.25">
      <c r="A33" s="35"/>
      <c r="B33" t="s">
        <v>88</v>
      </c>
      <c r="C33" t="s">
        <v>347</v>
      </c>
      <c r="H33" s="55"/>
    </row>
    <row r="34" spans="1:8" x14ac:dyDescent="0.25">
      <c r="A34" s="35"/>
      <c r="B34" t="s">
        <v>46</v>
      </c>
      <c r="H34" s="55"/>
    </row>
    <row r="35" spans="1:8" x14ac:dyDescent="0.25">
      <c r="A35" s="35"/>
      <c r="D35" t="s">
        <v>22</v>
      </c>
      <c r="E35" t="s">
        <v>93</v>
      </c>
      <c r="F35" t="s">
        <v>350</v>
      </c>
      <c r="G35" t="s">
        <v>351</v>
      </c>
      <c r="H35" s="55" t="s">
        <v>920</v>
      </c>
    </row>
    <row r="36" spans="1:8" x14ac:dyDescent="0.25">
      <c r="A36" s="35"/>
      <c r="B36" t="s">
        <v>88</v>
      </c>
      <c r="C36" t="s">
        <v>352</v>
      </c>
      <c r="H36" s="55"/>
    </row>
    <row r="37" spans="1:8" x14ac:dyDescent="0.25">
      <c r="A37" s="35"/>
      <c r="D37" t="s">
        <v>72</v>
      </c>
      <c r="F37" t="s">
        <v>353</v>
      </c>
      <c r="G37" t="s">
        <v>354</v>
      </c>
      <c r="H37" s="55" t="s">
        <v>921</v>
      </c>
    </row>
    <row r="38" spans="1:8" x14ac:dyDescent="0.25">
      <c r="A38" s="35"/>
      <c r="B38" t="s">
        <v>103</v>
      </c>
      <c r="H38" s="55"/>
    </row>
    <row r="39" spans="1:8" x14ac:dyDescent="0.25">
      <c r="A39" s="35"/>
      <c r="B39" t="s">
        <v>47</v>
      </c>
      <c r="H39" s="55"/>
    </row>
    <row r="40" spans="1:8" x14ac:dyDescent="0.25">
      <c r="A40" s="35"/>
      <c r="B40" t="s">
        <v>103</v>
      </c>
      <c r="H40" s="55"/>
    </row>
    <row r="41" spans="1:8" x14ac:dyDescent="0.25">
      <c r="A41" s="23"/>
      <c r="B41" t="s">
        <v>46</v>
      </c>
      <c r="H41" s="55"/>
    </row>
    <row r="42" spans="1:8" x14ac:dyDescent="0.25">
      <c r="A42" s="23"/>
      <c r="D42" t="s">
        <v>22</v>
      </c>
      <c r="E42" t="s">
        <v>93</v>
      </c>
      <c r="F42" t="s">
        <v>355</v>
      </c>
      <c r="G42" t="s">
        <v>356</v>
      </c>
      <c r="H42" s="55" t="s">
        <v>922</v>
      </c>
    </row>
    <row r="43" spans="1:8" x14ac:dyDescent="0.25">
      <c r="A43" s="23"/>
      <c r="B43" t="s">
        <v>88</v>
      </c>
      <c r="C43" t="s">
        <v>712</v>
      </c>
      <c r="H43" s="55"/>
    </row>
    <row r="44" spans="1:8" x14ac:dyDescent="0.25">
      <c r="A44" s="23"/>
      <c r="D44" t="s">
        <v>120</v>
      </c>
      <c r="F44" t="s">
        <v>357</v>
      </c>
      <c r="G44" t="s">
        <v>337</v>
      </c>
      <c r="H44" s="55" t="s">
        <v>923</v>
      </c>
    </row>
    <row r="45" spans="1:8" x14ac:dyDescent="0.25">
      <c r="A45" s="23"/>
      <c r="D45" t="s">
        <v>22</v>
      </c>
      <c r="E45" t="s">
        <v>93</v>
      </c>
      <c r="F45" t="s">
        <v>358</v>
      </c>
      <c r="G45" t="s">
        <v>339</v>
      </c>
      <c r="H45" s="55" t="s">
        <v>915</v>
      </c>
    </row>
    <row r="46" spans="1:8" x14ac:dyDescent="0.25">
      <c r="A46" s="23"/>
      <c r="B46" t="s">
        <v>103</v>
      </c>
      <c r="H46" s="55"/>
    </row>
    <row r="47" spans="1:8" x14ac:dyDescent="0.25">
      <c r="A47" s="23"/>
      <c r="B47" t="s">
        <v>47</v>
      </c>
      <c r="H47" s="55"/>
    </row>
    <row r="48" spans="1:8" x14ac:dyDescent="0.25">
      <c r="A48" s="36"/>
      <c r="B48" s="36" t="s">
        <v>88</v>
      </c>
      <c r="C48" t="s">
        <v>359</v>
      </c>
      <c r="H48" s="55"/>
    </row>
    <row r="49" spans="1:8" x14ac:dyDescent="0.25">
      <c r="A49" s="24"/>
      <c r="B49" t="s">
        <v>46</v>
      </c>
      <c r="H49" s="55"/>
    </row>
    <row r="50" spans="1:8" x14ac:dyDescent="0.25">
      <c r="A50" s="24"/>
      <c r="D50" t="s">
        <v>22</v>
      </c>
      <c r="E50" t="s">
        <v>166</v>
      </c>
      <c r="F50" t="s">
        <v>360</v>
      </c>
      <c r="G50" t="s">
        <v>341</v>
      </c>
      <c r="H50" s="55" t="s">
        <v>916</v>
      </c>
    </row>
    <row r="51" spans="1:8" x14ac:dyDescent="0.25">
      <c r="A51" s="24"/>
      <c r="B51" t="s">
        <v>88</v>
      </c>
      <c r="C51" t="s">
        <v>710</v>
      </c>
      <c r="H51" s="55"/>
    </row>
    <row r="52" spans="1:8" x14ac:dyDescent="0.25">
      <c r="A52" s="24"/>
      <c r="D52" t="s">
        <v>72</v>
      </c>
      <c r="F52" t="s">
        <v>361</v>
      </c>
      <c r="G52" t="s">
        <v>341</v>
      </c>
      <c r="H52" s="55" t="s">
        <v>916</v>
      </c>
    </row>
    <row r="53" spans="1:8" x14ac:dyDescent="0.25">
      <c r="A53" s="24"/>
      <c r="B53" t="s">
        <v>103</v>
      </c>
      <c r="H53" s="55"/>
    </row>
    <row r="54" spans="1:8" x14ac:dyDescent="0.25">
      <c r="A54" s="24"/>
      <c r="B54" t="s">
        <v>47</v>
      </c>
      <c r="H54" s="55"/>
    </row>
    <row r="55" spans="1:8" x14ac:dyDescent="0.25">
      <c r="A55" s="37"/>
      <c r="B55" t="s">
        <v>46</v>
      </c>
      <c r="H55" s="55"/>
    </row>
    <row r="56" spans="1:8" x14ac:dyDescent="0.25">
      <c r="A56" s="37"/>
      <c r="D56" t="s">
        <v>22</v>
      </c>
      <c r="E56" t="s">
        <v>93</v>
      </c>
      <c r="F56" t="s">
        <v>362</v>
      </c>
      <c r="G56" t="s">
        <v>344</v>
      </c>
      <c r="H56" s="55" t="s">
        <v>917</v>
      </c>
    </row>
    <row r="57" spans="1:8" x14ac:dyDescent="0.25">
      <c r="A57" s="37"/>
      <c r="B57" t="s">
        <v>47</v>
      </c>
      <c r="H57" s="55"/>
    </row>
    <row r="58" spans="1:8" x14ac:dyDescent="0.25">
      <c r="A58" s="25"/>
      <c r="B58" t="s">
        <v>46</v>
      </c>
      <c r="H58" s="55"/>
    </row>
    <row r="59" spans="1:8" x14ac:dyDescent="0.25">
      <c r="A59" s="25"/>
      <c r="D59" t="s">
        <v>22</v>
      </c>
      <c r="E59" t="s">
        <v>93</v>
      </c>
      <c r="F59" t="s">
        <v>363</v>
      </c>
      <c r="G59" t="s">
        <v>346</v>
      </c>
      <c r="H59" s="55" t="s">
        <v>924</v>
      </c>
    </row>
    <row r="60" spans="1:8" x14ac:dyDescent="0.25">
      <c r="A60" s="25"/>
      <c r="B60" t="s">
        <v>88</v>
      </c>
      <c r="C60" t="s">
        <v>364</v>
      </c>
      <c r="H60" s="55"/>
    </row>
    <row r="61" spans="1:8" x14ac:dyDescent="0.25">
      <c r="A61" s="25"/>
      <c r="D61" t="s">
        <v>72</v>
      </c>
      <c r="F61" t="s">
        <v>365</v>
      </c>
      <c r="G61" t="s">
        <v>349</v>
      </c>
      <c r="H61" s="55" t="s">
        <v>925</v>
      </c>
    </row>
    <row r="62" spans="1:8" x14ac:dyDescent="0.25">
      <c r="A62" s="25"/>
      <c r="B62" t="s">
        <v>103</v>
      </c>
      <c r="H62" s="55"/>
    </row>
    <row r="63" spans="1:8" x14ac:dyDescent="0.25">
      <c r="A63" s="25"/>
      <c r="B63" t="s">
        <v>47</v>
      </c>
      <c r="H63" s="55"/>
    </row>
    <row r="64" spans="1:8" x14ac:dyDescent="0.25">
      <c r="A64" s="26"/>
      <c r="B64" t="s">
        <v>88</v>
      </c>
      <c r="C64" t="s">
        <v>364</v>
      </c>
      <c r="H64" s="55"/>
    </row>
    <row r="65" spans="1:8" x14ac:dyDescent="0.25">
      <c r="A65" s="26"/>
      <c r="B65" t="s">
        <v>46</v>
      </c>
      <c r="H65" s="55"/>
    </row>
    <row r="66" spans="1:8" x14ac:dyDescent="0.25">
      <c r="A66" s="26"/>
      <c r="D66" t="s">
        <v>22</v>
      </c>
      <c r="E66" t="s">
        <v>93</v>
      </c>
      <c r="F66" t="s">
        <v>366</v>
      </c>
      <c r="G66" t="s">
        <v>351</v>
      </c>
      <c r="H66" s="55" t="s">
        <v>920</v>
      </c>
    </row>
    <row r="67" spans="1:8" x14ac:dyDescent="0.25">
      <c r="A67" s="26"/>
      <c r="B67" t="s">
        <v>88</v>
      </c>
      <c r="C67" t="s">
        <v>367</v>
      </c>
      <c r="H67" s="55"/>
    </row>
    <row r="68" spans="1:8" x14ac:dyDescent="0.25">
      <c r="A68" s="26"/>
      <c r="D68" t="s">
        <v>72</v>
      </c>
      <c r="F68" t="s">
        <v>368</v>
      </c>
      <c r="G68" t="s">
        <v>354</v>
      </c>
      <c r="H68" s="55" t="s">
        <v>921</v>
      </c>
    </row>
    <row r="69" spans="1:8" x14ac:dyDescent="0.25">
      <c r="A69" s="26"/>
      <c r="B69" t="s">
        <v>103</v>
      </c>
      <c r="H69" s="55"/>
    </row>
    <row r="70" spans="1:8" x14ac:dyDescent="0.25">
      <c r="A70" s="26"/>
      <c r="B70" t="s">
        <v>47</v>
      </c>
      <c r="H70" s="55"/>
    </row>
    <row r="71" spans="1:8" x14ac:dyDescent="0.25">
      <c r="A71" s="26"/>
      <c r="B71" t="s">
        <v>103</v>
      </c>
      <c r="H71" s="55"/>
    </row>
    <row r="72" spans="1:8" x14ac:dyDescent="0.25">
      <c r="A72" s="34"/>
      <c r="B72" s="34" t="s">
        <v>103</v>
      </c>
      <c r="H72" s="55"/>
    </row>
    <row r="73" spans="1:8" x14ac:dyDescent="0.25">
      <c r="A73" s="31"/>
      <c r="B73" s="31" t="s">
        <v>103</v>
      </c>
      <c r="H73" s="55"/>
    </row>
    <row r="74" spans="1:8" x14ac:dyDescent="0.25">
      <c r="A74" s="29"/>
      <c r="B74" s="29" t="s">
        <v>103</v>
      </c>
      <c r="H74" s="55"/>
    </row>
    <row r="75" spans="1:8" x14ac:dyDescent="0.25">
      <c r="A75" s="50"/>
      <c r="B75" s="50"/>
      <c r="C75" s="50"/>
      <c r="H75" s="55"/>
    </row>
    <row r="76" spans="1:8" x14ac:dyDescent="0.25">
      <c r="A76" s="50"/>
      <c r="B76" s="50"/>
      <c r="C76" s="50"/>
      <c r="H76" s="55"/>
    </row>
    <row r="77" spans="1:8" x14ac:dyDescent="0.25">
      <c r="H77" s="55" t="s">
        <v>926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M380"/>
  <sheetViews>
    <sheetView workbookViewId="0">
      <pane ySplit="1" topLeftCell="A11" activePane="bottomLeft" state="frozen"/>
      <selection pane="bottomLeft" activeCell="A360" sqref="A360:XFD36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53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  <col min="11" max="11" width="45.85546875" bestFit="1" customWidth="1"/>
    <col min="12" max="13" width="45.7109375" bestFit="1" customWidth="1"/>
  </cols>
  <sheetData>
    <row r="1" spans="1:13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256</v>
      </c>
      <c r="L1" s="3" t="s">
        <v>257</v>
      </c>
      <c r="M1" s="3" t="s">
        <v>258</v>
      </c>
    </row>
    <row r="2" spans="1:13" x14ac:dyDescent="0.25">
      <c r="B2" t="s">
        <v>46</v>
      </c>
    </row>
    <row r="3" spans="1:13" x14ac:dyDescent="0.25">
      <c r="B3" t="s">
        <v>88</v>
      </c>
      <c r="C3" t="s">
        <v>738</v>
      </c>
    </row>
    <row r="4" spans="1:13" x14ac:dyDescent="0.25">
      <c r="D4" t="s">
        <v>120</v>
      </c>
      <c r="F4" t="s">
        <v>371</v>
      </c>
      <c r="G4" t="s">
        <v>372</v>
      </c>
      <c r="H4" t="s">
        <v>373</v>
      </c>
    </row>
    <row r="5" spans="1:13" x14ac:dyDescent="0.25">
      <c r="D5" t="s">
        <v>330</v>
      </c>
      <c r="E5" t="s">
        <v>374</v>
      </c>
      <c r="F5" t="s">
        <v>375</v>
      </c>
    </row>
    <row r="6" spans="1:13" x14ac:dyDescent="0.25">
      <c r="B6" t="s">
        <v>88</v>
      </c>
      <c r="C6" t="s">
        <v>376</v>
      </c>
    </row>
    <row r="7" spans="1:13" x14ac:dyDescent="0.25">
      <c r="D7" t="s">
        <v>126</v>
      </c>
      <c r="F7" t="s">
        <v>371</v>
      </c>
      <c r="I7" t="s">
        <v>377</v>
      </c>
    </row>
    <row r="8" spans="1:13" x14ac:dyDescent="0.25">
      <c r="B8" t="s">
        <v>103</v>
      </c>
    </row>
    <row r="9" spans="1:13" x14ac:dyDescent="0.25">
      <c r="B9" t="s">
        <v>127</v>
      </c>
    </row>
    <row r="10" spans="1:13" x14ac:dyDescent="0.25">
      <c r="D10" t="s">
        <v>22</v>
      </c>
      <c r="E10" t="s">
        <v>378</v>
      </c>
      <c r="F10" t="s">
        <v>379</v>
      </c>
      <c r="G10" t="s">
        <v>739</v>
      </c>
      <c r="H10" t="s">
        <v>740</v>
      </c>
    </row>
    <row r="11" spans="1:13" x14ac:dyDescent="0.25">
      <c r="B11" t="s">
        <v>88</v>
      </c>
      <c r="C11" t="s">
        <v>380</v>
      </c>
    </row>
    <row r="12" spans="1:13" x14ac:dyDescent="0.25">
      <c r="D12" t="s">
        <v>120</v>
      </c>
      <c r="F12" t="s">
        <v>371</v>
      </c>
    </row>
    <row r="13" spans="1:13" x14ac:dyDescent="0.25">
      <c r="D13" t="s">
        <v>330</v>
      </c>
      <c r="E13" t="s">
        <v>374</v>
      </c>
      <c r="F13" t="s">
        <v>375</v>
      </c>
    </row>
    <row r="14" spans="1:13" x14ac:dyDescent="0.25">
      <c r="B14" t="s">
        <v>88</v>
      </c>
      <c r="C14" t="s">
        <v>376</v>
      </c>
    </row>
    <row r="15" spans="1:13" x14ac:dyDescent="0.25">
      <c r="D15" t="s">
        <v>126</v>
      </c>
      <c r="F15" t="s">
        <v>371</v>
      </c>
      <c r="I15" t="s">
        <v>377</v>
      </c>
    </row>
    <row r="16" spans="1:13" x14ac:dyDescent="0.25">
      <c r="B16" t="s">
        <v>103</v>
      </c>
    </row>
    <row r="17" spans="2:9" x14ac:dyDescent="0.25">
      <c r="B17" t="s">
        <v>103</v>
      </c>
    </row>
    <row r="18" spans="2:9" x14ac:dyDescent="0.25">
      <c r="B18" t="s">
        <v>103</v>
      </c>
    </row>
    <row r="19" spans="2:9" x14ac:dyDescent="0.25">
      <c r="B19" t="s">
        <v>88</v>
      </c>
      <c r="C19" t="s">
        <v>741</v>
      </c>
    </row>
    <row r="20" spans="2:9" x14ac:dyDescent="0.25">
      <c r="D20" t="s">
        <v>120</v>
      </c>
      <c r="F20" t="s">
        <v>381</v>
      </c>
      <c r="G20" t="s">
        <v>382</v>
      </c>
      <c r="H20" t="s">
        <v>383</v>
      </c>
    </row>
    <row r="21" spans="2:9" x14ac:dyDescent="0.25">
      <c r="D21" t="s">
        <v>330</v>
      </c>
      <c r="E21" t="s">
        <v>374</v>
      </c>
      <c r="F21" t="s">
        <v>384</v>
      </c>
    </row>
    <row r="22" spans="2:9" x14ac:dyDescent="0.25">
      <c r="B22" t="s">
        <v>88</v>
      </c>
      <c r="C22" t="s">
        <v>385</v>
      </c>
    </row>
    <row r="23" spans="2:9" x14ac:dyDescent="0.25">
      <c r="D23" t="s">
        <v>126</v>
      </c>
      <c r="F23" t="s">
        <v>381</v>
      </c>
      <c r="I23" t="s">
        <v>377</v>
      </c>
    </row>
    <row r="24" spans="2:9" x14ac:dyDescent="0.25">
      <c r="B24" t="s">
        <v>103</v>
      </c>
    </row>
    <row r="25" spans="2:9" x14ac:dyDescent="0.25">
      <c r="B25" t="s">
        <v>127</v>
      </c>
    </row>
    <row r="26" spans="2:9" x14ac:dyDescent="0.25">
      <c r="D26" t="s">
        <v>22</v>
      </c>
      <c r="E26" t="s">
        <v>378</v>
      </c>
      <c r="F26" t="s">
        <v>386</v>
      </c>
      <c r="G26" t="s">
        <v>742</v>
      </c>
      <c r="H26" t="s">
        <v>743</v>
      </c>
    </row>
    <row r="27" spans="2:9" x14ac:dyDescent="0.25">
      <c r="B27" t="s">
        <v>88</v>
      </c>
      <c r="C27" t="s">
        <v>387</v>
      </c>
    </row>
    <row r="28" spans="2:9" x14ac:dyDescent="0.25">
      <c r="D28" t="s">
        <v>120</v>
      </c>
      <c r="F28" t="s">
        <v>381</v>
      </c>
    </row>
    <row r="29" spans="2:9" x14ac:dyDescent="0.25">
      <c r="D29" t="s">
        <v>330</v>
      </c>
      <c r="E29" t="s">
        <v>374</v>
      </c>
      <c r="F29" t="s">
        <v>384</v>
      </c>
    </row>
    <row r="30" spans="2:9" x14ac:dyDescent="0.25">
      <c r="B30" t="s">
        <v>88</v>
      </c>
      <c r="C30" t="s">
        <v>385</v>
      </c>
    </row>
    <row r="31" spans="2:9" x14ac:dyDescent="0.25">
      <c r="D31" t="s">
        <v>126</v>
      </c>
      <c r="F31" t="s">
        <v>381</v>
      </c>
      <c r="I31" t="s">
        <v>377</v>
      </c>
    </row>
    <row r="32" spans="2:9" x14ac:dyDescent="0.25">
      <c r="B32" t="s">
        <v>103</v>
      </c>
    </row>
    <row r="33" spans="1:9" x14ac:dyDescent="0.25">
      <c r="B33" t="s">
        <v>103</v>
      </c>
    </row>
    <row r="34" spans="1:9" x14ac:dyDescent="0.25">
      <c r="B34" t="s">
        <v>103</v>
      </c>
    </row>
    <row r="35" spans="1:9" x14ac:dyDescent="0.25">
      <c r="B35" t="s">
        <v>47</v>
      </c>
    </row>
    <row r="36" spans="1:9" x14ac:dyDescent="0.25">
      <c r="B36" t="s">
        <v>46</v>
      </c>
    </row>
    <row r="37" spans="1:9" x14ac:dyDescent="0.25">
      <c r="A37" s="6"/>
      <c r="B37" t="s">
        <v>88</v>
      </c>
      <c r="C37" t="s">
        <v>1076</v>
      </c>
    </row>
    <row r="38" spans="1:9" x14ac:dyDescent="0.25">
      <c r="A38" s="6"/>
      <c r="D38" t="s">
        <v>149</v>
      </c>
      <c r="G38" t="s">
        <v>795</v>
      </c>
      <c r="H38" t="s">
        <v>1018</v>
      </c>
    </row>
    <row r="39" spans="1:9" x14ac:dyDescent="0.25">
      <c r="A39" s="6"/>
      <c r="B39" t="s">
        <v>103</v>
      </c>
    </row>
    <row r="40" spans="1:9" x14ac:dyDescent="0.25">
      <c r="A40" s="51"/>
      <c r="B40" t="s">
        <v>88</v>
      </c>
      <c r="C40" t="s">
        <v>1077</v>
      </c>
    </row>
    <row r="41" spans="1:9" x14ac:dyDescent="0.25">
      <c r="A41" s="51"/>
      <c r="D41" t="s">
        <v>149</v>
      </c>
      <c r="G41" t="s">
        <v>796</v>
      </c>
      <c r="H41" t="s">
        <v>1019</v>
      </c>
    </row>
    <row r="42" spans="1:9" x14ac:dyDescent="0.25">
      <c r="A42" s="51"/>
      <c r="B42" t="s">
        <v>103</v>
      </c>
    </row>
    <row r="43" spans="1:9" x14ac:dyDescent="0.25">
      <c r="B43" t="s">
        <v>840</v>
      </c>
      <c r="C43" t="s">
        <v>744</v>
      </c>
    </row>
    <row r="44" spans="1:9" x14ac:dyDescent="0.25">
      <c r="D44" t="s">
        <v>120</v>
      </c>
      <c r="F44" t="s">
        <v>388</v>
      </c>
      <c r="G44" t="s">
        <v>389</v>
      </c>
      <c r="H44" t="s">
        <v>390</v>
      </c>
    </row>
    <row r="45" spans="1:9" x14ac:dyDescent="0.25">
      <c r="D45" t="s">
        <v>330</v>
      </c>
      <c r="E45" t="s">
        <v>374</v>
      </c>
      <c r="F45" t="s">
        <v>391</v>
      </c>
    </row>
    <row r="46" spans="1:9" x14ac:dyDescent="0.25">
      <c r="B46" t="s">
        <v>88</v>
      </c>
      <c r="C46" t="s">
        <v>392</v>
      </c>
    </row>
    <row r="47" spans="1:9" x14ac:dyDescent="0.25">
      <c r="D47" t="s">
        <v>126</v>
      </c>
      <c r="F47" t="s">
        <v>388</v>
      </c>
      <c r="I47" t="s">
        <v>377</v>
      </c>
    </row>
    <row r="48" spans="1:9" x14ac:dyDescent="0.25">
      <c r="B48" t="s">
        <v>103</v>
      </c>
    </row>
    <row r="49" spans="2:9" x14ac:dyDescent="0.25">
      <c r="B49" t="s">
        <v>127</v>
      </c>
    </row>
    <row r="50" spans="2:9" x14ac:dyDescent="0.25">
      <c r="D50" t="s">
        <v>22</v>
      </c>
      <c r="E50" t="s">
        <v>378</v>
      </c>
      <c r="F50" t="s">
        <v>393</v>
      </c>
      <c r="G50" t="s">
        <v>745</v>
      </c>
      <c r="H50" t="s">
        <v>746</v>
      </c>
    </row>
    <row r="51" spans="2:9" x14ac:dyDescent="0.25">
      <c r="B51" t="s">
        <v>88</v>
      </c>
      <c r="C51" t="s">
        <v>394</v>
      </c>
    </row>
    <row r="52" spans="2:9" x14ac:dyDescent="0.25">
      <c r="D52" t="s">
        <v>120</v>
      </c>
      <c r="F52" t="s">
        <v>388</v>
      </c>
    </row>
    <row r="53" spans="2:9" x14ac:dyDescent="0.25">
      <c r="D53" t="s">
        <v>330</v>
      </c>
      <c r="E53" t="s">
        <v>374</v>
      </c>
      <c r="F53" t="s">
        <v>391</v>
      </c>
    </row>
    <row r="54" spans="2:9" x14ac:dyDescent="0.25">
      <c r="B54" t="s">
        <v>88</v>
      </c>
      <c r="C54" t="s">
        <v>392</v>
      </c>
    </row>
    <row r="55" spans="2:9" x14ac:dyDescent="0.25">
      <c r="D55" t="s">
        <v>126</v>
      </c>
      <c r="F55" t="s">
        <v>388</v>
      </c>
      <c r="I55" t="s">
        <v>377</v>
      </c>
    </row>
    <row r="56" spans="2:9" x14ac:dyDescent="0.25">
      <c r="B56" t="s">
        <v>103</v>
      </c>
    </row>
    <row r="57" spans="2:9" x14ac:dyDescent="0.25">
      <c r="B57" t="s">
        <v>103</v>
      </c>
    </row>
    <row r="58" spans="2:9" x14ac:dyDescent="0.25">
      <c r="B58" t="s">
        <v>103</v>
      </c>
    </row>
    <row r="59" spans="2:9" x14ac:dyDescent="0.25">
      <c r="B59" t="s">
        <v>88</v>
      </c>
      <c r="C59" t="s">
        <v>747</v>
      </c>
    </row>
    <row r="60" spans="2:9" x14ac:dyDescent="0.25">
      <c r="D60" t="s">
        <v>120</v>
      </c>
      <c r="F60" t="s">
        <v>395</v>
      </c>
      <c r="G60" t="s">
        <v>396</v>
      </c>
      <c r="H60" t="s">
        <v>397</v>
      </c>
    </row>
    <row r="61" spans="2:9" x14ac:dyDescent="0.25">
      <c r="D61" t="s">
        <v>330</v>
      </c>
      <c r="E61" t="s">
        <v>659</v>
      </c>
      <c r="F61" t="s">
        <v>398</v>
      </c>
    </row>
    <row r="62" spans="2:9" x14ac:dyDescent="0.25">
      <c r="B62" t="s">
        <v>88</v>
      </c>
      <c r="C62" t="s">
        <v>652</v>
      </c>
    </row>
    <row r="63" spans="2:9" x14ac:dyDescent="0.25">
      <c r="D63" t="s">
        <v>126</v>
      </c>
      <c r="F63" t="s">
        <v>395</v>
      </c>
      <c r="I63" t="s">
        <v>654</v>
      </c>
    </row>
    <row r="64" spans="2:9" x14ac:dyDescent="0.25">
      <c r="B64" t="s">
        <v>103</v>
      </c>
    </row>
    <row r="65" spans="2:9" x14ac:dyDescent="0.25">
      <c r="B65" t="s">
        <v>88</v>
      </c>
      <c r="C65" t="s">
        <v>653</v>
      </c>
    </row>
    <row r="66" spans="2:9" x14ac:dyDescent="0.25">
      <c r="D66" t="s">
        <v>126</v>
      </c>
      <c r="F66" t="s">
        <v>395</v>
      </c>
      <c r="I66" t="s">
        <v>377</v>
      </c>
    </row>
    <row r="67" spans="2:9" x14ac:dyDescent="0.25">
      <c r="B67" t="s">
        <v>103</v>
      </c>
    </row>
    <row r="68" spans="2:9" x14ac:dyDescent="0.25">
      <c r="B68" t="s">
        <v>127</v>
      </c>
    </row>
    <row r="69" spans="2:9" x14ac:dyDescent="0.25">
      <c r="D69" t="s">
        <v>22</v>
      </c>
      <c r="E69" t="s">
        <v>378</v>
      </c>
      <c r="F69" t="s">
        <v>399</v>
      </c>
      <c r="G69" t="s">
        <v>748</v>
      </c>
      <c r="H69" t="s">
        <v>749</v>
      </c>
    </row>
    <row r="70" spans="2:9" x14ac:dyDescent="0.25">
      <c r="B70" t="s">
        <v>88</v>
      </c>
      <c r="C70" t="s">
        <v>400</v>
      </c>
    </row>
    <row r="71" spans="2:9" x14ac:dyDescent="0.25">
      <c r="D71" t="s">
        <v>120</v>
      </c>
      <c r="F71" t="s">
        <v>395</v>
      </c>
    </row>
    <row r="72" spans="2:9" x14ac:dyDescent="0.25">
      <c r="D72" t="s">
        <v>330</v>
      </c>
      <c r="E72" t="s">
        <v>659</v>
      </c>
      <c r="F72" t="s">
        <v>398</v>
      </c>
    </row>
    <row r="73" spans="2:9" x14ac:dyDescent="0.25">
      <c r="B73" t="s">
        <v>88</v>
      </c>
      <c r="C73" t="s">
        <v>652</v>
      </c>
    </row>
    <row r="74" spans="2:9" x14ac:dyDescent="0.25">
      <c r="D74" t="s">
        <v>126</v>
      </c>
      <c r="F74" t="s">
        <v>395</v>
      </c>
      <c r="I74" t="s">
        <v>654</v>
      </c>
    </row>
    <row r="75" spans="2:9" x14ac:dyDescent="0.25">
      <c r="B75" t="s">
        <v>103</v>
      </c>
    </row>
    <row r="76" spans="2:9" x14ac:dyDescent="0.25">
      <c r="B76" t="s">
        <v>103</v>
      </c>
    </row>
    <row r="77" spans="2:9" x14ac:dyDescent="0.25">
      <c r="B77" t="s">
        <v>103</v>
      </c>
    </row>
    <row r="78" spans="2:9" x14ac:dyDescent="0.25">
      <c r="B78" t="s">
        <v>88</v>
      </c>
      <c r="C78" t="s">
        <v>750</v>
      </c>
    </row>
    <row r="79" spans="2:9" x14ac:dyDescent="0.25">
      <c r="D79" t="s">
        <v>120</v>
      </c>
      <c r="F79" t="s">
        <v>401</v>
      </c>
      <c r="G79" t="s">
        <v>402</v>
      </c>
      <c r="H79" t="s">
        <v>403</v>
      </c>
    </row>
    <row r="80" spans="2:9" x14ac:dyDescent="0.25">
      <c r="D80" t="s">
        <v>330</v>
      </c>
      <c r="E80" t="s">
        <v>659</v>
      </c>
      <c r="F80" t="s">
        <v>404</v>
      </c>
    </row>
    <row r="81" spans="2:9" x14ac:dyDescent="0.25">
      <c r="B81" t="s">
        <v>88</v>
      </c>
      <c r="C81" t="s">
        <v>655</v>
      </c>
    </row>
    <row r="82" spans="2:9" x14ac:dyDescent="0.25">
      <c r="D82" t="s">
        <v>126</v>
      </c>
      <c r="F82" t="s">
        <v>401</v>
      </c>
      <c r="I82" t="s">
        <v>654</v>
      </c>
    </row>
    <row r="83" spans="2:9" x14ac:dyDescent="0.25">
      <c r="B83" t="s">
        <v>103</v>
      </c>
    </row>
    <row r="84" spans="2:9" x14ac:dyDescent="0.25">
      <c r="B84" t="s">
        <v>88</v>
      </c>
      <c r="C84" t="s">
        <v>656</v>
      </c>
    </row>
    <row r="85" spans="2:9" x14ac:dyDescent="0.25">
      <c r="D85" t="s">
        <v>126</v>
      </c>
      <c r="F85" t="s">
        <v>401</v>
      </c>
      <c r="I85" t="s">
        <v>377</v>
      </c>
    </row>
    <row r="86" spans="2:9" x14ac:dyDescent="0.25">
      <c r="B86" t="s">
        <v>103</v>
      </c>
    </row>
    <row r="87" spans="2:9" x14ac:dyDescent="0.25">
      <c r="B87" t="s">
        <v>127</v>
      </c>
    </row>
    <row r="88" spans="2:9" x14ac:dyDescent="0.25">
      <c r="D88" t="s">
        <v>22</v>
      </c>
      <c r="E88" t="s">
        <v>378</v>
      </c>
      <c r="F88" t="s">
        <v>405</v>
      </c>
      <c r="G88" t="s">
        <v>751</v>
      </c>
      <c r="H88" t="s">
        <v>752</v>
      </c>
    </row>
    <row r="89" spans="2:9" x14ac:dyDescent="0.25">
      <c r="B89" t="s">
        <v>88</v>
      </c>
      <c r="C89" t="s">
        <v>406</v>
      </c>
    </row>
    <row r="90" spans="2:9" x14ac:dyDescent="0.25">
      <c r="D90" t="s">
        <v>120</v>
      </c>
      <c r="F90" t="s">
        <v>401</v>
      </c>
    </row>
    <row r="91" spans="2:9" x14ac:dyDescent="0.25">
      <c r="D91" t="s">
        <v>330</v>
      </c>
      <c r="E91" t="s">
        <v>659</v>
      </c>
      <c r="F91" t="s">
        <v>404</v>
      </c>
    </row>
    <row r="92" spans="2:9" x14ac:dyDescent="0.25">
      <c r="B92" t="s">
        <v>88</v>
      </c>
      <c r="C92" t="s">
        <v>655</v>
      </c>
    </row>
    <row r="93" spans="2:9" x14ac:dyDescent="0.25">
      <c r="D93" t="s">
        <v>126</v>
      </c>
      <c r="F93" t="s">
        <v>401</v>
      </c>
      <c r="I93" t="s">
        <v>654</v>
      </c>
    </row>
    <row r="94" spans="2:9" x14ac:dyDescent="0.25">
      <c r="B94" t="s">
        <v>103</v>
      </c>
    </row>
    <row r="95" spans="2:9" x14ac:dyDescent="0.25">
      <c r="B95" t="s">
        <v>103</v>
      </c>
    </row>
    <row r="96" spans="2:9" x14ac:dyDescent="0.25">
      <c r="B96" t="s">
        <v>103</v>
      </c>
    </row>
    <row r="97" spans="2:9" x14ac:dyDescent="0.25">
      <c r="B97" t="s">
        <v>88</v>
      </c>
      <c r="C97" t="s">
        <v>753</v>
      </c>
    </row>
    <row r="98" spans="2:9" x14ac:dyDescent="0.25">
      <c r="D98" t="s">
        <v>120</v>
      </c>
      <c r="F98" t="s">
        <v>407</v>
      </c>
      <c r="G98" t="s">
        <v>408</v>
      </c>
      <c r="H98" t="s">
        <v>409</v>
      </c>
    </row>
    <row r="99" spans="2:9" x14ac:dyDescent="0.25">
      <c r="D99" t="s">
        <v>330</v>
      </c>
      <c r="E99" t="s">
        <v>659</v>
      </c>
      <c r="F99" t="s">
        <v>410</v>
      </c>
    </row>
    <row r="100" spans="2:9" x14ac:dyDescent="0.25">
      <c r="B100" t="s">
        <v>88</v>
      </c>
      <c r="C100" t="s">
        <v>657</v>
      </c>
    </row>
    <row r="101" spans="2:9" x14ac:dyDescent="0.25">
      <c r="D101" t="s">
        <v>126</v>
      </c>
      <c r="F101" t="s">
        <v>407</v>
      </c>
      <c r="I101" t="s">
        <v>654</v>
      </c>
    </row>
    <row r="102" spans="2:9" x14ac:dyDescent="0.25">
      <c r="B102" t="s">
        <v>103</v>
      </c>
    </row>
    <row r="103" spans="2:9" x14ac:dyDescent="0.25">
      <c r="B103" t="s">
        <v>88</v>
      </c>
      <c r="C103" t="s">
        <v>658</v>
      </c>
    </row>
    <row r="104" spans="2:9" x14ac:dyDescent="0.25">
      <c r="D104" t="s">
        <v>126</v>
      </c>
      <c r="F104" t="s">
        <v>407</v>
      </c>
      <c r="I104" t="s">
        <v>377</v>
      </c>
    </row>
    <row r="105" spans="2:9" x14ac:dyDescent="0.25">
      <c r="B105" t="s">
        <v>103</v>
      </c>
    </row>
    <row r="106" spans="2:9" x14ac:dyDescent="0.25">
      <c r="B106" t="s">
        <v>127</v>
      </c>
    </row>
    <row r="107" spans="2:9" x14ac:dyDescent="0.25">
      <c r="D107" t="s">
        <v>22</v>
      </c>
      <c r="E107" t="s">
        <v>378</v>
      </c>
      <c r="F107" t="s">
        <v>411</v>
      </c>
      <c r="G107" t="s">
        <v>754</v>
      </c>
      <c r="H107" t="s">
        <v>755</v>
      </c>
    </row>
    <row r="108" spans="2:9" x14ac:dyDescent="0.25">
      <c r="B108" t="s">
        <v>88</v>
      </c>
      <c r="C108" t="s">
        <v>412</v>
      </c>
    </row>
    <row r="109" spans="2:9" x14ac:dyDescent="0.25">
      <c r="D109" t="s">
        <v>120</v>
      </c>
      <c r="F109" t="s">
        <v>407</v>
      </c>
    </row>
    <row r="110" spans="2:9" x14ac:dyDescent="0.25">
      <c r="D110" t="s">
        <v>330</v>
      </c>
      <c r="E110" t="s">
        <v>659</v>
      </c>
      <c r="F110" t="s">
        <v>410</v>
      </c>
    </row>
    <row r="111" spans="2:9" x14ac:dyDescent="0.25">
      <c r="B111" t="s">
        <v>88</v>
      </c>
      <c r="C111" t="s">
        <v>657</v>
      </c>
    </row>
    <row r="112" spans="2:9" x14ac:dyDescent="0.25">
      <c r="D112" t="s">
        <v>126</v>
      </c>
      <c r="F112" t="s">
        <v>407</v>
      </c>
      <c r="I112" t="s">
        <v>654</v>
      </c>
    </row>
    <row r="113" spans="1:8" x14ac:dyDescent="0.25">
      <c r="B113" t="s">
        <v>103</v>
      </c>
    </row>
    <row r="114" spans="1:8" x14ac:dyDescent="0.25">
      <c r="B114" t="s">
        <v>103</v>
      </c>
    </row>
    <row r="115" spans="1:8" x14ac:dyDescent="0.25">
      <c r="B115" t="s">
        <v>103</v>
      </c>
    </row>
    <row r="116" spans="1:8" x14ac:dyDescent="0.25">
      <c r="B116" t="s">
        <v>47</v>
      </c>
    </row>
    <row r="117" spans="1:8" x14ac:dyDescent="0.25">
      <c r="B117" t="s">
        <v>46</v>
      </c>
    </row>
    <row r="118" spans="1:8" x14ac:dyDescent="0.25">
      <c r="A118" s="6"/>
      <c r="B118" t="s">
        <v>88</v>
      </c>
      <c r="C118" t="s">
        <v>1078</v>
      </c>
    </row>
    <row r="119" spans="1:8" x14ac:dyDescent="0.25">
      <c r="A119" s="6"/>
      <c r="D119" t="s">
        <v>149</v>
      </c>
      <c r="G119" t="s">
        <v>799</v>
      </c>
      <c r="H119" t="s">
        <v>1020</v>
      </c>
    </row>
    <row r="120" spans="1:8" x14ac:dyDescent="0.25">
      <c r="A120" s="6"/>
      <c r="B120" t="s">
        <v>103</v>
      </c>
    </row>
    <row r="121" spans="1:8" x14ac:dyDescent="0.25">
      <c r="A121" s="51"/>
      <c r="B121" t="s">
        <v>88</v>
      </c>
      <c r="C121" t="s">
        <v>1079</v>
      </c>
    </row>
    <row r="122" spans="1:8" x14ac:dyDescent="0.25">
      <c r="A122" s="51"/>
      <c r="D122" t="s">
        <v>149</v>
      </c>
      <c r="G122" t="s">
        <v>800</v>
      </c>
      <c r="H122" t="s">
        <v>1021</v>
      </c>
    </row>
    <row r="123" spans="1:8" x14ac:dyDescent="0.25">
      <c r="A123" s="51"/>
      <c r="B123" t="s">
        <v>103</v>
      </c>
    </row>
    <row r="124" spans="1:8" x14ac:dyDescent="0.25">
      <c r="A124" s="52"/>
      <c r="B124" t="s">
        <v>88</v>
      </c>
      <c r="C124" t="s">
        <v>1080</v>
      </c>
    </row>
    <row r="125" spans="1:8" x14ac:dyDescent="0.25">
      <c r="A125" s="52"/>
      <c r="D125" t="s">
        <v>149</v>
      </c>
      <c r="G125" t="s">
        <v>806</v>
      </c>
      <c r="H125" t="s">
        <v>1022</v>
      </c>
    </row>
    <row r="126" spans="1:8" x14ac:dyDescent="0.25">
      <c r="A126" s="52"/>
      <c r="B126" t="s">
        <v>103</v>
      </c>
    </row>
    <row r="127" spans="1:8" x14ac:dyDescent="0.25">
      <c r="A127" s="31"/>
      <c r="B127" t="s">
        <v>88</v>
      </c>
      <c r="C127" t="s">
        <v>1081</v>
      </c>
    </row>
    <row r="128" spans="1:8" x14ac:dyDescent="0.25">
      <c r="A128" s="31"/>
      <c r="D128" t="s">
        <v>149</v>
      </c>
      <c r="G128" t="s">
        <v>801</v>
      </c>
      <c r="H128" t="s">
        <v>1023</v>
      </c>
    </row>
    <row r="129" spans="1:9" x14ac:dyDescent="0.25">
      <c r="A129" s="31"/>
      <c r="B129" t="s">
        <v>103</v>
      </c>
    </row>
    <row r="130" spans="1:9" x14ac:dyDescent="0.25">
      <c r="B130" t="s">
        <v>88</v>
      </c>
      <c r="C130" t="s">
        <v>756</v>
      </c>
    </row>
    <row r="131" spans="1:9" x14ac:dyDescent="0.25">
      <c r="D131" t="s">
        <v>120</v>
      </c>
      <c r="F131" t="s">
        <v>413</v>
      </c>
      <c r="G131" t="s">
        <v>414</v>
      </c>
      <c r="H131" t="s">
        <v>415</v>
      </c>
    </row>
    <row r="132" spans="1:9" x14ac:dyDescent="0.25">
      <c r="D132" t="s">
        <v>330</v>
      </c>
      <c r="E132" t="s">
        <v>374</v>
      </c>
      <c r="F132" t="s">
        <v>416</v>
      </c>
    </row>
    <row r="133" spans="1:9" x14ac:dyDescent="0.25">
      <c r="B133" t="s">
        <v>88</v>
      </c>
      <c r="C133" t="s">
        <v>417</v>
      </c>
    </row>
    <row r="134" spans="1:9" x14ac:dyDescent="0.25">
      <c r="D134" t="s">
        <v>126</v>
      </c>
      <c r="F134" t="s">
        <v>413</v>
      </c>
      <c r="I134" t="s">
        <v>377</v>
      </c>
    </row>
    <row r="135" spans="1:9" x14ac:dyDescent="0.25">
      <c r="B135" t="s">
        <v>103</v>
      </c>
    </row>
    <row r="136" spans="1:9" x14ac:dyDescent="0.25">
      <c r="B136" t="s">
        <v>127</v>
      </c>
    </row>
    <row r="137" spans="1:9" x14ac:dyDescent="0.25">
      <c r="D137" t="s">
        <v>22</v>
      </c>
      <c r="E137" t="s">
        <v>378</v>
      </c>
      <c r="F137" t="s">
        <v>418</v>
      </c>
      <c r="G137" t="s">
        <v>757</v>
      </c>
      <c r="H137" t="s">
        <v>758</v>
      </c>
    </row>
    <row r="138" spans="1:9" x14ac:dyDescent="0.25">
      <c r="B138" t="s">
        <v>88</v>
      </c>
      <c r="C138" t="s">
        <v>419</v>
      </c>
    </row>
    <row r="139" spans="1:9" x14ac:dyDescent="0.25">
      <c r="D139" t="s">
        <v>120</v>
      </c>
      <c r="F139" t="s">
        <v>413</v>
      </c>
    </row>
    <row r="140" spans="1:9" x14ac:dyDescent="0.25">
      <c r="D140" t="s">
        <v>330</v>
      </c>
      <c r="E140" t="s">
        <v>374</v>
      </c>
      <c r="F140" t="s">
        <v>416</v>
      </c>
    </row>
    <row r="141" spans="1:9" x14ac:dyDescent="0.25">
      <c r="B141" t="s">
        <v>88</v>
      </c>
      <c r="C141" t="s">
        <v>417</v>
      </c>
    </row>
    <row r="142" spans="1:9" x14ac:dyDescent="0.25">
      <c r="D142" t="s">
        <v>126</v>
      </c>
      <c r="F142" t="s">
        <v>413</v>
      </c>
      <c r="I142" t="s">
        <v>377</v>
      </c>
    </row>
    <row r="143" spans="1:9" x14ac:dyDescent="0.25">
      <c r="B143" t="s">
        <v>103</v>
      </c>
    </row>
    <row r="144" spans="1:9" x14ac:dyDescent="0.25">
      <c r="B144" t="s">
        <v>103</v>
      </c>
    </row>
    <row r="145" spans="2:9" x14ac:dyDescent="0.25">
      <c r="B145" t="s">
        <v>103</v>
      </c>
    </row>
    <row r="146" spans="2:9" x14ac:dyDescent="0.25">
      <c r="B146" t="s">
        <v>88</v>
      </c>
      <c r="C146" t="s">
        <v>759</v>
      </c>
    </row>
    <row r="147" spans="2:9" x14ac:dyDescent="0.25">
      <c r="D147" t="s">
        <v>120</v>
      </c>
      <c r="F147" t="s">
        <v>420</v>
      </c>
      <c r="G147" t="s">
        <v>421</v>
      </c>
      <c r="H147" t="s">
        <v>422</v>
      </c>
    </row>
    <row r="148" spans="2:9" x14ac:dyDescent="0.25">
      <c r="D148" t="s">
        <v>330</v>
      </c>
      <c r="E148" t="s">
        <v>660</v>
      </c>
      <c r="F148" t="s">
        <v>423</v>
      </c>
    </row>
    <row r="149" spans="2:9" x14ac:dyDescent="0.25">
      <c r="B149" t="s">
        <v>88</v>
      </c>
      <c r="C149" t="s">
        <v>665</v>
      </c>
    </row>
    <row r="150" spans="2:9" x14ac:dyDescent="0.25">
      <c r="D150" t="s">
        <v>126</v>
      </c>
      <c r="F150" t="s">
        <v>420</v>
      </c>
      <c r="I150" t="s">
        <v>667</v>
      </c>
    </row>
    <row r="151" spans="2:9" x14ac:dyDescent="0.25">
      <c r="B151" t="s">
        <v>103</v>
      </c>
    </row>
    <row r="152" spans="2:9" x14ac:dyDescent="0.25">
      <c r="B152" t="s">
        <v>88</v>
      </c>
      <c r="C152" t="s">
        <v>666</v>
      </c>
    </row>
    <row r="153" spans="2:9" x14ac:dyDescent="0.25">
      <c r="D153" t="s">
        <v>126</v>
      </c>
      <c r="F153" t="s">
        <v>420</v>
      </c>
      <c r="I153" t="s">
        <v>377</v>
      </c>
    </row>
    <row r="154" spans="2:9" x14ac:dyDescent="0.25">
      <c r="B154" t="s">
        <v>103</v>
      </c>
    </row>
    <row r="155" spans="2:9" x14ac:dyDescent="0.25">
      <c r="B155" t="s">
        <v>127</v>
      </c>
    </row>
    <row r="156" spans="2:9" x14ac:dyDescent="0.25">
      <c r="D156" t="s">
        <v>22</v>
      </c>
      <c r="E156" t="s">
        <v>378</v>
      </c>
      <c r="F156" t="s">
        <v>424</v>
      </c>
      <c r="G156" t="s">
        <v>760</v>
      </c>
      <c r="H156" t="s">
        <v>761</v>
      </c>
    </row>
    <row r="157" spans="2:9" x14ac:dyDescent="0.25">
      <c r="B157" t="s">
        <v>88</v>
      </c>
      <c r="C157" t="s">
        <v>425</v>
      </c>
    </row>
    <row r="158" spans="2:9" x14ac:dyDescent="0.25">
      <c r="D158" t="s">
        <v>120</v>
      </c>
      <c r="F158" t="s">
        <v>420</v>
      </c>
    </row>
    <row r="159" spans="2:9" x14ac:dyDescent="0.25">
      <c r="D159" t="s">
        <v>330</v>
      </c>
      <c r="E159" t="s">
        <v>660</v>
      </c>
      <c r="F159" t="s">
        <v>423</v>
      </c>
    </row>
    <row r="160" spans="2:9" x14ac:dyDescent="0.25">
      <c r="B160" t="s">
        <v>88</v>
      </c>
      <c r="C160" t="s">
        <v>665</v>
      </c>
    </row>
    <row r="161" spans="2:9" x14ac:dyDescent="0.25">
      <c r="D161" t="s">
        <v>126</v>
      </c>
      <c r="F161" t="s">
        <v>420</v>
      </c>
      <c r="I161" t="s">
        <v>667</v>
      </c>
    </row>
    <row r="162" spans="2:9" x14ac:dyDescent="0.25">
      <c r="B162" t="s">
        <v>103</v>
      </c>
    </row>
    <row r="163" spans="2:9" x14ac:dyDescent="0.25">
      <c r="B163" t="s">
        <v>103</v>
      </c>
    </row>
    <row r="164" spans="2:9" x14ac:dyDescent="0.25">
      <c r="B164" t="s">
        <v>103</v>
      </c>
    </row>
    <row r="165" spans="2:9" x14ac:dyDescent="0.25">
      <c r="B165" t="s">
        <v>88</v>
      </c>
      <c r="C165" t="s">
        <v>762</v>
      </c>
    </row>
    <row r="166" spans="2:9" x14ac:dyDescent="0.25">
      <c r="D166" t="s">
        <v>120</v>
      </c>
      <c r="F166" t="s">
        <v>426</v>
      </c>
      <c r="G166" t="s">
        <v>427</v>
      </c>
      <c r="H166" t="s">
        <v>428</v>
      </c>
    </row>
    <row r="167" spans="2:9" x14ac:dyDescent="0.25">
      <c r="D167" t="s">
        <v>330</v>
      </c>
      <c r="E167" t="s">
        <v>660</v>
      </c>
      <c r="F167" t="s">
        <v>429</v>
      </c>
    </row>
    <row r="168" spans="2:9" x14ac:dyDescent="0.25">
      <c r="B168" t="s">
        <v>88</v>
      </c>
      <c r="C168" t="s">
        <v>668</v>
      </c>
    </row>
    <row r="169" spans="2:9" x14ac:dyDescent="0.25">
      <c r="D169" t="s">
        <v>126</v>
      </c>
      <c r="F169" t="s">
        <v>426</v>
      </c>
      <c r="I169" t="s">
        <v>667</v>
      </c>
    </row>
    <row r="170" spans="2:9" x14ac:dyDescent="0.25">
      <c r="B170" t="s">
        <v>103</v>
      </c>
    </row>
    <row r="171" spans="2:9" x14ac:dyDescent="0.25">
      <c r="B171" t="s">
        <v>88</v>
      </c>
      <c r="C171" t="s">
        <v>669</v>
      </c>
    </row>
    <row r="172" spans="2:9" x14ac:dyDescent="0.25">
      <c r="D172" t="s">
        <v>126</v>
      </c>
      <c r="F172" t="s">
        <v>426</v>
      </c>
      <c r="I172" t="s">
        <v>377</v>
      </c>
    </row>
    <row r="173" spans="2:9" x14ac:dyDescent="0.25">
      <c r="B173" t="s">
        <v>103</v>
      </c>
    </row>
    <row r="174" spans="2:9" x14ac:dyDescent="0.25">
      <c r="B174" t="s">
        <v>127</v>
      </c>
    </row>
    <row r="175" spans="2:9" x14ac:dyDescent="0.25">
      <c r="D175" t="s">
        <v>22</v>
      </c>
      <c r="E175" t="s">
        <v>378</v>
      </c>
      <c r="F175" t="s">
        <v>430</v>
      </c>
      <c r="G175" t="s">
        <v>764</v>
      </c>
      <c r="H175" t="s">
        <v>763</v>
      </c>
    </row>
    <row r="176" spans="2:9" x14ac:dyDescent="0.25">
      <c r="B176" t="s">
        <v>88</v>
      </c>
      <c r="C176" t="s">
        <v>431</v>
      </c>
    </row>
    <row r="177" spans="2:9" x14ac:dyDescent="0.25">
      <c r="D177" t="s">
        <v>120</v>
      </c>
      <c r="F177" t="s">
        <v>426</v>
      </c>
    </row>
    <row r="178" spans="2:9" x14ac:dyDescent="0.25">
      <c r="D178" t="s">
        <v>330</v>
      </c>
      <c r="E178" t="s">
        <v>660</v>
      </c>
      <c r="F178" t="s">
        <v>429</v>
      </c>
    </row>
    <row r="179" spans="2:9" x14ac:dyDescent="0.25">
      <c r="B179" t="s">
        <v>88</v>
      </c>
      <c r="C179" t="s">
        <v>668</v>
      </c>
    </row>
    <row r="180" spans="2:9" x14ac:dyDescent="0.25">
      <c r="D180" t="s">
        <v>126</v>
      </c>
      <c r="F180" t="s">
        <v>426</v>
      </c>
      <c r="I180" t="s">
        <v>667</v>
      </c>
    </row>
    <row r="181" spans="2:9" x14ac:dyDescent="0.25">
      <c r="B181" t="s">
        <v>103</v>
      </c>
    </row>
    <row r="182" spans="2:9" x14ac:dyDescent="0.25">
      <c r="B182" t="s">
        <v>103</v>
      </c>
    </row>
    <row r="183" spans="2:9" x14ac:dyDescent="0.25">
      <c r="B183" t="s">
        <v>103</v>
      </c>
    </row>
    <row r="184" spans="2:9" x14ac:dyDescent="0.25">
      <c r="B184" t="s">
        <v>88</v>
      </c>
      <c r="C184" t="s">
        <v>765</v>
      </c>
    </row>
    <row r="185" spans="2:9" x14ac:dyDescent="0.25">
      <c r="D185" t="s">
        <v>120</v>
      </c>
      <c r="F185" t="s">
        <v>432</v>
      </c>
      <c r="G185" t="s">
        <v>433</v>
      </c>
      <c r="H185" t="s">
        <v>434</v>
      </c>
    </row>
    <row r="186" spans="2:9" x14ac:dyDescent="0.25">
      <c r="D186" t="s">
        <v>330</v>
      </c>
      <c r="E186" t="s">
        <v>660</v>
      </c>
      <c r="F186" t="s">
        <v>435</v>
      </c>
    </row>
    <row r="187" spans="2:9" x14ac:dyDescent="0.25">
      <c r="B187" t="s">
        <v>88</v>
      </c>
      <c r="C187" t="s">
        <v>670</v>
      </c>
    </row>
    <row r="188" spans="2:9" x14ac:dyDescent="0.25">
      <c r="D188" t="s">
        <v>126</v>
      </c>
      <c r="F188" t="s">
        <v>432</v>
      </c>
      <c r="I188" t="s">
        <v>667</v>
      </c>
    </row>
    <row r="189" spans="2:9" x14ac:dyDescent="0.25">
      <c r="B189" t="s">
        <v>103</v>
      </c>
    </row>
    <row r="190" spans="2:9" x14ac:dyDescent="0.25">
      <c r="B190" t="s">
        <v>88</v>
      </c>
      <c r="C190" t="s">
        <v>671</v>
      </c>
    </row>
    <row r="191" spans="2:9" x14ac:dyDescent="0.25">
      <c r="D191" t="s">
        <v>126</v>
      </c>
      <c r="F191" t="s">
        <v>432</v>
      </c>
      <c r="I191" t="s">
        <v>377</v>
      </c>
    </row>
    <row r="192" spans="2:9" x14ac:dyDescent="0.25">
      <c r="B192" t="s">
        <v>103</v>
      </c>
    </row>
    <row r="193" spans="1:9" x14ac:dyDescent="0.25">
      <c r="B193" t="s">
        <v>127</v>
      </c>
    </row>
    <row r="194" spans="1:9" x14ac:dyDescent="0.25">
      <c r="D194" t="s">
        <v>22</v>
      </c>
      <c r="E194" t="s">
        <v>378</v>
      </c>
      <c r="F194" t="s">
        <v>436</v>
      </c>
      <c r="G194" t="s">
        <v>766</v>
      </c>
      <c r="H194" t="s">
        <v>767</v>
      </c>
    </row>
    <row r="195" spans="1:9" x14ac:dyDescent="0.25">
      <c r="B195" t="s">
        <v>88</v>
      </c>
      <c r="C195" t="s">
        <v>437</v>
      </c>
    </row>
    <row r="196" spans="1:9" x14ac:dyDescent="0.25">
      <c r="D196" t="s">
        <v>120</v>
      </c>
      <c r="F196" t="s">
        <v>432</v>
      </c>
    </row>
    <row r="197" spans="1:9" x14ac:dyDescent="0.25">
      <c r="D197" t="s">
        <v>330</v>
      </c>
      <c r="E197" t="s">
        <v>660</v>
      </c>
      <c r="F197" t="s">
        <v>435</v>
      </c>
    </row>
    <row r="198" spans="1:9" x14ac:dyDescent="0.25">
      <c r="B198" t="s">
        <v>88</v>
      </c>
      <c r="C198" t="s">
        <v>670</v>
      </c>
    </row>
    <row r="199" spans="1:9" x14ac:dyDescent="0.25">
      <c r="D199" t="s">
        <v>126</v>
      </c>
      <c r="F199" t="s">
        <v>432</v>
      </c>
      <c r="I199" t="s">
        <v>667</v>
      </c>
    </row>
    <row r="200" spans="1:9" x14ac:dyDescent="0.25">
      <c r="B200" t="s">
        <v>103</v>
      </c>
    </row>
    <row r="201" spans="1:9" x14ac:dyDescent="0.25">
      <c r="B201" t="s">
        <v>103</v>
      </c>
    </row>
    <row r="202" spans="1:9" x14ac:dyDescent="0.25">
      <c r="B202" t="s">
        <v>103</v>
      </c>
    </row>
    <row r="203" spans="1:9" x14ac:dyDescent="0.25">
      <c r="B203" t="s">
        <v>47</v>
      </c>
    </row>
    <row r="204" spans="1:9" x14ac:dyDescent="0.25">
      <c r="B204" t="s">
        <v>46</v>
      </c>
    </row>
    <row r="205" spans="1:9" x14ac:dyDescent="0.25">
      <c r="A205" s="6"/>
      <c r="B205" t="s">
        <v>88</v>
      </c>
      <c r="C205" t="s">
        <v>1082</v>
      </c>
    </row>
    <row r="206" spans="1:9" x14ac:dyDescent="0.25">
      <c r="A206" s="6"/>
      <c r="D206" t="s">
        <v>149</v>
      </c>
      <c r="G206" t="s">
        <v>811</v>
      </c>
      <c r="H206" t="s">
        <v>1024</v>
      </c>
    </row>
    <row r="207" spans="1:9" x14ac:dyDescent="0.25">
      <c r="A207" s="6"/>
      <c r="B207" t="s">
        <v>103</v>
      </c>
    </row>
    <row r="208" spans="1:9" x14ac:dyDescent="0.25">
      <c r="A208" s="51"/>
      <c r="B208" t="s">
        <v>88</v>
      </c>
      <c r="C208" t="s">
        <v>1084</v>
      </c>
    </row>
    <row r="209" spans="1:8" x14ac:dyDescent="0.25">
      <c r="A209" s="51"/>
      <c r="D209" t="s">
        <v>149</v>
      </c>
      <c r="G209" t="s">
        <v>812</v>
      </c>
      <c r="H209" t="s">
        <v>1025</v>
      </c>
    </row>
    <row r="210" spans="1:8" x14ac:dyDescent="0.25">
      <c r="A210" s="51"/>
      <c r="B210" t="s">
        <v>103</v>
      </c>
    </row>
    <row r="211" spans="1:8" x14ac:dyDescent="0.25">
      <c r="A211" s="52"/>
      <c r="B211" t="s">
        <v>88</v>
      </c>
      <c r="C211" t="s">
        <v>1086</v>
      </c>
    </row>
    <row r="212" spans="1:8" x14ac:dyDescent="0.25">
      <c r="A212" s="52"/>
      <c r="D212" t="s">
        <v>149</v>
      </c>
      <c r="G212" t="s">
        <v>813</v>
      </c>
      <c r="H212" t="s">
        <v>1026</v>
      </c>
    </row>
    <row r="213" spans="1:8" x14ac:dyDescent="0.25">
      <c r="A213" s="52"/>
      <c r="B213" t="s">
        <v>103</v>
      </c>
    </row>
    <row r="214" spans="1:8" x14ac:dyDescent="0.25">
      <c r="A214" s="31"/>
      <c r="B214" t="s">
        <v>88</v>
      </c>
      <c r="C214" t="s">
        <v>1088</v>
      </c>
    </row>
    <row r="215" spans="1:8" x14ac:dyDescent="0.25">
      <c r="A215" s="31"/>
      <c r="D215" t="s">
        <v>149</v>
      </c>
      <c r="G215" t="s">
        <v>814</v>
      </c>
      <c r="H215" t="s">
        <v>1027</v>
      </c>
    </row>
    <row r="216" spans="1:8" x14ac:dyDescent="0.25">
      <c r="A216" s="31"/>
      <c r="B216" t="s">
        <v>103</v>
      </c>
    </row>
    <row r="217" spans="1:8" x14ac:dyDescent="0.25">
      <c r="A217" s="6"/>
      <c r="B217" t="s">
        <v>88</v>
      </c>
      <c r="C217" t="s">
        <v>1083</v>
      </c>
    </row>
    <row r="218" spans="1:8" x14ac:dyDescent="0.25">
      <c r="A218" s="6"/>
      <c r="D218" t="s">
        <v>149</v>
      </c>
      <c r="G218" t="s">
        <v>842</v>
      </c>
      <c r="H218" t="s">
        <v>1028</v>
      </c>
    </row>
    <row r="219" spans="1:8" x14ac:dyDescent="0.25">
      <c r="A219" s="6"/>
      <c r="B219" t="s">
        <v>103</v>
      </c>
    </row>
    <row r="220" spans="1:8" x14ac:dyDescent="0.25">
      <c r="A220" s="51"/>
      <c r="B220" t="s">
        <v>88</v>
      </c>
      <c r="C220" t="s">
        <v>1085</v>
      </c>
    </row>
    <row r="221" spans="1:8" x14ac:dyDescent="0.25">
      <c r="A221" s="51"/>
      <c r="D221" t="s">
        <v>149</v>
      </c>
      <c r="G221" t="s">
        <v>843</v>
      </c>
      <c r="H221" t="s">
        <v>1029</v>
      </c>
    </row>
    <row r="222" spans="1:8" x14ac:dyDescent="0.25">
      <c r="A222" s="51"/>
      <c r="B222" t="s">
        <v>103</v>
      </c>
    </row>
    <row r="223" spans="1:8" x14ac:dyDescent="0.25">
      <c r="A223" s="52"/>
      <c r="B223" t="s">
        <v>88</v>
      </c>
      <c r="C223" t="s">
        <v>1087</v>
      </c>
    </row>
    <row r="224" spans="1:8" x14ac:dyDescent="0.25">
      <c r="A224" s="52"/>
      <c r="D224" t="s">
        <v>149</v>
      </c>
      <c r="G224" t="s">
        <v>844</v>
      </c>
      <c r="H224" t="s">
        <v>1030</v>
      </c>
    </row>
    <row r="225" spans="1:9" x14ac:dyDescent="0.25">
      <c r="A225" s="52"/>
      <c r="B225" t="s">
        <v>103</v>
      </c>
    </row>
    <row r="226" spans="1:9" x14ac:dyDescent="0.25">
      <c r="A226" s="31"/>
      <c r="B226" t="s">
        <v>88</v>
      </c>
      <c r="C226" t="s">
        <v>1089</v>
      </c>
    </row>
    <row r="227" spans="1:9" x14ac:dyDescent="0.25">
      <c r="A227" s="31"/>
      <c r="D227" t="s">
        <v>149</v>
      </c>
      <c r="G227" t="s">
        <v>845</v>
      </c>
      <c r="H227" t="s">
        <v>1031</v>
      </c>
    </row>
    <row r="228" spans="1:9" x14ac:dyDescent="0.25">
      <c r="A228" s="31"/>
      <c r="B228" t="s">
        <v>103</v>
      </c>
    </row>
    <row r="229" spans="1:9" x14ac:dyDescent="0.25">
      <c r="B229" t="s">
        <v>88</v>
      </c>
      <c r="C229" t="s">
        <v>768</v>
      </c>
    </row>
    <row r="230" spans="1:9" x14ac:dyDescent="0.25">
      <c r="D230" t="s">
        <v>120</v>
      </c>
      <c r="F230" t="s">
        <v>438</v>
      </c>
      <c r="G230" t="s">
        <v>439</v>
      </c>
      <c r="H230" t="s">
        <v>440</v>
      </c>
    </row>
    <row r="231" spans="1:9" x14ac:dyDescent="0.25">
      <c r="D231" t="s">
        <v>330</v>
      </c>
      <c r="E231" t="s">
        <v>374</v>
      </c>
      <c r="F231" t="s">
        <v>441</v>
      </c>
    </row>
    <row r="232" spans="1:9" x14ac:dyDescent="0.25">
      <c r="B232" t="s">
        <v>88</v>
      </c>
      <c r="C232" t="s">
        <v>442</v>
      </c>
    </row>
    <row r="233" spans="1:9" x14ac:dyDescent="0.25">
      <c r="D233" t="s">
        <v>126</v>
      </c>
      <c r="F233" t="s">
        <v>438</v>
      </c>
      <c r="I233" t="s">
        <v>377</v>
      </c>
    </row>
    <row r="234" spans="1:9" x14ac:dyDescent="0.25">
      <c r="B234" t="s">
        <v>103</v>
      </c>
    </row>
    <row r="235" spans="1:9" x14ac:dyDescent="0.25">
      <c r="B235" t="s">
        <v>127</v>
      </c>
    </row>
    <row r="236" spans="1:9" x14ac:dyDescent="0.25">
      <c r="D236" t="s">
        <v>22</v>
      </c>
      <c r="E236" t="s">
        <v>378</v>
      </c>
      <c r="F236" t="s">
        <v>443</v>
      </c>
      <c r="G236" t="s">
        <v>769</v>
      </c>
      <c r="H236" t="s">
        <v>770</v>
      </c>
    </row>
    <row r="237" spans="1:9" x14ac:dyDescent="0.25">
      <c r="B237" t="s">
        <v>88</v>
      </c>
      <c r="C237" t="s">
        <v>444</v>
      </c>
    </row>
    <row r="238" spans="1:9" x14ac:dyDescent="0.25">
      <c r="D238" t="s">
        <v>120</v>
      </c>
      <c r="F238" t="s">
        <v>438</v>
      </c>
    </row>
    <row r="239" spans="1:9" x14ac:dyDescent="0.25">
      <c r="D239" t="s">
        <v>330</v>
      </c>
      <c r="E239" t="s">
        <v>374</v>
      </c>
      <c r="F239" t="s">
        <v>441</v>
      </c>
    </row>
    <row r="240" spans="1:9" x14ac:dyDescent="0.25">
      <c r="B240" t="s">
        <v>88</v>
      </c>
      <c r="C240" t="s">
        <v>442</v>
      </c>
    </row>
    <row r="241" spans="2:9" x14ac:dyDescent="0.25">
      <c r="D241" t="s">
        <v>126</v>
      </c>
      <c r="F241" t="s">
        <v>438</v>
      </c>
      <c r="I241" t="s">
        <v>377</v>
      </c>
    </row>
    <row r="242" spans="2:9" x14ac:dyDescent="0.25">
      <c r="B242" t="s">
        <v>103</v>
      </c>
    </row>
    <row r="243" spans="2:9" x14ac:dyDescent="0.25">
      <c r="B243" t="s">
        <v>103</v>
      </c>
    </row>
    <row r="244" spans="2:9" x14ac:dyDescent="0.25">
      <c r="B244" t="s">
        <v>103</v>
      </c>
    </row>
    <row r="245" spans="2:9" x14ac:dyDescent="0.25">
      <c r="B245" t="s">
        <v>88</v>
      </c>
      <c r="C245" t="s">
        <v>771</v>
      </c>
    </row>
    <row r="246" spans="2:9" x14ac:dyDescent="0.25">
      <c r="D246" t="s">
        <v>120</v>
      </c>
      <c r="F246" t="s">
        <v>445</v>
      </c>
      <c r="G246" t="s">
        <v>446</v>
      </c>
      <c r="H246" t="s">
        <v>447</v>
      </c>
    </row>
    <row r="247" spans="2:9" x14ac:dyDescent="0.25">
      <c r="D247" t="s">
        <v>330</v>
      </c>
      <c r="E247" t="s">
        <v>661</v>
      </c>
      <c r="F247" t="s">
        <v>448</v>
      </c>
    </row>
    <row r="248" spans="2:9" x14ac:dyDescent="0.25">
      <c r="B248" t="s">
        <v>88</v>
      </c>
      <c r="C248" t="s">
        <v>673</v>
      </c>
    </row>
    <row r="249" spans="2:9" x14ac:dyDescent="0.25">
      <c r="D249" t="s">
        <v>126</v>
      </c>
      <c r="F249" t="s">
        <v>445</v>
      </c>
      <c r="I249" t="s">
        <v>672</v>
      </c>
    </row>
    <row r="250" spans="2:9" x14ac:dyDescent="0.25">
      <c r="B250" t="s">
        <v>103</v>
      </c>
    </row>
    <row r="251" spans="2:9" x14ac:dyDescent="0.25">
      <c r="B251" t="s">
        <v>88</v>
      </c>
      <c r="C251" t="s">
        <v>674</v>
      </c>
    </row>
    <row r="252" spans="2:9" x14ac:dyDescent="0.25">
      <c r="D252" t="s">
        <v>126</v>
      </c>
      <c r="F252" t="s">
        <v>445</v>
      </c>
      <c r="I252" t="s">
        <v>377</v>
      </c>
    </row>
    <row r="253" spans="2:9" x14ac:dyDescent="0.25">
      <c r="B253" t="s">
        <v>103</v>
      </c>
    </row>
    <row r="254" spans="2:9" x14ac:dyDescent="0.25">
      <c r="B254" t="s">
        <v>127</v>
      </c>
    </row>
    <row r="255" spans="2:9" x14ac:dyDescent="0.25">
      <c r="D255" t="s">
        <v>22</v>
      </c>
      <c r="E255" t="s">
        <v>378</v>
      </c>
      <c r="F255" t="s">
        <v>449</v>
      </c>
      <c r="G255" t="s">
        <v>772</v>
      </c>
      <c r="H255" t="s">
        <v>773</v>
      </c>
    </row>
    <row r="256" spans="2:9" x14ac:dyDescent="0.25">
      <c r="B256" t="s">
        <v>88</v>
      </c>
      <c r="C256" t="s">
        <v>450</v>
      </c>
    </row>
    <row r="257" spans="2:9" x14ac:dyDescent="0.25">
      <c r="D257" t="s">
        <v>120</v>
      </c>
      <c r="F257" t="s">
        <v>445</v>
      </c>
    </row>
    <row r="258" spans="2:9" x14ac:dyDescent="0.25">
      <c r="D258" t="s">
        <v>330</v>
      </c>
      <c r="E258" t="s">
        <v>661</v>
      </c>
      <c r="F258" t="s">
        <v>448</v>
      </c>
    </row>
    <row r="259" spans="2:9" x14ac:dyDescent="0.25">
      <c r="B259" t="s">
        <v>88</v>
      </c>
      <c r="C259" t="s">
        <v>673</v>
      </c>
    </row>
    <row r="260" spans="2:9" x14ac:dyDescent="0.25">
      <c r="D260" t="s">
        <v>126</v>
      </c>
      <c r="F260" t="s">
        <v>445</v>
      </c>
      <c r="I260" t="s">
        <v>672</v>
      </c>
    </row>
    <row r="261" spans="2:9" x14ac:dyDescent="0.25">
      <c r="B261" t="s">
        <v>103</v>
      </c>
    </row>
    <row r="262" spans="2:9" x14ac:dyDescent="0.25">
      <c r="B262" t="s">
        <v>103</v>
      </c>
    </row>
    <row r="263" spans="2:9" x14ac:dyDescent="0.25">
      <c r="B263" t="s">
        <v>103</v>
      </c>
    </row>
    <row r="264" spans="2:9" x14ac:dyDescent="0.25">
      <c r="B264" t="s">
        <v>88</v>
      </c>
      <c r="C264" t="s">
        <v>774</v>
      </c>
    </row>
    <row r="265" spans="2:9" x14ac:dyDescent="0.25">
      <c r="D265" t="s">
        <v>120</v>
      </c>
      <c r="F265" t="s">
        <v>451</v>
      </c>
      <c r="G265" t="s">
        <v>452</v>
      </c>
      <c r="H265" t="s">
        <v>453</v>
      </c>
    </row>
    <row r="266" spans="2:9" x14ac:dyDescent="0.25">
      <c r="D266" t="s">
        <v>330</v>
      </c>
      <c r="E266" t="s">
        <v>661</v>
      </c>
      <c r="F266" t="s">
        <v>454</v>
      </c>
    </row>
    <row r="267" spans="2:9" x14ac:dyDescent="0.25">
      <c r="B267" t="s">
        <v>88</v>
      </c>
      <c r="C267" t="s">
        <v>675</v>
      </c>
    </row>
    <row r="268" spans="2:9" x14ac:dyDescent="0.25">
      <c r="D268" t="s">
        <v>126</v>
      </c>
      <c r="F268" t="s">
        <v>451</v>
      </c>
      <c r="I268" t="s">
        <v>672</v>
      </c>
    </row>
    <row r="269" spans="2:9" x14ac:dyDescent="0.25">
      <c r="B269" t="s">
        <v>103</v>
      </c>
    </row>
    <row r="270" spans="2:9" x14ac:dyDescent="0.25">
      <c r="B270" t="s">
        <v>88</v>
      </c>
      <c r="C270" t="s">
        <v>676</v>
      </c>
    </row>
    <row r="271" spans="2:9" x14ac:dyDescent="0.25">
      <c r="D271" t="s">
        <v>126</v>
      </c>
      <c r="F271" t="s">
        <v>451</v>
      </c>
      <c r="I271" t="s">
        <v>377</v>
      </c>
    </row>
    <row r="272" spans="2:9" x14ac:dyDescent="0.25">
      <c r="B272" t="s">
        <v>103</v>
      </c>
    </row>
    <row r="273" spans="2:9" x14ac:dyDescent="0.25">
      <c r="B273" t="s">
        <v>127</v>
      </c>
    </row>
    <row r="274" spans="2:9" x14ac:dyDescent="0.25">
      <c r="D274" t="s">
        <v>22</v>
      </c>
      <c r="E274" t="s">
        <v>378</v>
      </c>
      <c r="F274" t="s">
        <v>455</v>
      </c>
      <c r="G274" t="s">
        <v>775</v>
      </c>
      <c r="H274" t="s">
        <v>776</v>
      </c>
    </row>
    <row r="275" spans="2:9" x14ac:dyDescent="0.25">
      <c r="B275" t="s">
        <v>88</v>
      </c>
      <c r="C275" t="s">
        <v>456</v>
      </c>
    </row>
    <row r="276" spans="2:9" x14ac:dyDescent="0.25">
      <c r="D276" t="s">
        <v>120</v>
      </c>
      <c r="F276" t="s">
        <v>451</v>
      </c>
    </row>
    <row r="277" spans="2:9" x14ac:dyDescent="0.25">
      <c r="D277" t="s">
        <v>330</v>
      </c>
      <c r="E277" t="s">
        <v>661</v>
      </c>
      <c r="F277" t="s">
        <v>454</v>
      </c>
    </row>
    <row r="278" spans="2:9" x14ac:dyDescent="0.25">
      <c r="B278" t="s">
        <v>88</v>
      </c>
      <c r="C278" t="s">
        <v>675</v>
      </c>
    </row>
    <row r="279" spans="2:9" x14ac:dyDescent="0.25">
      <c r="D279" t="s">
        <v>126</v>
      </c>
      <c r="F279" t="s">
        <v>451</v>
      </c>
      <c r="I279" t="s">
        <v>672</v>
      </c>
    </row>
    <row r="280" spans="2:9" x14ac:dyDescent="0.25">
      <c r="B280" t="s">
        <v>103</v>
      </c>
    </row>
    <row r="281" spans="2:9" x14ac:dyDescent="0.25">
      <c r="B281" t="s">
        <v>103</v>
      </c>
    </row>
    <row r="282" spans="2:9" x14ac:dyDescent="0.25">
      <c r="B282" t="s">
        <v>103</v>
      </c>
    </row>
    <row r="283" spans="2:9" x14ac:dyDescent="0.25">
      <c r="B283" t="s">
        <v>88</v>
      </c>
      <c r="C283" t="s">
        <v>777</v>
      </c>
    </row>
    <row r="284" spans="2:9" x14ac:dyDescent="0.25">
      <c r="D284" t="s">
        <v>120</v>
      </c>
      <c r="F284" t="s">
        <v>457</v>
      </c>
      <c r="G284" t="s">
        <v>458</v>
      </c>
      <c r="H284" t="s">
        <v>459</v>
      </c>
    </row>
    <row r="285" spans="2:9" x14ac:dyDescent="0.25">
      <c r="D285" t="s">
        <v>330</v>
      </c>
      <c r="E285" t="s">
        <v>661</v>
      </c>
      <c r="F285" t="s">
        <v>460</v>
      </c>
    </row>
    <row r="286" spans="2:9" x14ac:dyDescent="0.25">
      <c r="B286" t="s">
        <v>88</v>
      </c>
      <c r="C286" t="s">
        <v>677</v>
      </c>
    </row>
    <row r="287" spans="2:9" x14ac:dyDescent="0.25">
      <c r="D287" t="s">
        <v>126</v>
      </c>
      <c r="F287" t="s">
        <v>457</v>
      </c>
      <c r="I287" t="s">
        <v>672</v>
      </c>
    </row>
    <row r="288" spans="2:9" x14ac:dyDescent="0.25">
      <c r="B288" t="s">
        <v>103</v>
      </c>
    </row>
    <row r="289" spans="1:9" x14ac:dyDescent="0.25">
      <c r="B289" t="s">
        <v>88</v>
      </c>
      <c r="C289" t="s">
        <v>678</v>
      </c>
    </row>
    <row r="290" spans="1:9" x14ac:dyDescent="0.25">
      <c r="D290" t="s">
        <v>126</v>
      </c>
      <c r="F290" t="s">
        <v>457</v>
      </c>
      <c r="I290" t="s">
        <v>377</v>
      </c>
    </row>
    <row r="291" spans="1:9" x14ac:dyDescent="0.25">
      <c r="B291" t="s">
        <v>103</v>
      </c>
    </row>
    <row r="292" spans="1:9" x14ac:dyDescent="0.25">
      <c r="B292" t="s">
        <v>127</v>
      </c>
    </row>
    <row r="293" spans="1:9" x14ac:dyDescent="0.25">
      <c r="D293" t="s">
        <v>22</v>
      </c>
      <c r="E293" t="s">
        <v>378</v>
      </c>
      <c r="F293" t="s">
        <v>461</v>
      </c>
      <c r="G293" t="s">
        <v>778</v>
      </c>
      <c r="H293" t="s">
        <v>779</v>
      </c>
    </row>
    <row r="294" spans="1:9" x14ac:dyDescent="0.25">
      <c r="B294" t="s">
        <v>88</v>
      </c>
      <c r="C294" t="s">
        <v>462</v>
      </c>
    </row>
    <row r="295" spans="1:9" x14ac:dyDescent="0.25">
      <c r="D295" t="s">
        <v>120</v>
      </c>
      <c r="F295" t="s">
        <v>457</v>
      </c>
    </row>
    <row r="296" spans="1:9" x14ac:dyDescent="0.25">
      <c r="D296" t="s">
        <v>330</v>
      </c>
      <c r="E296" t="s">
        <v>661</v>
      </c>
      <c r="F296" t="s">
        <v>460</v>
      </c>
    </row>
    <row r="297" spans="1:9" x14ac:dyDescent="0.25">
      <c r="B297" t="s">
        <v>88</v>
      </c>
      <c r="C297" t="s">
        <v>677</v>
      </c>
    </row>
    <row r="298" spans="1:9" x14ac:dyDescent="0.25">
      <c r="D298" t="s">
        <v>126</v>
      </c>
      <c r="F298" t="s">
        <v>457</v>
      </c>
      <c r="I298" t="s">
        <v>672</v>
      </c>
    </row>
    <row r="299" spans="1:9" x14ac:dyDescent="0.25">
      <c r="B299" t="s">
        <v>103</v>
      </c>
    </row>
    <row r="300" spans="1:9" x14ac:dyDescent="0.25">
      <c r="B300" t="s">
        <v>103</v>
      </c>
    </row>
    <row r="301" spans="1:9" x14ac:dyDescent="0.25">
      <c r="B301" t="s">
        <v>103</v>
      </c>
    </row>
    <row r="302" spans="1:9" x14ac:dyDescent="0.25">
      <c r="B302" t="s">
        <v>47</v>
      </c>
    </row>
    <row r="303" spans="1:9" x14ac:dyDescent="0.25">
      <c r="B303" t="s">
        <v>46</v>
      </c>
    </row>
    <row r="304" spans="1:9" x14ac:dyDescent="0.25">
      <c r="A304" s="27"/>
      <c r="B304" t="s">
        <v>88</v>
      </c>
      <c r="C304" t="s">
        <v>1090</v>
      </c>
    </row>
    <row r="305" spans="1:8" x14ac:dyDescent="0.25">
      <c r="A305" s="27"/>
      <c r="D305" t="s">
        <v>149</v>
      </c>
      <c r="G305" t="s">
        <v>823</v>
      </c>
      <c r="H305" t="s">
        <v>1032</v>
      </c>
    </row>
    <row r="306" spans="1:8" x14ac:dyDescent="0.25">
      <c r="A306" s="27"/>
      <c r="B306" t="s">
        <v>103</v>
      </c>
    </row>
    <row r="307" spans="1:8" x14ac:dyDescent="0.25">
      <c r="A307" s="36"/>
      <c r="B307" t="s">
        <v>88</v>
      </c>
      <c r="C307" t="s">
        <v>1093</v>
      </c>
    </row>
    <row r="308" spans="1:8" x14ac:dyDescent="0.25">
      <c r="A308" s="36"/>
      <c r="D308" t="s">
        <v>149</v>
      </c>
      <c r="G308" t="s">
        <v>824</v>
      </c>
      <c r="H308" t="s">
        <v>1033</v>
      </c>
    </row>
    <row r="309" spans="1:8" x14ac:dyDescent="0.25">
      <c r="A309" s="36"/>
      <c r="B309" t="s">
        <v>103</v>
      </c>
    </row>
    <row r="310" spans="1:8" x14ac:dyDescent="0.25">
      <c r="A310" s="28"/>
      <c r="B310" t="s">
        <v>88</v>
      </c>
      <c r="C310" t="s">
        <v>1096</v>
      </c>
    </row>
    <row r="311" spans="1:8" x14ac:dyDescent="0.25">
      <c r="A311" s="28"/>
      <c r="D311" t="s">
        <v>149</v>
      </c>
      <c r="G311" t="s">
        <v>825</v>
      </c>
      <c r="H311" t="s">
        <v>1034</v>
      </c>
    </row>
    <row r="312" spans="1:8" x14ac:dyDescent="0.25">
      <c r="A312" s="28"/>
      <c r="B312" t="s">
        <v>103</v>
      </c>
    </row>
    <row r="313" spans="1:8" x14ac:dyDescent="0.25">
      <c r="A313" s="30"/>
      <c r="B313" t="s">
        <v>88</v>
      </c>
      <c r="C313" t="s">
        <v>1099</v>
      </c>
    </row>
    <row r="314" spans="1:8" x14ac:dyDescent="0.25">
      <c r="A314" s="30"/>
      <c r="D314" t="s">
        <v>149</v>
      </c>
      <c r="G314" t="s">
        <v>849</v>
      </c>
      <c r="H314" t="s">
        <v>1035</v>
      </c>
    </row>
    <row r="315" spans="1:8" x14ac:dyDescent="0.25">
      <c r="A315" s="30"/>
      <c r="B315" t="s">
        <v>103</v>
      </c>
    </row>
    <row r="316" spans="1:8" x14ac:dyDescent="0.25">
      <c r="A316" s="52"/>
      <c r="B316" t="s">
        <v>88</v>
      </c>
      <c r="C316" t="s">
        <v>1091</v>
      </c>
    </row>
    <row r="317" spans="1:8" x14ac:dyDescent="0.25">
      <c r="A317" s="52"/>
      <c r="D317" t="s">
        <v>149</v>
      </c>
      <c r="G317" t="s">
        <v>850</v>
      </c>
      <c r="H317" t="s">
        <v>1036</v>
      </c>
    </row>
    <row r="318" spans="1:8" x14ac:dyDescent="0.25">
      <c r="A318" s="52"/>
      <c r="B318" t="s">
        <v>103</v>
      </c>
    </row>
    <row r="319" spans="1:8" x14ac:dyDescent="0.25">
      <c r="A319" s="52"/>
      <c r="B319" t="s">
        <v>88</v>
      </c>
      <c r="C319" t="s">
        <v>1094</v>
      </c>
    </row>
    <row r="320" spans="1:8" x14ac:dyDescent="0.25">
      <c r="A320" s="52"/>
      <c r="D320" t="s">
        <v>149</v>
      </c>
      <c r="G320" t="s">
        <v>851</v>
      </c>
      <c r="H320" t="s">
        <v>1037</v>
      </c>
    </row>
    <row r="321" spans="1:8" x14ac:dyDescent="0.25">
      <c r="A321" s="52"/>
      <c r="B321" t="s">
        <v>103</v>
      </c>
    </row>
    <row r="322" spans="1:8" x14ac:dyDescent="0.25">
      <c r="A322" s="52"/>
      <c r="B322" t="s">
        <v>88</v>
      </c>
      <c r="C322" t="s">
        <v>1097</v>
      </c>
    </row>
    <row r="323" spans="1:8" x14ac:dyDescent="0.25">
      <c r="A323" s="52"/>
      <c r="D323" t="s">
        <v>149</v>
      </c>
      <c r="G323" t="s">
        <v>852</v>
      </c>
      <c r="H323" t="s">
        <v>1038</v>
      </c>
    </row>
    <row r="324" spans="1:8" x14ac:dyDescent="0.25">
      <c r="A324" s="52"/>
      <c r="B324" t="s">
        <v>103</v>
      </c>
    </row>
    <row r="325" spans="1:8" x14ac:dyDescent="0.25">
      <c r="A325" s="20"/>
      <c r="B325" t="s">
        <v>88</v>
      </c>
      <c r="C325" t="s">
        <v>1092</v>
      </c>
    </row>
    <row r="326" spans="1:8" x14ac:dyDescent="0.25">
      <c r="A326" s="20"/>
      <c r="D326" t="s">
        <v>149</v>
      </c>
      <c r="G326" t="s">
        <v>853</v>
      </c>
      <c r="H326" t="s">
        <v>1039</v>
      </c>
    </row>
    <row r="327" spans="1:8" x14ac:dyDescent="0.25">
      <c r="A327" s="20"/>
      <c r="B327" t="s">
        <v>103</v>
      </c>
    </row>
    <row r="328" spans="1:8" x14ac:dyDescent="0.25">
      <c r="A328" s="20"/>
      <c r="B328" t="s">
        <v>88</v>
      </c>
      <c r="C328" t="s">
        <v>1095</v>
      </c>
    </row>
    <row r="329" spans="1:8" x14ac:dyDescent="0.25">
      <c r="A329" s="20"/>
      <c r="D329" t="s">
        <v>149</v>
      </c>
      <c r="G329" t="s">
        <v>854</v>
      </c>
      <c r="H329" t="s">
        <v>1040</v>
      </c>
    </row>
    <row r="330" spans="1:8" x14ac:dyDescent="0.25">
      <c r="A330" s="20"/>
      <c r="B330" t="s">
        <v>103</v>
      </c>
    </row>
    <row r="331" spans="1:8" x14ac:dyDescent="0.25">
      <c r="A331" s="20"/>
      <c r="B331" t="s">
        <v>88</v>
      </c>
      <c r="C331" t="s">
        <v>1098</v>
      </c>
    </row>
    <row r="332" spans="1:8" x14ac:dyDescent="0.25">
      <c r="A332" s="20"/>
      <c r="D332" t="s">
        <v>149</v>
      </c>
      <c r="G332" t="s">
        <v>855</v>
      </c>
      <c r="H332" t="s">
        <v>1041</v>
      </c>
    </row>
    <row r="333" spans="1:8" x14ac:dyDescent="0.25">
      <c r="A333" s="20"/>
      <c r="B333" t="s">
        <v>103</v>
      </c>
    </row>
    <row r="334" spans="1:8" x14ac:dyDescent="0.25">
      <c r="B334" t="s">
        <v>88</v>
      </c>
      <c r="C334" t="s">
        <v>780</v>
      </c>
    </row>
    <row r="335" spans="1:8" x14ac:dyDescent="0.25">
      <c r="D335" t="s">
        <v>120</v>
      </c>
      <c r="F335" t="s">
        <v>463</v>
      </c>
      <c r="G335" t="s">
        <v>464</v>
      </c>
      <c r="H335" t="s">
        <v>465</v>
      </c>
    </row>
    <row r="336" spans="1:8" x14ac:dyDescent="0.25">
      <c r="D336" t="s">
        <v>330</v>
      </c>
      <c r="E336" t="s">
        <v>374</v>
      </c>
      <c r="F336" t="s">
        <v>466</v>
      </c>
    </row>
    <row r="337" spans="2:9" x14ac:dyDescent="0.25">
      <c r="B337" t="s">
        <v>88</v>
      </c>
      <c r="C337" t="s">
        <v>467</v>
      </c>
    </row>
    <row r="338" spans="2:9" x14ac:dyDescent="0.25">
      <c r="D338" t="s">
        <v>126</v>
      </c>
      <c r="F338" t="s">
        <v>463</v>
      </c>
      <c r="I338" t="s">
        <v>377</v>
      </c>
    </row>
    <row r="339" spans="2:9" x14ac:dyDescent="0.25">
      <c r="B339" t="s">
        <v>103</v>
      </c>
    </row>
    <row r="340" spans="2:9" x14ac:dyDescent="0.25">
      <c r="B340" t="s">
        <v>127</v>
      </c>
    </row>
    <row r="341" spans="2:9" x14ac:dyDescent="0.25">
      <c r="D341" t="s">
        <v>22</v>
      </c>
      <c r="E341" t="s">
        <v>378</v>
      </c>
      <c r="F341" t="s">
        <v>468</v>
      </c>
      <c r="G341" t="s">
        <v>781</v>
      </c>
      <c r="H341" t="s">
        <v>782</v>
      </c>
    </row>
    <row r="342" spans="2:9" x14ac:dyDescent="0.25">
      <c r="B342" t="s">
        <v>88</v>
      </c>
      <c r="C342" t="s">
        <v>469</v>
      </c>
    </row>
    <row r="343" spans="2:9" x14ac:dyDescent="0.25">
      <c r="D343" t="s">
        <v>120</v>
      </c>
      <c r="F343" t="s">
        <v>463</v>
      </c>
    </row>
    <row r="344" spans="2:9" x14ac:dyDescent="0.25">
      <c r="D344" t="s">
        <v>330</v>
      </c>
      <c r="E344" t="s">
        <v>374</v>
      </c>
      <c r="F344" t="s">
        <v>466</v>
      </c>
    </row>
    <row r="345" spans="2:9" x14ac:dyDescent="0.25">
      <c r="B345" t="s">
        <v>88</v>
      </c>
      <c r="C345" t="s">
        <v>467</v>
      </c>
    </row>
    <row r="346" spans="2:9" x14ac:dyDescent="0.25">
      <c r="D346" t="s">
        <v>126</v>
      </c>
      <c r="F346" t="s">
        <v>463</v>
      </c>
      <c r="I346" t="s">
        <v>377</v>
      </c>
    </row>
    <row r="347" spans="2:9" x14ac:dyDescent="0.25">
      <c r="B347" t="s">
        <v>103</v>
      </c>
    </row>
    <row r="348" spans="2:9" x14ac:dyDescent="0.25">
      <c r="B348" t="s">
        <v>103</v>
      </c>
    </row>
    <row r="349" spans="2:9" x14ac:dyDescent="0.25">
      <c r="B349" t="s">
        <v>103</v>
      </c>
    </row>
    <row r="350" spans="2:9" x14ac:dyDescent="0.25">
      <c r="B350" t="s">
        <v>88</v>
      </c>
      <c r="C350" t="s">
        <v>783</v>
      </c>
    </row>
    <row r="351" spans="2:9" x14ac:dyDescent="0.25">
      <c r="D351" t="s">
        <v>120</v>
      </c>
      <c r="F351" t="s">
        <v>470</v>
      </c>
      <c r="G351" t="s">
        <v>471</v>
      </c>
      <c r="H351" t="s">
        <v>472</v>
      </c>
    </row>
    <row r="352" spans="2:9" x14ac:dyDescent="0.25">
      <c r="D352" t="s">
        <v>330</v>
      </c>
      <c r="E352" t="s">
        <v>374</v>
      </c>
      <c r="F352" t="s">
        <v>473</v>
      </c>
    </row>
    <row r="353" spans="1:9" x14ac:dyDescent="0.25">
      <c r="B353" t="s">
        <v>88</v>
      </c>
      <c r="C353" t="s">
        <v>474</v>
      </c>
    </row>
    <row r="354" spans="1:9" x14ac:dyDescent="0.25">
      <c r="D354" t="s">
        <v>126</v>
      </c>
      <c r="F354" t="s">
        <v>470</v>
      </c>
      <c r="I354" t="s">
        <v>377</v>
      </c>
    </row>
    <row r="355" spans="1:9" x14ac:dyDescent="0.25">
      <c r="B355" t="s">
        <v>103</v>
      </c>
    </row>
    <row r="356" spans="1:9" x14ac:dyDescent="0.25">
      <c r="B356" t="s">
        <v>127</v>
      </c>
    </row>
    <row r="357" spans="1:9" x14ac:dyDescent="0.25">
      <c r="D357" t="s">
        <v>22</v>
      </c>
      <c r="E357" t="s">
        <v>378</v>
      </c>
      <c r="F357" t="s">
        <v>475</v>
      </c>
      <c r="G357" t="s">
        <v>784</v>
      </c>
      <c r="H357" t="s">
        <v>785</v>
      </c>
    </row>
    <row r="358" spans="1:9" x14ac:dyDescent="0.25">
      <c r="B358" t="s">
        <v>88</v>
      </c>
      <c r="C358" t="s">
        <v>476</v>
      </c>
    </row>
    <row r="359" spans="1:9" x14ac:dyDescent="0.25">
      <c r="D359" t="s">
        <v>120</v>
      </c>
      <c r="F359" t="s">
        <v>470</v>
      </c>
    </row>
    <row r="360" spans="1:9" x14ac:dyDescent="0.25">
      <c r="D360" t="s">
        <v>330</v>
      </c>
      <c r="E360" t="s">
        <v>374</v>
      </c>
      <c r="F360" t="s">
        <v>473</v>
      </c>
    </row>
    <row r="361" spans="1:9" x14ac:dyDescent="0.25">
      <c r="B361" t="s">
        <v>88</v>
      </c>
      <c r="C361" t="s">
        <v>474</v>
      </c>
    </row>
    <row r="362" spans="1:9" x14ac:dyDescent="0.25">
      <c r="D362" t="s">
        <v>126</v>
      </c>
      <c r="F362" t="s">
        <v>470</v>
      </c>
      <c r="I362" t="s">
        <v>377</v>
      </c>
    </row>
    <row r="363" spans="1:9" x14ac:dyDescent="0.25">
      <c r="B363" t="s">
        <v>103</v>
      </c>
    </row>
    <row r="364" spans="1:9" x14ac:dyDescent="0.25">
      <c r="B364" t="s">
        <v>103</v>
      </c>
    </row>
    <row r="365" spans="1:9" x14ac:dyDescent="0.25">
      <c r="B365" t="s">
        <v>103</v>
      </c>
    </row>
    <row r="366" spans="1:9" x14ac:dyDescent="0.25">
      <c r="B366" t="s">
        <v>47</v>
      </c>
    </row>
    <row r="367" spans="1:9" x14ac:dyDescent="0.25">
      <c r="B367" t="s">
        <v>46</v>
      </c>
    </row>
    <row r="368" spans="1:9" x14ac:dyDescent="0.25">
      <c r="A368" s="41"/>
      <c r="B368" t="s">
        <v>88</v>
      </c>
      <c r="C368" t="s">
        <v>1100</v>
      </c>
    </row>
    <row r="369" spans="1:8" x14ac:dyDescent="0.25">
      <c r="A369" s="41"/>
      <c r="D369" t="s">
        <v>149</v>
      </c>
      <c r="G369" t="s">
        <v>835</v>
      </c>
      <c r="H369" t="s">
        <v>1042</v>
      </c>
    </row>
    <row r="370" spans="1:8" x14ac:dyDescent="0.25">
      <c r="A370" s="41"/>
      <c r="B370" t="s">
        <v>103</v>
      </c>
    </row>
    <row r="371" spans="1:8" x14ac:dyDescent="0.25">
      <c r="A371" s="31"/>
      <c r="B371" t="s">
        <v>88</v>
      </c>
      <c r="C371" t="s">
        <v>1101</v>
      </c>
    </row>
    <row r="372" spans="1:8" x14ac:dyDescent="0.25">
      <c r="A372" s="31"/>
      <c r="D372" t="s">
        <v>149</v>
      </c>
      <c r="G372" t="s">
        <v>834</v>
      </c>
      <c r="H372" t="s">
        <v>1043</v>
      </c>
    </row>
    <row r="373" spans="1:8" x14ac:dyDescent="0.25">
      <c r="A373" s="31"/>
      <c r="B373" t="s">
        <v>103</v>
      </c>
    </row>
    <row r="374" spans="1:8" x14ac:dyDescent="0.25">
      <c r="A374" s="52"/>
      <c r="B374" s="50" t="s">
        <v>88</v>
      </c>
      <c r="C374" s="6" t="s">
        <v>989</v>
      </c>
      <c r="D374" s="50"/>
      <c r="E374" s="50"/>
      <c r="F374" s="50"/>
      <c r="G374" s="50"/>
      <c r="H374" s="50"/>
    </row>
    <row r="375" spans="1:8" x14ac:dyDescent="0.25">
      <c r="A375" s="52"/>
      <c r="D375" t="s">
        <v>149</v>
      </c>
      <c r="G375" s="50"/>
      <c r="H375" s="50"/>
    </row>
    <row r="376" spans="1:8" x14ac:dyDescent="0.25">
      <c r="A376" s="52"/>
      <c r="B376" t="s">
        <v>103</v>
      </c>
    </row>
    <row r="377" spans="1:8" x14ac:dyDescent="0.25">
      <c r="A377" s="19"/>
      <c r="B377" t="s">
        <v>88</v>
      </c>
      <c r="C377" s="6" t="s">
        <v>988</v>
      </c>
    </row>
    <row r="378" spans="1:8" x14ac:dyDescent="0.25">
      <c r="A378" s="19"/>
      <c r="D378" t="s">
        <v>149</v>
      </c>
    </row>
    <row r="379" spans="1:8" x14ac:dyDescent="0.25">
      <c r="A379" s="19"/>
      <c r="B379" t="s">
        <v>103</v>
      </c>
    </row>
    <row r="380" spans="1:8" x14ac:dyDescent="0.25">
      <c r="B380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M147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2.28515625" customWidth="1"/>
    <col min="12" max="12" width="16.140625" customWidth="1"/>
  </cols>
  <sheetData>
    <row r="1" spans="1:13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43" t="s">
        <v>477</v>
      </c>
      <c r="L1" s="44" t="s">
        <v>478</v>
      </c>
      <c r="M1" s="3" t="s">
        <v>31</v>
      </c>
    </row>
    <row r="2" spans="1:13" x14ac:dyDescent="0.25">
      <c r="A2" s="28"/>
      <c r="B2" t="s">
        <v>46</v>
      </c>
    </row>
    <row r="3" spans="1:13" x14ac:dyDescent="0.25">
      <c r="A3" s="28"/>
      <c r="D3" s="6" t="s">
        <v>22</v>
      </c>
      <c r="E3" t="s">
        <v>166</v>
      </c>
      <c r="F3" t="s">
        <v>479</v>
      </c>
      <c r="G3" t="s">
        <v>480</v>
      </c>
      <c r="H3" s="55" t="s">
        <v>481</v>
      </c>
    </row>
    <row r="4" spans="1:13" x14ac:dyDescent="0.25">
      <c r="A4" s="28"/>
      <c r="B4" t="s">
        <v>88</v>
      </c>
      <c r="C4" t="s">
        <v>482</v>
      </c>
      <c r="H4" s="55"/>
    </row>
    <row r="5" spans="1:13" x14ac:dyDescent="0.25">
      <c r="A5" s="28"/>
      <c r="D5" t="s">
        <v>72</v>
      </c>
      <c r="F5" t="s">
        <v>483</v>
      </c>
      <c r="G5" t="s">
        <v>484</v>
      </c>
      <c r="H5" s="55" t="s">
        <v>270</v>
      </c>
    </row>
    <row r="6" spans="1:13" x14ac:dyDescent="0.25">
      <c r="A6" s="28"/>
      <c r="B6" t="s">
        <v>103</v>
      </c>
      <c r="H6" s="55"/>
    </row>
    <row r="7" spans="1:13" x14ac:dyDescent="0.25">
      <c r="A7" s="28"/>
      <c r="B7" t="s">
        <v>47</v>
      </c>
      <c r="H7" s="55"/>
    </row>
    <row r="8" spans="1:13" x14ac:dyDescent="0.25">
      <c r="A8" s="30"/>
      <c r="B8" s="30" t="s">
        <v>88</v>
      </c>
      <c r="C8" t="s">
        <v>485</v>
      </c>
      <c r="H8" s="55"/>
    </row>
    <row r="9" spans="1:13" x14ac:dyDescent="0.25">
      <c r="A9" s="35"/>
      <c r="B9" t="s">
        <v>46</v>
      </c>
      <c r="H9" s="55"/>
      <c r="J9" s="12"/>
    </row>
    <row r="10" spans="1:13" x14ac:dyDescent="0.25">
      <c r="A10" s="35"/>
      <c r="D10" t="s">
        <v>22</v>
      </c>
      <c r="E10" t="s">
        <v>93</v>
      </c>
      <c r="F10" t="s">
        <v>486</v>
      </c>
      <c r="G10" t="s">
        <v>372</v>
      </c>
      <c r="H10" s="55" t="s">
        <v>927</v>
      </c>
      <c r="J10" s="12"/>
    </row>
    <row r="11" spans="1:13" x14ac:dyDescent="0.25">
      <c r="A11" s="35"/>
      <c r="D11" t="s">
        <v>22</v>
      </c>
      <c r="E11" t="s">
        <v>93</v>
      </c>
      <c r="F11" t="s">
        <v>650</v>
      </c>
      <c r="G11" t="s">
        <v>487</v>
      </c>
      <c r="H11" s="55" t="s">
        <v>487</v>
      </c>
    </row>
    <row r="12" spans="1:13" x14ac:dyDescent="0.25">
      <c r="A12" s="35"/>
      <c r="D12" t="s">
        <v>22</v>
      </c>
      <c r="E12" t="s">
        <v>93</v>
      </c>
      <c r="F12" t="s">
        <v>488</v>
      </c>
      <c r="G12" t="s">
        <v>382</v>
      </c>
      <c r="H12" s="55" t="s">
        <v>928</v>
      </c>
    </row>
    <row r="13" spans="1:13" x14ac:dyDescent="0.25">
      <c r="A13" s="35"/>
      <c r="D13" t="s">
        <v>25</v>
      </c>
      <c r="F13" t="s">
        <v>489</v>
      </c>
      <c r="G13" t="s">
        <v>490</v>
      </c>
      <c r="H13" s="55" t="s">
        <v>929</v>
      </c>
    </row>
    <row r="14" spans="1:13" x14ac:dyDescent="0.25">
      <c r="A14" s="38"/>
      <c r="B14" t="s">
        <v>47</v>
      </c>
      <c r="H14" s="55"/>
    </row>
    <row r="15" spans="1:13" x14ac:dyDescent="0.25">
      <c r="A15" s="39"/>
      <c r="B15" t="s">
        <v>46</v>
      </c>
      <c r="H15" s="55"/>
    </row>
    <row r="16" spans="1:13" x14ac:dyDescent="0.25">
      <c r="A16" s="39"/>
      <c r="D16" t="s">
        <v>22</v>
      </c>
      <c r="E16" t="s">
        <v>93</v>
      </c>
      <c r="F16" t="s">
        <v>491</v>
      </c>
      <c r="G16" t="s">
        <v>492</v>
      </c>
      <c r="H16" s="55" t="s">
        <v>930</v>
      </c>
    </row>
    <row r="17" spans="1:8" x14ac:dyDescent="0.25">
      <c r="A17" s="40"/>
      <c r="D17" t="s">
        <v>25</v>
      </c>
      <c r="F17" t="s">
        <v>493</v>
      </c>
      <c r="G17" t="s">
        <v>494</v>
      </c>
      <c r="H17" s="55" t="s">
        <v>931</v>
      </c>
    </row>
    <row r="18" spans="1:8" x14ac:dyDescent="0.25">
      <c r="A18" s="40"/>
      <c r="D18" t="s">
        <v>22</v>
      </c>
      <c r="E18" t="s">
        <v>93</v>
      </c>
      <c r="F18" t="s">
        <v>495</v>
      </c>
      <c r="G18" t="s">
        <v>496</v>
      </c>
      <c r="H18" s="55" t="s">
        <v>932</v>
      </c>
    </row>
    <row r="19" spans="1:8" x14ac:dyDescent="0.25">
      <c r="A19" s="40"/>
      <c r="D19" t="s">
        <v>22</v>
      </c>
      <c r="E19" t="s">
        <v>93</v>
      </c>
      <c r="F19" t="s">
        <v>497</v>
      </c>
      <c r="G19" t="s">
        <v>498</v>
      </c>
      <c r="H19" s="55" t="s">
        <v>933</v>
      </c>
    </row>
    <row r="20" spans="1:8" x14ac:dyDescent="0.25">
      <c r="A20" s="40"/>
      <c r="D20" t="s">
        <v>25</v>
      </c>
      <c r="F20" t="s">
        <v>499</v>
      </c>
      <c r="G20" t="s">
        <v>500</v>
      </c>
      <c r="H20" s="55" t="s">
        <v>934</v>
      </c>
    </row>
    <row r="21" spans="1:8" x14ac:dyDescent="0.25">
      <c r="A21" s="40"/>
      <c r="B21" t="s">
        <v>47</v>
      </c>
      <c r="H21" s="55"/>
    </row>
    <row r="22" spans="1:8" x14ac:dyDescent="0.25">
      <c r="A22" s="30"/>
      <c r="B22" s="30" t="s">
        <v>103</v>
      </c>
      <c r="E22" s="5"/>
      <c r="H22" s="55"/>
    </row>
    <row r="23" spans="1:8" x14ac:dyDescent="0.25">
      <c r="A23" s="22"/>
      <c r="B23" t="s">
        <v>46</v>
      </c>
      <c r="H23" s="55"/>
    </row>
    <row r="24" spans="1:8" x14ac:dyDescent="0.25">
      <c r="A24" s="22"/>
      <c r="D24" s="6" t="s">
        <v>72</v>
      </c>
      <c r="F24" t="s">
        <v>501</v>
      </c>
      <c r="G24" s="6" t="s">
        <v>502</v>
      </c>
      <c r="H24" s="55" t="s">
        <v>935</v>
      </c>
    </row>
    <row r="25" spans="1:8" x14ac:dyDescent="0.25">
      <c r="A25" s="22"/>
      <c r="D25" t="s">
        <v>120</v>
      </c>
      <c r="F25" t="s">
        <v>503</v>
      </c>
      <c r="G25" s="6" t="s">
        <v>504</v>
      </c>
      <c r="H25" s="55" t="s">
        <v>936</v>
      </c>
    </row>
    <row r="26" spans="1:8" x14ac:dyDescent="0.25">
      <c r="A26" s="22"/>
      <c r="B26" t="s">
        <v>47</v>
      </c>
      <c r="H26" s="55"/>
    </row>
    <row r="27" spans="1:8" x14ac:dyDescent="0.25">
      <c r="A27" s="41"/>
      <c r="B27" t="s">
        <v>46</v>
      </c>
      <c r="H27" s="55"/>
    </row>
    <row r="28" spans="1:8" x14ac:dyDescent="0.25">
      <c r="A28" s="41"/>
      <c r="D28" s="6" t="s">
        <v>72</v>
      </c>
      <c r="F28" t="s">
        <v>505</v>
      </c>
      <c r="G28" s="6" t="s">
        <v>502</v>
      </c>
      <c r="H28" s="55" t="s">
        <v>935</v>
      </c>
    </row>
    <row r="29" spans="1:8" x14ac:dyDescent="0.25">
      <c r="A29" s="41"/>
      <c r="D29" t="s">
        <v>120</v>
      </c>
      <c r="F29" t="s">
        <v>506</v>
      </c>
      <c r="G29" s="6" t="s">
        <v>504</v>
      </c>
      <c r="H29" s="55" t="s">
        <v>936</v>
      </c>
    </row>
    <row r="30" spans="1:8" x14ac:dyDescent="0.25">
      <c r="A30" s="41"/>
      <c r="B30" t="s">
        <v>47</v>
      </c>
      <c r="H30" s="55"/>
    </row>
    <row r="31" spans="1:8" x14ac:dyDescent="0.25">
      <c r="A31" s="36"/>
      <c r="B31" t="s">
        <v>46</v>
      </c>
      <c r="H31" s="55"/>
    </row>
    <row r="32" spans="1:8" x14ac:dyDescent="0.25">
      <c r="A32" s="36"/>
      <c r="D32" t="s">
        <v>22</v>
      </c>
      <c r="E32" t="s">
        <v>93</v>
      </c>
      <c r="F32" t="s">
        <v>507</v>
      </c>
      <c r="G32" t="s">
        <v>508</v>
      </c>
      <c r="H32" s="55" t="s">
        <v>937</v>
      </c>
    </row>
    <row r="33" spans="1:8" x14ac:dyDescent="0.25">
      <c r="A33" s="36"/>
      <c r="B33" t="s">
        <v>47</v>
      </c>
      <c r="H33" s="55"/>
    </row>
    <row r="34" spans="1:8" x14ac:dyDescent="0.25">
      <c r="A34" s="6"/>
      <c r="B34" t="s">
        <v>46</v>
      </c>
      <c r="H34" s="55"/>
    </row>
    <row r="35" spans="1:8" x14ac:dyDescent="0.25">
      <c r="A35" s="6"/>
      <c r="D35" t="s">
        <v>22</v>
      </c>
      <c r="E35" t="s">
        <v>93</v>
      </c>
      <c r="F35" t="s">
        <v>509</v>
      </c>
      <c r="G35" t="s">
        <v>510</v>
      </c>
      <c r="H35" s="55" t="s">
        <v>938</v>
      </c>
    </row>
    <row r="36" spans="1:8" x14ac:dyDescent="0.25">
      <c r="A36" s="42"/>
      <c r="B36" t="s">
        <v>88</v>
      </c>
      <c r="C36" t="s">
        <v>511</v>
      </c>
      <c r="H36" s="55"/>
    </row>
    <row r="37" spans="1:8" x14ac:dyDescent="0.25">
      <c r="A37" s="6"/>
      <c r="D37" t="s">
        <v>22</v>
      </c>
      <c r="E37" t="s">
        <v>295</v>
      </c>
      <c r="F37" t="s">
        <v>512</v>
      </c>
      <c r="G37" t="s">
        <v>513</v>
      </c>
      <c r="H37" s="55" t="s">
        <v>939</v>
      </c>
    </row>
    <row r="38" spans="1:8" x14ac:dyDescent="0.25">
      <c r="A38" s="6"/>
      <c r="B38" t="s">
        <v>103</v>
      </c>
      <c r="H38" s="55"/>
    </row>
    <row r="39" spans="1:8" x14ac:dyDescent="0.25">
      <c r="A39" s="6"/>
      <c r="B39" t="s">
        <v>47</v>
      </c>
      <c r="H39" s="55"/>
    </row>
    <row r="40" spans="1:8" x14ac:dyDescent="0.25">
      <c r="A40" s="21"/>
      <c r="B40" t="s">
        <v>46</v>
      </c>
      <c r="H40" s="55"/>
    </row>
    <row r="41" spans="1:8" x14ac:dyDescent="0.25">
      <c r="A41" s="21"/>
      <c r="D41" t="s">
        <v>22</v>
      </c>
      <c r="E41" t="s">
        <v>93</v>
      </c>
      <c r="F41" t="s">
        <v>514</v>
      </c>
      <c r="G41" t="s">
        <v>515</v>
      </c>
      <c r="H41" s="55" t="s">
        <v>940</v>
      </c>
    </row>
    <row r="42" spans="1:8" x14ac:dyDescent="0.25">
      <c r="A42" s="21"/>
      <c r="B42" t="s">
        <v>47</v>
      </c>
      <c r="H42" s="55"/>
    </row>
    <row r="43" spans="1:8" x14ac:dyDescent="0.25">
      <c r="A43" s="30"/>
      <c r="B43" t="s">
        <v>46</v>
      </c>
      <c r="H43" s="55"/>
    </row>
    <row r="44" spans="1:8" x14ac:dyDescent="0.25">
      <c r="A44" s="30"/>
      <c r="D44" t="s">
        <v>22</v>
      </c>
      <c r="E44" t="s">
        <v>93</v>
      </c>
      <c r="F44" t="s">
        <v>516</v>
      </c>
      <c r="G44" t="s">
        <v>517</v>
      </c>
      <c r="H44" s="55" t="s">
        <v>941</v>
      </c>
    </row>
    <row r="45" spans="1:8" x14ac:dyDescent="0.25">
      <c r="A45" s="30"/>
      <c r="B45" t="s">
        <v>88</v>
      </c>
      <c r="C45" t="s">
        <v>518</v>
      </c>
      <c r="H45" s="55"/>
    </row>
    <row r="46" spans="1:8" x14ac:dyDescent="0.25">
      <c r="A46" s="30"/>
      <c r="D46" s="6" t="s">
        <v>72</v>
      </c>
      <c r="F46" t="s">
        <v>519</v>
      </c>
      <c r="G46" t="s">
        <v>520</v>
      </c>
      <c r="H46" s="55" t="s">
        <v>942</v>
      </c>
    </row>
    <row r="47" spans="1:8" x14ac:dyDescent="0.25">
      <c r="A47" s="30"/>
      <c r="B47" t="s">
        <v>103</v>
      </c>
      <c r="H47" s="55"/>
    </row>
    <row r="48" spans="1:8" x14ac:dyDescent="0.25">
      <c r="A48" s="30"/>
      <c r="B48" t="s">
        <v>47</v>
      </c>
      <c r="H48" s="55"/>
    </row>
    <row r="49" spans="1:8" x14ac:dyDescent="0.25">
      <c r="A49" s="28"/>
      <c r="B49" t="s">
        <v>46</v>
      </c>
      <c r="H49" s="55"/>
    </row>
    <row r="50" spans="1:8" x14ac:dyDescent="0.25">
      <c r="A50" s="28"/>
      <c r="D50" t="s">
        <v>22</v>
      </c>
      <c r="E50" t="s">
        <v>93</v>
      </c>
      <c r="F50" t="s">
        <v>521</v>
      </c>
      <c r="G50" t="s">
        <v>522</v>
      </c>
      <c r="H50" s="55" t="s">
        <v>943</v>
      </c>
    </row>
    <row r="51" spans="1:8" x14ac:dyDescent="0.25">
      <c r="A51" s="28"/>
      <c r="H51" s="55"/>
    </row>
    <row r="52" spans="1:8" x14ac:dyDescent="0.25">
      <c r="A52" s="28"/>
      <c r="B52" t="s">
        <v>88</v>
      </c>
      <c r="C52" t="s">
        <v>523</v>
      </c>
      <c r="H52" s="55"/>
    </row>
    <row r="53" spans="1:8" x14ac:dyDescent="0.25">
      <c r="A53" s="28"/>
      <c r="D53" s="6" t="s">
        <v>72</v>
      </c>
      <c r="F53" t="s">
        <v>524</v>
      </c>
      <c r="G53" s="6" t="s">
        <v>525</v>
      </c>
      <c r="H53" s="55" t="s">
        <v>944</v>
      </c>
    </row>
    <row r="54" spans="1:8" x14ac:dyDescent="0.25">
      <c r="A54" s="28"/>
      <c r="B54" t="s">
        <v>103</v>
      </c>
      <c r="H54" s="55"/>
    </row>
    <row r="55" spans="1:8" x14ac:dyDescent="0.25">
      <c r="A55" s="28"/>
      <c r="B55" t="s">
        <v>47</v>
      </c>
      <c r="H55" s="55"/>
    </row>
    <row r="56" spans="1:8" x14ac:dyDescent="0.25">
      <c r="A56" s="35"/>
      <c r="B56" t="s">
        <v>46</v>
      </c>
      <c r="H56" s="55"/>
    </row>
    <row r="57" spans="1:8" x14ac:dyDescent="0.25">
      <c r="A57" s="35"/>
      <c r="D57" t="s">
        <v>22</v>
      </c>
      <c r="E57" t="s">
        <v>93</v>
      </c>
      <c r="F57" t="s">
        <v>526</v>
      </c>
      <c r="G57" t="s">
        <v>527</v>
      </c>
      <c r="H57" s="55" t="s">
        <v>528</v>
      </c>
    </row>
    <row r="58" spans="1:8" x14ac:dyDescent="0.25">
      <c r="A58" s="35"/>
      <c r="B58" t="s">
        <v>88</v>
      </c>
      <c r="C58" t="s">
        <v>529</v>
      </c>
      <c r="H58" s="55"/>
    </row>
    <row r="59" spans="1:8" x14ac:dyDescent="0.25">
      <c r="A59" s="35"/>
      <c r="D59" s="6" t="s">
        <v>72</v>
      </c>
      <c r="F59" t="s">
        <v>530</v>
      </c>
      <c r="G59" t="s">
        <v>531</v>
      </c>
      <c r="H59" s="55" t="s">
        <v>945</v>
      </c>
    </row>
    <row r="60" spans="1:8" x14ac:dyDescent="0.25">
      <c r="A60" s="35"/>
      <c r="B60" t="s">
        <v>103</v>
      </c>
      <c r="H60" s="55"/>
    </row>
    <row r="61" spans="1:8" x14ac:dyDescent="0.25">
      <c r="A61" s="35"/>
      <c r="B61" t="s">
        <v>47</v>
      </c>
      <c r="H61" s="55"/>
    </row>
    <row r="62" spans="1:8" x14ac:dyDescent="0.25">
      <c r="A62" s="35"/>
      <c r="B62" t="s">
        <v>46</v>
      </c>
      <c r="H62" s="55"/>
    </row>
    <row r="63" spans="1:8" x14ac:dyDescent="0.25">
      <c r="A63" s="35"/>
      <c r="D63" t="s">
        <v>22</v>
      </c>
      <c r="E63" t="s">
        <v>93</v>
      </c>
      <c r="F63" t="s">
        <v>532</v>
      </c>
      <c r="G63" t="s">
        <v>533</v>
      </c>
      <c r="H63" s="55" t="s">
        <v>534</v>
      </c>
    </row>
    <row r="64" spans="1:8" x14ac:dyDescent="0.25">
      <c r="A64" s="35"/>
      <c r="B64" t="s">
        <v>88</v>
      </c>
      <c r="C64" t="s">
        <v>535</v>
      </c>
      <c r="H64" s="55"/>
    </row>
    <row r="65" spans="1:8" x14ac:dyDescent="0.25">
      <c r="A65" s="35"/>
      <c r="D65" s="6" t="s">
        <v>72</v>
      </c>
      <c r="F65" t="s">
        <v>536</v>
      </c>
      <c r="G65" t="s">
        <v>537</v>
      </c>
      <c r="H65" s="55" t="s">
        <v>946</v>
      </c>
    </row>
    <row r="66" spans="1:8" x14ac:dyDescent="0.25">
      <c r="A66" s="35"/>
      <c r="D66" s="6" t="s">
        <v>72</v>
      </c>
      <c r="F66" t="s">
        <v>538</v>
      </c>
      <c r="G66" t="s">
        <v>539</v>
      </c>
      <c r="H66" s="55" t="s">
        <v>947</v>
      </c>
    </row>
    <row r="67" spans="1:8" x14ac:dyDescent="0.25">
      <c r="A67" s="35"/>
      <c r="B67" t="s">
        <v>103</v>
      </c>
      <c r="H67" s="55"/>
    </row>
    <row r="68" spans="1:8" x14ac:dyDescent="0.25">
      <c r="A68" s="35"/>
      <c r="B68" t="s">
        <v>47</v>
      </c>
      <c r="H68" s="55"/>
    </row>
    <row r="69" spans="1:8" x14ac:dyDescent="0.25">
      <c r="A69" s="35"/>
      <c r="B69" t="s">
        <v>46</v>
      </c>
      <c r="H69" s="55"/>
    </row>
    <row r="70" spans="1:8" x14ac:dyDescent="0.25">
      <c r="A70" s="35"/>
      <c r="D70" t="s">
        <v>22</v>
      </c>
      <c r="E70" t="s">
        <v>93</v>
      </c>
      <c r="F70" t="s">
        <v>540</v>
      </c>
      <c r="G70" t="s">
        <v>541</v>
      </c>
      <c r="H70" s="55" t="s">
        <v>948</v>
      </c>
    </row>
    <row r="71" spans="1:8" x14ac:dyDescent="0.25">
      <c r="A71" s="35"/>
      <c r="B71" t="s">
        <v>88</v>
      </c>
      <c r="C71" t="s">
        <v>542</v>
      </c>
      <c r="H71" s="55"/>
    </row>
    <row r="72" spans="1:8" x14ac:dyDescent="0.25">
      <c r="A72" s="35"/>
      <c r="D72" s="6" t="s">
        <v>72</v>
      </c>
      <c r="F72" t="s">
        <v>543</v>
      </c>
      <c r="G72" t="s">
        <v>544</v>
      </c>
      <c r="H72" s="55" t="s">
        <v>949</v>
      </c>
    </row>
    <row r="73" spans="1:8" x14ac:dyDescent="0.25">
      <c r="A73" s="35"/>
      <c r="B73" t="s">
        <v>103</v>
      </c>
      <c r="H73" s="55"/>
    </row>
    <row r="74" spans="1:8" x14ac:dyDescent="0.25">
      <c r="A74" s="35"/>
      <c r="B74" t="s">
        <v>47</v>
      </c>
      <c r="H74" s="55"/>
    </row>
    <row r="75" spans="1:8" x14ac:dyDescent="0.25">
      <c r="A75" s="35"/>
      <c r="B75" t="s">
        <v>46</v>
      </c>
      <c r="H75" s="55"/>
    </row>
    <row r="76" spans="1:8" x14ac:dyDescent="0.25">
      <c r="A76" s="35"/>
      <c r="D76" t="s">
        <v>22</v>
      </c>
      <c r="E76" t="s">
        <v>93</v>
      </c>
      <c r="F76" t="s">
        <v>545</v>
      </c>
      <c r="G76" t="s">
        <v>546</v>
      </c>
      <c r="H76" s="55" t="s">
        <v>950</v>
      </c>
    </row>
    <row r="77" spans="1:8" x14ac:dyDescent="0.25">
      <c r="A77" s="35"/>
      <c r="B77" t="s">
        <v>88</v>
      </c>
      <c r="C77" t="s">
        <v>547</v>
      </c>
      <c r="H77" s="55"/>
    </row>
    <row r="78" spans="1:8" x14ac:dyDescent="0.25">
      <c r="A78" s="35"/>
      <c r="D78" s="6" t="s">
        <v>72</v>
      </c>
      <c r="F78" t="s">
        <v>548</v>
      </c>
      <c r="G78" t="s">
        <v>549</v>
      </c>
      <c r="H78" s="55" t="s">
        <v>951</v>
      </c>
    </row>
    <row r="79" spans="1:8" x14ac:dyDescent="0.25">
      <c r="A79" s="35"/>
      <c r="B79" t="s">
        <v>103</v>
      </c>
      <c r="H79" s="55"/>
    </row>
    <row r="80" spans="1:8" x14ac:dyDescent="0.25">
      <c r="A80" s="35"/>
      <c r="B80" t="s">
        <v>47</v>
      </c>
      <c r="H80" s="55"/>
    </row>
    <row r="81" spans="1:8" x14ac:dyDescent="0.25">
      <c r="A81" s="35"/>
      <c r="B81" t="s">
        <v>46</v>
      </c>
      <c r="H81" s="55"/>
    </row>
    <row r="82" spans="1:8" x14ac:dyDescent="0.25">
      <c r="A82" s="35"/>
      <c r="D82" t="s">
        <v>22</v>
      </c>
      <c r="E82" t="s">
        <v>93</v>
      </c>
      <c r="F82" t="s">
        <v>550</v>
      </c>
      <c r="G82" t="s">
        <v>551</v>
      </c>
      <c r="H82" s="55" t="s">
        <v>952</v>
      </c>
    </row>
    <row r="83" spans="1:8" x14ac:dyDescent="0.25">
      <c r="A83" s="35"/>
      <c r="B83" t="s">
        <v>88</v>
      </c>
      <c r="C83" t="s">
        <v>552</v>
      </c>
      <c r="H83" s="55"/>
    </row>
    <row r="84" spans="1:8" x14ac:dyDescent="0.25">
      <c r="A84" s="35"/>
      <c r="D84" s="6" t="s">
        <v>72</v>
      </c>
      <c r="F84" t="s">
        <v>553</v>
      </c>
      <c r="G84" t="s">
        <v>554</v>
      </c>
      <c r="H84" s="55" t="s">
        <v>953</v>
      </c>
    </row>
    <row r="85" spans="1:8" x14ac:dyDescent="0.25">
      <c r="A85" s="35"/>
      <c r="B85" t="s">
        <v>103</v>
      </c>
      <c r="H85" s="55"/>
    </row>
    <row r="86" spans="1:8" x14ac:dyDescent="0.25">
      <c r="A86" s="35"/>
      <c r="B86" t="s">
        <v>47</v>
      </c>
      <c r="H86" s="55"/>
    </row>
    <row r="87" spans="1:8" x14ac:dyDescent="0.25">
      <c r="A87" s="35"/>
      <c r="B87" t="s">
        <v>46</v>
      </c>
      <c r="H87" s="55"/>
    </row>
    <row r="88" spans="1:8" x14ac:dyDescent="0.25">
      <c r="A88" s="35"/>
      <c r="D88" t="s">
        <v>22</v>
      </c>
      <c r="E88" t="s">
        <v>93</v>
      </c>
      <c r="F88" t="s">
        <v>555</v>
      </c>
      <c r="G88" t="s">
        <v>556</v>
      </c>
      <c r="H88" s="55" t="s">
        <v>954</v>
      </c>
    </row>
    <row r="89" spans="1:8" x14ac:dyDescent="0.25">
      <c r="A89" s="35"/>
      <c r="B89" t="s">
        <v>88</v>
      </c>
      <c r="C89" t="s">
        <v>557</v>
      </c>
      <c r="H89" s="55"/>
    </row>
    <row r="90" spans="1:8" x14ac:dyDescent="0.25">
      <c r="A90" s="35"/>
      <c r="D90" s="6" t="s">
        <v>72</v>
      </c>
      <c r="F90" t="s">
        <v>558</v>
      </c>
      <c r="G90" t="s">
        <v>559</v>
      </c>
      <c r="H90" s="55" t="s">
        <v>955</v>
      </c>
    </row>
    <row r="91" spans="1:8" x14ac:dyDescent="0.25">
      <c r="A91" s="35"/>
      <c r="B91" t="s">
        <v>103</v>
      </c>
      <c r="H91" s="55"/>
    </row>
    <row r="92" spans="1:8" x14ac:dyDescent="0.25">
      <c r="A92" s="35"/>
      <c r="B92" t="s">
        <v>47</v>
      </c>
      <c r="H92" s="55"/>
    </row>
    <row r="93" spans="1:8" x14ac:dyDescent="0.25">
      <c r="A93" s="39"/>
      <c r="B93" t="s">
        <v>46</v>
      </c>
      <c r="H93" s="55"/>
    </row>
    <row r="94" spans="1:8" x14ac:dyDescent="0.25">
      <c r="A94" s="39"/>
      <c r="D94" t="s">
        <v>22</v>
      </c>
      <c r="E94" t="s">
        <v>93</v>
      </c>
      <c r="F94" t="s">
        <v>560</v>
      </c>
      <c r="G94" t="s">
        <v>561</v>
      </c>
      <c r="H94" s="55" t="s">
        <v>562</v>
      </c>
    </row>
    <row r="95" spans="1:8" x14ac:dyDescent="0.25">
      <c r="A95" s="39"/>
      <c r="B95" t="s">
        <v>88</v>
      </c>
      <c r="C95" t="s">
        <v>563</v>
      </c>
      <c r="H95" s="55"/>
    </row>
    <row r="96" spans="1:8" x14ac:dyDescent="0.25">
      <c r="A96" s="39"/>
      <c r="D96" s="6" t="s">
        <v>72</v>
      </c>
      <c r="F96" t="s">
        <v>564</v>
      </c>
      <c r="G96" t="s">
        <v>565</v>
      </c>
      <c r="H96" s="55" t="s">
        <v>956</v>
      </c>
    </row>
    <row r="97" spans="1:8" x14ac:dyDescent="0.25">
      <c r="A97" s="39"/>
      <c r="B97" t="s">
        <v>103</v>
      </c>
      <c r="H97" s="55"/>
    </row>
    <row r="98" spans="1:8" x14ac:dyDescent="0.25">
      <c r="A98" s="39"/>
      <c r="B98" t="s">
        <v>47</v>
      </c>
      <c r="H98" s="55"/>
    </row>
    <row r="99" spans="1:8" x14ac:dyDescent="0.25">
      <c r="A99" s="39"/>
      <c r="B99" t="s">
        <v>88</v>
      </c>
      <c r="C99" t="s">
        <v>563</v>
      </c>
      <c r="H99" s="55"/>
    </row>
    <row r="100" spans="1:8" x14ac:dyDescent="0.25">
      <c r="A100" s="39"/>
      <c r="B100" t="s">
        <v>46</v>
      </c>
      <c r="H100" s="55"/>
    </row>
    <row r="101" spans="1:8" x14ac:dyDescent="0.25">
      <c r="A101" s="39"/>
      <c r="D101" t="s">
        <v>22</v>
      </c>
      <c r="E101" t="s">
        <v>1136</v>
      </c>
      <c r="F101" t="s">
        <v>566</v>
      </c>
      <c r="G101" t="s">
        <v>567</v>
      </c>
      <c r="H101" s="55" t="s">
        <v>957</v>
      </c>
    </row>
    <row r="102" spans="1:8" x14ac:dyDescent="0.25">
      <c r="A102" s="39"/>
      <c r="B102" t="s">
        <v>88</v>
      </c>
      <c r="C102" t="s">
        <v>1139</v>
      </c>
      <c r="H102" s="55"/>
    </row>
    <row r="103" spans="1:8" x14ac:dyDescent="0.25">
      <c r="A103" s="39"/>
      <c r="D103" s="6" t="s">
        <v>72</v>
      </c>
      <c r="F103" t="s">
        <v>568</v>
      </c>
      <c r="G103" t="s">
        <v>569</v>
      </c>
      <c r="H103" s="55" t="s">
        <v>958</v>
      </c>
    </row>
    <row r="104" spans="1:8" x14ac:dyDescent="0.25">
      <c r="A104" s="39"/>
      <c r="B104" t="s">
        <v>103</v>
      </c>
      <c r="H104" s="55"/>
    </row>
    <row r="105" spans="1:8" x14ac:dyDescent="0.25">
      <c r="A105" s="39"/>
      <c r="B105" t="s">
        <v>47</v>
      </c>
      <c r="H105" s="55"/>
    </row>
    <row r="106" spans="1:8" x14ac:dyDescent="0.25">
      <c r="A106" s="39"/>
      <c r="B106" t="s">
        <v>103</v>
      </c>
      <c r="H106" s="55"/>
    </row>
    <row r="107" spans="1:8" x14ac:dyDescent="0.25">
      <c r="A107" s="22"/>
      <c r="B107" t="s">
        <v>46</v>
      </c>
      <c r="H107" s="55"/>
    </row>
    <row r="108" spans="1:8" x14ac:dyDescent="0.25">
      <c r="A108" s="22"/>
      <c r="D108" s="6" t="s">
        <v>72</v>
      </c>
      <c r="F108" t="s">
        <v>570</v>
      </c>
      <c r="G108" t="s">
        <v>571</v>
      </c>
      <c r="H108" s="55" t="s">
        <v>959</v>
      </c>
    </row>
    <row r="109" spans="1:8" x14ac:dyDescent="0.25">
      <c r="A109" s="22"/>
      <c r="D109" s="6" t="s">
        <v>72</v>
      </c>
      <c r="F109" t="s">
        <v>572</v>
      </c>
      <c r="G109" t="s">
        <v>571</v>
      </c>
      <c r="H109" s="55" t="s">
        <v>959</v>
      </c>
    </row>
    <row r="110" spans="1:8" x14ac:dyDescent="0.25">
      <c r="A110" s="22"/>
      <c r="B110" t="s">
        <v>47</v>
      </c>
      <c r="H110" s="55"/>
    </row>
    <row r="111" spans="1:8" x14ac:dyDescent="0.25">
      <c r="A111" s="41"/>
      <c r="B111" t="s">
        <v>46</v>
      </c>
      <c r="H111" s="55"/>
    </row>
    <row r="112" spans="1:8" x14ac:dyDescent="0.25">
      <c r="A112" s="41"/>
      <c r="D112" t="s">
        <v>22</v>
      </c>
      <c r="E112" t="s">
        <v>93</v>
      </c>
      <c r="F112" t="s">
        <v>573</v>
      </c>
      <c r="G112" t="s">
        <v>574</v>
      </c>
      <c r="H112" s="55" t="s">
        <v>960</v>
      </c>
    </row>
    <row r="113" spans="1:8" x14ac:dyDescent="0.25">
      <c r="A113" s="41"/>
      <c r="B113" t="s">
        <v>47</v>
      </c>
      <c r="H113" s="55"/>
    </row>
    <row r="114" spans="1:8" x14ac:dyDescent="0.25">
      <c r="A114" s="41"/>
      <c r="B114" t="s">
        <v>88</v>
      </c>
      <c r="C114" t="s">
        <v>575</v>
      </c>
      <c r="H114" s="55"/>
    </row>
    <row r="115" spans="1:8" x14ac:dyDescent="0.25">
      <c r="A115" s="41"/>
      <c r="B115" t="s">
        <v>46</v>
      </c>
      <c r="H115" s="55"/>
    </row>
    <row r="116" spans="1:8" x14ac:dyDescent="0.25">
      <c r="A116" s="41"/>
      <c r="B116" s="6"/>
      <c r="C116" s="6"/>
      <c r="D116" s="6" t="s">
        <v>22</v>
      </c>
      <c r="E116" s="6" t="s">
        <v>93</v>
      </c>
      <c r="F116" s="6" t="s">
        <v>576</v>
      </c>
      <c r="G116" s="6" t="s">
        <v>577</v>
      </c>
      <c r="H116" s="55" t="s">
        <v>961</v>
      </c>
    </row>
    <row r="117" spans="1:8" x14ac:dyDescent="0.25">
      <c r="A117" s="41"/>
      <c r="B117" t="s">
        <v>47</v>
      </c>
      <c r="H117" s="55"/>
    </row>
    <row r="118" spans="1:8" x14ac:dyDescent="0.25">
      <c r="A118" s="41"/>
      <c r="B118" t="s">
        <v>103</v>
      </c>
      <c r="H118" s="55"/>
    </row>
    <row r="119" spans="1:8" x14ac:dyDescent="0.25">
      <c r="A119" s="41"/>
      <c r="B119" t="s">
        <v>88</v>
      </c>
      <c r="C119" t="s">
        <v>578</v>
      </c>
      <c r="H119" s="55"/>
    </row>
    <row r="120" spans="1:8" x14ac:dyDescent="0.25">
      <c r="A120" s="41"/>
      <c r="B120" t="s">
        <v>46</v>
      </c>
      <c r="H120" s="55"/>
    </row>
    <row r="121" spans="1:8" x14ac:dyDescent="0.25">
      <c r="A121" s="41"/>
      <c r="D121" t="s">
        <v>25</v>
      </c>
      <c r="F121" t="s">
        <v>579</v>
      </c>
      <c r="G121" t="s">
        <v>580</v>
      </c>
      <c r="H121" s="55" t="s">
        <v>962</v>
      </c>
    </row>
    <row r="122" spans="1:8" x14ac:dyDescent="0.25">
      <c r="A122" s="41"/>
      <c r="B122" t="s">
        <v>88</v>
      </c>
      <c r="C122" t="s">
        <v>581</v>
      </c>
      <c r="H122" s="55"/>
    </row>
    <row r="123" spans="1:8" x14ac:dyDescent="0.25">
      <c r="A123" s="41"/>
      <c r="D123" t="s">
        <v>22</v>
      </c>
      <c r="E123" t="s">
        <v>93</v>
      </c>
      <c r="F123" t="s">
        <v>582</v>
      </c>
      <c r="G123" t="s">
        <v>583</v>
      </c>
      <c r="H123" s="55" t="s">
        <v>963</v>
      </c>
    </row>
    <row r="124" spans="1:8" x14ac:dyDescent="0.25">
      <c r="A124" s="41"/>
      <c r="B124" t="s">
        <v>103</v>
      </c>
      <c r="H124" s="55"/>
    </row>
    <row r="125" spans="1:8" x14ac:dyDescent="0.25">
      <c r="A125" s="41"/>
      <c r="B125" t="s">
        <v>47</v>
      </c>
      <c r="H125" s="55"/>
    </row>
    <row r="126" spans="1:8" x14ac:dyDescent="0.25">
      <c r="A126" s="41"/>
      <c r="B126" t="s">
        <v>46</v>
      </c>
      <c r="H126" s="55"/>
    </row>
    <row r="127" spans="1:8" x14ac:dyDescent="0.25">
      <c r="A127" s="41"/>
      <c r="D127" s="6" t="s">
        <v>72</v>
      </c>
      <c r="F127" t="s">
        <v>584</v>
      </c>
      <c r="G127" t="s">
        <v>585</v>
      </c>
      <c r="H127" s="55" t="s">
        <v>964</v>
      </c>
    </row>
    <row r="128" spans="1:8" x14ac:dyDescent="0.25">
      <c r="A128" s="41"/>
      <c r="D128" t="s">
        <v>22</v>
      </c>
      <c r="E128" t="s">
        <v>93</v>
      </c>
      <c r="F128" t="s">
        <v>586</v>
      </c>
      <c r="G128" t="s">
        <v>587</v>
      </c>
      <c r="H128" s="55" t="s">
        <v>965</v>
      </c>
    </row>
    <row r="129" spans="1:8" x14ac:dyDescent="0.25">
      <c r="A129" s="41"/>
      <c r="B129" t="s">
        <v>47</v>
      </c>
      <c r="H129" s="55"/>
    </row>
    <row r="130" spans="1:8" x14ac:dyDescent="0.25">
      <c r="A130" s="41"/>
      <c r="B130" t="s">
        <v>46</v>
      </c>
      <c r="H130" s="55"/>
    </row>
    <row r="131" spans="1:8" x14ac:dyDescent="0.25">
      <c r="A131" s="41"/>
      <c r="D131" t="s">
        <v>22</v>
      </c>
      <c r="E131" t="s">
        <v>93</v>
      </c>
      <c r="F131" t="s">
        <v>588</v>
      </c>
      <c r="G131" t="s">
        <v>589</v>
      </c>
      <c r="H131" s="55" t="s">
        <v>966</v>
      </c>
    </row>
    <row r="132" spans="1:8" x14ac:dyDescent="0.25">
      <c r="A132" s="41"/>
      <c r="D132" t="s">
        <v>22</v>
      </c>
      <c r="E132" t="s">
        <v>93</v>
      </c>
      <c r="F132" t="s">
        <v>590</v>
      </c>
      <c r="G132" t="s">
        <v>591</v>
      </c>
      <c r="H132" s="55" t="s">
        <v>967</v>
      </c>
    </row>
    <row r="133" spans="1:8" x14ac:dyDescent="0.25">
      <c r="A133" s="41"/>
      <c r="B133" t="s">
        <v>47</v>
      </c>
      <c r="H133" s="55"/>
    </row>
    <row r="134" spans="1:8" x14ac:dyDescent="0.25">
      <c r="A134" s="41"/>
      <c r="B134" t="s">
        <v>103</v>
      </c>
      <c r="H134" s="55"/>
    </row>
    <row r="135" spans="1:8" x14ac:dyDescent="0.25">
      <c r="A135" s="36"/>
      <c r="B135" t="s">
        <v>46</v>
      </c>
      <c r="H135" s="55"/>
    </row>
    <row r="136" spans="1:8" x14ac:dyDescent="0.25">
      <c r="A136" s="36"/>
      <c r="D136" t="s">
        <v>22</v>
      </c>
      <c r="E136" t="s">
        <v>93</v>
      </c>
      <c r="F136" t="s">
        <v>592</v>
      </c>
      <c r="G136" t="s">
        <v>593</v>
      </c>
      <c r="H136" s="55" t="s">
        <v>968</v>
      </c>
    </row>
    <row r="137" spans="1:8" x14ac:dyDescent="0.25">
      <c r="A137" s="36"/>
      <c r="B137" t="s">
        <v>88</v>
      </c>
      <c r="C137" t="s">
        <v>594</v>
      </c>
      <c r="H137" s="55"/>
    </row>
    <row r="138" spans="1:8" x14ac:dyDescent="0.25">
      <c r="A138" s="36"/>
      <c r="D138" t="s">
        <v>72</v>
      </c>
      <c r="F138" t="s">
        <v>595</v>
      </c>
      <c r="G138" t="s">
        <v>596</v>
      </c>
      <c r="H138" s="55" t="s">
        <v>969</v>
      </c>
    </row>
    <row r="139" spans="1:8" x14ac:dyDescent="0.25">
      <c r="A139" s="36"/>
      <c r="B139" t="s">
        <v>103</v>
      </c>
      <c r="H139" s="55"/>
    </row>
    <row r="140" spans="1:8" x14ac:dyDescent="0.25">
      <c r="A140" s="36"/>
      <c r="B140" t="s">
        <v>47</v>
      </c>
      <c r="H140" s="55"/>
    </row>
    <row r="141" spans="1:8" x14ac:dyDescent="0.25">
      <c r="A141" s="36"/>
      <c r="B141" t="s">
        <v>46</v>
      </c>
      <c r="H141" s="55"/>
    </row>
    <row r="142" spans="1:8" x14ac:dyDescent="0.25">
      <c r="A142" s="36"/>
      <c r="D142" t="s">
        <v>22</v>
      </c>
      <c r="E142" t="s">
        <v>93</v>
      </c>
      <c r="F142" t="s">
        <v>597</v>
      </c>
      <c r="G142" t="s">
        <v>598</v>
      </c>
      <c r="H142" s="55" t="s">
        <v>970</v>
      </c>
    </row>
    <row r="143" spans="1:8" x14ac:dyDescent="0.25">
      <c r="A143" s="36"/>
      <c r="B143" t="s">
        <v>88</v>
      </c>
      <c r="C143" t="s">
        <v>599</v>
      </c>
      <c r="H143" s="55"/>
    </row>
    <row r="144" spans="1:8" x14ac:dyDescent="0.25">
      <c r="A144" s="36"/>
      <c r="D144" s="6" t="s">
        <v>72</v>
      </c>
      <c r="F144" t="s">
        <v>600</v>
      </c>
      <c r="G144" t="s">
        <v>601</v>
      </c>
      <c r="H144" s="55" t="s">
        <v>971</v>
      </c>
    </row>
    <row r="145" spans="1:8" x14ac:dyDescent="0.25">
      <c r="A145" s="36"/>
      <c r="D145" t="s">
        <v>25</v>
      </c>
      <c r="F145" t="s">
        <v>602</v>
      </c>
      <c r="G145" t="s">
        <v>603</v>
      </c>
      <c r="H145" s="55" t="s">
        <v>972</v>
      </c>
    </row>
    <row r="146" spans="1:8" x14ac:dyDescent="0.25">
      <c r="A146" s="36"/>
      <c r="B146" t="s">
        <v>103</v>
      </c>
    </row>
    <row r="147" spans="1:8" x14ac:dyDescent="0.25">
      <c r="A147" s="36"/>
      <c r="B14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settings</vt:lpstr>
      <vt:lpstr>survey</vt:lpstr>
      <vt:lpstr>stsc</vt:lpstr>
      <vt:lpstr>reg</vt:lpstr>
      <vt:lpstr>parto</vt:lpstr>
      <vt:lpstr>visit</vt:lpstr>
      <vt:lpstr>control</vt:lpstr>
      <vt:lpstr>vac</vt:lpstr>
      <vt:lpstr>fal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2019-10-28T16:02:29Z</dcterms:modified>
</cp:coreProperties>
</file>