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03. Project Data/"/>
    </mc:Choice>
  </mc:AlternateContent>
  <xr:revisionPtr revIDLastSave="1292" documentId="8_{50634F92-3BEE-4000-B181-27EE048AE050}" xr6:coauthVersionLast="45" xr6:coauthVersionMax="45" xr10:uidLastSave="{FCE1FFA8-EB25-4B94-A2A6-08E173817F90}"/>
  <bookViews>
    <workbookView xWindow="-2310" yWindow="1455" windowWidth="10245" windowHeight="5310" tabRatio="683" xr2:uid="{106C95A2-BBB2-46A1-961C-853A654525C7}"/>
  </bookViews>
  <sheets>
    <sheet name="Pokemon and Base Stats" sheetId="2" r:id="rId1"/>
    <sheet name="Types" sheetId="5" r:id="rId2"/>
    <sheet name="Moves" sheetId="1" r:id="rId3"/>
    <sheet name="Abilities" sheetId="3" r:id="rId4"/>
    <sheet name="Ite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2" l="1"/>
  <c r="M16" i="2"/>
  <c r="M15" i="2"/>
  <c r="M6" i="2" l="1"/>
  <c r="M7" i="2"/>
  <c r="M8" i="2"/>
  <c r="M9" i="2"/>
  <c r="M10" i="2"/>
  <c r="M11" i="2"/>
  <c r="M12" i="2"/>
  <c r="M13" i="2"/>
  <c r="M14" i="2"/>
  <c r="M2" i="2"/>
  <c r="M3" i="2"/>
  <c r="M4" i="2"/>
  <c r="M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2" i="4"/>
</calcChain>
</file>

<file path=xl/sharedStrings.xml><?xml version="1.0" encoding="utf-8"?>
<sst xmlns="http://schemas.openxmlformats.org/spreadsheetml/2006/main" count="7459" uniqueCount="3573">
  <si>
    <t>10,000,000 Volt Thunderbolt</t>
  </si>
  <si>
    <t>ELECTRIC</t>
  </si>
  <si>
    <t>—</t>
  </si>
  <si>
    <t>Pikachu-exclusive Z-Move.</t>
  </si>
  <si>
    <t>Absorb</t>
  </si>
  <si>
    <t>GRASS</t>
  </si>
  <si>
    <t>User recovers half the HP inflicted on opponent.</t>
  </si>
  <si>
    <t>Accelerock</t>
  </si>
  <si>
    <t>ROCK</t>
  </si>
  <si>
    <t>User attacks first.</t>
  </si>
  <si>
    <t>Acid</t>
  </si>
  <si>
    <t>POISON</t>
  </si>
  <si>
    <t>May lower opponent's Special Defense.</t>
  </si>
  <si>
    <t>Acid Armor</t>
  </si>
  <si>
    <t>Sharply raises user's Defense.</t>
  </si>
  <si>
    <t>#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</si>
  <si>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</si>
  <si>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</si>
  <si>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</si>
  <si>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</si>
  <si>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</si>
  <si>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</si>
  <si>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</si>
  <si>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</si>
  <si>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</si>
  <si>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</t>
  </si>
  <si>
    <t>Ivysaur</t>
  </si>
  <si>
    <t>Venusaur</t>
  </si>
  <si>
    <t>Mega Venusaur</t>
  </si>
  <si>
    <t>Charmander</t>
  </si>
  <si>
    <t>FIRE</t>
  </si>
  <si>
    <t>Charmeleon</t>
  </si>
  <si>
    <t>Charizard</t>
  </si>
  <si>
    <t>FLYING</t>
  </si>
  <si>
    <t>Mega Charizard X</t>
  </si>
  <si>
    <t>DRAGON</t>
  </si>
  <si>
    <t>Mega Charizard Y</t>
  </si>
  <si>
    <t>Squirtle</t>
  </si>
  <si>
    <t>WATER</t>
  </si>
  <si>
    <t>Wartortle</t>
  </si>
  <si>
    <t>Blastoise</t>
  </si>
  <si>
    <t>Mega Blastoise</t>
  </si>
  <si>
    <t>Caterpie</t>
  </si>
  <si>
    <t>BUG</t>
  </si>
  <si>
    <t>Metapod</t>
  </si>
  <si>
    <t>Butterfree</t>
  </si>
  <si>
    <t>Weedle</t>
  </si>
  <si>
    <t>Kakuna</t>
  </si>
  <si>
    <t>Beedrill</t>
  </si>
  <si>
    <t>Mega Beedrill</t>
  </si>
  <si>
    <t>Pidgey</t>
  </si>
  <si>
    <t>NORMAL</t>
  </si>
  <si>
    <t>Pidgeotto</t>
  </si>
  <si>
    <t>Pidgeot</t>
  </si>
  <si>
    <t>Mega Pidgeot</t>
  </si>
  <si>
    <t>Rattata</t>
  </si>
  <si>
    <t>Alolan Rattata</t>
  </si>
  <si>
    <t>DARK</t>
  </si>
  <si>
    <t>Raticate</t>
  </si>
  <si>
    <t>Alolan Raticate</t>
  </si>
  <si>
    <t>Spearow</t>
  </si>
  <si>
    <t>Fearow</t>
  </si>
  <si>
    <t>Ekans</t>
  </si>
  <si>
    <t>Arbok</t>
  </si>
  <si>
    <t>Pikachu</t>
  </si>
  <si>
    <t>Partner Pikachu</t>
  </si>
  <si>
    <t>Raichu</t>
  </si>
  <si>
    <t>Alolan Raichu</t>
  </si>
  <si>
    <t>PSYCHIC</t>
  </si>
  <si>
    <t>Sandshrew</t>
  </si>
  <si>
    <t>GROUND</t>
  </si>
  <si>
    <t>Alolan Sandshrew</t>
  </si>
  <si>
    <t>ICE</t>
  </si>
  <si>
    <t>STEEL</t>
  </si>
  <si>
    <t>Sandslash</t>
  </si>
  <si>
    <t>Alolan 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</si>
  <si>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</si>
  <si>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</si>
  <si>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</si>
  <si>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</si>
  <si>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</si>
  <si>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</si>
  <si>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</si>
  <si>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</si>
  <si>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</si>
  <si>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</si>
  <si>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Alolan Vulpix</t>
  </si>
  <si>
    <t>Ninetales</t>
  </si>
  <si>
    <t>Alolan 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</si>
  <si>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</si>
  <si>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</si>
  <si>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</si>
  <si>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</si>
  <si>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</si>
  <si>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</si>
  <si>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</si>
  <si>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</si>
  <si>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</si>
  <si>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</si>
  <si>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</si>
  <si>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</si>
  <si>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Alolan Diglett</t>
  </si>
  <si>
    <t>Dugtrio</t>
  </si>
  <si>
    <t>Alolan Dugtrio</t>
  </si>
  <si>
    <t>Meowth</t>
  </si>
  <si>
    <t>Alolan Meowth</t>
  </si>
  <si>
    <t>Galarian Meowth</t>
  </si>
  <si>
    <t>Persian</t>
  </si>
  <si>
    <t>Alolan 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</si>
  <si>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</si>
  <si>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</si>
  <si>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</si>
  <si>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</si>
  <si>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</si>
  <si>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</si>
  <si>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</si>
  <si>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</si>
  <si>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</si>
  <si>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</si>
  <si>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</si>
  <si>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</si>
  <si>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</si>
  <si>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</si>
  <si>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</si>
  <si>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</si>
  <si>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</si>
  <si>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</si>
  <si>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</si>
  <si>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</si>
  <si>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</si>
  <si>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</si>
  <si>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</si>
  <si>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Alolan Geodude</t>
  </si>
  <si>
    <t>Graveler</t>
  </si>
  <si>
    <t>Alolan Graveler</t>
  </si>
  <si>
    <t>Golem</t>
  </si>
  <si>
    <t>Alolan Golem</t>
  </si>
  <si>
    <t>Ponyta</t>
  </si>
  <si>
    <t>Galarian Ponyta</t>
  </si>
  <si>
    <t>Rapidash</t>
  </si>
  <si>
    <t>Galarian Rapidash</t>
  </si>
  <si>
    <t>Slowpoke</t>
  </si>
  <si>
    <t>Slowbro</t>
  </si>
  <si>
    <t>Mega Slowbro</t>
  </si>
  <si>
    <t>Magnemite</t>
  </si>
  <si>
    <t>Magneton</t>
  </si>
  <si>
    <t>Farfetch'd</t>
  </si>
  <si>
    <t>Galarian Farfetch'd</t>
  </si>
  <si>
    <t>Doduo</t>
  </si>
  <si>
    <t>Dodrio</t>
  </si>
  <si>
    <t>Seel</t>
  </si>
  <si>
    <t>Dewgong</t>
  </si>
  <si>
    <t>Grimer</t>
  </si>
  <si>
    <t>Alolan Grimer</t>
  </si>
  <si>
    <t>Muk</t>
  </si>
  <si>
    <t>Alolan Muk</t>
  </si>
  <si>
    <t>Shellder</t>
  </si>
  <si>
    <t>Cloyster</t>
  </si>
  <si>
    <t>Gastly</t>
  </si>
  <si>
    <t>GHOST</t>
  </si>
  <si>
    <t>Haunter</t>
  </si>
  <si>
    <t>Gengar</t>
  </si>
  <si>
    <t>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</si>
  <si>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</si>
  <si>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</si>
  <si>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</si>
  <si>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</si>
  <si>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</si>
  <si>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</si>
  <si>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</si>
  <si>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</si>
  <si>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</si>
  <si>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Alolan Exeggutor</t>
  </si>
  <si>
    <t>Cubone</t>
  </si>
  <si>
    <t>Marowak</t>
  </si>
  <si>
    <t>Alolan Marowak</t>
  </si>
  <si>
    <t>Hitmonlee</t>
  </si>
  <si>
    <t>Hitmonchan</t>
  </si>
  <si>
    <t>Lickitung</t>
  </si>
  <si>
    <t>Koffing</t>
  </si>
  <si>
    <t>Weezing</t>
  </si>
  <si>
    <t>Galarian Weezing</t>
  </si>
  <si>
    <t>Rhyhorn</t>
  </si>
  <si>
    <t>Rhydon</t>
  </si>
  <si>
    <t>Chansey</t>
  </si>
  <si>
    <t>Tangela</t>
  </si>
  <si>
    <t>Kangaskhan</t>
  </si>
  <si>
    <t>Mega Kangaskhan</t>
  </si>
  <si>
    <t>Horsea</t>
  </si>
  <si>
    <t>Seadra</t>
  </si>
  <si>
    <t>Goldeen</t>
  </si>
  <si>
    <t>Seaking</t>
  </si>
  <si>
    <t>Staryu</t>
  </si>
  <si>
    <t>Starmie</t>
  </si>
  <si>
    <t>Mr. Mime</t>
  </si>
  <si>
    <t>Galarian Mr. Mime</t>
  </si>
  <si>
    <t>Scyther</t>
  </si>
  <si>
    <t>Jynx</t>
  </si>
  <si>
    <t>Electabuzz</t>
  </si>
  <si>
    <t>Magmar</t>
  </si>
  <si>
    <t>Pinsir</t>
  </si>
  <si>
    <t>Mega Pinsir</t>
  </si>
  <si>
    <t>Tauros</t>
  </si>
  <si>
    <t>Magikarp</t>
  </si>
  <si>
    <t>Gyarados</t>
  </si>
  <si>
    <t>Mega Gyarados</t>
  </si>
  <si>
    <t>Lapras</t>
  </si>
  <si>
    <t>Ditto</t>
  </si>
  <si>
    <t>Eevee</t>
  </si>
  <si>
    <t>Partner 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</si>
  <si>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</si>
  <si>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</si>
  <si>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</si>
  <si>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</si>
  <si>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</si>
  <si>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</si>
  <si>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</si>
  <si>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</si>
  <si>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</si>
  <si>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</si>
  <si>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</si>
  <si>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</si>
  <si>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</si>
  <si>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</si>
  <si>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</si>
  <si>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</si>
  <si>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</si>
  <si>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</si>
  <si>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Mega Mewtwo X</t>
  </si>
  <si>
    <t>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</si>
  <si>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</si>
  <si>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</si>
  <si>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</si>
  <si>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</si>
  <si>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</si>
  <si>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</si>
  <si>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</si>
  <si>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</si>
  <si>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</si>
  <si>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</si>
  <si>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</si>
  <si>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</si>
  <si>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</si>
  <si>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</si>
  <si>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</si>
  <si>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</si>
  <si>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</si>
  <si>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</si>
  <si>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</si>
  <si>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</si>
  <si>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</si>
  <si>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</si>
  <si>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</si>
  <si>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</si>
  <si>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</si>
  <si>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</si>
  <si>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</si>
  <si>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</si>
  <si>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</si>
  <si>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</si>
  <si>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</si>
  <si>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</si>
  <si>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</si>
  <si>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</si>
  <si>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</si>
  <si>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</si>
  <si>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</si>
  <si>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</si>
  <si>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</si>
  <si>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</si>
  <si>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</si>
  <si>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</si>
  <si>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</si>
  <si>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</si>
  <si>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</si>
  <si>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</si>
  <si>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</si>
  <si>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</si>
  <si>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</si>
  <si>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</si>
  <si>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</si>
  <si>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</si>
  <si>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</si>
  <si>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</si>
  <si>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</si>
  <si>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</si>
  <si>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</si>
  <si>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</si>
  <si>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</si>
  <si>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Mega Steelix</t>
  </si>
  <si>
    <t>Snubbull</t>
  </si>
  <si>
    <t>Granbull</t>
  </si>
  <si>
    <t>Qwilfish</t>
  </si>
  <si>
    <t>Scizor</t>
  </si>
  <si>
    <t>Mega Scizor</t>
  </si>
  <si>
    <t>Shuckle</t>
  </si>
  <si>
    <t>Heracross</t>
  </si>
  <si>
    <t>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</si>
  <si>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</si>
  <si>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</si>
  <si>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</si>
  <si>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</si>
  <si>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</si>
  <si>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</si>
  <si>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</si>
  <si>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</si>
  <si>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Galarian Corsola</t>
  </si>
  <si>
    <t>Remoraid</t>
  </si>
  <si>
    <t>Octillery</t>
  </si>
  <si>
    <t>Delibird</t>
  </si>
  <si>
    <t>Mantine</t>
  </si>
  <si>
    <t>Skarmory</t>
  </si>
  <si>
    <t>Houndour</t>
  </si>
  <si>
    <t>Houndoom</t>
  </si>
  <si>
    <t>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</si>
  <si>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</si>
  <si>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</si>
  <si>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</si>
  <si>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</si>
  <si>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</si>
  <si>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</si>
  <si>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</si>
  <si>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</si>
  <si>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</si>
  <si>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</si>
  <si>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</si>
  <si>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</si>
  <si>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</si>
  <si>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</si>
  <si>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</si>
  <si>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</si>
  <si>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</si>
  <si>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</si>
  <si>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</si>
  <si>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</si>
  <si>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</si>
  <si>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Ho-oh</t>
  </si>
  <si>
    <t>Celebi</t>
  </si>
  <si>
    <t>Treecko</t>
  </si>
  <si>
    <t>Grovyle</t>
  </si>
  <si>
    <t>Sceptile</t>
  </si>
  <si>
    <t>Mega Sceptile</t>
  </si>
  <si>
    <t>Torchic</t>
  </si>
  <si>
    <t>Combusken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</si>
  <si>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</si>
  <si>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</si>
  <si>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</si>
  <si>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</si>
  <si>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</si>
  <si>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</si>
  <si>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</si>
  <si>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</si>
  <si>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Zigzagoon</t>
  </si>
  <si>
    <t>Galarian Zigzagoon</t>
  </si>
  <si>
    <t>Linoone</t>
  </si>
  <si>
    <t>Galarian 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</si>
  <si>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</si>
  <si>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</si>
  <si>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</si>
  <si>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</si>
  <si>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</si>
  <si>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</si>
  <si>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</si>
  <si>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</si>
  <si>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</si>
  <si>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</si>
  <si>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</si>
  <si>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</si>
  <si>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</si>
  <si>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</si>
  <si>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</si>
  <si>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</si>
  <si>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</si>
  <si>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</si>
  <si>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</si>
  <si>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</si>
  <si>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</si>
  <si>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</si>
  <si>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</si>
  <si>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</si>
  <si>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</si>
  <si>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</si>
  <si>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</si>
  <si>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</si>
  <si>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</si>
  <si>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</si>
  <si>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</si>
  <si>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</si>
  <si>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</si>
  <si>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</si>
  <si>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</si>
  <si>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</si>
  <si>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</si>
  <si>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</si>
  <si>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</si>
  <si>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</si>
  <si>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</si>
  <si>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</si>
  <si>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</si>
  <si>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</si>
  <si>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</si>
  <si>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</si>
  <si>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</si>
  <si>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</si>
  <si>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</si>
  <si>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</si>
  <si>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</si>
  <si>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</si>
  <si>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</si>
  <si>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</si>
  <si>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</si>
  <si>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</si>
  <si>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</si>
  <si>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</si>
  <si>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</si>
  <si>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</si>
  <si>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</si>
  <si>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Mega Sharpedo</t>
  </si>
  <si>
    <t>Wailmer</t>
  </si>
  <si>
    <t>Wailord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</si>
  <si>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</si>
  <si>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</si>
  <si>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</si>
  <si>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</si>
  <si>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</si>
  <si>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</si>
  <si>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</si>
  <si>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</si>
  <si>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</si>
  <si>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</si>
  <si>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</si>
  <si>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</si>
  <si>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</si>
  <si>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</si>
  <si>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</si>
  <si>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</si>
  <si>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</si>
  <si>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</si>
  <si>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</si>
  <si>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</si>
  <si>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</si>
  <si>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</si>
  <si>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</si>
  <si>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</si>
  <si>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</si>
  <si>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</si>
  <si>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</si>
  <si>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</si>
  <si>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</si>
  <si>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</si>
  <si>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</si>
  <si>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</si>
  <si>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</si>
  <si>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</si>
  <si>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</si>
  <si>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</si>
  <si>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</si>
  <si>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</si>
  <si>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</si>
  <si>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</si>
  <si>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</si>
  <si>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Mega Absol</t>
  </si>
  <si>
    <t>Wynaut</t>
  </si>
  <si>
    <t>Snorunt</t>
  </si>
  <si>
    <t>Glalie</t>
  </si>
  <si>
    <t>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</si>
  <si>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</si>
  <si>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</si>
  <si>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</si>
  <si>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</si>
  <si>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</si>
  <si>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</si>
  <si>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</si>
  <si>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</si>
  <si>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</si>
  <si>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</si>
  <si>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</si>
  <si>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</si>
  <si>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</si>
  <si>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</si>
  <si>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</si>
  <si>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</si>
  <si>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</si>
  <si>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</si>
  <si>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</si>
  <si>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</si>
  <si>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</si>
  <si>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</si>
  <si>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</si>
  <si>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</si>
  <si>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</si>
  <si>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</si>
  <si>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</si>
  <si>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</si>
  <si>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</si>
  <si>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</si>
  <si>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</si>
  <si>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</si>
  <si>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</si>
  <si>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</si>
  <si>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</si>
  <si>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</si>
  <si>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</si>
  <si>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</si>
  <si>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</si>
  <si>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</si>
  <si>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</si>
  <si>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</si>
  <si>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</si>
  <si>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</si>
  <si>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</si>
  <si>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</si>
  <si>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</si>
  <si>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</si>
  <si>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</si>
  <si>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</si>
  <si>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</si>
  <si>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</si>
  <si>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</si>
  <si>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</si>
  <si>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</si>
  <si>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</si>
  <si>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</si>
  <si>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</si>
  <si>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</si>
  <si>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</si>
  <si>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</si>
  <si>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</si>
  <si>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</si>
  <si>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</si>
  <si>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</si>
  <si>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</si>
  <si>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</si>
  <si>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</si>
  <si>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</si>
  <si>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</si>
  <si>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</si>
  <si>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</si>
  <si>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</si>
  <si>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</si>
  <si>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</si>
  <si>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</si>
  <si>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</si>
  <si>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</si>
  <si>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</si>
  <si>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</si>
  <si>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</si>
  <si>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</si>
  <si>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</si>
  <si>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</si>
  <si>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</si>
  <si>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</si>
  <si>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</si>
  <si>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</si>
  <si>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</si>
  <si>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</si>
  <si>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</si>
  <si>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</si>
  <si>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</si>
  <si>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</si>
  <si>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</si>
  <si>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</si>
  <si>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</si>
  <si>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</si>
  <si>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</si>
  <si>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</si>
  <si>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</si>
  <si>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</si>
  <si>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</si>
  <si>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</si>
  <si>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</si>
  <si>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</si>
  <si>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</si>
  <si>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</si>
  <si>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</si>
  <si>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</si>
  <si>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</si>
  <si>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</si>
  <si>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</si>
  <si>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</si>
  <si>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</si>
  <si>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</si>
  <si>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</si>
  <si>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</si>
  <si>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</si>
  <si>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</si>
  <si>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</si>
  <si>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</si>
  <si>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Mega Gallade</t>
  </si>
  <si>
    <t>Probopass</t>
  </si>
  <si>
    <t>Dusknoir</t>
  </si>
  <si>
    <t>Froslass</t>
  </si>
  <si>
    <t>Rotom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</si>
  <si>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</si>
  <si>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</si>
  <si>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</si>
  <si>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</si>
  <si>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</si>
  <si>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</si>
  <si>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</si>
  <si>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</si>
  <si>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</si>
  <si>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</si>
  <si>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</si>
  <si>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</si>
  <si>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</si>
  <si>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</si>
  <si>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</si>
  <si>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</si>
  <si>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</si>
  <si>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</si>
  <si>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</si>
  <si>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</si>
  <si>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</si>
  <si>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</si>
  <si>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</si>
  <si>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</si>
  <si>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</si>
  <si>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</si>
  <si>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</si>
  <si>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</si>
  <si>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</si>
  <si>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</si>
  <si>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</si>
  <si>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</si>
  <si>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</si>
  <si>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</si>
  <si>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</si>
  <si>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</si>
  <si>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</si>
  <si>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</si>
  <si>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</si>
  <si>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</si>
  <si>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</si>
  <si>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</si>
  <si>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</si>
  <si>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</si>
  <si>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</si>
  <si>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</si>
  <si>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</si>
  <si>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</si>
  <si>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</si>
  <si>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</si>
  <si>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</si>
  <si>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</si>
  <si>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</si>
  <si>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</si>
  <si>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</si>
  <si>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</si>
  <si>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</si>
  <si>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</si>
  <si>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</si>
  <si>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</si>
  <si>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</si>
  <si>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</si>
  <si>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</si>
  <si>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</si>
  <si>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</si>
  <si>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</si>
  <si>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</si>
  <si>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</si>
  <si>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</si>
  <si>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</si>
  <si>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</si>
  <si>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</si>
  <si>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</si>
  <si>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</si>
  <si>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Sandile</t>
  </si>
  <si>
    <t>Krokorok</t>
  </si>
  <si>
    <t>Krookodile</t>
  </si>
  <si>
    <t>Darumaka</t>
  </si>
  <si>
    <t>Galarian Darumaka</t>
  </si>
  <si>
    <t>Zen Mode</t>
  </si>
  <si>
    <t>Maractus</t>
  </si>
  <si>
    <t>Dwebble</t>
  </si>
  <si>
    <t>Crustle</t>
  </si>
  <si>
    <t>Scraggy</t>
  </si>
  <si>
    <t>Scrafty</t>
  </si>
  <si>
    <t>Sigilyph</t>
  </si>
  <si>
    <t>Yamask</t>
  </si>
  <si>
    <t>Galarian 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</si>
  <si>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</si>
  <si>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</si>
  <si>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</si>
  <si>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</si>
  <si>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</si>
  <si>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</si>
  <si>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</si>
  <si>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</si>
  <si>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</si>
  <si>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</si>
  <si>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</si>
  <si>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</si>
  <si>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</si>
  <si>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</si>
  <si>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</si>
  <si>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</si>
  <si>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</si>
  <si>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</si>
  <si>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</si>
  <si>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</si>
  <si>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</si>
  <si>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</si>
  <si>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</si>
  <si>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</si>
  <si>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</si>
  <si>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</si>
  <si>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</si>
  <si>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</si>
  <si>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</si>
  <si>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</si>
  <si>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</si>
  <si>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</si>
  <si>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</si>
  <si>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</si>
  <si>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</si>
  <si>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</si>
  <si>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</si>
  <si>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</si>
  <si>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</si>
  <si>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</si>
  <si>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</si>
  <si>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</si>
  <si>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</si>
  <si>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</si>
  <si>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</si>
  <si>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</si>
  <si>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</si>
  <si>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</si>
  <si>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</si>
  <si>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</si>
  <si>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</si>
  <si>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</si>
  <si>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</si>
  <si>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</si>
  <si>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</si>
  <si>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</si>
  <si>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</si>
  <si>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</si>
  <si>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</si>
  <si>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</si>
  <si>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</si>
  <si>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</si>
  <si>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</si>
  <si>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</si>
  <si>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</si>
  <si>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</si>
  <si>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</si>
  <si>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</si>
  <si>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</si>
  <si>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</si>
  <si>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</si>
  <si>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</si>
  <si>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</si>
  <si>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</si>
  <si>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</si>
  <si>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</si>
  <si>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</si>
  <si>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</si>
  <si>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</si>
  <si>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</si>
  <si>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</si>
  <si>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Kyurem</t>
  </si>
  <si>
    <t>Black Kyurem</t>
  </si>
  <si>
    <t>White Kyurem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</si>
  <si>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</si>
  <si>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</si>
  <si>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</si>
  <si>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</si>
  <si>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</si>
  <si>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</si>
  <si>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</si>
  <si>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</si>
  <si>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</si>
  <si>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</si>
  <si>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Ash-Greninja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</si>
  <si>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</si>
  <si>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</si>
  <si>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</si>
  <si>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</si>
  <si>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</si>
  <si>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</si>
  <si>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</si>
  <si>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</si>
  <si>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</si>
  <si>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</si>
  <si>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</si>
  <si>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</si>
  <si>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</si>
  <si>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</si>
  <si>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</si>
  <si>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</si>
  <si>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</si>
  <si>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</si>
  <si>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</si>
  <si>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</si>
  <si>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</si>
  <si>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</si>
  <si>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</si>
  <si>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</si>
  <si>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</si>
  <si>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</si>
  <si>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</si>
  <si>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</si>
  <si>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</si>
  <si>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</si>
  <si>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</si>
  <si>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</si>
  <si>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</si>
  <si>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</si>
  <si>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</si>
  <si>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</si>
  <si>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</si>
  <si>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</si>
  <si>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</si>
  <si>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</si>
  <si>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</si>
  <si>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</si>
  <si>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</si>
  <si>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</si>
  <si>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</si>
  <si>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</si>
  <si>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</si>
  <si>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</si>
  <si>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</si>
  <si>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Bergmite</t>
  </si>
  <si>
    <t>Avalugg</t>
  </si>
  <si>
    <t>Noibat</t>
  </si>
  <si>
    <t>Noivern</t>
  </si>
  <si>
    <t>Xerneas</t>
  </si>
  <si>
    <t>Yveltal</t>
  </si>
  <si>
    <t>Diancie</t>
  </si>
  <si>
    <t>Mega Diancie</t>
  </si>
  <si>
    <t>Hoopa Confined</t>
  </si>
  <si>
    <t>Hoopa Unbound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</si>
  <si>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</si>
  <si>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</si>
  <si>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</si>
  <si>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</si>
  <si>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</si>
  <si>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</si>
  <si>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</si>
  <si>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</si>
  <si>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</si>
  <si>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</si>
  <si>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</si>
  <si>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</si>
  <si>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</si>
  <si>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</si>
  <si>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</si>
  <si>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</si>
  <si>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</si>
  <si>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</si>
  <si>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</si>
  <si>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</si>
  <si>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</si>
  <si>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</si>
  <si>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</si>
  <si>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</si>
  <si>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</si>
  <si>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</si>
  <si>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</si>
  <si>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</si>
  <si>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</si>
  <si>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</si>
  <si>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</si>
  <si>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</si>
  <si>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</si>
  <si>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</si>
  <si>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</si>
  <si>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</si>
  <si>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</si>
  <si>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</si>
  <si>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</si>
  <si>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</si>
  <si>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</si>
  <si>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</si>
  <si>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</si>
  <si>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</si>
  <si>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</si>
  <si>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</si>
  <si>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</si>
  <si>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</si>
  <si>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</si>
  <si>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</si>
  <si>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</si>
  <si>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</si>
  <si>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</si>
  <si>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</si>
  <si>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</si>
  <si>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</si>
  <si>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</si>
  <si>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</si>
  <si>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</si>
  <si>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</si>
  <si>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</si>
  <si>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</si>
  <si>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</si>
  <si>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</si>
  <si>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</si>
  <si>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</si>
  <si>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</si>
  <si>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</si>
  <si>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</si>
  <si>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</si>
  <si>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</si>
  <si>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</si>
  <si>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</si>
  <si>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</si>
  <si>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</si>
  <si>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</si>
  <si>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 Necrozma</t>
  </si>
  <si>
    <t>Dawn Wings Necrozma</t>
  </si>
  <si>
    <t>Ultra 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</si>
  <si>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</si>
  <si>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</si>
  <si>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</si>
  <si>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</si>
  <si>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</si>
  <si>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</si>
  <si>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</si>
  <si>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</si>
  <si>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</si>
  <si>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</si>
  <si>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</si>
  <si>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</si>
  <si>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</si>
  <si>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</si>
  <si>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</si>
  <si>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</si>
  <si>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</si>
  <si>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</si>
  <si>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</si>
  <si>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</si>
  <si>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</si>
  <si>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</si>
  <si>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</si>
  <si>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</si>
  <si>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</si>
  <si>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</si>
  <si>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</si>
  <si>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</si>
  <si>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</si>
  <si>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</si>
  <si>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</si>
  <si>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</si>
  <si>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</si>
  <si>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</si>
  <si>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</si>
  <si>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</si>
  <si>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</si>
  <si>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</si>
  <si>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</si>
  <si>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</si>
  <si>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</si>
  <si>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</si>
  <si>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</si>
  <si>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</si>
  <si>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</si>
  <si>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</si>
  <si>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</si>
  <si>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</si>
  <si>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</si>
  <si>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</si>
  <si>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</si>
  <si>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</si>
  <si>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</si>
  <si>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</si>
  <si>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</si>
  <si>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</si>
  <si>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</si>
  <si>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</si>
  <si>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</si>
  <si>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</si>
  <si>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</si>
  <si>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</si>
  <si>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</si>
  <si>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</si>
  <si>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</si>
  <si>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</si>
  <si>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</si>
  <si>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</si>
  <si>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</si>
  <si>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</si>
  <si>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</si>
  <si>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</si>
  <si>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</si>
  <si>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Ice Face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</si>
  <si>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</si>
  <si>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</si>
  <si>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</si>
  <si>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</si>
  <si>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</si>
  <si>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</si>
  <si>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</si>
  <si>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</si>
  <si>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</si>
  <si>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</si>
  <si>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Eternatus</t>
  </si>
  <si>
    <t>Cat.</t>
  </si>
  <si>
    <t>Power</t>
  </si>
  <si>
    <t>Acc.</t>
  </si>
  <si>
    <t>PP</t>
  </si>
  <si>
    <t>TM</t>
  </si>
  <si>
    <t>Effect</t>
  </si>
  <si>
    <t>Prob. (%)</t>
  </si>
  <si>
    <t>Acrobatics</t>
  </si>
  <si>
    <t>TM78</t>
  </si>
  <si>
    <t>Stronger when the user does not have a held item.</t>
  </si>
  <si>
    <t>Aerial Ace</t>
  </si>
  <si>
    <t>∞</t>
  </si>
  <si>
    <t>Ignores Accuracy and Evasiveness.</t>
  </si>
  <si>
    <t>Anchor Shot</t>
  </si>
  <si>
    <t>The user entangles the target with its anchor chain while attacking. The target becomes unable to flee.</t>
  </si>
  <si>
    <t>Aqua Jet</t>
  </si>
  <si>
    <t>Aqua Tail</t>
  </si>
  <si>
    <t>Arm Thrust</t>
  </si>
  <si>
    <t>Hits 2-5 times in one turn.</t>
  </si>
  <si>
    <t>Assurance</t>
  </si>
  <si>
    <t>TM58</t>
  </si>
  <si>
    <t>Power doubles if opponent already took damage in the same turn.</t>
  </si>
  <si>
    <t>Astonish</t>
  </si>
  <si>
    <t>May cause flinching.</t>
  </si>
  <si>
    <t>Attack Order</t>
  </si>
  <si>
    <t>High critical hit ratio.</t>
  </si>
  <si>
    <t>Aura Wheel</t>
  </si>
  <si>
    <t>Changes type based on Morpeko's Mode.</t>
  </si>
  <si>
    <t>Avalanche</t>
  </si>
  <si>
    <t>TM64</t>
  </si>
  <si>
    <t>Power doubles if user took damage first.</t>
  </si>
  <si>
    <t>Barrage</t>
  </si>
  <si>
    <t>Beak Blast</t>
  </si>
  <si>
    <t>The user first heats up its beak, and then it attacks the target. Making direct contact with the Pokémon while it's heating up its beak results in a burn.</t>
  </si>
  <si>
    <t>Beat Up</t>
  </si>
  <si>
    <t>TM37</t>
  </si>
  <si>
    <t>Each Pokémon in your party attacks.</t>
  </si>
  <si>
    <t>Behemoth Bash</t>
  </si>
  <si>
    <t>Damage doubles if user is Dynamaxed.</t>
  </si>
  <si>
    <t>Behemoth Blade</t>
  </si>
  <si>
    <t>Bide</t>
  </si>
  <si>
    <t>User takes damage for two turns then strikes back double.</t>
  </si>
  <si>
    <t>Bind</t>
  </si>
  <si>
    <t>Traps opponent, damaging them for 4-5 turns.</t>
  </si>
  <si>
    <t>Bite</t>
  </si>
  <si>
    <t>Blaze Kick</t>
  </si>
  <si>
    <t>High critical hit ratio. May burn opponent.</t>
  </si>
  <si>
    <t>Body Press</t>
  </si>
  <si>
    <t>The higher the user's Defense, the stronger the attack.</t>
  </si>
  <si>
    <t>Body Slam</t>
  </si>
  <si>
    <t>May paralyze opponent.</t>
  </si>
  <si>
    <t>Bolt Beak</t>
  </si>
  <si>
    <t>If the user attacks before the target, the power of this move is doubled.</t>
  </si>
  <si>
    <t>Bolt Strike</t>
  </si>
  <si>
    <t>Bone Club</t>
  </si>
  <si>
    <t>Bone Rush</t>
  </si>
  <si>
    <t>Bonemerang</t>
  </si>
  <si>
    <t>Hits twice in one turn.</t>
  </si>
  <si>
    <t>Bounce</t>
  </si>
  <si>
    <t>TM52</t>
  </si>
  <si>
    <t>Springs up on first turn, attacks on second. May paralyze opponent.</t>
  </si>
  <si>
    <t>Branch Poke</t>
  </si>
  <si>
    <t>Brave Bird</t>
  </si>
  <si>
    <t>User receives recoil damage.</t>
  </si>
  <si>
    <t>Breaking Swipe</t>
  </si>
  <si>
    <t>TM99</t>
  </si>
  <si>
    <t>Hits multiple opponents and lowers their attack.</t>
  </si>
  <si>
    <t>Brick Break</t>
  </si>
  <si>
    <t>TM43</t>
  </si>
  <si>
    <t>Breaks through Reflect and Light Screen barriers.</t>
  </si>
  <si>
    <t>Brutal Swing</t>
  </si>
  <si>
    <t>TM97</t>
  </si>
  <si>
    <t>The user swings its body around violently to inflict damage on everything in its vicinity.</t>
  </si>
  <si>
    <t>Bug Bite</t>
  </si>
  <si>
    <t>Receives the effect from the opponent's held berry.</t>
  </si>
  <si>
    <t>Bulldoze</t>
  </si>
  <si>
    <t>TM81</t>
  </si>
  <si>
    <t>Lowers opponent's Speed.</t>
  </si>
  <si>
    <t>Bullet Punch</t>
  </si>
  <si>
    <t>Bullet Seed</t>
  </si>
  <si>
    <t>TM50</t>
  </si>
  <si>
    <t>Catastropika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</si>
  <si>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</si>
  <si>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</si>
  <si>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</si>
  <si>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</si>
  <si>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</si>
  <si>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Close Combat</t>
  </si>
  <si>
    <t>Lowers user's Defense and Special Defense.</t>
  </si>
  <si>
    <t>Comet Punch</t>
  </si>
  <si>
    <t>Constrict</t>
  </si>
  <si>
    <t>May lower opponent's Speed by one stage.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</si>
  <si>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</si>
  <si>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</si>
  <si>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</si>
  <si>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</si>
  <si>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</si>
  <si>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Cross Chop</t>
  </si>
  <si>
    <t>Cross Poison</t>
  </si>
  <si>
    <t>TM73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</si>
  <si>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</si>
  <si>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</si>
  <si>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</si>
  <si>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</si>
  <si>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</si>
  <si>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</si>
  <si>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Cut</t>
  </si>
  <si>
    <t>Darkest Lariat</t>
  </si>
  <si>
    <t>Diamond Storm</t>
  </si>
  <si>
    <t>May raise user's Defense</t>
  </si>
  <si>
    <t>Dig</t>
  </si>
  <si>
    <t>TM15</t>
  </si>
  <si>
    <t>Digs underground on first turn, attacks on second. Can also escape from caves.</t>
  </si>
  <si>
    <t>Dive</t>
  </si>
  <si>
    <t>TM45</t>
  </si>
  <si>
    <t>Dives underwater on first turn, attacks on second turn.</t>
  </si>
  <si>
    <t>Dizzy Punch</t>
  </si>
  <si>
    <t>May confuse opponent.</t>
  </si>
  <si>
    <t>Double Hit</t>
  </si>
  <si>
    <t>Double Iron Bash</t>
  </si>
  <si>
    <t>Hits twice in one turn; may cause flinching.</t>
  </si>
  <si>
    <t>Double Kick</t>
  </si>
  <si>
    <t>Double Slap</t>
  </si>
  <si>
    <t>Double-Edge</t>
  </si>
  <si>
    <t>Dragon Ascent</t>
  </si>
  <si>
    <t>Dragon Claw</t>
  </si>
  <si>
    <t>Dragon Darts</t>
  </si>
  <si>
    <t>User attacks twice.</t>
  </si>
  <si>
    <t>Dragon Hammer</t>
  </si>
  <si>
    <t>The user uses its body like a hammer to attack the target and inflict damage.</t>
  </si>
  <si>
    <t>Dragon Rush</t>
  </si>
  <si>
    <t>Dragon Tail</t>
  </si>
  <si>
    <t>Drain Punch</t>
  </si>
  <si>
    <t>TM63</t>
  </si>
  <si>
    <t>Drill Peck</t>
  </si>
  <si>
    <t>Drill Run</t>
  </si>
  <si>
    <t>Drum Beating</t>
  </si>
  <si>
    <t>Dual Chop</t>
  </si>
  <si>
    <t>Dynamic Punch</t>
  </si>
  <si>
    <t>Confuses opponent.</t>
  </si>
  <si>
    <t>Earthquake</t>
  </si>
  <si>
    <t>Power is doubled if opponent is underground from using Dig.</t>
  </si>
  <si>
    <t>Egg Bomb</t>
  </si>
  <si>
    <t>Endeavor</t>
  </si>
  <si>
    <t>Reduces opponent's HP to same as user's.</t>
  </si>
  <si>
    <t>Explosion</t>
  </si>
  <si>
    <t>User faints.</t>
  </si>
  <si>
    <t>Extreme Speed</t>
  </si>
  <si>
    <t>Facade</t>
  </si>
  <si>
    <t>TM39</t>
  </si>
  <si>
    <t>Power doubles if user is burned, poisoned, or paralyzed.</t>
  </si>
  <si>
    <t>Fake Out</t>
  </si>
  <si>
    <t>User attacks first, foe flinches. Only usable on first turn.</t>
  </si>
  <si>
    <t>False Surrender</t>
  </si>
  <si>
    <t>False Swipe</t>
  </si>
  <si>
    <t>TM94</t>
  </si>
  <si>
    <t>Always leaves opponent with at least 1 HP.</t>
  </si>
  <si>
    <t>Feint</t>
  </si>
  <si>
    <t>Only hits if opponent uses Protect or Detect in the same turn.</t>
  </si>
  <si>
    <t>Feint Attack</t>
  </si>
  <si>
    <t>Fell Stinger</t>
  </si>
  <si>
    <t>Drastically raises user's Attack if target is KO'd.</t>
  </si>
  <si>
    <t>Fire Fang</t>
  </si>
  <si>
    <t>TM68</t>
  </si>
  <si>
    <t>May cause flinching and/or burn opponent.</t>
  </si>
  <si>
    <t>Fire Lash</t>
  </si>
  <si>
    <t>The user strikes the target with a burning lash. This also lowers the target's Defense stat.</t>
  </si>
  <si>
    <t>Fire Punch</t>
  </si>
  <si>
    <t>TM03</t>
  </si>
  <si>
    <t>May burn opponent.</t>
  </si>
  <si>
    <t>First Impression</t>
  </si>
  <si>
    <t>Although this move has great power, it only works the first turn the user is in battle.</t>
  </si>
  <si>
    <t>Fishious Rend</t>
  </si>
  <si>
    <t>Fissure</t>
  </si>
  <si>
    <t>One-Hit-KO, if it hits.</t>
  </si>
  <si>
    <t>Flail</t>
  </si>
  <si>
    <t>The lower the user's HP, the higher the power.</t>
  </si>
  <si>
    <t>Flame Charge</t>
  </si>
  <si>
    <t>Raises user's Speed.</t>
  </si>
  <si>
    <t>Flame Wheel</t>
  </si>
  <si>
    <t>Flare Blitz</t>
  </si>
  <si>
    <t>User receives recoil damage. May burn opponent.</t>
  </si>
  <si>
    <t>Fling</t>
  </si>
  <si>
    <t>TM59</t>
  </si>
  <si>
    <t>Power depends on held item.</t>
  </si>
  <si>
    <t>Floaty Fall</t>
  </si>
  <si>
    <t>Fly</t>
  </si>
  <si>
    <t>TM06</t>
  </si>
  <si>
    <t>Flies up on first turn, attacks on second turn.</t>
  </si>
  <si>
    <t>Flying Press</t>
  </si>
  <si>
    <t>Deals Fighting and Flying type damage.</t>
  </si>
  <si>
    <t>Focus Punch</t>
  </si>
  <si>
    <t>If the user is hit before attacking, it flinches instead.</t>
  </si>
  <si>
    <t>Force Palm</t>
  </si>
  <si>
    <t>Foul Play</t>
  </si>
  <si>
    <t>Uses the opponent's Attack stat.</t>
  </si>
  <si>
    <t>Freeze Shock</t>
  </si>
  <si>
    <t>Charges on first turn, attacks on second. May paralyze opponent.</t>
  </si>
  <si>
    <t>Frustration</t>
  </si>
  <si>
    <t>Power decreases with higher Friendship.</t>
  </si>
  <si>
    <t>Fury Attack</t>
  </si>
  <si>
    <t>Fury Cutter</t>
  </si>
  <si>
    <t>Power increases each turn.</t>
  </si>
  <si>
    <t>Fury Swipes</t>
  </si>
  <si>
    <t>Fusion Bolt</t>
  </si>
  <si>
    <t>Power increases if Fusion Flare is used in the same turn.</t>
  </si>
  <si>
    <t>Gear Grind</t>
  </si>
  <si>
    <t>Giga Impact</t>
  </si>
  <si>
    <t>TM09</t>
  </si>
  <si>
    <t>User must recharge next turn.</t>
  </si>
  <si>
    <t>Grav Apple</t>
  </si>
  <si>
    <t>Lowers the opponent's Defense stat.</t>
  </si>
  <si>
    <t>Guillotine</t>
  </si>
  <si>
    <t>Gunk Shot</t>
  </si>
  <si>
    <t>May poison opponent.</t>
  </si>
  <si>
    <t>Gyro Ball</t>
  </si>
  <si>
    <t>The slower the user, the stronger the attack.</t>
  </si>
  <si>
    <t>Hammer Arm</t>
  </si>
  <si>
    <t>Lowers user's Speed.</t>
  </si>
  <si>
    <t>Head Charge</t>
  </si>
  <si>
    <t>Head Smash</t>
  </si>
  <si>
    <t>Headbutt</t>
  </si>
  <si>
    <t>Heart Stamp</t>
  </si>
  <si>
    <t>Heat Crash</t>
  </si>
  <si>
    <t>The heavier the user, the stronger the attack.</t>
  </si>
  <si>
    <t>Heavy Slam</t>
  </si>
  <si>
    <t>High Horsepower</t>
  </si>
  <si>
    <t>The user fiercely attacks the target using its entire body.</t>
  </si>
  <si>
    <t>High Jump Kick</t>
  </si>
  <si>
    <t>If it misses, the user loses half their HP.</t>
  </si>
  <si>
    <t>Hold Back</t>
  </si>
  <si>
    <t>Horn Attack</t>
  </si>
  <si>
    <t>Horn Drill</t>
  </si>
  <si>
    <t>Horn Leech</t>
  </si>
  <si>
    <t>Hyper Fang</t>
  </si>
  <si>
    <t>Hyperspace Fury</t>
  </si>
  <si>
    <t>Lowers user's Defense. Can strike through Protect/Detect.</t>
  </si>
  <si>
    <t>Ice Ball</t>
  </si>
  <si>
    <t>Doubles in power each turn for 5 turns.</t>
  </si>
  <si>
    <t>Ice Fang</t>
  </si>
  <si>
    <t>TM67</t>
  </si>
  <si>
    <t>May cause flinching and/or freeze opponent.</t>
  </si>
  <si>
    <t>Ice Hammer</t>
  </si>
  <si>
    <t>The user swings and hits with its strong, heavy fist. It lowers the user's Speed, however.</t>
  </si>
  <si>
    <t>Ice Punch</t>
  </si>
  <si>
    <t>TM04</t>
  </si>
  <si>
    <t>May freeze opponent.</t>
  </si>
  <si>
    <t>Ice Shard</t>
  </si>
  <si>
    <t>Icicle Crash</t>
  </si>
  <si>
    <t>Icicle Spear</t>
  </si>
  <si>
    <t>TM51</t>
  </si>
  <si>
    <t>Iron Head</t>
  </si>
  <si>
    <t>Iron Tail</t>
  </si>
  <si>
    <t>Jaw Lock</t>
  </si>
  <si>
    <t>Prevents user and opponent from switching out.</t>
  </si>
  <si>
    <t>Jump Kick</t>
  </si>
  <si>
    <t>Karate Chop</t>
  </si>
  <si>
    <t>Knock Off</t>
  </si>
  <si>
    <t>Removes opponent's held item for the rest of the battle.</t>
  </si>
  <si>
    <t>Land's Wrath</t>
  </si>
  <si>
    <t>Last Resort</t>
  </si>
  <si>
    <t>Can only be used after all other moves are used.</t>
  </si>
  <si>
    <t>Leaf Blade</t>
  </si>
  <si>
    <t>Leafage</t>
  </si>
  <si>
    <t>Strikes opponent with leaves.</t>
  </si>
  <si>
    <t>Leech Life</t>
  </si>
  <si>
    <t>Let's Snuggle Forever</t>
  </si>
  <si>
    <t>Mimikyu-exclusive Z-Move.</t>
  </si>
  <si>
    <t>Lick</t>
  </si>
  <si>
    <t>Liquidation</t>
  </si>
  <si>
    <t>The user slams into the target using a full-force blast of water. This may also lower the target's Defense stat.</t>
  </si>
  <si>
    <t>Low Kick</t>
  </si>
  <si>
    <t>The heavier the opponent, the stronger the attack.</t>
  </si>
  <si>
    <t>Low Sweep</t>
  </si>
  <si>
    <t>TM75</t>
  </si>
  <si>
    <t>Lunge</t>
  </si>
  <si>
    <t>The user makes a lunge at the target, attacking with full force. This also lowers the target's Attack stat.</t>
  </si>
  <si>
    <t>Mach Punch</t>
  </si>
  <si>
    <t>Magnet Bomb</t>
  </si>
  <si>
    <t>Magnitude</t>
  </si>
  <si>
    <t>Hits with random power.</t>
  </si>
  <si>
    <t>Malicious Moonsault</t>
  </si>
  <si>
    <t>Incineroar-exclusive Z-Move.</t>
  </si>
  <si>
    <t>Mega Kick</t>
  </si>
  <si>
    <t>TM01</t>
  </si>
  <si>
    <t>Mega Punch</t>
  </si>
  <si>
    <t>Megahorn</t>
  </si>
  <si>
    <t>Metal Burst</t>
  </si>
  <si>
    <t>Deals damage equal to 1.5x opponent's attack.</t>
  </si>
  <si>
    <t>Metal Claw</t>
  </si>
  <si>
    <t>May raise user's Attack.</t>
  </si>
  <si>
    <t>Meteor Assault</t>
  </si>
  <si>
    <t>Meteor Mash</t>
  </si>
  <si>
    <t>Multi-Attack</t>
  </si>
  <si>
    <t>Type matches user's current type.</t>
  </si>
  <si>
    <t>Natural Gift</t>
  </si>
  <si>
    <t>Power and type depend on the user's held berry.</t>
  </si>
  <si>
    <t>Needle Arm</t>
  </si>
  <si>
    <t>Night Slash</t>
  </si>
  <si>
    <t>Nuzzle</t>
  </si>
  <si>
    <t>Paralyzes opponent.</t>
  </si>
  <si>
    <t>Outrage</t>
  </si>
  <si>
    <t>User attacks for 2-3 turns but then becomes confused.</t>
  </si>
  <si>
    <t>Pay Day</t>
  </si>
  <si>
    <t>TM02</t>
  </si>
  <si>
    <t>A small amount of money is gained after the battle resolves.</t>
  </si>
  <si>
    <t>Payback</t>
  </si>
  <si>
    <t>TM57</t>
  </si>
  <si>
    <t>Power doubles if the user was attacked first.</t>
  </si>
  <si>
    <t>Peck</t>
  </si>
  <si>
    <t>Petal Blizzard</t>
  </si>
  <si>
    <t>Hits all adjacent Pokémon.</t>
  </si>
  <si>
    <t>Phantom Force</t>
  </si>
  <si>
    <t>TM86</t>
  </si>
  <si>
    <t>Disappears on first turn, attacks on second. Can strike through Protect/Detect.</t>
  </si>
  <si>
    <t>Pin Missile</t>
  </si>
  <si>
    <t>TM07</t>
  </si>
  <si>
    <t>Plasma Fists</t>
  </si>
  <si>
    <t>Changes Normal-type moves to Electric-type moves.</t>
  </si>
  <si>
    <t>Play Rough</t>
  </si>
  <si>
    <t>May lower opponent's Attack.</t>
  </si>
  <si>
    <t>Pluck</t>
  </si>
  <si>
    <t>If the opponent is holding a berry, its effect is stolen by user.</t>
  </si>
  <si>
    <t>Poison Fang</t>
  </si>
  <si>
    <t>May badly poison opponent.</t>
  </si>
  <si>
    <t>Poison Jab</t>
  </si>
  <si>
    <t>May poison the opponent.</t>
  </si>
  <si>
    <t>Poison Sting</t>
  </si>
  <si>
    <t>Poison Tail</t>
  </si>
  <si>
    <t>Pound</t>
  </si>
  <si>
    <t>Power Trip</t>
  </si>
  <si>
    <t>The user boasts its strength and attacks the target. The more the user's stats are raised, the greater the move's power.</t>
  </si>
  <si>
    <t>Power Whip</t>
  </si>
  <si>
    <t>Power-Up Punch</t>
  </si>
  <si>
    <t>Raises Attack.</t>
  </si>
  <si>
    <t>Precipice Blades</t>
  </si>
  <si>
    <t>Hits all adjacent opponents.</t>
  </si>
  <si>
    <t>Present</t>
  </si>
  <si>
    <t>Either deals damage or heals.</t>
  </si>
  <si>
    <t>Psychic Fangs</t>
  </si>
  <si>
    <t>The user bites the target with its psychic capabilities. This can also destroy Light Screen and Reflect.</t>
  </si>
  <si>
    <t>Psycho Cut</t>
  </si>
  <si>
    <t>TM69</t>
  </si>
  <si>
    <t>Pulverizing Pancake</t>
  </si>
  <si>
    <t>Snorlax-exclusive Normal type Z-Move.</t>
  </si>
  <si>
    <t>Punishment</t>
  </si>
  <si>
    <t>Power increases when opponent's stats have been raised.</t>
  </si>
  <si>
    <t>Pursuit</t>
  </si>
  <si>
    <t>Double power if the opponent is switching out.</t>
  </si>
  <si>
    <t>Pyro Ball</t>
  </si>
  <si>
    <t>Quick Attack</t>
  </si>
  <si>
    <t>Rage</t>
  </si>
  <si>
    <t>Raises user's Attack when hit.</t>
  </si>
  <si>
    <t>Rapid Spin</t>
  </si>
  <si>
    <t>Removes effects of trap moves.</t>
  </si>
  <si>
    <t>Razor Leaf</t>
  </si>
  <si>
    <t>Razor Shell</t>
  </si>
  <si>
    <t>TM83</t>
  </si>
  <si>
    <t>Retaliate</t>
  </si>
  <si>
    <t>TM79</t>
  </si>
  <si>
    <t>Inflicts double damage if a teammate fainted on the last turn.</t>
  </si>
  <si>
    <t>Return</t>
  </si>
  <si>
    <t>Power increases with higher Friendship.</t>
  </si>
  <si>
    <t>Revenge</t>
  </si>
  <si>
    <t>TM42</t>
  </si>
  <si>
    <t>Power increases if user was hit first.</t>
  </si>
  <si>
    <t>Reversal</t>
  </si>
  <si>
    <t>Rock Blast</t>
  </si>
  <si>
    <t>TM54</t>
  </si>
  <si>
    <t>Rock Climb</t>
  </si>
  <si>
    <t>Rock Slide</t>
  </si>
  <si>
    <t>TM22</t>
  </si>
  <si>
    <t>Rock Smash</t>
  </si>
  <si>
    <t>Rock Throw</t>
  </si>
  <si>
    <t>Rock Tomb</t>
  </si>
  <si>
    <t>TM48</t>
  </si>
  <si>
    <t>Rock Wrecker</t>
  </si>
  <si>
    <t>Rolling Kick</t>
  </si>
  <si>
    <t>Rollout</t>
  </si>
  <si>
    <t>Sacred Fire</t>
  </si>
  <si>
    <t>Sacred Sword</t>
  </si>
  <si>
    <t>Sand Tomb</t>
  </si>
  <si>
    <t>TM49</t>
  </si>
  <si>
    <t>Sappy Seed</t>
  </si>
  <si>
    <t>Drains HP from opponent each turn.</t>
  </si>
  <si>
    <t>Scratch</t>
  </si>
  <si>
    <t>Searing Sunraze Smash</t>
  </si>
  <si>
    <t>Solgaleo-exclusive Z-Move.</t>
  </si>
  <si>
    <t>Secret Power</t>
  </si>
  <si>
    <t>Effects of the attack vary with the location.</t>
  </si>
  <si>
    <t>Seed Bomb</t>
  </si>
  <si>
    <t>Seismic Toss</t>
  </si>
  <si>
    <t>Inflicts damage equal to user's level.</t>
  </si>
  <si>
    <t>Self-Destruct</t>
  </si>
  <si>
    <t>TM20</t>
  </si>
  <si>
    <t>Shadow Bone</t>
  </si>
  <si>
    <t>The user attacks by beating the target with a bone that contains a spirit. This may also lower the target's Defense stat.</t>
  </si>
  <si>
    <t>Shadow Claw</t>
  </si>
  <si>
    <t>TM65</t>
  </si>
  <si>
    <t>Shadow Force</t>
  </si>
  <si>
    <t>Shadow Punch</t>
  </si>
  <si>
    <t>Shadow Sneak</t>
  </si>
  <si>
    <t>Sinister Arrow Raid</t>
  </si>
  <si>
    <t>Decidueye-exclusive Z-Move.</t>
  </si>
  <si>
    <t>Sizzly Slide</t>
  </si>
  <si>
    <t>Burns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</si>
  <si>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</si>
  <si>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</si>
  <si>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</si>
  <si>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</si>
  <si>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</si>
  <si>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Takes opponent into the air on first turn, drops them on second turn.</t>
  </si>
  <si>
    <t>Sky Uppercut</t>
  </si>
  <si>
    <t>Hits the opponent, even during Fly.</t>
  </si>
  <si>
    <t>Slam</t>
  </si>
  <si>
    <t>Slash</t>
  </si>
  <si>
    <t>Smack Down</t>
  </si>
  <si>
    <t>Makes Flying-type Pokémon vulnerable to Ground moves.</t>
  </si>
  <si>
    <t>Smart Strike</t>
  </si>
  <si>
    <t>TM96</t>
  </si>
  <si>
    <t>The user stabs the target with a sharp horn. This attack never misses.</t>
  </si>
  <si>
    <t>Smelling Salts</t>
  </si>
  <si>
    <t>Power doubles if opponent is paralyzed, but cures it.</t>
  </si>
  <si>
    <t>Snap Trap</t>
  </si>
  <si>
    <t>Snares the target in a snap trap for four to five turns.</t>
  </si>
  <si>
    <t>Solar Blade</t>
  </si>
  <si>
    <t>TM12</t>
  </si>
  <si>
    <t>Charges on first turn, attacks on second.</t>
  </si>
  <si>
    <t>Soul-Stealing 7-Star Strike</t>
  </si>
  <si>
    <t>Marshadow-exclusive Z-Move.</t>
  </si>
  <si>
    <t>Spark</t>
  </si>
  <si>
    <t>Spectral Thief</t>
  </si>
  <si>
    <t>The user hides in the target's shadow, steals the target's stat boosts, and then attacks.</t>
  </si>
  <si>
    <t>Spike Cannon</t>
  </si>
  <si>
    <t>Spirit Break</t>
  </si>
  <si>
    <t>Lowers opponent's Special Attack.</t>
  </si>
  <si>
    <t>Spirit Shackle</t>
  </si>
  <si>
    <t>Prevents the opponent from switching out.</t>
  </si>
  <si>
    <t>Splintered Stormshards</t>
  </si>
  <si>
    <t>Lycanroc-exclusive Z-Move.</t>
  </si>
  <si>
    <t>Steamroller</t>
  </si>
  <si>
    <t>Steel Wing</t>
  </si>
  <si>
    <t>TM30</t>
  </si>
  <si>
    <t>May raise user's Defense.</t>
  </si>
  <si>
    <t>Stomp</t>
  </si>
  <si>
    <t>Stomping Tantrum</t>
  </si>
  <si>
    <t>TM98</t>
  </si>
  <si>
    <t>Driven by frustration, the user attacks the target. If the user's previous move has failed, the power of this move doubles.</t>
  </si>
  <si>
    <t>Stone Edge</t>
  </si>
  <si>
    <t>Storm Throw</t>
  </si>
  <si>
    <t>Always results in a critical hit.</t>
  </si>
  <si>
    <t>Strength</t>
  </si>
  <si>
    <t>Struggle</t>
  </si>
  <si>
    <t>Only usable when all PP are gone. Hurts the user.</t>
  </si>
  <si>
    <t>Submission</t>
  </si>
  <si>
    <t>Sucker Punch</t>
  </si>
  <si>
    <t>User attacks first, but only works if opponent is readying an attack.</t>
  </si>
  <si>
    <t>Sunsteel Strike</t>
  </si>
  <si>
    <t>Ignores the target's ability.</t>
  </si>
  <si>
    <t>Super Fang</t>
  </si>
  <si>
    <t>Always takes off half of the opponent's HP.</t>
  </si>
  <si>
    <t>Superpower</t>
  </si>
  <si>
    <t>Lowers user's Attack and Defense.</t>
  </si>
  <si>
    <t>Tackle</t>
  </si>
  <si>
    <t>Tail Slap</t>
  </si>
  <si>
    <t>TM84</t>
  </si>
  <si>
    <t>Take Down</t>
  </si>
  <si>
    <t>Thief</t>
  </si>
  <si>
    <t>TM23</t>
  </si>
  <si>
    <t>Also steals opponent's held item.</t>
  </si>
  <si>
    <t>Thousand Arrows</t>
  </si>
  <si>
    <t>Thousand Waves</t>
  </si>
  <si>
    <t>Opponent cannot flee or switch.</t>
  </si>
  <si>
    <t>Thrash</t>
  </si>
  <si>
    <t>Throat Chop</t>
  </si>
  <si>
    <t>Prevents use of sound moves for two turns.</t>
  </si>
  <si>
    <t>Thunder Fang</t>
  </si>
  <si>
    <t>TM66</t>
  </si>
  <si>
    <t>May cause flinching and/or paralyze opponent.</t>
  </si>
  <si>
    <t>Thunder Punch</t>
  </si>
  <si>
    <t>TM05</t>
  </si>
  <si>
    <t>Triple Kick</t>
  </si>
  <si>
    <t>Hits thrice in one turn at increasing power.</t>
  </si>
  <si>
    <t>Trop Kick</t>
  </si>
  <si>
    <t>Lowers opponent's Attack.</t>
  </si>
  <si>
    <t>Twineedle</t>
  </si>
  <si>
    <t>Hits twice in one turn. May poison opponent.</t>
  </si>
  <si>
    <t>U-turn</t>
  </si>
  <si>
    <t>TM56</t>
  </si>
  <si>
    <t>User switches out immediately after attacking.</t>
  </si>
  <si>
    <t>V-create</t>
  </si>
  <si>
    <t>Lowers user's Defense, Special Defense and Speed.</t>
  </si>
  <si>
    <t>Veevee Volley</t>
  </si>
  <si>
    <t>Power increases when player's bond is stronger.</t>
  </si>
  <si>
    <t>Vine Whip</t>
  </si>
  <si>
    <t>Vise Grip</t>
  </si>
  <si>
    <t>Vital Throw</t>
  </si>
  <si>
    <t>User attacks last, but ignores Accuracy and Evasiveness.</t>
  </si>
  <si>
    <t>Volt Tackle</t>
  </si>
  <si>
    <t>User receives recoil damage. May paralyze opponent.</t>
  </si>
  <si>
    <t>Wake-Up Slap</t>
  </si>
  <si>
    <t>Power doubles if opponent is asleep, but wakes it up.</t>
  </si>
  <si>
    <t>Waterfall</t>
  </si>
  <si>
    <t>Wild Charge</t>
  </si>
  <si>
    <t>Wing Attack</t>
  </si>
  <si>
    <t>Wood Hammer</t>
  </si>
  <si>
    <t>Wrap</t>
  </si>
  <si>
    <t>X-Scissor</t>
  </si>
  <si>
    <t>Zen Headbutt</t>
  </si>
  <si>
    <t>Zing Zap</t>
  </si>
  <si>
    <t>A strong electric blast crashes down on the target, giving it an electric shock. This may also make the target flinch.</t>
  </si>
  <si>
    <t>Zippy Zap</t>
  </si>
  <si>
    <t>High critical-hit ratio.</t>
  </si>
  <si>
    <t>Acid Spray</t>
  </si>
  <si>
    <t>Sharply lowers opponent's Special Defense.</t>
  </si>
  <si>
    <t>Aeroblast</t>
  </si>
  <si>
    <t>Air Cutter</t>
  </si>
  <si>
    <t>Air Slash</t>
  </si>
  <si>
    <t>TM95</t>
  </si>
  <si>
    <t>Ancient Power</t>
  </si>
  <si>
    <t>May raise all user's stats at once.</t>
  </si>
  <si>
    <t>Apple Acid</t>
  </si>
  <si>
    <t>Lowers target's Special Defense.</t>
  </si>
  <si>
    <t>Aura Sphere</t>
  </si>
  <si>
    <t>Aurora Beam</t>
  </si>
  <si>
    <t>Baddy Bad</t>
  </si>
  <si>
    <t>Reduces damage from Physical attacks.</t>
  </si>
  <si>
    <t>Belch</t>
  </si>
  <si>
    <t>User must have consumed a Berry.</t>
  </si>
  <si>
    <t>Blast Burn</t>
  </si>
  <si>
    <t>Blizzard</t>
  </si>
  <si>
    <t>Blue Flare</t>
  </si>
  <si>
    <t>Boomburst</t>
  </si>
  <si>
    <t>Bouncy Bubble</t>
  </si>
  <si>
    <t>Brine</t>
  </si>
  <si>
    <t>TM55</t>
  </si>
  <si>
    <t>Power doubles if opponent's HP is less than 50%.</t>
  </si>
  <si>
    <t>Bubble</t>
  </si>
  <si>
    <t>May lower opponent's Speed.</t>
  </si>
  <si>
    <t>Bubble Beam</t>
  </si>
  <si>
    <t>Bug Buzz</t>
  </si>
  <si>
    <t>Burn Up</t>
  </si>
  <si>
    <t>To inflict massive damage, the user burns itself out. After using this move, the user will no longer be Fire type.</t>
  </si>
  <si>
    <t>Buzzy Buzz</t>
  </si>
  <si>
    <t>Paralyzes the opponent.</t>
  </si>
  <si>
    <t>Charge Beam</t>
  </si>
  <si>
    <t>May raise user's Special Attack.</t>
  </si>
  <si>
    <t>Chatter</t>
  </si>
  <si>
    <t>Clanging Scales</t>
  </si>
  <si>
    <t>Lowers user's Defense.</t>
  </si>
  <si>
    <t>Clangorous Soulblaze</t>
  </si>
  <si>
    <t>Kommo-o exclusive Z-Move.</t>
  </si>
  <si>
    <t>Clear Smog</t>
  </si>
  <si>
    <t>Removes all of the target's stat changes.</t>
  </si>
  <si>
    <t>Confusion</t>
  </si>
  <si>
    <t>Core Enforcer</t>
  </si>
  <si>
    <t>Scorches a 'Z' pattern on the ground.</t>
  </si>
  <si>
    <t>Dark Pulse</t>
  </si>
  <si>
    <t>Dazzling Gleam</t>
  </si>
  <si>
    <t>Disarming Voice</t>
  </si>
  <si>
    <t>Discharge</t>
  </si>
  <si>
    <t>Doom Desire</t>
  </si>
  <si>
    <t>Damage occurs 2 turns later.</t>
  </si>
  <si>
    <t>Draco Meteor</t>
  </si>
  <si>
    <t>Sharply lowers user's Special Attack.</t>
  </si>
  <si>
    <t>Dragon Breath</t>
  </si>
  <si>
    <t>Dragon Pulse</t>
  </si>
  <si>
    <t>Dragon Rage</t>
  </si>
  <si>
    <t>Always inflicts 40 HP.</t>
  </si>
  <si>
    <t>Draining Kiss</t>
  </si>
  <si>
    <t>TM87</t>
  </si>
  <si>
    <t>User recovers most the HP inflicted on opponent.</t>
  </si>
  <si>
    <t>Dream Eater</t>
  </si>
  <si>
    <t>User recovers half the HP inflicted on a sleeping opponent.</t>
  </si>
  <si>
    <t>Dynamax Cannon</t>
  </si>
  <si>
    <t>Earth Power</t>
  </si>
  <si>
    <t>Echoed Voice</t>
  </si>
  <si>
    <t>Electro Ball</t>
  </si>
  <si>
    <t>The faster the user, the stronger the attack.</t>
  </si>
  <si>
    <t>Electroweb</t>
  </si>
  <si>
    <t>TM82</t>
  </si>
  <si>
    <t>Ember</t>
  </si>
  <si>
    <t>Energy Ball</t>
  </si>
  <si>
    <t>Eruption</t>
  </si>
  <si>
    <t>Stronger when the user's HP is higher.</t>
  </si>
  <si>
    <t>Eternabeam</t>
  </si>
  <si>
    <t>User can't move on the next turn.</t>
  </si>
  <si>
    <t>Extrasensory</t>
  </si>
  <si>
    <t>Fairy Wind</t>
  </si>
  <si>
    <t>Fiery Dance</t>
  </si>
  <si>
    <t>Final Gambit</t>
  </si>
  <si>
    <t>Inflicts damage equal to the user's remaining HP. User faints.</t>
  </si>
  <si>
    <t>Fire Blast</t>
  </si>
  <si>
    <t>Fire Pledge</t>
  </si>
  <si>
    <t>Added effects appear if combined with Grass Pledge or Water Pledge.</t>
  </si>
  <si>
    <t>Fire Spin</t>
  </si>
  <si>
    <t>TM13</t>
  </si>
  <si>
    <t>Flame Burst</t>
  </si>
  <si>
    <t>May also injure nearby Pokémon.</t>
  </si>
  <si>
    <t>Flamethrower</t>
  </si>
  <si>
    <t>Flash Cannon</t>
  </si>
  <si>
    <t>Fleur Cannon</t>
  </si>
  <si>
    <t>Focus Blast</t>
  </si>
  <si>
    <t>Freeze-Dry</t>
  </si>
  <si>
    <t>May freeze opponent. Super-effective against Water types.</t>
  </si>
  <si>
    <t>Freezy Frost</t>
  </si>
  <si>
    <t>Resets all stat changes.</t>
  </si>
  <si>
    <t>Frenzy Plant</t>
  </si>
  <si>
    <t>Frost Breath</t>
  </si>
  <si>
    <t>Fusion Flare</t>
  </si>
  <si>
    <t>Power increases if Fusion Bolt is used in the same turn.</t>
  </si>
  <si>
    <t>Future Sight</t>
  </si>
  <si>
    <t>Genesis Supernova</t>
  </si>
  <si>
    <t>Mew-exclusive Z-Move.</t>
  </si>
  <si>
    <t>Giga Drain</t>
  </si>
  <si>
    <t>TM28</t>
  </si>
  <si>
    <t>Glaciate</t>
  </si>
  <si>
    <t>Glitzy Glow</t>
  </si>
  <si>
    <t>Reduces damage from Special attacks.</t>
  </si>
  <si>
    <t>Grass Knot</t>
  </si>
  <si>
    <t>Grass Pledge</t>
  </si>
  <si>
    <t>Added effects appear if preceded by Water Pledge or succeeded by Fire Pledge.</t>
  </si>
  <si>
    <t>Guardian of Alola</t>
  </si>
  <si>
    <t>Tapu-exclusive Z-move. Cuts opponent's HP by 75%.</t>
  </si>
  <si>
    <t>Gust</t>
  </si>
  <si>
    <t>Hits Pokémon using Fly/Bounce with double power.</t>
  </si>
  <si>
    <t>Heat Wave</t>
  </si>
  <si>
    <t>Hex</t>
  </si>
  <si>
    <t>TM77</t>
  </si>
  <si>
    <t>Inflicts more damage if the target has a status condition.</t>
  </si>
  <si>
    <t>Hidden Power</t>
  </si>
  <si>
    <t>Type and power depends on user's IVs.</t>
  </si>
  <si>
    <t>Hurricane</t>
  </si>
  <si>
    <t>Hydro Cannon</t>
  </si>
  <si>
    <t>Hydro Pump</t>
  </si>
  <si>
    <t>Hyper Beam</t>
  </si>
  <si>
    <t>TM08</t>
  </si>
  <si>
    <t>Hyper Voice</t>
  </si>
  <si>
    <t>Hyperspace Hole</t>
  </si>
  <si>
    <t>Can strike through Protect/Detect.</t>
  </si>
  <si>
    <t>Ice Beam</t>
  </si>
  <si>
    <t>Ice Burn</t>
  </si>
  <si>
    <t>Charges on first turn, attacks on second. May burn opponent.</t>
  </si>
  <si>
    <t>Icy Wind</t>
  </si>
  <si>
    <t>TM27</t>
  </si>
  <si>
    <t>Incinerate</t>
  </si>
  <si>
    <t>Destroys the target's held berry.</t>
  </si>
  <si>
    <t>Inferno</t>
  </si>
  <si>
    <t>Burns opponent.</t>
  </si>
  <si>
    <t>Infestation</t>
  </si>
  <si>
    <t>Judgment</t>
  </si>
  <si>
    <t>Type depends on the Arceus Plate being held.</t>
  </si>
  <si>
    <t>Lava Plume</t>
  </si>
  <si>
    <t>Leaf Storm</t>
  </si>
  <si>
    <t>Leaf Tornado</t>
  </si>
  <si>
    <t>May lower opponent's Accuracy.</t>
  </si>
  <si>
    <t>Light of Ruin</t>
  </si>
  <si>
    <t>Light That Burns the Sky</t>
  </si>
  <si>
    <t>Ultra Necrozma-exclusive Z-Move. Ignores target's ability; uses highest Attack stat.</t>
  </si>
  <si>
    <t>Luster Purge</t>
  </si>
  <si>
    <t>Magical Leaf</t>
  </si>
  <si>
    <t>TM10</t>
  </si>
  <si>
    <t>Magma Storm</t>
  </si>
  <si>
    <t>Mega Drain</t>
  </si>
  <si>
    <t>Menacing Moonraze Maelstrom</t>
  </si>
  <si>
    <t>Lunala-exclusive Z-Move.</t>
  </si>
  <si>
    <t>Mind Blown</t>
  </si>
  <si>
    <t>Mirror Coat</t>
  </si>
  <si>
    <t>When hit by a Special Attack, user strikes back with 2x power.</t>
  </si>
  <si>
    <t>Mirror Shot</t>
  </si>
  <si>
    <t>Mist Ball</t>
  </si>
  <si>
    <t>May lower opponent's Special Attack.</t>
  </si>
  <si>
    <t>Moonblast</t>
  </si>
  <si>
    <t>Moongeist Beam</t>
  </si>
  <si>
    <t>Mud Bomb</t>
  </si>
  <si>
    <t>Mud Shot</t>
  </si>
  <si>
    <t>TM53</t>
  </si>
  <si>
    <t>Mud-Slap</t>
  </si>
  <si>
    <t>Lowers opponent's Accuracy.</t>
  </si>
  <si>
    <t>Muddy Water</t>
  </si>
  <si>
    <t>Mystical Fire</t>
  </si>
  <si>
    <t>TM92</t>
  </si>
  <si>
    <t>Nature's Madness</t>
  </si>
  <si>
    <t>Halves the foe's HP.</t>
  </si>
  <si>
    <t>Night Daze</t>
  </si>
  <si>
    <t>Night Shade</t>
  </si>
  <si>
    <t>Oblivion Wing</t>
  </si>
  <si>
    <t>User recovers most of the HP inflicted on opponent.</t>
  </si>
  <si>
    <t>Oceanic Operetta</t>
  </si>
  <si>
    <t>Primarina-exclusive Z-Move.</t>
  </si>
  <si>
    <t>Octazooka</t>
  </si>
  <si>
    <t>Ominous Wind</t>
  </si>
  <si>
    <t>Origin Pulse</t>
  </si>
  <si>
    <t>Overdrive</t>
  </si>
  <si>
    <t>Overheat</t>
  </si>
  <si>
    <t>Parabolic Charge</t>
  </si>
  <si>
    <t>Petal Dance</t>
  </si>
  <si>
    <t>Photon Geyser</t>
  </si>
  <si>
    <t>Uses Attack or Special Attack stat, whichever is higher.</t>
  </si>
  <si>
    <t>Pika Papow</t>
  </si>
  <si>
    <t>Pollen Puff</t>
  </si>
  <si>
    <t>Deals damage to opponent or restores HP of teammate.</t>
  </si>
  <si>
    <t>Powder Snow</t>
  </si>
  <si>
    <t>Power Gem</t>
  </si>
  <si>
    <t>Prismatic Laser</t>
  </si>
  <si>
    <t>The user shoots powerful lasers using the power of a prism. The user can't move on the next turn.</t>
  </si>
  <si>
    <t>Psybeam</t>
  </si>
  <si>
    <t>Psychic</t>
  </si>
  <si>
    <t>Psycho Boost</t>
  </si>
  <si>
    <t>Psyshock</t>
  </si>
  <si>
    <t>Inflicts damage based on the target's Defense, not Special Defense.</t>
  </si>
  <si>
    <t>Psystrike</t>
  </si>
  <si>
    <t>Psywave</t>
  </si>
  <si>
    <t>Inflicts damage 50-150% of user's level.</t>
  </si>
  <si>
    <t>Razor Wind</t>
  </si>
  <si>
    <t>Charges on first turn, attacks on second. High critical hit ratio.</t>
  </si>
  <si>
    <t>Relic Song</t>
  </si>
  <si>
    <t>May put the target to sleep.</t>
  </si>
  <si>
    <t>Revelation Dance</t>
  </si>
  <si>
    <t>Type changes based on Oricorio's form.</t>
  </si>
  <si>
    <t>Roar of Time</t>
  </si>
  <si>
    <t>Round</t>
  </si>
  <si>
    <t>TM76</t>
  </si>
  <si>
    <t>Power increases if teammates use it in the same turn.</t>
  </si>
  <si>
    <t>Scald</t>
  </si>
  <si>
    <t>Searing Shot</t>
  </si>
  <si>
    <t>Secret Sword</t>
  </si>
  <si>
    <t>Seed Flare</t>
  </si>
  <si>
    <t>Shadow Ball</t>
  </si>
  <si>
    <t>Sheer Cold</t>
  </si>
  <si>
    <t>Shell Trap</t>
  </si>
  <si>
    <t>Deals more damage to opponent if hit by a Physical move.</t>
  </si>
  <si>
    <t>Shock Wave</t>
  </si>
  <si>
    <t>Signal Beam</t>
  </si>
  <si>
    <t>Silver Wind</t>
  </si>
  <si>
    <t>May raise all stats of user at once.</t>
  </si>
  <si>
    <t>Sludge</t>
  </si>
  <si>
    <t>Sludge Bomb</t>
  </si>
  <si>
    <t>Sludge Wave</t>
  </si>
  <si>
    <t>Smog</t>
  </si>
  <si>
    <t>Snarl</t>
  </si>
  <si>
    <t>TM85</t>
  </si>
  <si>
    <t>Snipe Shot</t>
  </si>
  <si>
    <t>Ignores moves and abilities that draw in moves.</t>
  </si>
  <si>
    <t>Snore</t>
  </si>
  <si>
    <t>TM24</t>
  </si>
  <si>
    <t>Can only be used if asleep. May cause flinching.</t>
  </si>
  <si>
    <t>Solar Beam</t>
  </si>
  <si>
    <t>TM11</t>
  </si>
  <si>
    <t>Sonic Boom</t>
  </si>
  <si>
    <t>Always inflicts 20 HP.</t>
  </si>
  <si>
    <t>Spacial Rend</t>
  </si>
  <si>
    <t>Sparkling Aria</t>
  </si>
  <si>
    <t>Heals the burns of its target.</t>
  </si>
  <si>
    <t>Sparkly Swirl</t>
  </si>
  <si>
    <t>Cures all status problems in the party Pokémon.</t>
  </si>
  <si>
    <t>Spit Up</t>
  </si>
  <si>
    <t>Power depends on how many times the user performed Stockpile.</t>
  </si>
  <si>
    <t>Splishy Splash</t>
  </si>
  <si>
    <t>Steam Eruption</t>
  </si>
  <si>
    <t>Steel Beam</t>
  </si>
  <si>
    <t>User loses 50% of its HP.</t>
  </si>
  <si>
    <t>Stoked Sparksurfer</t>
  </si>
  <si>
    <t>Alolan Raichu-exclusive Electric type Z-Move.</t>
  </si>
  <si>
    <t>Stored Power</t>
  </si>
  <si>
    <t>Power increases when user's stats have been raised.</t>
  </si>
  <si>
    <t>Strange Steam</t>
  </si>
  <si>
    <t>Struggle Bug</t>
  </si>
  <si>
    <t>Surf</t>
  </si>
  <si>
    <t>Swift</t>
  </si>
  <si>
    <t>TM40</t>
  </si>
  <si>
    <t>Synchronoise</t>
  </si>
  <si>
    <t>Hits any Pokémon that shares a type with the user.</t>
  </si>
  <si>
    <t>Techno Blast</t>
  </si>
  <si>
    <t>Type depends on the Drive being held.</t>
  </si>
  <si>
    <t>Thunder</t>
  </si>
  <si>
    <t>Thunder Shock</t>
  </si>
  <si>
    <t>Thunderbolt</t>
  </si>
  <si>
    <t>Tri Attack</t>
  </si>
  <si>
    <t>May paralyze, burn or freeze opponent.</t>
  </si>
  <si>
    <t>Trump Card</t>
  </si>
  <si>
    <t>The lower the PP, the higher the power.</t>
  </si>
  <si>
    <t>Twister</t>
  </si>
  <si>
    <t>May cause flinching. Hits Pokémon using Fly/Bounce with double power.</t>
  </si>
  <si>
    <t>Uproar</t>
  </si>
  <si>
    <t>User attacks for 3 turns and prevents sleep.</t>
  </si>
  <si>
    <t>Vacuum Wave</t>
  </si>
  <si>
    <t>Venoshock</t>
  </si>
  <si>
    <t>TM74</t>
  </si>
  <si>
    <t>Inflicts double damage if the target is poisoned.</t>
  </si>
  <si>
    <t>Volt Switch</t>
  </si>
  <si>
    <t>TM80</t>
  </si>
  <si>
    <t>User must switch out after attacking.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</si>
  <si>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</si>
  <si>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</si>
  <si>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</si>
  <si>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</si>
  <si>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</si>
  <si>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Spout</t>
  </si>
  <si>
    <t>The higher the user's HP, the higher the damage caused.</t>
  </si>
  <si>
    <t>Weather Ball</t>
  </si>
  <si>
    <t>TM46</t>
  </si>
  <si>
    <t>Move's power and type changes with the weather.</t>
  </si>
  <si>
    <t>Whirlpool</t>
  </si>
  <si>
    <t>TM36</t>
  </si>
  <si>
    <t>Wring Out</t>
  </si>
  <si>
    <t>The higher the opponent's HP, the higher the damage.</t>
  </si>
  <si>
    <t>Zap Cannon</t>
  </si>
  <si>
    <t>Acupressure</t>
  </si>
  <si>
    <t>Sharply raises a random stat.</t>
  </si>
  <si>
    <t>After You</t>
  </si>
  <si>
    <t>Gives target priority in the next turn.</t>
  </si>
  <si>
    <t>Agility</t>
  </si>
  <si>
    <t>Sharply raises user's Speed.</t>
  </si>
  <si>
    <t>Ally Switch</t>
  </si>
  <si>
    <t>User switches with opposite teammate.</t>
  </si>
  <si>
    <t>Amnesia</t>
  </si>
  <si>
    <t>Sharply raises user's Special Defense.</t>
  </si>
  <si>
    <t>Aqua Ring</t>
  </si>
  <si>
    <t>Restores a little HP each turn.</t>
  </si>
  <si>
    <t>Aromatherapy</t>
  </si>
  <si>
    <t>Cures all status problems in your party.</t>
  </si>
  <si>
    <t>Aromatic Mist</t>
  </si>
  <si>
    <t>Raises Special Defense of allies.</t>
  </si>
  <si>
    <t>Assist</t>
  </si>
  <si>
    <t>User performs a move known by its allies at random.</t>
  </si>
  <si>
    <t>Attract</t>
  </si>
  <si>
    <t>TM31</t>
  </si>
  <si>
    <t>If opponent is the opposite gender, it's less likely to attack.</t>
  </si>
  <si>
    <t>Aurora Veil</t>
  </si>
  <si>
    <t>Halves damage from Physical and Special attacks for five turns.</t>
  </si>
  <si>
    <t>Autotomize</t>
  </si>
  <si>
    <t>Reduces weight and sharply raises Speed.</t>
  </si>
  <si>
    <t>Baby-Doll Eyes</t>
  </si>
  <si>
    <t>Always goes first. Lowers the target's attack.</t>
  </si>
  <si>
    <t>Baneful Bunker</t>
  </si>
  <si>
    <t>Protects the user and poisons opponent on contact.</t>
  </si>
  <si>
    <t>Barrier</t>
  </si>
  <si>
    <t>Baton Pass</t>
  </si>
  <si>
    <t>User switches out and gives stat changes to the incoming Pokémon.</t>
  </si>
  <si>
    <t>Belly Drum</t>
  </si>
  <si>
    <t>User loses 50% of its max HP, but Attack raises to maximum.</t>
  </si>
  <si>
    <t>Bestow</t>
  </si>
  <si>
    <t>Gives the user's held item to the target.</t>
  </si>
  <si>
    <t>Block</t>
  </si>
  <si>
    <t>Bulk Up</t>
  </si>
  <si>
    <t>Raises user's Attack and Defense.</t>
  </si>
  <si>
    <t>Calm Mind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</si>
  <si>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</si>
  <si>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</si>
  <si>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</si>
  <si>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</si>
  <si>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</si>
  <si>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Celebrate</t>
  </si>
  <si>
    <t>The Pokémon congratulates you on your special day. No battle effect.</t>
  </si>
  <si>
    <t>Charge</t>
  </si>
  <si>
    <t>Raises user's Special Defense and next Electric move's power increases.</t>
  </si>
  <si>
    <t>Charm</t>
  </si>
  <si>
    <t>TM29</t>
  </si>
  <si>
    <t>Sharply lowers opponent's Attack.</t>
  </si>
  <si>
    <t>Clangorous Soul</t>
  </si>
  <si>
    <t>Raises all user's stats but loses HP.</t>
  </si>
  <si>
    <t>Coil</t>
  </si>
  <si>
    <t>Raises user's Attack, Defense and Accuracy.</t>
  </si>
  <si>
    <t>Confide</t>
  </si>
  <si>
    <t>Confuse Ray</t>
  </si>
  <si>
    <t>Conversion</t>
  </si>
  <si>
    <t>Changes user's type to that of its first move.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</si>
  <si>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</si>
  <si>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</si>
  <si>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</si>
  <si>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</si>
  <si>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</si>
  <si>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</si>
  <si>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</si>
  <si>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</si>
  <si>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</si>
  <si>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</si>
  <si>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Court Change</t>
  </si>
  <si>
    <t>Swaps the effects on either side of the field.</t>
  </si>
  <si>
    <t>Crafty Shield</t>
  </si>
  <si>
    <t>Protects the Pokémon from status moves.</t>
  </si>
  <si>
    <t>Curse</t>
  </si>
  <si>
    <t>Ghosts lose 50% of max HP and curse the opponent; Non-Ghosts raise Attack, Defense and lower Speed.</t>
  </si>
  <si>
    <t>Dark Void</t>
  </si>
  <si>
    <t>Puts all adjacent opponents to sleep.</t>
  </si>
  <si>
    <t>Decorate</t>
  </si>
  <si>
    <t>Sharply raises target's Attack and Special Attack.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</si>
  <si>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</si>
  <si>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</si>
  <si>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</si>
  <si>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</si>
  <si>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</si>
  <si>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</si>
  <si>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</si>
  <si>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</si>
  <si>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Protects the user, but may fail if used consecutively.</t>
  </si>
  <si>
    <t>Disable</t>
  </si>
  <si>
    <t>Opponent can't use its last attack for a few turns.</t>
  </si>
  <si>
    <t>Double Team</t>
  </si>
  <si>
    <t>Raises user's Evasiveness.</t>
  </si>
  <si>
    <t>Dragon Dance</t>
  </si>
  <si>
    <t>Raises user's Attack and Speed.</t>
  </si>
  <si>
    <t>Eerie Impulse</t>
  </si>
  <si>
    <t>TM93</t>
  </si>
  <si>
    <t>Sharply lowers opponent's Special Attack.</t>
  </si>
  <si>
    <t>Electric Terrain</t>
  </si>
  <si>
    <t>TM90</t>
  </si>
  <si>
    <t>Prevents all Pokémon from falling asleep for 5 turns.</t>
  </si>
  <si>
    <t>Electrify</t>
  </si>
  <si>
    <t>Changes the target's move to Electric type.</t>
  </si>
  <si>
    <t>Embargo</t>
  </si>
  <si>
    <t>Opponent cannot use items.</t>
  </si>
  <si>
    <t>Encore</t>
  </si>
  <si>
    <t>Forces opponent to keep using its last move for 3 turns.</t>
  </si>
  <si>
    <t>Endure</t>
  </si>
  <si>
    <t>Always left with at least 1 HP, but may fail if used consecutively.</t>
  </si>
  <si>
    <t>Entrainment</t>
  </si>
  <si>
    <t>Makes target's ability same as user's.</t>
  </si>
  <si>
    <t>Extreme Evoboost</t>
  </si>
  <si>
    <t>Eevee-exclusive Z-Move. Sharply raises all stats.</t>
  </si>
  <si>
    <t>Fairy Lock</t>
  </si>
  <si>
    <t>Prevents fleeing in the next turn.</t>
  </si>
  <si>
    <t>Fake Tears</t>
  </si>
  <si>
    <t>TM47</t>
  </si>
  <si>
    <t>Feather Dance</t>
  </si>
  <si>
    <t>Flash</t>
  </si>
  <si>
    <t>Flatter</t>
  </si>
  <si>
    <t>Confuses opponent, but raises its Special Attack by two stages.</t>
  </si>
  <si>
    <t>Floral Healing</t>
  </si>
  <si>
    <t>The user restores the target's HP by up to half of its max HP. It restores more HP when the terrain is grass.</t>
  </si>
  <si>
    <t>Flower Shield</t>
  </si>
  <si>
    <t>Sharply raises Defense of all Grass-type Pokémon on the field.</t>
  </si>
  <si>
    <t>Focus Energy</t>
  </si>
  <si>
    <t>Increases critical hit ratio.</t>
  </si>
  <si>
    <t>Follow Me</t>
  </si>
  <si>
    <t>In Double Battle, the user takes all the attacks.</t>
  </si>
  <si>
    <t>Foresight</t>
  </si>
  <si>
    <t>Resets opponent's Evasiveness, Normal-type and Fighting-type attacks can now hit Ghosts, and Ghost-type attacks hit Normal.</t>
  </si>
  <si>
    <t>Forest's Curse</t>
  </si>
  <si>
    <t>Adds Grass type to opponent.</t>
  </si>
  <si>
    <t>Gastro Acid</t>
  </si>
  <si>
    <t>Cancels out the effect of the opponent's Ability.</t>
  </si>
  <si>
    <t>Gear Up</t>
  </si>
  <si>
    <t>The user engages its gears to raise the Attack and Sp. Atk stats of ally Pokémon with the Plus or Minus Ability.</t>
  </si>
  <si>
    <t>Geomancy</t>
  </si>
  <si>
    <t>Charges on first turn, sharply raises user's Sp. Attack, Sp. Defense and Speed on the second.</t>
  </si>
  <si>
    <t>Glare</t>
  </si>
  <si>
    <t>Grass Whistle</t>
  </si>
  <si>
    <t>Puts opponent to sleep.</t>
  </si>
  <si>
    <t>Grassy Terrain</t>
  </si>
  <si>
    <t>TM88</t>
  </si>
  <si>
    <t>Restores a little HP of all Pokémon for 5 turns.</t>
  </si>
  <si>
    <t>Gravity</t>
  </si>
  <si>
    <t>Prevents moves like Fly and Bounce and the Ability Levitate for 5 turns.</t>
  </si>
  <si>
    <t>Growl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</si>
  <si>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</si>
  <si>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</si>
  <si>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</si>
  <si>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</si>
  <si>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</si>
  <si>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</si>
  <si>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</si>
  <si>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TM61</t>
  </si>
  <si>
    <t>User and opponent swap Defense and Special Defense.</t>
  </si>
  <si>
    <t>Hail</t>
  </si>
  <si>
    <t>TM35</t>
  </si>
  <si>
    <t>Non-Ice types are damaged for 5 turns.</t>
  </si>
  <si>
    <t>Happy Hour</t>
  </si>
  <si>
    <t>Doubles prize money from trainer battles.</t>
  </si>
  <si>
    <t>Harden</t>
  </si>
  <si>
    <t>Haze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</si>
  <si>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</si>
  <si>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</si>
  <si>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</si>
  <si>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</si>
  <si>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</si>
  <si>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User recovers half its max HP.</t>
  </si>
  <si>
    <t>Heal Pulse</t>
  </si>
  <si>
    <t>Restores half the target's max HP.</t>
  </si>
  <si>
    <t>Healing Wish</t>
  </si>
  <si>
    <t>The user faints and the next Pokémon released is fully healed.</t>
  </si>
  <si>
    <t>Heart Swap</t>
  </si>
  <si>
    <t>Stat changes are swapped with the opponent.</t>
  </si>
  <si>
    <t>Helping Hand</t>
  </si>
  <si>
    <t>TM41</t>
  </si>
  <si>
    <t>In Double Battles, boosts the power of the partner's move.</t>
  </si>
  <si>
    <t>Hold Hands</t>
  </si>
  <si>
    <t>Makes the user and an ally very happy.</t>
  </si>
  <si>
    <t>Hone Claws</t>
  </si>
  <si>
    <t>Raises user's Attack and Accuracy.</t>
  </si>
  <si>
    <t>Howl</t>
  </si>
  <si>
    <t>Raises user's Attack.</t>
  </si>
  <si>
    <t>Hypnosis</t>
  </si>
  <si>
    <t>Imprison</t>
  </si>
  <si>
    <t>TM44</t>
  </si>
  <si>
    <t>Opponent is unable to use moves that the user also knows.</t>
  </si>
  <si>
    <t>Ingrain</t>
  </si>
  <si>
    <t>User restores HP each turn. User cannot escape/switch.</t>
  </si>
  <si>
    <t>Instruct</t>
  </si>
  <si>
    <t>Allows an ally to use a move instead.</t>
  </si>
  <si>
    <t>Ion Deluge</t>
  </si>
  <si>
    <t>Changes Normal-type moves to Electric-type.</t>
  </si>
  <si>
    <t>Iron Defense</t>
  </si>
  <si>
    <t>Kinesis</t>
  </si>
  <si>
    <t>King's Shield</t>
  </si>
  <si>
    <t>Protects the user and lowers opponent's Attack on contact.</t>
  </si>
  <si>
    <t>Laser Focus</t>
  </si>
  <si>
    <t>User's next attack is guaranteed to result in a critical hit.</t>
  </si>
  <si>
    <t>Leech Seed</t>
  </si>
  <si>
    <t>Leer</t>
  </si>
  <si>
    <t>Lowers opponent's Defense.</t>
  </si>
  <si>
    <t>Life Dew</t>
  </si>
  <si>
    <t>User and teammates recover HP.</t>
  </si>
  <si>
    <t>Light Screen</t>
  </si>
  <si>
    <t>TM17</t>
  </si>
  <si>
    <t>Halves damage from Special attacks for 5 turns.</t>
  </si>
  <si>
    <t>Lock-On</t>
  </si>
  <si>
    <t>User's next attack is guaranteed to hit.</t>
  </si>
  <si>
    <t>Lovely Kiss</t>
  </si>
  <si>
    <t>Lucky Chant</t>
  </si>
  <si>
    <t>Opponent cannot land critical hits for 5 turns.</t>
  </si>
  <si>
    <t>Lunar Dance</t>
  </si>
  <si>
    <t>The user faints but the next Pokémon released is fully healed.</t>
  </si>
  <si>
    <t>Magic Coat</t>
  </si>
  <si>
    <t>Reflects moves that cause status conditions back to the attacker.</t>
  </si>
  <si>
    <t>Magic Powder</t>
  </si>
  <si>
    <t>Changes target's type to Psychic.</t>
  </si>
  <si>
    <t>Magic Room</t>
  </si>
  <si>
    <t>TM72</t>
  </si>
  <si>
    <t>Suppresses the effects of held items for five turns.</t>
  </si>
  <si>
    <t>Magnet Rise</t>
  </si>
  <si>
    <t>User becomes immune to Ground-type moves for 5 turns.</t>
  </si>
  <si>
    <t>Magnetic Flux</t>
  </si>
  <si>
    <t>Raises Defense and Sp. Defense of Plus/Minus Pokémon.</t>
  </si>
  <si>
    <t>Mat Block</t>
  </si>
  <si>
    <t>Protects teammates from damaging moves.</t>
  </si>
  <si>
    <t>Me First</t>
  </si>
  <si>
    <t>User copies the opponent's attack with 1.5× power.</t>
  </si>
  <si>
    <t>Mean Look</t>
  </si>
  <si>
    <t>Meditate</t>
  </si>
  <si>
    <t>Memento</t>
  </si>
  <si>
    <t>User faints, sharply lowers opponent's Attack and Special Attack.</t>
  </si>
  <si>
    <t>Metal Sound</t>
  </si>
  <si>
    <t>Metronome</t>
  </si>
  <si>
    <t>User performs almost any move in the game at random.</t>
  </si>
  <si>
    <t>Milk Drink</t>
  </si>
  <si>
    <t>Mimic</t>
  </si>
  <si>
    <t>Copies the opponent's last move.</t>
  </si>
  <si>
    <t>Mind Reader</t>
  </si>
  <si>
    <t>Minimize</t>
  </si>
  <si>
    <t>Sharply raises user's Evasiveness.</t>
  </si>
  <si>
    <t>Miracle Eye</t>
  </si>
  <si>
    <t>Resets opponent's Evasiveness, removes Dark's Psychic immunity.</t>
  </si>
  <si>
    <t>Mirror Move</t>
  </si>
  <si>
    <t>User performs the opponent's last move.</t>
  </si>
  <si>
    <t>Mist</t>
  </si>
  <si>
    <t>User's stats cannot be changed for a period of time.</t>
  </si>
  <si>
    <t>Misty Terrain</t>
  </si>
  <si>
    <t>TM89</t>
  </si>
  <si>
    <t>Protects the field from status conditions for 5 turns.</t>
  </si>
  <si>
    <t>Moonlight</t>
  </si>
  <si>
    <t>User recovers HP. Amount varies with the weather.</t>
  </si>
  <si>
    <t>Morning Sun</t>
  </si>
  <si>
    <t>Mud Sport</t>
  </si>
  <si>
    <t>Weakens the power of Electric-type moves.</t>
  </si>
  <si>
    <t>Nasty Plot</t>
  </si>
  <si>
    <t>Sharply raises user's Special Attack.</t>
  </si>
  <si>
    <t>Nature Power</t>
  </si>
  <si>
    <t>Uses a certain move based on the current terrain.</t>
  </si>
  <si>
    <t>Nightmare</t>
  </si>
  <si>
    <t>The sleeping opponent loses 25% of its max HP each turn.</t>
  </si>
  <si>
    <t>No Retreat</t>
  </si>
  <si>
    <t>Raises all stats but user cannot switch out.</t>
  </si>
  <si>
    <t>Noble Roar</t>
  </si>
  <si>
    <t>Lowers opponent's Attack and Special Attack.</t>
  </si>
  <si>
    <t>Obstruct</t>
  </si>
  <si>
    <t>Protects the user and sharply lowers Defence on contact.</t>
  </si>
  <si>
    <t>Octolock</t>
  </si>
  <si>
    <t>Lowers opponent's Defense and Special Defense every turn, and they cannot flee or switch out.</t>
  </si>
  <si>
    <t>Odor Sleuth</t>
  </si>
  <si>
    <t>Pain Split</t>
  </si>
  <si>
    <t>The user's and opponent's HP becomes the average of both.</t>
  </si>
  <si>
    <t>Parting Shot</t>
  </si>
  <si>
    <t>Lowers opponent's Attack and Special Attack then switches out.</t>
  </si>
  <si>
    <t>Perish Song</t>
  </si>
  <si>
    <t>Any Pokémon in play when this attack is used faints in 3 turns.</t>
  </si>
  <si>
    <t>Play Nice</t>
  </si>
  <si>
    <t>Lowers opponent's Attack. Always hits.</t>
  </si>
  <si>
    <t>Poison Gas</t>
  </si>
  <si>
    <t>Poisons opponent.</t>
  </si>
  <si>
    <t>Poison Powder</t>
  </si>
  <si>
    <t>Powder</t>
  </si>
  <si>
    <t>Damages Pokémon using Fire type moves.</t>
  </si>
  <si>
    <t>Power Split</t>
  </si>
  <si>
    <t>Averages Attack and Special Attack with the target.</t>
  </si>
  <si>
    <t>Power Swap</t>
  </si>
  <si>
    <t>TM60</t>
  </si>
  <si>
    <t>User and opponent swap Attack and Special Attack.</t>
  </si>
  <si>
    <t>Power Trick</t>
  </si>
  <si>
    <t>User's own Attack and Defense switch.</t>
  </si>
  <si>
    <t>Protect</t>
  </si>
  <si>
    <t>TM25</t>
  </si>
  <si>
    <t>Psych Up</t>
  </si>
  <si>
    <t>Copies the opponent's stat changes.</t>
  </si>
  <si>
    <t>Psychic Terrain</t>
  </si>
  <si>
    <t>TM91</t>
  </si>
  <si>
    <t>Prevents priority moves from being used for 5 turns.</t>
  </si>
  <si>
    <t>Psycho Shift</t>
  </si>
  <si>
    <t>Gives the opponent the user's status condition, if it hits.</t>
  </si>
  <si>
    <t>Purify</t>
  </si>
  <si>
    <t>The user heals the target's status condition. If the move succeeds, it also restores the user's own HP.</t>
  </si>
  <si>
    <t>Quash</t>
  </si>
  <si>
    <t>Makes the target act last this turn.</t>
  </si>
  <si>
    <t>Quick Guard</t>
  </si>
  <si>
    <t>Protects the user's team from high-priority moves.</t>
  </si>
  <si>
    <t>Quiver Dance</t>
  </si>
  <si>
    <t>Raises user's Special Attack, Special Defense and Speed.</t>
  </si>
  <si>
    <t>Rage Powder</t>
  </si>
  <si>
    <t>Forces attacks to hit user, not team-mates.</t>
  </si>
  <si>
    <t>Rain Dance</t>
  </si>
  <si>
    <t>TM33</t>
  </si>
  <si>
    <t>Makes it rain for 5 turns.</t>
  </si>
  <si>
    <t>Recover</t>
  </si>
  <si>
    <t>Recycle</t>
  </si>
  <si>
    <t>User's used hold item is restored.</t>
  </si>
  <si>
    <t>Reflect</t>
  </si>
  <si>
    <t>TM18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</si>
  <si>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</si>
  <si>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</si>
  <si>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</si>
  <si>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</si>
  <si>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</si>
  <si>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Rest</t>
  </si>
  <si>
    <t>TM21</t>
  </si>
  <si>
    <t>User sleeps for 2 turns, but user is fully healed.</t>
  </si>
  <si>
    <t>Roar</t>
  </si>
  <si>
    <t>Rock Polish</t>
  </si>
  <si>
    <t>Role Play</t>
  </si>
  <si>
    <t>User copies the opponent's Ability.</t>
  </si>
  <si>
    <t>Roost</t>
  </si>
  <si>
    <t>User recovers half of its max HP and loses the Flying type temporarily.</t>
  </si>
  <si>
    <t>Rototiller</t>
  </si>
  <si>
    <t>Raises Attack and Special Attack of Grass-types.</t>
  </si>
  <si>
    <t>Safeguard</t>
  </si>
  <si>
    <t>TM19</t>
  </si>
  <si>
    <t>The user's party is protected from status conditions.</t>
  </si>
  <si>
    <t>Sand Attack</t>
  </si>
  <si>
    <t>Sandstorm</t>
  </si>
  <si>
    <t>TM32</t>
  </si>
  <si>
    <t>Creates a sandstorm for 5 turns.</t>
  </si>
  <si>
    <t>Scary Face</t>
  </si>
  <si>
    <t>TM26</t>
  </si>
  <si>
    <t>Screech</t>
  </si>
  <si>
    <t>TM16</t>
  </si>
  <si>
    <t>Sharply lowers opponent's Defense.</t>
  </si>
  <si>
    <t>Sharpen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</si>
  <si>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</si>
  <si>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</si>
  <si>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</si>
  <si>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</si>
  <si>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Shore Up</t>
  </si>
  <si>
    <t>The user regains up to half of its max HP. It restores more HP in a sandstorm.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</si>
  <si>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</si>
  <si>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</si>
  <si>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</si>
  <si>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</si>
  <si>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</si>
  <si>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</si>
  <si>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</si>
  <si>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Slack Off</t>
  </si>
  <si>
    <t>Sleep Powder</t>
  </si>
  <si>
    <t>Sleep Talk</t>
  </si>
  <si>
    <t>User performs one of its own moves while sleeping.</t>
  </si>
  <si>
    <t>Smokescreen</t>
  </si>
  <si>
    <t>Snatch</t>
  </si>
  <si>
    <t>Steals the effects of the opponent's next move.</t>
  </si>
  <si>
    <t>Soak</t>
  </si>
  <si>
    <t>Changes the target's type to water.</t>
  </si>
  <si>
    <t>Soft-Boiled</t>
  </si>
  <si>
    <t>Speed Swap</t>
  </si>
  <si>
    <t>TM62</t>
  </si>
  <si>
    <t>The user exchanges Speed stats with the target.</t>
  </si>
  <si>
    <t>Spider Web</t>
  </si>
  <si>
    <t>Opponent cannot escape/switch.</t>
  </si>
  <si>
    <t>Spikes</t>
  </si>
  <si>
    <t>Hurts opponents when they switch into battle.</t>
  </si>
  <si>
    <t>Spiky Shield</t>
  </si>
  <si>
    <t>Protects the user and inflicts damage on contact.</t>
  </si>
  <si>
    <t>Spite</t>
  </si>
  <si>
    <t>The opponent's last move loses 2-5 PP.</t>
  </si>
  <si>
    <t>Splash</t>
  </si>
  <si>
    <t>Doesn't do ANYTHING.</t>
  </si>
  <si>
    <t>Spore</t>
  </si>
  <si>
    <t>Spotlight</t>
  </si>
  <si>
    <t>The user shines a spotlight on the target so that only the target will be attacked during the turn.</t>
  </si>
  <si>
    <t>Stealth Rock</t>
  </si>
  <si>
    <t>Damages opponent switching into battle.</t>
  </si>
  <si>
    <t>Sticky Web</t>
  </si>
  <si>
    <t>Lowers opponent's Speed when switching into battle.</t>
  </si>
  <si>
    <t>Stockpile</t>
  </si>
  <si>
    <t>Stores energy for use with Spit Up and Swallow.</t>
  </si>
  <si>
    <t>Strength Sap</t>
  </si>
  <si>
    <t>The user restores its HP by the same amount as the target's Attack stat. It also lowers the target's Attack stat.</t>
  </si>
  <si>
    <t>String Shot</t>
  </si>
  <si>
    <t>Stuff Cheeks</t>
  </si>
  <si>
    <t>The user eats its held Berry, then sharply raises its Defense stat.</t>
  </si>
  <si>
    <t>Stun Spore</t>
  </si>
  <si>
    <t>Substitute</t>
  </si>
  <si>
    <t>Uses HP to creates a decoy that takes hits.</t>
  </si>
  <si>
    <t>Sunny Day</t>
  </si>
  <si>
    <t>TM34</t>
  </si>
  <si>
    <t>Makes it sunny for 5 turns.</t>
  </si>
  <si>
    <t>Supersonic</t>
  </si>
  <si>
    <t>Swagger</t>
  </si>
  <si>
    <t>Opponent becomes confused, but its Attack is sharply raised.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</si>
  <si>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</si>
  <si>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</si>
  <si>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</si>
  <si>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</si>
  <si>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</si>
  <si>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Switcheroo</t>
  </si>
  <si>
    <t>Swaps held items with the opponent.</t>
  </si>
  <si>
    <t>Swords Dance</t>
  </si>
  <si>
    <t>Sharply raises user's Attack.</t>
  </si>
  <si>
    <t>Synthesis</t>
  </si>
  <si>
    <t>Tail Glow</t>
  </si>
  <si>
    <t>Drastically raises user's Special Attack.</t>
  </si>
  <si>
    <t>Tail Whip</t>
  </si>
  <si>
    <t>Tailwind</t>
  </si>
  <si>
    <t>Doubles Speed for 4 turns.</t>
  </si>
  <si>
    <t>Tar Shot</t>
  </si>
  <si>
    <t>Lowers the opponent's Speed and makes them weaker to Fire-type moves.</t>
  </si>
  <si>
    <t>Taunt</t>
  </si>
  <si>
    <t>Opponent can only use moves that attack.</t>
  </si>
  <si>
    <t>Tearful Look</t>
  </si>
  <si>
    <t>The user gets teary eyed to make the target lose its combative spirit. This lowers the target's Attack and Sp. Atk stats.</t>
  </si>
  <si>
    <t>Teatime</t>
  </si>
  <si>
    <t>Forces all Pokémon on the field to eat their berries.</t>
  </si>
  <si>
    <t>Teeter Dance</t>
  </si>
  <si>
    <t>Confuses all Pokémon.</t>
  </si>
  <si>
    <t>Telekinesis</t>
  </si>
  <si>
    <t>Ignores opponent's Evasiveness for three turns, add Ground immunity.</t>
  </si>
  <si>
    <t>Teleport</t>
  </si>
  <si>
    <t>Allows user to flee wild battles; also warps player to last PokéCenter.</t>
  </si>
  <si>
    <t>Thunder Wave</t>
  </si>
  <si>
    <t>TM14</t>
  </si>
  <si>
    <t>Tickle</t>
  </si>
  <si>
    <t>Lowers opponent's Attack and Defense.</t>
  </si>
  <si>
    <t>Topsy-Turvy</t>
  </si>
  <si>
    <t>Reverses stat changes of opponent.</t>
  </si>
  <si>
    <t>Torment</t>
  </si>
  <si>
    <t>Opponent cannot use the same move in a row.</t>
  </si>
  <si>
    <t>Toxic</t>
  </si>
  <si>
    <t>Badly poisons opponent.</t>
  </si>
  <si>
    <t>Toxic Spikes</t>
  </si>
  <si>
    <t>Poisons opponents when they switch into battle.</t>
  </si>
  <si>
    <t>Toxic Thread</t>
  </si>
  <si>
    <t>The user shoots poisonous threads to poison the target and lower the target's Speed stat.</t>
  </si>
  <si>
    <t>Transform</t>
  </si>
  <si>
    <t>User takes on the form and attacks of the opponent.</t>
  </si>
  <si>
    <t>Trick</t>
  </si>
  <si>
    <t>Trick Room</t>
  </si>
  <si>
    <t>TM70</t>
  </si>
  <si>
    <t>Slower Pokémon move first in the turn for 5 turns.</t>
  </si>
  <si>
    <t>Trick-or-Treat</t>
  </si>
  <si>
    <t>Adds Ghost type to opponent.</t>
  </si>
  <si>
    <t>Venom Drench</t>
  </si>
  <si>
    <t>Lowers poisoned opponent's Special Attack and Speed.</t>
  </si>
  <si>
    <t>Water Sport</t>
  </si>
  <si>
    <t>Weakens the power of Fire-type moves.</t>
  </si>
  <si>
    <t>Whirlwind</t>
  </si>
  <si>
    <t>Wide Guard</t>
  </si>
  <si>
    <t>Protects the user's team from multi-target attacks.</t>
  </si>
  <si>
    <t>Will-O-Wisp</t>
  </si>
  <si>
    <t>TM38</t>
  </si>
  <si>
    <t>Wish</t>
  </si>
  <si>
    <t>The user recovers HP in the following turn.</t>
  </si>
  <si>
    <t>Withdraw</t>
  </si>
  <si>
    <t>Wonder Room</t>
  </si>
  <si>
    <t>TM71</t>
  </si>
  <si>
    <t>Swaps every Pokémon's Defense and Special Defense for 5 turns.</t>
  </si>
  <si>
    <t>Work Up</t>
  </si>
  <si>
    <t>Worry Seed</t>
  </si>
  <si>
    <t>Changes the opponent's Ability to Insomnia.</t>
  </si>
  <si>
    <t>Yawn</t>
  </si>
  <si>
    <t>Puts opponent to sleep in the next turn.</t>
  </si>
  <si>
    <t>Pokémon</t>
  </si>
  <si>
    <t>Description</t>
  </si>
  <si>
    <t>Gen.</t>
  </si>
  <si>
    <t>Adaptability</t>
  </si>
  <si>
    <t>Powers up moves of the same type.</t>
  </si>
  <si>
    <t>Aerilate</t>
  </si>
  <si>
    <t>Turns Normal-type moves into Flying-type moves.</t>
  </si>
  <si>
    <t>Aftermath</t>
  </si>
  <si>
    <t>Damages the attacker landing the finishing hit.</t>
  </si>
  <si>
    <t>Air Lock</t>
  </si>
  <si>
    <t>Eliminates the effects of weather.</t>
  </si>
  <si>
    <t>Analytic</t>
  </si>
  <si>
    <t>Boosts move power when the Pokémon moves last.</t>
  </si>
  <si>
    <t>Anger Point</t>
  </si>
  <si>
    <t>Maxes Attack after taking a critical hit.</t>
  </si>
  <si>
    <t>Anticipation</t>
  </si>
  <si>
    <t>Senses a foe's dangerous moves.</t>
  </si>
  <si>
    <t>Arena Trap</t>
  </si>
  <si>
    <t>Prevents the foe from fleeing.</t>
  </si>
  <si>
    <t>Aroma Veil</t>
  </si>
  <si>
    <t>Protects allies from attacks that limit their move choices.</t>
  </si>
  <si>
    <t>Aura Break</t>
  </si>
  <si>
    <t>Reduces power of Dark- and Fairy-type moves.</t>
  </si>
  <si>
    <t>Bad Dreams</t>
  </si>
  <si>
    <t>Reduces a sleeping foe's HP.</t>
  </si>
  <si>
    <t>Ball Fetch</t>
  </si>
  <si>
    <t>Retrieves a Poké Ball from a failed throw.</t>
  </si>
  <si>
    <t>Battery</t>
  </si>
  <si>
    <t>Raises power of teammates' Special moves.</t>
  </si>
  <si>
    <t>Battle Armor</t>
  </si>
  <si>
    <t>The Pokémon is protected against critical hits.</t>
  </si>
  <si>
    <t>Battle Bond</t>
  </si>
  <si>
    <t>Transform into Ash-Greninja after causing opponent to faint.</t>
  </si>
  <si>
    <t>Beast Boost</t>
  </si>
  <si>
    <t>The Pokémon boosts its most proficient stat each time it knocks out a Pokémon.</t>
  </si>
  <si>
    <t>Berserk</t>
  </si>
  <si>
    <t>Raises Special Attack when HP drops below half.</t>
  </si>
  <si>
    <t>Big Pecks</t>
  </si>
  <si>
    <t>Protects the Pokémon from Defense-lowering attacks.</t>
  </si>
  <si>
    <t>Blaze</t>
  </si>
  <si>
    <t>Powers up Fire-type moves in a pinch.</t>
  </si>
  <si>
    <t>Bulletproof</t>
  </si>
  <si>
    <t>Protects the Pokémon from ball and bomb moves.</t>
  </si>
  <si>
    <t>Cheek Pouch</t>
  </si>
  <si>
    <t>Restores additional HP when a Berry is consumed.</t>
  </si>
  <si>
    <t>Chlorophyll</t>
  </si>
  <si>
    <t>Boosts the Pokémon's Speed in sunshine.</t>
  </si>
  <si>
    <t>Clear Body</t>
  </si>
  <si>
    <t>Prevents other Pokémon from lowering its stats.</t>
  </si>
  <si>
    <t>Cloud Nine</t>
  </si>
  <si>
    <t>Color Change</t>
  </si>
  <si>
    <t>Changes the Pokémon's type to the foe's move.</t>
  </si>
  <si>
    <t>Comatose</t>
  </si>
  <si>
    <t>The Pokémon is always asleep but can still attack.</t>
  </si>
  <si>
    <t>Competitive</t>
  </si>
  <si>
    <t>Raises Special Attack when the Pokémon's stats are lowered.</t>
  </si>
  <si>
    <t>Compound Eyes</t>
  </si>
  <si>
    <t>The Pokémon's accuracy is boosted.</t>
  </si>
  <si>
    <t>Contrary</t>
  </si>
  <si>
    <t>Makes stat changes have an opposite effect.</t>
  </si>
  <si>
    <t>Corrosion</t>
  </si>
  <si>
    <t>The Pokémon can poison Steel and Poison types.</t>
  </si>
  <si>
    <t>Cotton Down</t>
  </si>
  <si>
    <t>Lowers foe's Speed when hit.</t>
  </si>
  <si>
    <t>Cursed Body</t>
  </si>
  <si>
    <t>May disable a move used on the Pokémon.</t>
  </si>
  <si>
    <t>Cute Charm</t>
  </si>
  <si>
    <t>Contact with the Pokémon may cause infatuation.</t>
  </si>
  <si>
    <t>Damp</t>
  </si>
  <si>
    <t>Prevents the use of self-destructing moves.</t>
  </si>
  <si>
    <t>Dancer</t>
  </si>
  <si>
    <t>Copies the foe's Dance moves.</t>
  </si>
  <si>
    <t>Dark Aura</t>
  </si>
  <si>
    <t>Raises power of Dark type moves for all Pokémon in battle.</t>
  </si>
  <si>
    <t>Dauntless Shield</t>
  </si>
  <si>
    <t>Boosts Defense in battle.</t>
  </si>
  <si>
    <t>Dazzling</t>
  </si>
  <si>
    <t>Protects the Pokémon from high-priority moves.</t>
  </si>
  <si>
    <t>Defeatist</t>
  </si>
  <si>
    <t>Lowers stats when HP drops below half.</t>
  </si>
  <si>
    <t>Defiant</t>
  </si>
  <si>
    <t>When its stats are lowered its Attack increases.</t>
  </si>
  <si>
    <t>Delta Stream</t>
  </si>
  <si>
    <t>Creates strong winds when the ability activates.</t>
  </si>
  <si>
    <t>Desolate Land</t>
  </si>
  <si>
    <t>Turns the sunlight extremely harsh when the ability activates.</t>
  </si>
  <si>
    <t>Disguise</t>
  </si>
  <si>
    <t>Avoids damage for one turn.</t>
  </si>
  <si>
    <t>Download</t>
  </si>
  <si>
    <t>Adjusts power according to a foe's defenses.</t>
  </si>
  <si>
    <t>Drizzle</t>
  </si>
  <si>
    <t>The Pokémon makes it rain when it enters a battle.</t>
  </si>
  <si>
    <t>Drought</t>
  </si>
  <si>
    <t>Turns the sunlight harsh when the Pokémon enters a battle.</t>
  </si>
  <si>
    <t>Dry Skin</t>
  </si>
  <si>
    <t>Reduces HP if it is hot. Water restores HP.</t>
  </si>
  <si>
    <t>Early Bird</t>
  </si>
  <si>
    <t>The Pokémon awakens quickly from sleep.</t>
  </si>
  <si>
    <t>Effect Spore</t>
  </si>
  <si>
    <t>Contact may poison or cause paralysis or sleep.</t>
  </si>
  <si>
    <t>Electric Surge</t>
  </si>
  <si>
    <t>The Pokémon creates an Electric Terrain when it enters a battle.</t>
  </si>
  <si>
    <t>Emergency Exit</t>
  </si>
  <si>
    <t>Switches out when HP falls below 50%.</t>
  </si>
  <si>
    <t>Fairy Aura</t>
  </si>
  <si>
    <t>Raises power of Fairy type moves for all Pokémon in battle.</t>
  </si>
  <si>
    <t>Filter</t>
  </si>
  <si>
    <t>Reduces damage from super-effective attacks.</t>
  </si>
  <si>
    <t>Flame Body</t>
  </si>
  <si>
    <t>Contact with the Pokémon may burn the attacker.</t>
  </si>
  <si>
    <t>Flare Boost</t>
  </si>
  <si>
    <t>Powers up special attacks when burned.</t>
  </si>
  <si>
    <t>Flash Fire</t>
  </si>
  <si>
    <t>It powers up Fire-type moves if it's hit by one.</t>
  </si>
  <si>
    <t>Flower Gift</t>
  </si>
  <si>
    <t>Powers up party Pokémon when it is sunny.</t>
  </si>
  <si>
    <t>Flower Veil</t>
  </si>
  <si>
    <t>Prevents lowering of ally Grass-type Pokémon's stats.</t>
  </si>
  <si>
    <t>Fluffy</t>
  </si>
  <si>
    <t>Halves damage from contact moves, but doubles damage from Fire-type moves.</t>
  </si>
  <si>
    <t>Forecast</t>
  </si>
  <si>
    <t>Castform transforms with the weather.</t>
  </si>
  <si>
    <t>Forewarn</t>
  </si>
  <si>
    <t>Determines what moves a foe has.</t>
  </si>
  <si>
    <t>Friend Guard</t>
  </si>
  <si>
    <t>Reduces damage done to allies.</t>
  </si>
  <si>
    <t>Frisk</t>
  </si>
  <si>
    <t>The Pokémon can check a foe's held item.</t>
  </si>
  <si>
    <t>Full Metal Body</t>
  </si>
  <si>
    <t>Fur Coat</t>
  </si>
  <si>
    <t>Reduces damage from physical moves.</t>
  </si>
  <si>
    <t>Gale Wings</t>
  </si>
  <si>
    <t>Gives priority to Flying-type moves.</t>
  </si>
  <si>
    <t>Galvanize</t>
  </si>
  <si>
    <t>Normal-type moves become Electric-type moves and their power boosted.</t>
  </si>
  <si>
    <t>Gluttony</t>
  </si>
  <si>
    <t>Encourages the early use of a held Berry.</t>
  </si>
  <si>
    <t>Gooey</t>
  </si>
  <si>
    <t>Contact with the Pokémon lowers the attacker's Speed stat.</t>
  </si>
  <si>
    <t>Gorilla Tactics</t>
  </si>
  <si>
    <t>Boosts the Pokémon's Attack stat but only allows the use of the first selected move.</t>
  </si>
  <si>
    <t>Grass Pelt</t>
  </si>
  <si>
    <t>Boosts the Defense stat in Grassy Terrain.</t>
  </si>
  <si>
    <t>Grassy Surge</t>
  </si>
  <si>
    <t>The Pokémon creates a Grassy Terrain when it enters a battle.</t>
  </si>
  <si>
    <t>Gulp Missile</t>
  </si>
  <si>
    <t>Returns with a catch in its mouth after using Surf or Dive.</t>
  </si>
  <si>
    <t>Guts</t>
  </si>
  <si>
    <t>Boosts Attack if there is a status problem.</t>
  </si>
  <si>
    <t>Harvest</t>
  </si>
  <si>
    <t>May create another Berry after one is used.</t>
  </si>
  <si>
    <t>Healer</t>
  </si>
  <si>
    <t>May heal an ally's status conditions.</t>
  </si>
  <si>
    <t>Heatproof</t>
  </si>
  <si>
    <t>Heavy Metal</t>
  </si>
  <si>
    <t>Doubles the Pokémon's weight.</t>
  </si>
  <si>
    <t>Honey Gather</t>
  </si>
  <si>
    <t>The Pokémon may gather Honey from somewhere.</t>
  </si>
  <si>
    <t>Huge Power</t>
  </si>
  <si>
    <t>Raises the Pokémon's Attack stat.</t>
  </si>
  <si>
    <t>Hunger Switch</t>
  </si>
  <si>
    <t>Changes forms each turn.</t>
  </si>
  <si>
    <t>Hustle</t>
  </si>
  <si>
    <t>Boosts the Attack stat, but lowers accuracy.</t>
  </si>
  <si>
    <t>Hydration</t>
  </si>
  <si>
    <t>Heals status problems if it is raining.</t>
  </si>
  <si>
    <t>Hyper Cutter</t>
  </si>
  <si>
    <t>Prevents other Pokémon from lowering Attack stat.</t>
  </si>
  <si>
    <t>Ice Body</t>
  </si>
  <si>
    <t>The Pokémon gradually regains HP in a hailstorm.</t>
  </si>
  <si>
    <t>Avoids damage from Physical moves for one turn.</t>
  </si>
  <si>
    <t>Ice Scales</t>
  </si>
  <si>
    <t>Halves damage from Special moves.</t>
  </si>
  <si>
    <t>Illuminate</t>
  </si>
  <si>
    <t>Raises the likelihood of meeting wild Pokémon.</t>
  </si>
  <si>
    <t>Illusion</t>
  </si>
  <si>
    <t>Enters battle disguised as the last Pokémon in the party.</t>
  </si>
  <si>
    <t>Immunity</t>
  </si>
  <si>
    <t>Prevents the Pokémon from getting poisoned.</t>
  </si>
  <si>
    <t>Imposter</t>
  </si>
  <si>
    <t>It transforms itself into the Pokémon it is facing.</t>
  </si>
  <si>
    <t>Infiltrator</t>
  </si>
  <si>
    <t>Passes through the foe's barrier and strikes.</t>
  </si>
  <si>
    <t>Innards Out</t>
  </si>
  <si>
    <t>Deals damage upon fainting.</t>
  </si>
  <si>
    <t>Inner Focus</t>
  </si>
  <si>
    <t>The Pokémon is protected from flinching.</t>
  </si>
  <si>
    <t>Insomnia</t>
  </si>
  <si>
    <t>Prevents the Pokémon from falling asleep.</t>
  </si>
  <si>
    <t>Intimidate</t>
  </si>
  <si>
    <t>Lowers the foe's Attack stat.</t>
  </si>
  <si>
    <t>Intrepid Sword</t>
  </si>
  <si>
    <t>Boosts Attack in battle.</t>
  </si>
  <si>
    <t>Iron Barbs</t>
  </si>
  <si>
    <t>Inflicts damage to the Pokémon on contact.</t>
  </si>
  <si>
    <t>Iron Fist</t>
  </si>
  <si>
    <t>Boosts the power of punching moves.</t>
  </si>
  <si>
    <t>Justified</t>
  </si>
  <si>
    <t>Raises Attack when hit by a Dark-type move.</t>
  </si>
  <si>
    <t>Keen Eye</t>
  </si>
  <si>
    <t>Prevents other Pokémon from lowering accuracy.</t>
  </si>
  <si>
    <t>Klutz</t>
  </si>
  <si>
    <t>The Pokémon can't use any held items.</t>
  </si>
  <si>
    <t>Leaf Guard</t>
  </si>
  <si>
    <t>Prevents problems with status in sunny weather.</t>
  </si>
  <si>
    <t>Levitate</t>
  </si>
  <si>
    <t>Gives immunity to Ground type moves.</t>
  </si>
  <si>
    <t>Libero</t>
  </si>
  <si>
    <t>Changes the Pokémon's type to its last used move.</t>
  </si>
  <si>
    <t>Light Metal</t>
  </si>
  <si>
    <t>Halves the Pokémon's weight.</t>
  </si>
  <si>
    <t>Lightning Rod</t>
  </si>
  <si>
    <t>Draws in all Electric-type moves to up Sp. Attack.</t>
  </si>
  <si>
    <t>Limber</t>
  </si>
  <si>
    <t>The Pokémon is protected from paralysis.</t>
  </si>
  <si>
    <t>Liquid Ooze</t>
  </si>
  <si>
    <t>Damages attackers using any draining move.</t>
  </si>
  <si>
    <t>Liquid Voice</t>
  </si>
  <si>
    <t>All sound-based moves become Water-type moves.</t>
  </si>
  <si>
    <t>Long Reach</t>
  </si>
  <si>
    <t>The Pokémon uses its moves without making contact with the target.</t>
  </si>
  <si>
    <t>Magic Bounce</t>
  </si>
  <si>
    <t>Reflects status- changing moves.</t>
  </si>
  <si>
    <t>Magic Guard</t>
  </si>
  <si>
    <t>Protects the Pokémon from indirect damage.</t>
  </si>
  <si>
    <t>Magician</t>
  </si>
  <si>
    <t>The Pokémon steals the held item of a Pokémon it hits with a move.</t>
  </si>
  <si>
    <t>Magma Armor</t>
  </si>
  <si>
    <t>Prevents the Pokémon from becoming frozen.</t>
  </si>
  <si>
    <t>Magnet Pull</t>
  </si>
  <si>
    <t>Prevents Steel-type Pokémon from escaping.</t>
  </si>
  <si>
    <t>Marvel Scale</t>
  </si>
  <si>
    <t>Ups Defense if there is a status problem.</t>
  </si>
  <si>
    <t>Mega Launcher</t>
  </si>
  <si>
    <t>Boosts the power of aura and pulse moves.</t>
  </si>
  <si>
    <t>Merciless</t>
  </si>
  <si>
    <t>The Pokémon's attacks become critical hits if the target is poisoned.</t>
  </si>
  <si>
    <t>Mimicry</t>
  </si>
  <si>
    <t>Changes type depending on the terrain.</t>
  </si>
  <si>
    <t>Minus</t>
  </si>
  <si>
    <t>Ups Sp. Atk if another Pokémon has Plus or Minus.</t>
  </si>
  <si>
    <t>Mirror Armor</t>
  </si>
  <si>
    <t>Reflects any stat-lowering effects.</t>
  </si>
  <si>
    <t>Misty Surge</t>
  </si>
  <si>
    <t>The Pokémon creates a Misty Terrain when it enters a battle.</t>
  </si>
  <si>
    <t>Mold Breaker</t>
  </si>
  <si>
    <t>Moves can be used regardless of Abilities.</t>
  </si>
  <si>
    <t>Moody</t>
  </si>
  <si>
    <t>Raises one stat and lowers another.</t>
  </si>
  <si>
    <t>Motor Drive</t>
  </si>
  <si>
    <t>Raises Speed if hit by an Electric-type move.</t>
  </si>
  <si>
    <t>Moxie</t>
  </si>
  <si>
    <t>Boosts Attack after knocking out any Pokémon.</t>
  </si>
  <si>
    <t>Multiscale</t>
  </si>
  <si>
    <t>Reduces damage when HP is full.</t>
  </si>
  <si>
    <t>Multitype</t>
  </si>
  <si>
    <t>Changes type to match the held Plate.</t>
  </si>
  <si>
    <t>Mummy</t>
  </si>
  <si>
    <t>Contact with this Pokémon spreads this Ability.</t>
  </si>
  <si>
    <t>Natural Cure</t>
  </si>
  <si>
    <t>All status problems heal when it switches out.</t>
  </si>
  <si>
    <t>Neuroforce</t>
  </si>
  <si>
    <t>Powers up moves that are super effective.</t>
  </si>
  <si>
    <t>Neutralizing Gas</t>
  </si>
  <si>
    <t>Neutralizes abilities of all Pokémon in battle.</t>
  </si>
  <si>
    <t>No Guard</t>
  </si>
  <si>
    <t>Ensures attacks by or against the Pokémon land.</t>
  </si>
  <si>
    <t>Normalize</t>
  </si>
  <si>
    <t>All the Pokémon's moves become the Normal type.</t>
  </si>
  <si>
    <t>Oblivious</t>
  </si>
  <si>
    <t>Prevents it from becoming infatuated.</t>
  </si>
  <si>
    <t>Overcoat</t>
  </si>
  <si>
    <t>Protects the Pokémon from weather damage.</t>
  </si>
  <si>
    <t>Overgrow</t>
  </si>
  <si>
    <t>Powers up Grass-type moves in a pinch.</t>
  </si>
  <si>
    <t>Own Tempo</t>
  </si>
  <si>
    <t>Prevents the Pokémon from becoming confused.</t>
  </si>
  <si>
    <t>Parental Bond</t>
  </si>
  <si>
    <t>Allows the Pokémon to attack twice.</t>
  </si>
  <si>
    <t>Pastel Veil</t>
  </si>
  <si>
    <t>Prevents the Pokémon and its allies from being poisoned.</t>
  </si>
  <si>
    <t>Perish Body</t>
  </si>
  <si>
    <t>When hit by a move that makes direct contact, the Pokémon and the attacker will faint after three turns unless they switch out of battle.</t>
  </si>
  <si>
    <t>Pickpocket</t>
  </si>
  <si>
    <t>Steals an item when hit by another Pokémon.</t>
  </si>
  <si>
    <t>Pickup</t>
  </si>
  <si>
    <t>The Pokémon may pick up items.</t>
  </si>
  <si>
    <t>Pixilate</t>
  </si>
  <si>
    <t>Turns Normal-type moves into Fairy-type moves.</t>
  </si>
  <si>
    <t>Plus</t>
  </si>
  <si>
    <t>Poison Heal</t>
  </si>
  <si>
    <t>Restores HP if the Pokémon is poisoned.</t>
  </si>
  <si>
    <t>Poison Point</t>
  </si>
  <si>
    <t>Contact with the Pokémon may poison the attacker.</t>
  </si>
  <si>
    <t>Poison Touch</t>
  </si>
  <si>
    <t>May poison targets when a Pokémon makes contact.</t>
  </si>
  <si>
    <t>Power Construct</t>
  </si>
  <si>
    <t>Changes form when HP drops below half.</t>
  </si>
  <si>
    <t>Power of Alchemy</t>
  </si>
  <si>
    <t>The Pokémon copies the Ability of a defeated ally.</t>
  </si>
  <si>
    <t>Power Spot</t>
  </si>
  <si>
    <t>Just being next to the Pokémon powers up moves.</t>
  </si>
  <si>
    <t>Prankster</t>
  </si>
  <si>
    <t>Gives priority to a status move.</t>
  </si>
  <si>
    <t>Pressure</t>
  </si>
  <si>
    <t>The Pokémon raises the foe's PP usage.</t>
  </si>
  <si>
    <t>Primordial Sea</t>
  </si>
  <si>
    <t>Makes it rain heavily when the ability activates.</t>
  </si>
  <si>
    <t>Prism Armor</t>
  </si>
  <si>
    <t>Propeller Tail</t>
  </si>
  <si>
    <t>Protean</t>
  </si>
  <si>
    <t>Psychic Surge</t>
  </si>
  <si>
    <t>The Pokémon creates a Psychic Terrain when it enters a battle.</t>
  </si>
  <si>
    <t>Punk Rock</t>
  </si>
  <si>
    <t>Boosts sound-based moves and halves damage from the same moves.</t>
  </si>
  <si>
    <t>Pure Power</t>
  </si>
  <si>
    <t>Queenly Majesty</t>
  </si>
  <si>
    <t>Prevents use of priority moves.</t>
  </si>
  <si>
    <t>Quick Feet</t>
  </si>
  <si>
    <t>Boosts Speed if there is a status problem.</t>
  </si>
  <si>
    <t>Rain Dish</t>
  </si>
  <si>
    <t>The Pokémon gradually regains HP in rain.</t>
  </si>
  <si>
    <t>Rattled</t>
  </si>
  <si>
    <t>Bug, Ghost or Dark type moves scare it and boost its Speed.</t>
  </si>
  <si>
    <t>Receiver</t>
  </si>
  <si>
    <t>Inherits an ally's ability when it faints.</t>
  </si>
  <si>
    <t>Reckless</t>
  </si>
  <si>
    <t>Powers up moves that have recoil damage.</t>
  </si>
  <si>
    <t>Refrigerate</t>
  </si>
  <si>
    <t>Turns Normal-type moves into Ice-type moves.</t>
  </si>
  <si>
    <t>Regenerator</t>
  </si>
  <si>
    <t>Restores a little HP when withdrawn from battle.</t>
  </si>
  <si>
    <t>Ripen</t>
  </si>
  <si>
    <t>Doubles the effect of berries.</t>
  </si>
  <si>
    <t>Rivalry</t>
  </si>
  <si>
    <t>Deals more damage to a Pokémon of same gender.</t>
  </si>
  <si>
    <t>RKS System</t>
  </si>
  <si>
    <t>Changes type depending on held item.</t>
  </si>
  <si>
    <t>Rock Head</t>
  </si>
  <si>
    <t>Protects the Pokémon from recoil damage.</t>
  </si>
  <si>
    <t>Rough Skin</t>
  </si>
  <si>
    <t>Inflicts damage to the attacker on contact.</t>
  </si>
  <si>
    <t>Run Away</t>
  </si>
  <si>
    <t>Enables a sure getaway from wild Pokémon.</t>
  </si>
  <si>
    <t>Sand Force</t>
  </si>
  <si>
    <t>Boosts certain moves' power in a sandstorm.</t>
  </si>
  <si>
    <t>Sand Rush</t>
  </si>
  <si>
    <t>Boosts the Pokémon's Speed in a sandstorm.</t>
  </si>
  <si>
    <t>Sand Spit</t>
  </si>
  <si>
    <t>Creates a sandstorm when hit by an attack.</t>
  </si>
  <si>
    <t>Sand Stream</t>
  </si>
  <si>
    <t>The Pokémon summons a sandstorm in battle.</t>
  </si>
  <si>
    <t>Sand Veil</t>
  </si>
  <si>
    <t>Boosts the Pokémon's evasion in a sandstorm.</t>
  </si>
  <si>
    <t>Sap Sipper</t>
  </si>
  <si>
    <t>Boosts Attack when hit by a Grass-type move.</t>
  </si>
  <si>
    <t>Schooling</t>
  </si>
  <si>
    <t>Changes Wishiwashi to School Form.</t>
  </si>
  <si>
    <t>Scrappy</t>
  </si>
  <si>
    <t>Enables moves to hit Ghost-type Pokémon.</t>
  </si>
  <si>
    <t>Screen Cleaner</t>
  </si>
  <si>
    <t>Nullifies effects of Light Screen, Reflect, and Aurora Veil.</t>
  </si>
  <si>
    <t>Serene Grace</t>
  </si>
  <si>
    <t>Boosts the likelihood of added effects appearing.</t>
  </si>
  <si>
    <t>Shadow Shield</t>
  </si>
  <si>
    <t>Shadow Tag</t>
  </si>
  <si>
    <t>Prevents the foe from escaping.</t>
  </si>
  <si>
    <t>Shed Skin</t>
  </si>
  <si>
    <t>The Pokémon may heal its own status problems.</t>
  </si>
  <si>
    <t>Sheer Force</t>
  </si>
  <si>
    <t>Removes added effects to increase move damage.</t>
  </si>
  <si>
    <t>Shell Armor</t>
  </si>
  <si>
    <t>Shield Dust</t>
  </si>
  <si>
    <t>Blocks the added effects of attacks taken.</t>
  </si>
  <si>
    <t>Shields Down</t>
  </si>
  <si>
    <t>Changes stats when HP drops below half.</t>
  </si>
  <si>
    <t>Simple</t>
  </si>
  <si>
    <t>Doubles all stat changes.</t>
  </si>
  <si>
    <t>Skill Link</t>
  </si>
  <si>
    <t>Increases the frequency of multi-strike moves.</t>
  </si>
  <si>
    <t>Slow Start</t>
  </si>
  <si>
    <t>Temporarily halves Attack and Speed.</t>
  </si>
  <si>
    <t>Slush Rush</t>
  </si>
  <si>
    <t>Boosts the Pokémon's Speed stat in a hailstorm.</t>
  </si>
  <si>
    <t>Sniper</t>
  </si>
  <si>
    <t>Powers up moves if they become critical hits.</t>
  </si>
  <si>
    <t>Snow Cloak</t>
  </si>
  <si>
    <t>Raises evasion in a hailstorm.</t>
  </si>
  <si>
    <t>Snow Warning</t>
  </si>
  <si>
    <t>The Pokémon summons a hailstorm in battle.</t>
  </si>
  <si>
    <t>Solar Power</t>
  </si>
  <si>
    <t>In sunshine, Sp. Atk is boosted but HP decreases.</t>
  </si>
  <si>
    <t>Solid Rock</t>
  </si>
  <si>
    <t>Soul-Heart</t>
  </si>
  <si>
    <t>Raises Special Attack when an ally faints.</t>
  </si>
  <si>
    <t>Soundproof</t>
  </si>
  <si>
    <t>Gives immunity to sound-based moves.</t>
  </si>
  <si>
    <t>Speed Boost</t>
  </si>
  <si>
    <t>Its Speed stat is gradually boosted.</t>
  </si>
  <si>
    <t>Stakeout</t>
  </si>
  <si>
    <t>Deals double damage to Pokémon switching in.</t>
  </si>
  <si>
    <t>Stall</t>
  </si>
  <si>
    <t>The Pokémon moves after all other Pokémon do.</t>
  </si>
  <si>
    <t>Stalwart</t>
  </si>
  <si>
    <t>Stamina</t>
  </si>
  <si>
    <t>Raises Defense when attacked.</t>
  </si>
  <si>
    <t>Stance Change</t>
  </si>
  <si>
    <t>Changes form depending on moves used.</t>
  </si>
  <si>
    <t>Static</t>
  </si>
  <si>
    <t>Contact with the Pokémon may cause paralysis.</t>
  </si>
  <si>
    <t>Steadfast</t>
  </si>
  <si>
    <t>Raises Speed each time the Pokémon flinches.</t>
  </si>
  <si>
    <t>Steam Engine</t>
  </si>
  <si>
    <t>Drastically raises Speed when hit by a Fire- or Water-type move.</t>
  </si>
  <si>
    <t>Steelworker</t>
  </si>
  <si>
    <t>Powers up Steel-type moves.</t>
  </si>
  <si>
    <t>Steely Spirit</t>
  </si>
  <si>
    <t>Powers up ally Pokémon's Steel-type moves.</t>
  </si>
  <si>
    <t>Stench</t>
  </si>
  <si>
    <t>The stench may cause the target to flinch.</t>
  </si>
  <si>
    <t>Sticky Hold</t>
  </si>
  <si>
    <t>Protects the Pokémon from item theft.</t>
  </si>
  <si>
    <t>Storm Drain</t>
  </si>
  <si>
    <t>Draws in all Water-type moves to up Sp. Attack.</t>
  </si>
  <si>
    <t>Strong Jaw</t>
  </si>
  <si>
    <t>Boosts the power of biting moves.</t>
  </si>
  <si>
    <t>Sturdy</t>
  </si>
  <si>
    <t>It cannot be knocked out with one hit.</t>
  </si>
  <si>
    <t>Suction Cups</t>
  </si>
  <si>
    <t>Negates all moves that force switching out.</t>
  </si>
  <si>
    <t>Super Luck</t>
  </si>
  <si>
    <t>Heightens the critical-hit ratios of moves.</t>
  </si>
  <si>
    <t>Surge Surfer</t>
  </si>
  <si>
    <t>Doubles Speed during Electric Terrain.</t>
  </si>
  <si>
    <t>Swarm</t>
  </si>
  <si>
    <t>Powers up Bug-type moves in a pinch.</t>
  </si>
  <si>
    <t>Sweet Veil</t>
  </si>
  <si>
    <t>Prevents the Pokémon and allies from falling asleep.</t>
  </si>
  <si>
    <t>Swift Swim</t>
  </si>
  <si>
    <t>Boosts the Pokémon's Speed in rain.</t>
  </si>
  <si>
    <t>Symbiosis</t>
  </si>
  <si>
    <t>The Pokémon can pass an item to an ally.</t>
  </si>
  <si>
    <t>Synchronize</t>
  </si>
  <si>
    <t>Passes a burn, poison, or paralysis to the foe.</t>
  </si>
  <si>
    <t>Tangled Feet</t>
  </si>
  <si>
    <t>Raises evasion if the Pokémon is confused.</t>
  </si>
  <si>
    <t>Tangling Hair</t>
  </si>
  <si>
    <t>Technician</t>
  </si>
  <si>
    <t>Powers up the Pokémon's weaker moves.</t>
  </si>
  <si>
    <t>Telepathy</t>
  </si>
  <si>
    <t>Anticipates an ally's attack and dodges it.</t>
  </si>
  <si>
    <t>Teravolt</t>
  </si>
  <si>
    <t>Thick Fat</t>
  </si>
  <si>
    <t>Ups resistance to Fire- and Ice-type moves.</t>
  </si>
  <si>
    <t>Tinted Lens</t>
  </si>
  <si>
    <t>Powers up “not very effective” moves.</t>
  </si>
  <si>
    <t>Torrent</t>
  </si>
  <si>
    <t>Powers up Water-type moves in a pinch.</t>
  </si>
  <si>
    <t>Tough Claws</t>
  </si>
  <si>
    <t>Boosts the power of contact moves.</t>
  </si>
  <si>
    <t>Toxic Boost</t>
  </si>
  <si>
    <t>Powers up physical attacks when poisoned.</t>
  </si>
  <si>
    <t>Trace</t>
  </si>
  <si>
    <t>The Pokémon copies a foe's Ability.</t>
  </si>
  <si>
    <t>Triage</t>
  </si>
  <si>
    <t>Gives priority to restorative moves.</t>
  </si>
  <si>
    <t>Truant</t>
  </si>
  <si>
    <t>Pokémon can't attack on consecutive turns.</t>
  </si>
  <si>
    <t>Turboblaze</t>
  </si>
  <si>
    <t>Unaware</t>
  </si>
  <si>
    <t>Ignores any stat changes in the Pokémon.</t>
  </si>
  <si>
    <t>Unburden</t>
  </si>
  <si>
    <t>Raises Speed if a held item is used.</t>
  </si>
  <si>
    <t>Unnerve</t>
  </si>
  <si>
    <t>Makes the foe nervous and unable to eat Berries.</t>
  </si>
  <si>
    <t>Victory Star</t>
  </si>
  <si>
    <t>Boosts the accuracy of its allies and itself.</t>
  </si>
  <si>
    <t>Vital Spirit</t>
  </si>
  <si>
    <t>Volt Absorb</t>
  </si>
  <si>
    <t>Restores HP if hit by an Electric-type move.</t>
  </si>
  <si>
    <t>Wandering Spirit</t>
  </si>
  <si>
    <t>Swaps abilities with opponents on contact.</t>
  </si>
  <si>
    <t>Water Absorb</t>
  </si>
  <si>
    <t>Restores HP if hit by a Water-type move.</t>
  </si>
  <si>
    <t>Water Bubble</t>
  </si>
  <si>
    <t>Halves damage from Fire-type moves, doubles power of Water-type moves used, and prevents burns.</t>
  </si>
  <si>
    <t>Water Compaction</t>
  </si>
  <si>
    <t>Sharply raises Defense when hit by a Water-type move.</t>
  </si>
  <si>
    <t>Water Veil</t>
  </si>
  <si>
    <t>Prevents the Pokémon from getting a burn.</t>
  </si>
  <si>
    <t>Weak Armor</t>
  </si>
  <si>
    <t>Physical attacks lower Defense and raise Speed.</t>
  </si>
  <si>
    <t>White Smoke</t>
  </si>
  <si>
    <t>Wimp Out</t>
  </si>
  <si>
    <t>Switches out when HP drops below half.</t>
  </si>
  <si>
    <t>Wonder Guard</t>
  </si>
  <si>
    <t>Only supereffective moves will hit.</t>
  </si>
  <si>
    <t>Wonder Skin</t>
  </si>
  <si>
    <t>Makes status-changing moves more likely to miss.</t>
  </si>
  <si>
    <t>Category</t>
  </si>
  <si>
    <t> Aguav Berry</t>
  </si>
  <si>
    <t>Berries</t>
  </si>
  <si>
    <t>Restores HP if it's low, but may cause confusion.</t>
  </si>
  <si>
    <t> Apicot Berry</t>
  </si>
  <si>
    <t>Raises Special Defense when HP is low.</t>
  </si>
  <si>
    <t> Aspear Berry</t>
  </si>
  <si>
    <t>If held by a Pokémon, it defrosts it.</t>
  </si>
  <si>
    <t> Babiri Berry</t>
  </si>
  <si>
    <t>Weakens a supereffective Steel-type attack against the holding Pokémon.</t>
  </si>
  <si>
    <t> Belue Berry</t>
  </si>
  <si>
    <t>A Berry which is very rare in the Unova region. A maniac will buy it for a high price.</t>
  </si>
  <si>
    <t> Bluk Berry</t>
  </si>
  <si>
    <t> Charti Berry</t>
  </si>
  <si>
    <t>Weakens a supereffective Rock-type attack against the holding Pokémon.</t>
  </si>
  <si>
    <t> Cheri Berry</t>
  </si>
  <si>
    <t>If held by a Pokémon, it recovers from paralysis.</t>
  </si>
  <si>
    <t> Chesto Berry</t>
  </si>
  <si>
    <t>If held by a Pokémon, it recovers from sleep.</t>
  </si>
  <si>
    <t> Chilan Berry</t>
  </si>
  <si>
    <t>Weakens a Normal-type attack against the Pokémon holding this berry.</t>
  </si>
  <si>
    <t> Chople Berry</t>
  </si>
  <si>
    <t>Weakens a supereffective Fighting-type attack against the holding Pokémon.</t>
  </si>
  <si>
    <t> Coba Berry</t>
  </si>
  <si>
    <t>Weakens a supereffective Flying-type attack against the holding Pokémon.</t>
  </si>
  <si>
    <t> Colbur Berry</t>
  </si>
  <si>
    <t>Weakens a supereffective Dark-type attack against the holding Pokémon.</t>
  </si>
  <si>
    <t> Cornn Berry</t>
  </si>
  <si>
    <t> Custap Berry</t>
  </si>
  <si>
    <t>Holder can move first when HP is low.</t>
  </si>
  <si>
    <t> Durin Berry</t>
  </si>
  <si>
    <t> Enigma Berry</t>
  </si>
  <si>
    <t>If held by a Pokémon, it restores its HP if it is hit by any supereffective attack.</t>
  </si>
  <si>
    <t> Figy Berry</t>
  </si>
  <si>
    <t> Ganlon Berry</t>
  </si>
  <si>
    <t>Raises Defense when HP is low.</t>
  </si>
  <si>
    <t> Golden Nanab Berry</t>
  </si>
  <si>
    <t>Drastically calms a Pokémon in battle, in Let's Go Pikachu/Eevee.</t>
  </si>
  <si>
    <t> Golden Pinap Berry</t>
  </si>
  <si>
    <t>Drastically increases chance of getting items when a Pokémon is caught, in Pokémon Let's Go.</t>
  </si>
  <si>
    <t> Golden Razz Berry</t>
  </si>
  <si>
    <t>Makes a Pokémon easier to catch in Pokémon Let's Go.</t>
  </si>
  <si>
    <t> Grepa Berry</t>
  </si>
  <si>
    <t>Increases Friendship but lowers Special Defense EVs.</t>
  </si>
  <si>
    <t> Haban Berry</t>
  </si>
  <si>
    <t>Weakens a supereffective Dragon-type attack against the holding Pokémon.</t>
  </si>
  <si>
    <t> Hondew Berry</t>
  </si>
  <si>
    <t>Increases Friendship but lowers Special Attack EVs.</t>
  </si>
  <si>
    <t> Iapapa Berry</t>
  </si>
  <si>
    <t> Jaboca Berry</t>
  </si>
  <si>
    <t>If held by a Pokémon and a physical attack lands, the attacker also takes damage.</t>
  </si>
  <si>
    <t> Kasib Berry</t>
  </si>
  <si>
    <t>Weakens a supereffective Ghost-type attack against the holding Pokémon.</t>
  </si>
  <si>
    <t> Kebia Berry</t>
  </si>
  <si>
    <t>Weakens a supereffective Poison-type attack against the holding Pokémon.</t>
  </si>
  <si>
    <t> Kee Berry</t>
  </si>
  <si>
    <t>If held by a Pokémon, this Berry will increase the holder's Defense if it's hit with a physical move.</t>
  </si>
  <si>
    <t> Kelpsy Berry</t>
  </si>
  <si>
    <t>Increases Friendship but lowers Attack EVs.</t>
  </si>
  <si>
    <t> Lansat Berry</t>
  </si>
  <si>
    <t>Increases critical-hit ratio when HP is low.</t>
  </si>
  <si>
    <t> Leppa Berry</t>
  </si>
  <si>
    <t>If held by a Pokémon, it restores a move's PP by 10.</t>
  </si>
  <si>
    <t> Liechi Berry</t>
  </si>
  <si>
    <t>Raises Attack when HP is low.</t>
  </si>
  <si>
    <t> Lum Berry</t>
  </si>
  <si>
    <t>If held by a Pokémon, it recovers from any status problem.</t>
  </si>
  <si>
    <t> Mago Berry</t>
  </si>
  <si>
    <t> Magost Berry</t>
  </si>
  <si>
    <t> Maranga Berry</t>
  </si>
  <si>
    <t>If held by a Pokémon, this Berry will increase the holder's Sp. Def if it's hit with a special move.</t>
  </si>
  <si>
    <t> Micle Berry</t>
  </si>
  <si>
    <t>Increases a move's accuracy when HP is low.</t>
  </si>
  <si>
    <t> Nanab Berry</t>
  </si>
  <si>
    <t>A Berry to be used in cooking. Calms a Pokémon in battle, in Let's Go Pikachu/Eevee.</t>
  </si>
  <si>
    <t> Nomel Berry</t>
  </si>
  <si>
    <t> Occa Berry</t>
  </si>
  <si>
    <t>Weakens a supereffective Fire-type attack against the holding Pokémon.</t>
  </si>
  <si>
    <t> Oran Berry</t>
  </si>
  <si>
    <t>If held by a Pokémon, it heals the user by just 10 HP.</t>
  </si>
  <si>
    <t> Pamtre Berry</t>
  </si>
  <si>
    <t> Passho Berry</t>
  </si>
  <si>
    <t>Weakens a supereffective Water-type attack against the holding Pokémon.</t>
  </si>
  <si>
    <t> Payapa Berry</t>
  </si>
  <si>
    <t>Weakens a supereffective Psychic-type attack against the holding Pokémon.</t>
  </si>
  <si>
    <t> Pecha Berry</t>
  </si>
  <si>
    <t>If held by a Pokémon, it recovers from poison.</t>
  </si>
  <si>
    <t> Persim Berry</t>
  </si>
  <si>
    <t>If held by a Pokémon, it recovers from confusion.</t>
  </si>
  <si>
    <t> Petaya Berry</t>
  </si>
  <si>
    <t>Raises Special Attack when HP is low.</t>
  </si>
  <si>
    <t> Pinap Berry</t>
  </si>
  <si>
    <t>A Berry to be used in cooking. Increases chances of getting items when a Pokémon is caught, in Pokémon Let's Go.</t>
  </si>
  <si>
    <t> Pomeg Berry</t>
  </si>
  <si>
    <t>Increases Friendship but lowers HP EVs.</t>
  </si>
  <si>
    <t> Qualot Berry</t>
  </si>
  <si>
    <t>Increases Friendship but lowers Defense EVs.</t>
  </si>
  <si>
    <t> Rabuta Berry</t>
  </si>
  <si>
    <t> Rawst Berry</t>
  </si>
  <si>
    <t>If held by a Pokémon, it recovers from a burn.</t>
  </si>
  <si>
    <t> Razz Berry</t>
  </si>
  <si>
    <t> Rindo Berry</t>
  </si>
  <si>
    <t>Weakens a supereffective Grass-type attack against the holding Pokémon.</t>
  </si>
  <si>
    <t> Roseli Berry</t>
  </si>
  <si>
    <t>If held by a Pokémon, this Berry will lessen the damage taken from one supereffective Fairy-type attack.</t>
  </si>
  <si>
    <t> Rowap Berry</t>
  </si>
  <si>
    <t>If held by a Pokémon and a special attack lands, the attacker also takes damage.</t>
  </si>
  <si>
    <t> Salac Berry</t>
  </si>
  <si>
    <t>Raises Speed when HP is low.</t>
  </si>
  <si>
    <t> Shuca Berry</t>
  </si>
  <si>
    <t>Weakens a supereffective Ground-type attack against the holding Pokémon.</t>
  </si>
  <si>
    <t> Silver Nanab Berry</t>
  </si>
  <si>
    <t>Greatly calms a Pokémon in battle, in Let's Go Pikachu/Eevee.</t>
  </si>
  <si>
    <t> Silver Pinap Berry</t>
  </si>
  <si>
    <t>Greatly increases chance of getting items when a Pokémon is caught, in Pokémon Let's Go.</t>
  </si>
  <si>
    <t> Silver Razz Berry</t>
  </si>
  <si>
    <t> Sitrus Berry</t>
  </si>
  <si>
    <t>If held by a Pokémon, it heals the user's HP a little.</t>
  </si>
  <si>
    <t> Spelon Berry</t>
  </si>
  <si>
    <t> Starf Berry</t>
  </si>
  <si>
    <t>Sharply raises a random stat when HP is low.</t>
  </si>
  <si>
    <t> Tamato Berry</t>
  </si>
  <si>
    <t>Increases Friendship but lowers Speed EVs.</t>
  </si>
  <si>
    <t> Tanga Berry</t>
  </si>
  <si>
    <t>Weakens a supereffective Bug-type attack against the holding Pokémon.</t>
  </si>
  <si>
    <t> Wacan Berry</t>
  </si>
  <si>
    <t>Weakens a supereffective Electric-type attack against the holding Pokémon.</t>
  </si>
  <si>
    <t> Watmel Berry</t>
  </si>
  <si>
    <t> Wepear Berry</t>
  </si>
  <si>
    <t> Wiki Berry</t>
  </si>
  <si>
    <t> Yache Berry</t>
  </si>
  <si>
    <t>Weakens a supereffective Ice-type attack against the holding Pokémon.</t>
  </si>
  <si>
    <t> Ability Capsule</t>
  </si>
  <si>
    <t>Hold items</t>
  </si>
  <si>
    <t>A capsule that allows a Pokémon with two Abilities to switch between these Abilities when it is used.</t>
  </si>
  <si>
    <t> Abomasite</t>
  </si>
  <si>
    <t>Enables Abomasnow to Mega Evolve during battle.</t>
  </si>
  <si>
    <t> Absolite</t>
  </si>
  <si>
    <t>Enables Absol to Mega Evolve during battle.</t>
  </si>
  <si>
    <t> Absorb Bulb</t>
  </si>
  <si>
    <t>A consumable bulb. If the holder is hit by a Water-type move, its Sp. Atk will rise.</t>
  </si>
  <si>
    <t> Adamant Orb</t>
  </si>
  <si>
    <t>Increases the power of Dragon- and Steel-type moves when held by Dialga.</t>
  </si>
  <si>
    <t> Adrenaline Orb</t>
  </si>
  <si>
    <t>Using it makes wild Pokémon more likely to call for help. If held by a Pokémon, it boosts Speed when intimidated. It can be used only once.</t>
  </si>
  <si>
    <t> Aerodactylite</t>
  </si>
  <si>
    <t>Enables Aerodactyl to Mega Evolve during battle.</t>
  </si>
  <si>
    <t> Aggronite</t>
  </si>
  <si>
    <t>Enables Aggron to Mega Evolve during battle.</t>
  </si>
  <si>
    <t> Air Balloon</t>
  </si>
  <si>
    <t>When held by a Pokémon, the Pokémon will float into the air. When the holder is attacked, this item will burst.</t>
  </si>
  <si>
    <t> Alakazite</t>
  </si>
  <si>
    <t>Enables Alakazam to Mega Evolve during battle.</t>
  </si>
  <si>
    <t> Aloraichium Z</t>
  </si>
  <si>
    <t>Allows Alolan Raichu to upgrade Thunderbolt to a Z-Move, Stoked Sparksurfer.</t>
  </si>
  <si>
    <t> Altarianite</t>
  </si>
  <si>
    <t>Enables Altaria to Mega Evolve during battle.</t>
  </si>
  <si>
    <t> Ampharosite</t>
  </si>
  <si>
    <t>Enables Ampharos to Mega Evolve during battle.</t>
  </si>
  <si>
    <t> Amulet Coin</t>
  </si>
  <si>
    <t>Doubles prize money if held.</t>
  </si>
  <si>
    <t> Assault Vest</t>
  </si>
  <si>
    <t>Raises Special Defense but prevents the use of status moves.</t>
  </si>
  <si>
    <t> Audinite</t>
  </si>
  <si>
    <t>Enables Audino to Mega Evolve during battle.</t>
  </si>
  <si>
    <t> Banettite</t>
  </si>
  <si>
    <t>Enables Banette to Mega Evolve during battle.</t>
  </si>
  <si>
    <t> Beedrillite</t>
  </si>
  <si>
    <t>Enables Beedrill to Mega Evolve during battle.</t>
  </si>
  <si>
    <t> Berry Sweet</t>
  </si>
  <si>
    <t>Evolves Milcery into Blueberry Flavor Alcremie.</t>
  </si>
  <si>
    <t> Big Root</t>
  </si>
  <si>
    <t>Recovers more HP from HP-stealing moves.</t>
  </si>
  <si>
    <t> Binding Band</t>
  </si>
  <si>
    <t>A band that increases the power of binding moves when held.</t>
  </si>
  <si>
    <t> Black Belt</t>
  </si>
  <si>
    <t>Increases the power of Fighting-type moves.</t>
  </si>
  <si>
    <t> Black Glasses</t>
  </si>
  <si>
    <t>Increases the power of Dark-type moves.</t>
  </si>
  <si>
    <t> Black Sludge</t>
  </si>
  <si>
    <t>A held item that gradually restores the HP of Poison-type Pokémon. It inflicts damage on all other types.</t>
  </si>
  <si>
    <t> Blastoisinite</t>
  </si>
  <si>
    <t>Enables Blastoise to Mega Evolve during battle.</t>
  </si>
  <si>
    <t> Blazikenite</t>
  </si>
  <si>
    <t>Enables Blaziken to Mega Evolve during battle.</t>
  </si>
  <si>
    <t> Blunder Policy</t>
  </si>
  <si>
    <t>Raises Speed sharply if its attack misses.</t>
  </si>
  <si>
    <t> Bright Powder</t>
  </si>
  <si>
    <t>Lowers the opponent's accuracy.</t>
  </si>
  <si>
    <t> Bug Gem</t>
  </si>
  <si>
    <t>Increases the power of a Bug-type move only once.</t>
  </si>
  <si>
    <t> Bug Memory</t>
  </si>
  <si>
    <t>Changes Silvally and its move Multi-Attack to Bug type.</t>
  </si>
  <si>
    <t> Buginium Z</t>
  </si>
  <si>
    <t>Allows the use of Savage Spin-Out, the Bug type Z-Move.</t>
  </si>
  <si>
    <t> Burn Drive</t>
  </si>
  <si>
    <t>Changes Techno Blast to a Fire-type move when held by Genesect.</t>
  </si>
  <si>
    <t> Cameruptite</t>
  </si>
  <si>
    <t>Enables Camerupt to Mega Evolve during battle.</t>
  </si>
  <si>
    <t> Cell Battery</t>
  </si>
  <si>
    <t>A consumable battery. If the holder is hit by an Electric-type move, its Attack will rise.</t>
  </si>
  <si>
    <t> Charcoal</t>
  </si>
  <si>
    <t>Increases the power of Fire-type moves.</t>
  </si>
  <si>
    <t> Charizardite X</t>
  </si>
  <si>
    <t>Enables Charizard to Mega Evolve during battle.</t>
  </si>
  <si>
    <t> Charizardite Y</t>
  </si>
  <si>
    <t> Chill Drive</t>
  </si>
  <si>
    <t>Changes Techno Blast to an Ice-type move when held by Genesect.</t>
  </si>
  <si>
    <t> Chipped Pot</t>
  </si>
  <si>
    <t>Evolves Sinistea into Polteageist.</t>
  </si>
  <si>
    <t> Choice Band</t>
  </si>
  <si>
    <t>Raises Attack, but only one move can be used.</t>
  </si>
  <si>
    <t> Choice Scarf</t>
  </si>
  <si>
    <t>Raises Speed, but only one move can be used.</t>
  </si>
  <si>
    <t> Choice Specs</t>
  </si>
  <si>
    <t>Raises Special Attack, but only one move can be used.</t>
  </si>
  <si>
    <t> Cleanse Tag</t>
  </si>
  <si>
    <t>An item to be held by a Pokémon. It helps keep wild Pokémon away if the holder is the first one in the party.</t>
  </si>
  <si>
    <t> Clover Sweet</t>
  </si>
  <si>
    <t>Evolves Milcery into Clover Flavor Alcremie.</t>
  </si>
  <si>
    <t> Colress Machine</t>
  </si>
  <si>
    <t>A special device that wrings out the potential of Pokémon. It is an imperfect prototype.</t>
  </si>
  <si>
    <t> Cracked Pot</t>
  </si>
  <si>
    <t> Damp Rock</t>
  </si>
  <si>
    <t>A Pokémon held item that extends the duration of the move Rain Dance used by the holder.</t>
  </si>
  <si>
    <t> Dark Gem</t>
  </si>
  <si>
    <t>Increases the power of a Dark-type move only once.</t>
  </si>
  <si>
    <t> Dark Memory</t>
  </si>
  <si>
    <t>Changes Silvally and its move Multi-Attack to Dark type.</t>
  </si>
  <si>
    <t> Darkinium Z</t>
  </si>
  <si>
    <t>Allows the use of Black Hole Eclipse, the Dark type Z-Move.</t>
  </si>
  <si>
    <t> Decidium Z</t>
  </si>
  <si>
    <t>Allows Decidueye to upgrade Spirit Shackle to a Z-Move, Sinister Arrow Raid.</t>
  </si>
  <si>
    <t> Deep Sea Scale</t>
  </si>
  <si>
    <t>Increases Special Defense when held by Clamperl. Evolves Clamperl when traded holding the item.</t>
  </si>
  <si>
    <t> Deep Sea Tooth</t>
  </si>
  <si>
    <t>Increases Special Attack when held by Clamperl. Evolves Clamperl when traded holding the item.</t>
  </si>
  <si>
    <t> Destiny Knot</t>
  </si>
  <si>
    <t>A long, thin, bright-red string to be held by a Pokémon. If the holder becomes infatuated, the foe does too.</t>
  </si>
  <si>
    <t> Diancite</t>
  </si>
  <si>
    <t>Enables Diancie to Mega Evolve during battle.</t>
  </si>
  <si>
    <t> Douse Drive</t>
  </si>
  <si>
    <t>Changes Techno Blast to a Water-type move when held by Genesect.</t>
  </si>
  <si>
    <t> Draco Plate</t>
  </si>
  <si>
    <t>Increases power of Dragon-type moves. Changes Arceus' type to Dragon.</t>
  </si>
  <si>
    <t> Dragon Fang</t>
  </si>
  <si>
    <t>Increases the power of Dragon-type moves.</t>
  </si>
  <si>
    <t> Dragon Gem</t>
  </si>
  <si>
    <t>Increases the power of a Dragon-type move only once.</t>
  </si>
  <si>
    <t> Dragon Memory</t>
  </si>
  <si>
    <t>Changes Silvally and its move Multi-Attack to Dragon type.</t>
  </si>
  <si>
    <t> Dragonium Z</t>
  </si>
  <si>
    <t>Allows the use of Devastating Drake, the Dragon type Z-Move.</t>
  </si>
  <si>
    <t> Dread Plate</t>
  </si>
  <si>
    <t>Increases power of Dark-type moves. Changes Arceus' type to Dark.</t>
  </si>
  <si>
    <t> Dropped Item</t>
  </si>
  <si>
    <t>The Xtransceiver found at the Nimbasa City amusement park. It seems it belongs to a boy.</t>
  </si>
  <si>
    <t> Earth Plate</t>
  </si>
  <si>
    <t>Increases power of Ground-type moves. Changes Arceus' type to Ground.</t>
  </si>
  <si>
    <t> Eevium Z</t>
  </si>
  <si>
    <t>Allows Eevee to upgrade Last Resort to a Z-Move, Extreme Evoboost.</t>
  </si>
  <si>
    <t> Eject Button</t>
  </si>
  <si>
    <t>If the holder is hit by an attack, it will switch with another Pokémon in your party.</t>
  </si>
  <si>
    <t> Eject Pack</t>
  </si>
  <si>
    <t>The Pokémon switches out if its stats are lowered.</t>
  </si>
  <si>
    <t> Electric Gem</t>
  </si>
  <si>
    <t>Increases the power of an Electric-type move only once.</t>
  </si>
  <si>
    <t> Electric Memory</t>
  </si>
  <si>
    <t>Changes Silvally and its move Multi-Attack to Electric type.</t>
  </si>
  <si>
    <t> Electric Seed</t>
  </si>
  <si>
    <t>An item to be held by a Pokémon. It boosts Defense on Electric Terrain. It can only be used once.</t>
  </si>
  <si>
    <t> Electrium Z</t>
  </si>
  <si>
    <t>Allows the use of Gigavolt Havoc, the Electric type Z-Move.</t>
  </si>
  <si>
    <t> Elevator Key</t>
  </si>
  <si>
    <t>A card key that activates the elevator in Lysandre Labs. It is emblazoned with Team Flare's logo.</t>
  </si>
  <si>
    <t> Everstone</t>
  </si>
  <si>
    <t>An item to be held by a Pokémon. The Pokémon holding this peculiar stone is prevented from evolving.</t>
  </si>
  <si>
    <t> Eviolite</t>
  </si>
  <si>
    <t>A mysterious evolutionary lump. When held, it raises the Defense and Sp. Def of a Pokémon that can still evolve.</t>
  </si>
  <si>
    <t> Exp. Share</t>
  </si>
  <si>
    <t>An item to be held by a Pokémon. The holder gets a share of a battle's Exp. Points without battling.</t>
  </si>
  <si>
    <t> Expert Belt</t>
  </si>
  <si>
    <t>Increases the power of super-effective moves.</t>
  </si>
  <si>
    <t> Fairium Z</t>
  </si>
  <si>
    <t>Allows the use of Twinkle Tackle, the Fairy type Z-Move.</t>
  </si>
  <si>
    <t> Fairy Memory</t>
  </si>
  <si>
    <t>Changes Silvally and its move Multi-Attack to Fairy type.</t>
  </si>
  <si>
    <t> Fighting Gem</t>
  </si>
  <si>
    <t>Increases the power of a Fighting-type move only once.</t>
  </si>
  <si>
    <t> Fighting Memory</t>
  </si>
  <si>
    <t>Changes Silvally and its move Multi-Attack to Fighting type.</t>
  </si>
  <si>
    <t> Fightinium Z</t>
  </si>
  <si>
    <t>Allows the use of All-Out Pummeling, the Fighting type Z-Move.</t>
  </si>
  <si>
    <t> Fire Gem</t>
  </si>
  <si>
    <t>Increases the power of a Fire-type move only once.</t>
  </si>
  <si>
    <t> Fire Memory</t>
  </si>
  <si>
    <t>Changes Silvally and its move Multi-Attack to Fire type.</t>
  </si>
  <si>
    <t> Firium Z</t>
  </si>
  <si>
    <t>Allows the use of Inferno Overdrive, the Fire type Z-Move.</t>
  </si>
  <si>
    <t> Fist Plate</t>
  </si>
  <si>
    <t>Increases power of Fighting-type moves. Changes Arceus' type to Fighting.</t>
  </si>
  <si>
    <t> Flame Orb</t>
  </si>
  <si>
    <t>An item to be held by a Pokémon. It is a bizarre orb that inflicts a burn on the holder in battle.</t>
  </si>
  <si>
    <t> Flame Plate</t>
  </si>
  <si>
    <t>Increases power of Fire-type moves. Changes Arceus' type to Fire.</t>
  </si>
  <si>
    <t> Float Stone</t>
  </si>
  <si>
    <t>A very light stone. It reduces the weight of a Pokémon when held.</t>
  </si>
  <si>
    <t> Flower Sweet</t>
  </si>
  <si>
    <t>Evolves Milcery into Flower Flavor Alcremie.</t>
  </si>
  <si>
    <t> Flying Gem</t>
  </si>
  <si>
    <t>Increases the power of a Flying-type move only once.</t>
  </si>
  <si>
    <t> Flying Memory</t>
  </si>
  <si>
    <t>Changes Silvally and its move Multi-Attack to Flying type.</t>
  </si>
  <si>
    <t> Flyinium Z</t>
  </si>
  <si>
    <t>Allows the use of Supersonic Skystrike, the Flying type Z-Move.</t>
  </si>
  <si>
    <t> Focus Band</t>
  </si>
  <si>
    <t>An item to be held by a Pokémon. The holder may endure a potential KO attack, leaving it with just 1 HP.</t>
  </si>
  <si>
    <t> Focus Sash</t>
  </si>
  <si>
    <t>An item to be held by a Pokémon. If it has full HP, the holder will endure one potential KO attack, leaving 1 HP.</t>
  </si>
  <si>
    <t> Full Incense</t>
  </si>
  <si>
    <t>Holder always attacks last. Breeding Snorlax produces Munchlax when held.</t>
  </si>
  <si>
    <t> Galladite</t>
  </si>
  <si>
    <t>Enables Gallade to Mega Evolve during battle.</t>
  </si>
  <si>
    <t> Garchompite</t>
  </si>
  <si>
    <t>Enables Garchomp to Mega Evolve during battle.</t>
  </si>
  <si>
    <t> Gardevoirite</t>
  </si>
  <si>
    <t>Enables Gardevoir to Mega Evolve during battle.</t>
  </si>
  <si>
    <t> Gengarite</t>
  </si>
  <si>
    <t>Enables Gengar to Mega Evolve during battle.</t>
  </si>
  <si>
    <t> Ghost Gem</t>
  </si>
  <si>
    <t>Increases the power of a Ghost-type move only once.</t>
  </si>
  <si>
    <t> Ghost Memory</t>
  </si>
  <si>
    <t>Changes Silvally and its move Multi-Attack to Ghost type.</t>
  </si>
  <si>
    <t> Ghostium Z</t>
  </si>
  <si>
    <t>Allows the use of Never-Ending Nightmare, the Ghost type Z-Move.</t>
  </si>
  <si>
    <t> Glalitite</t>
  </si>
  <si>
    <t>Enables Glalie to Mega Evolve during battle.</t>
  </si>
  <si>
    <t> Grass Gem</t>
  </si>
  <si>
    <t>Increases the power of a Grass-type move only once.</t>
  </si>
  <si>
    <t> Grass Memory</t>
  </si>
  <si>
    <t>Changes Silvally and its move Multi-Attack to Grass type.</t>
  </si>
  <si>
    <t> Grassium Z</t>
  </si>
  <si>
    <t>Allows the use of Bloom Doom, the Grass type Z-Move.</t>
  </si>
  <si>
    <t> Grassy Seed</t>
  </si>
  <si>
    <t>An item to be held by a Pokémon. It boosts Defense on Grassy Terrain. It can only be used once.</t>
  </si>
  <si>
    <t> Grip Claw</t>
  </si>
  <si>
    <t>A Pokémon held item that extends the duration of multiturn attacks like Bind and Wrap.</t>
  </si>
  <si>
    <t> Griseous Orb</t>
  </si>
  <si>
    <t>Increases the power of Dragon- and Ghost-type moves when held by Giratina, and changes it to Origin Forme.</t>
  </si>
  <si>
    <t> Ground Gem</t>
  </si>
  <si>
    <t>Increases the power of a Ground-type move only once.</t>
  </si>
  <si>
    <t> Ground Memory</t>
  </si>
  <si>
    <t>Changes Silvally and its move Multi-Attack to Ground type.</t>
  </si>
  <si>
    <t> Groundium Z</t>
  </si>
  <si>
    <t>Allows the use of Tectonic Rage, the Ground type Z-Move.</t>
  </si>
  <si>
    <t> Grubby Hanky</t>
  </si>
  <si>
    <t>A handkerchief dropped by a regular at Café Warehouse. It smells faintly like a Pokémon.</t>
  </si>
  <si>
    <t> Gyaradosite</t>
  </si>
  <si>
    <t>Enables Gyarados to Mega Evolve during battle.</t>
  </si>
  <si>
    <t> Hard Stone</t>
  </si>
  <si>
    <t>Increases the power of Rock-type moves.</t>
  </si>
  <si>
    <t> Heat Rock</t>
  </si>
  <si>
    <t>A Pokémon held item that extends the duration of the move Sunny Day used by the holder.</t>
  </si>
  <si>
    <t> Heavy-Duty Boots</t>
  </si>
  <si>
    <t>Protects the holder from traps set on the battlefield.</t>
  </si>
  <si>
    <t> Heracronite</t>
  </si>
  <si>
    <t>Enables Heracross to Mega Evolve during battle.</t>
  </si>
  <si>
    <t> Hi-tech Earbuds</t>
  </si>
  <si>
    <t>Strange earbuds that allow you to freely control the volume of various sounds.</t>
  </si>
  <si>
    <t> Honor Of Kalos</t>
  </si>
  <si>
    <t>A precious symbol that is awarded only to an individual who has done great things for the Kalos region.</t>
  </si>
  <si>
    <t> Houndoominite</t>
  </si>
  <si>
    <t>Enables Houndoom to Mega Evolve during battle.</t>
  </si>
  <si>
    <t> Ice Gem</t>
  </si>
  <si>
    <t>Increases the power of an Ice-type move only once.</t>
  </si>
  <si>
    <t> Ice Memory</t>
  </si>
  <si>
    <t>Changes Silvally and its move Multi-Attack to Ice type.</t>
  </si>
  <si>
    <t> Icicle Plate</t>
  </si>
  <si>
    <t>Increases power of Ice-type moves. Changes Arceus' type to Ice.</t>
  </si>
  <si>
    <t> Icium Z</t>
  </si>
  <si>
    <t>Allows the use of Subzero Slammer, the Ice type Z-Move.</t>
  </si>
  <si>
    <t> Icy Rock</t>
  </si>
  <si>
    <t>A Pokémon held item that extends the duration of the move Hail used by the holder.</t>
  </si>
  <si>
    <t> Incinium Z</t>
  </si>
  <si>
    <t>Allows Incineroar to upgrade Darkest Lariat to a Z-Move, Malicious Moonsault.</t>
  </si>
  <si>
    <t> Insect Plate</t>
  </si>
  <si>
    <t>Increases power of Bug-type moves. Changes Arceus' type to Bug.</t>
  </si>
  <si>
    <t> Intriguing Stone</t>
  </si>
  <si>
    <t>A rather curious stone that might appear to be valuable to some. It's all in the eye of the beholder.</t>
  </si>
  <si>
    <t> Iron Ball</t>
  </si>
  <si>
    <t>A Pokémon held item that cuts Speed. It makes Flying-type and levitating holders susceptible to Ground moves.</t>
  </si>
  <si>
    <t> Iron Plate</t>
  </si>
  <si>
    <t>Increases power of Steel-type moves. Changes Arceus' type to Steel.</t>
  </si>
  <si>
    <t> Kangaskhanite</t>
  </si>
  <si>
    <t>Enables Kangaskhan to Mega Evolve during battle.</t>
  </si>
  <si>
    <t> King's Rock</t>
  </si>
  <si>
    <t>May cause opponent to flinch. Evolves Poliwhirl and Slowpoke when traded holding the item.</t>
  </si>
  <si>
    <t> Kommonium Z</t>
  </si>
  <si>
    <t>Allows Kommo-o to upgrade Clanging Scales to a Z-Move, Clangorous Soulblaze.</t>
  </si>
  <si>
    <t> Lagging Tail</t>
  </si>
  <si>
    <t>Holder always attacks last.</t>
  </si>
  <si>
    <t> Latiasite</t>
  </si>
  <si>
    <t>Enables Latias to Mega Evolve during battle.</t>
  </si>
  <si>
    <t> Latiosite</t>
  </si>
  <si>
    <t>Enables Latios to Mega Evolve during battle.</t>
  </si>
  <si>
    <t> Lax Incense</t>
  </si>
  <si>
    <t>Lowers the opponent's accuracy. Breeding Wobbuffet produces Wynaut when held.</t>
  </si>
  <si>
    <t> Leek</t>
  </si>
  <si>
    <t>Increases critical-hit ratio when held by Farfetch'd.</t>
  </si>
  <si>
    <t> Leftovers</t>
  </si>
  <si>
    <t>An item to be held by a Pokémon. The holder's HP is gradually restored during battle.</t>
  </si>
  <si>
    <t> Life Orb</t>
  </si>
  <si>
    <t>Increases the power of moves, but loses HP each turn.</t>
  </si>
  <si>
    <t> Light Ball</t>
  </si>
  <si>
    <t>An item to be held by PIKACHU. It is a puzzling orb that raises the Attack and Sp. Atk stat.</t>
  </si>
  <si>
    <t> Light Clay</t>
  </si>
  <si>
    <t>A Pokémon held item that extends the duration of barrier moves like Light Screen and Reflect used by the holder.</t>
  </si>
  <si>
    <t> Looker Ticket</t>
  </si>
  <si>
    <t>A ticket that was handmade by Looker. It's decorated with a liberal amount of glittery paint.</t>
  </si>
  <si>
    <t> Lopunnite</t>
  </si>
  <si>
    <t>Enables Lopunny to Mega Evolve during battle.</t>
  </si>
  <si>
    <t> Love Sweet</t>
  </si>
  <si>
    <t>Evolves Milcery into Heart Flavor Alcremie.</t>
  </si>
  <si>
    <t> Lucarionite</t>
  </si>
  <si>
    <t>Enables Lucario to Mega Evolve during battle.</t>
  </si>
  <si>
    <t> Luck Incense</t>
  </si>
  <si>
    <t>Doubles prize money if held. Breeding Chansey or Blissey produces Happiny when held.</t>
  </si>
  <si>
    <t> Lucky Egg</t>
  </si>
  <si>
    <t>An item to be held by a Pokémon. It is an egg filled with happiness that earns extra Exp. Points in battle.</t>
  </si>
  <si>
    <t> Lucky Punch</t>
  </si>
  <si>
    <t>Increases critical-hit ratio when held by Chansey.</t>
  </si>
  <si>
    <t> Luminous Moss</t>
  </si>
  <si>
    <t>Raises Special Defense if hit by a Water-type move.</t>
  </si>
  <si>
    <t> Lunalium Z</t>
  </si>
  <si>
    <t>Allows Lunala to upgrade Moongeist Beam to a Z-Move, Menacing Moonraze Maelstrom.</t>
  </si>
  <si>
    <t> Lustrous Orb</t>
  </si>
  <si>
    <t>Increases the power of Dragon- and Water-type moves when held by Palkia.</t>
  </si>
  <si>
    <t> Lycanium Z</t>
  </si>
  <si>
    <t>Allows Lycanroc to upgrade Stone Edge to a Z-Move, Splintered Stormshards.</t>
  </si>
  <si>
    <t> Macho Brace</t>
  </si>
  <si>
    <t>An item to be held by a Pokémon. It is a stiff and heavy brace that promotes strong growth but lowers Speed.</t>
  </si>
  <si>
    <t> Magnet</t>
  </si>
  <si>
    <t>Increases the power of Electric-type moves.</t>
  </si>
  <si>
    <t> Manectite</t>
  </si>
  <si>
    <t>Enables Manectric to Mega Evolve during battle.</t>
  </si>
  <si>
    <t> Marshadium Z</t>
  </si>
  <si>
    <t>Allows Marshadow to upgrade Spectral Thief to a Z-Move, Soul-Stealing 7-Star Strike.</t>
  </si>
  <si>
    <t> Mawilite</t>
  </si>
  <si>
    <t>Enables Mawile to Mega Evolve during battle.</t>
  </si>
  <si>
    <t> Meadow Plate</t>
  </si>
  <si>
    <t>Increases power of Grass-type moves. Changes Arceus' type to Grass.</t>
  </si>
  <si>
    <t> Medichamite</t>
  </si>
  <si>
    <t>Enables Medicham to Mega Evolve during battle.</t>
  </si>
  <si>
    <t> Mental Herb</t>
  </si>
  <si>
    <t>An item to be held by a Pokémon. It snaps the holder out of infatuation. It can be used only once.</t>
  </si>
  <si>
    <t> Metagrossite</t>
  </si>
  <si>
    <t>Enables Metagross to Mega Evolve during battle.</t>
  </si>
  <si>
    <t> Metal Coat</t>
  </si>
  <si>
    <t>Increases the power of Steel-type moves. Evolves Onix and Scyther when traded holding the item.</t>
  </si>
  <si>
    <t> Metal Powder</t>
  </si>
  <si>
    <t>Increases Defense when held by Ditto.</t>
  </si>
  <si>
    <t> Metronome</t>
  </si>
  <si>
    <t>Increases the power of moves used consecutively.</t>
  </si>
  <si>
    <t> Mewnium Z</t>
  </si>
  <si>
    <t>Allows Mew to upgrade Psychic to a Z-Move, Genesis Supernova.</t>
  </si>
  <si>
    <t> Mewtwonite X</t>
  </si>
  <si>
    <t>Enables Mewtwo to Mega Evolve during battle.</t>
  </si>
  <si>
    <t> Mewtwonite Y</t>
  </si>
  <si>
    <t> Mimikium Z</t>
  </si>
  <si>
    <t>Allows Mimikyu to upgrade Play Rough to a Z-Move, Let's Snuggle Forever.</t>
  </si>
  <si>
    <t> Mind Plate</t>
  </si>
  <si>
    <t>Increases power of Psychic-type moves. Changes Arceus' type to Psychic.</t>
  </si>
  <si>
    <t> Miracle Seed</t>
  </si>
  <si>
    <t>Increases the power of Grass-type moves.</t>
  </si>
  <si>
    <t> Misty Seed</t>
  </si>
  <si>
    <t>An item to be held by a Pokémon. It boosts Sp. Def on Misty Terrain. It can only be used once.</t>
  </si>
  <si>
    <t> Muscle Band</t>
  </si>
  <si>
    <t>Increases the power of Physical-category moves.</t>
  </si>
  <si>
    <t> Mystic Water</t>
  </si>
  <si>
    <t>Increases the power of Water-type moves.</t>
  </si>
  <si>
    <t> Never-Melt Ice</t>
  </si>
  <si>
    <t>Increases the power of Ice-type moves.</t>
  </si>
  <si>
    <t> Normal Gem</t>
  </si>
  <si>
    <t>Increases the power of a Normal-type move only once.</t>
  </si>
  <si>
    <t> Normalium Z</t>
  </si>
  <si>
    <t>Allows the use of Breakneck Blitz, the Normal type Z-Move.</t>
  </si>
  <si>
    <t> Odd Incense</t>
  </si>
  <si>
    <t>Increases the power of Psychic-type moves. Breeding Mr. Mime produces Mime Jr. when held.</t>
  </si>
  <si>
    <t> Pass Orb</t>
  </si>
  <si>
    <t>A mysterious orb containing the power of the Unova region, to be used when generating Pass Power.</t>
  </si>
  <si>
    <t> Pidgeotite</t>
  </si>
  <si>
    <t>Enables Pidgeot to Mega Evolve during battle.</t>
  </si>
  <si>
    <t> Pikanium Z</t>
  </si>
  <si>
    <t>Allows Pikachu to upgrade Volt Tackle to a Z-Move, Catastropika.</t>
  </si>
  <si>
    <t> Pikashunium Z</t>
  </si>
  <si>
    <t>Allows Pikachu in a cap to upgrade Thunderbolt to a Z-Move, 10,000,000 Volt Thunderbolt.</t>
  </si>
  <si>
    <t> Pink Nectar</t>
  </si>
  <si>
    <t>The flower nectar obtained at the flowering shrubs on Royal Avenue. It changes the form of certain species of Pokémon.</t>
  </si>
  <si>
    <t> Pinsirite</t>
  </si>
  <si>
    <t>Enables Pinsir to Mega Evolve during battle.</t>
  </si>
  <si>
    <t> Pixie Plate</t>
  </si>
  <si>
    <t>Increases power of Fairy-type moves. Changes Arceus' type to Fairy.</t>
  </si>
  <si>
    <t> Plasma Card</t>
  </si>
  <si>
    <t>A card key needed to enter the password inside the Plasma Frigate.</t>
  </si>
  <si>
    <t> Poison Barb</t>
  </si>
  <si>
    <t>Increases the power of Poison-type moves.</t>
  </si>
  <si>
    <t> Poison Gem</t>
  </si>
  <si>
    <t>Increases the power of a Poison-type move only once.</t>
  </si>
  <si>
    <t> Poison Memory</t>
  </si>
  <si>
    <t>Changes Silvally and its move Multi-Attack to Poison type.</t>
  </si>
  <si>
    <t> Poisonium Z</t>
  </si>
  <si>
    <t>Allows the use of Acid Downpour, the Poison type Z-Move.</t>
  </si>
  <si>
    <t> Power Anklet</t>
  </si>
  <si>
    <t>A Pokémon held item that promotes Speed gain on leveling, but reduces the Speed stat.</t>
  </si>
  <si>
    <t> Power Band</t>
  </si>
  <si>
    <t>A Pokémon held item that promotes Sp. Def gain on leveling, but reduces the Speed stat.</t>
  </si>
  <si>
    <t> Power Belt</t>
  </si>
  <si>
    <t>A Pokémon held item that promotes Defense gain on leveling, but reduces the Speed stat.</t>
  </si>
  <si>
    <t> Power Bracer</t>
  </si>
  <si>
    <t>A Pokémon held item that promotes Attack gain on leveling, but reduces the Speed stat.</t>
  </si>
  <si>
    <t> Power Herb</t>
  </si>
  <si>
    <t>A single-use item to be held by a Pokémon. It allows the immediate use of a move that charges on the first turn.</t>
  </si>
  <si>
    <t> Power Lens</t>
  </si>
  <si>
    <t>A Pokémon held item that promotes Sp. Atk gain on leveling, but reduces the Speed stat.</t>
  </si>
  <si>
    <t> Power Plant Pass</t>
  </si>
  <si>
    <t>This pass serves as an ID card for gaining access to the power plant that lies along Route 13.</t>
  </si>
  <si>
    <t> Power Weight</t>
  </si>
  <si>
    <t>A Pokémon held item that promotes HP gain on leveling, but reduces the Speed stat.</t>
  </si>
  <si>
    <t> Primarium Z</t>
  </si>
  <si>
    <t>Allows Primarina to upgrade Sparkling Aria to a Z-Move, Oceanic Operetta.</t>
  </si>
  <si>
    <t> Prison Bottle</t>
  </si>
  <si>
    <t>Transforms Hoopa Confined to Hoopa Unbound.</t>
  </si>
  <si>
    <t> Prof's Letter</t>
  </si>
  <si>
    <t>A letter that Professor Sycamore wrote to your mother. A faint but pleasant perfume seems to cling to the paper.</t>
  </si>
  <si>
    <t> Protective Pads</t>
  </si>
  <si>
    <t>An item to be held by a Pokémon. These pads protect the holder from effects caused by making direct contact with the target.</t>
  </si>
  <si>
    <t> Psychic Gem</t>
  </si>
  <si>
    <t>Increases the power of a Psychic-type move only once.</t>
  </si>
  <si>
    <t> Psychic Memory</t>
  </si>
  <si>
    <t>Changes Silvally and its move Multi-Attack to Psychic type.</t>
  </si>
  <si>
    <t> Psychic Seed</t>
  </si>
  <si>
    <t>An item to be held by a Pokémon. It boosts Sp. Def on Psychic Terrain. It can only be used once.</t>
  </si>
  <si>
    <t> Psychium Z</t>
  </si>
  <si>
    <t>Allows the use of Shattered Psyche, the Psychic type Z-Move.</t>
  </si>
  <si>
    <t> Pure Incense</t>
  </si>
  <si>
    <t>Descreases the likelihood of meeting wild Pokémon. Breeding Chimecho produces Chingling when held.</t>
  </si>
  <si>
    <t> Purple Nectar</t>
  </si>
  <si>
    <t>A flower nectar obtained at Poni Meadow. It changes the form of certain species of Pokémon.</t>
  </si>
  <si>
    <t> Quick Claw</t>
  </si>
  <si>
    <t>An item to be held by a Pokémon. A light, sharp claw that lets the bearer move first occasionally.</t>
  </si>
  <si>
    <t> Quick Powder</t>
  </si>
  <si>
    <t>Increases Speed when held by Ditto.</t>
  </si>
  <si>
    <t> Razor Claw</t>
  </si>
  <si>
    <t>Increases critical-hit ratio. Evolves Sneasel when held at night.</t>
  </si>
  <si>
    <t> Razor Fang</t>
  </si>
  <si>
    <t>May cause opponent to flinch. Evolves Gligar when held at night.</t>
  </si>
  <si>
    <t> Red Card</t>
  </si>
  <si>
    <t>A card with a mysterious power. When the holder is struck by a foe, the attacker is removed from battle.</t>
  </si>
  <si>
    <t> Red Nectar</t>
  </si>
  <si>
    <t>A flower nectar obtained at Ula'ula Meadow. It changes the form of certain species of Pokémon.</t>
  </si>
  <si>
    <t> Ribbon Sweet</t>
  </si>
  <si>
    <t>Evolves Milcery into Ribbon Flavor Alcremie.</t>
  </si>
  <si>
    <t> Ring Target</t>
  </si>
  <si>
    <t>Moves that would otherwise have no effect will land on the Pokémon that holds it.</t>
  </si>
  <si>
    <t> Rock Gem</t>
  </si>
  <si>
    <t>Increases the power of a Rock-type move only once.</t>
  </si>
  <si>
    <t> Rock Incense</t>
  </si>
  <si>
    <t>Increases the power of Rock-type moves. Breeding Sudowoodo produces Bonsly when held.</t>
  </si>
  <si>
    <t> Rock Memory</t>
  </si>
  <si>
    <t>Changes Silvally and its move Multi-Attack to Rock type.</t>
  </si>
  <si>
    <t> Rockium Z</t>
  </si>
  <si>
    <t>Allows the use of Continental Crush, the Rock type Z-Move.</t>
  </si>
  <si>
    <t> Rocky Helmet</t>
  </si>
  <si>
    <t>If the holder of this item takes damage, the attacker will also be damaged upon contact.</t>
  </si>
  <si>
    <t> Room Service</t>
  </si>
  <si>
    <t>Lowers the Pokémon's speed during Trick Room.</t>
  </si>
  <si>
    <t> Rose Incense</t>
  </si>
  <si>
    <t>Increases the power of Grass-type moves. Breeding Roselia or Roserade produces Budew when held.</t>
  </si>
  <si>
    <t> Sablenite</t>
  </si>
  <si>
    <t>Enables Sableye to Mega Evolve during battle.</t>
  </si>
  <si>
    <t> Safety Goggles</t>
  </si>
  <si>
    <t>Prevents damage from weather and powder.</t>
  </si>
  <si>
    <t> Salamencite</t>
  </si>
  <si>
    <t>Enables Salamence to Mega Evolve during battle.</t>
  </si>
  <si>
    <t> Sceptilite</t>
  </si>
  <si>
    <t>Enables Sceptile to Mega Evolve during battle.</t>
  </si>
  <si>
    <t> Scizorite</t>
  </si>
  <si>
    <t>Enables Scizor to Mega Evolve during battle.</t>
  </si>
  <si>
    <t> Scope Lens</t>
  </si>
  <si>
    <t>Increases critical-hit ratio.</t>
  </si>
  <si>
    <t> Sea Incense</t>
  </si>
  <si>
    <t>Increases the power of Water-type moves. Breeding Marill or Azumarill produces Azurill when held.</t>
  </si>
  <si>
    <t> Sharp Beak</t>
  </si>
  <si>
    <t>Increases the power of Flying-type moves.</t>
  </si>
  <si>
    <t> Sharpedonite</t>
  </si>
  <si>
    <t>Enables Sharpedo to Mega Evolve during battle.</t>
  </si>
  <si>
    <t> Shed Shell</t>
  </si>
  <si>
    <t>A tough, discarded carapace to be held by a Pokémon. It enables the holder to switch with a waiting Pokémon in battle.</t>
  </si>
  <si>
    <t> Shell Bell</t>
  </si>
  <si>
    <t>An item to be held by a Pokémon. The holder's HP is restored a little every time it inflicts damage.</t>
  </si>
  <si>
    <t> Shock Drive</t>
  </si>
  <si>
    <t>Changes Techno Blast to an Electric-type move when held by Genesect.</t>
  </si>
  <si>
    <t> Silk Scarf</t>
  </si>
  <si>
    <t>Increases the power of Normal-type moves.</t>
  </si>
  <si>
    <t> Silver Powder</t>
  </si>
  <si>
    <t>Increases the power of Bug-type moves.</t>
  </si>
  <si>
    <t> Sky Plate</t>
  </si>
  <si>
    <t>Increases power of Flying-type moves. Changes Arceus' type to Flying.</t>
  </si>
  <si>
    <t> Slowbronite</t>
  </si>
  <si>
    <t>Enables Slowbro to Mega Evolve during battle.</t>
  </si>
  <si>
    <t> Smoke Ball</t>
  </si>
  <si>
    <t>An item to be held by a Pokémon. It enables the holder to flee from any wild Pokémon without fail.</t>
  </si>
  <si>
    <t> Smooth Rock</t>
  </si>
  <si>
    <t>A Pokémon held item that extends the duration of the move Sandstorm used by the holder.</t>
  </si>
  <si>
    <t> Snorlium Z</t>
  </si>
  <si>
    <t>Allows Snorlax to upgrade Giga Impact to a Z-Move, Pulverizing Pancake.</t>
  </si>
  <si>
    <t> Snowball</t>
  </si>
  <si>
    <t>Raises Attack if hit by an Ice-type move.</t>
  </si>
  <si>
    <t> Soft Sand</t>
  </si>
  <si>
    <t>Increases the power of Ground-type moves.</t>
  </si>
  <si>
    <t> Solganium Z</t>
  </si>
  <si>
    <t>Allows Solgaleo to upgrade Sunsteel Strike to a Z-Move, Searing Sunraze Smash.</t>
  </si>
  <si>
    <t> Soothe Bell</t>
  </si>
  <si>
    <t>An item to be held by a Pokémon. It is a bell with a comforting chime that calms the holder and makes it friendly.</t>
  </si>
  <si>
    <t> Soul Dew</t>
  </si>
  <si>
    <t>Increases the power of Psychic- and Dragon-type moves when held by Latios or Latias. Increases Sp.Atk/Sp.Def prior to Gen 7.</t>
  </si>
  <si>
    <t> Spell Tag</t>
  </si>
  <si>
    <t>Increases the power of Ghost-type moves.</t>
  </si>
  <si>
    <t> Splash Plate</t>
  </si>
  <si>
    <t>Increases power of Water-type moves. Changes Arceus' type to Water.</t>
  </si>
  <si>
    <t> Spooky Plate</t>
  </si>
  <si>
    <t>Increases power of Ghost-type moves. Changes Arceus' type to Ghost.</t>
  </si>
  <si>
    <t> Star Sweet</t>
  </si>
  <si>
    <t>Evolves Milcery into Star Flavor Alcremie.</t>
  </si>
  <si>
    <t> Steel Gem</t>
  </si>
  <si>
    <t>Increases the power of a Steel-type move only once.</t>
  </si>
  <si>
    <t> Steel Memory</t>
  </si>
  <si>
    <t>Changes Silvally and its move Multi-Attack to Steel type.</t>
  </si>
  <si>
    <t> Steelium Z</t>
  </si>
  <si>
    <t>Allows the use of Corkscrew Crash, the Steel type Z-Move.</t>
  </si>
  <si>
    <t> Steelixite</t>
  </si>
  <si>
    <t>Enables Steelix to Mega Evolve during battle.</t>
  </si>
  <si>
    <t> Sticky Barb</t>
  </si>
  <si>
    <t>A held item that damages the holder on every turn. It may latch on to foes and allies that touch the holder.</t>
  </si>
  <si>
    <t> Stone Plate</t>
  </si>
  <si>
    <t>Increases power of Rock-type moves. Changes Arceus' type to Rock.</t>
  </si>
  <si>
    <t> Strawberry Sweet</t>
  </si>
  <si>
    <t>Evolves Milcery into Strawberry Flavor Alcremie.</t>
  </si>
  <si>
    <t> Swampertite</t>
  </si>
  <si>
    <t>Enables Swampert to Mega Evolve during battle.</t>
  </si>
  <si>
    <t> Sweet Apple</t>
  </si>
  <si>
    <t>Evolves Applin into Appletun.</t>
  </si>
  <si>
    <t> Tapunium Z</t>
  </si>
  <si>
    <t>Allows the Tapus to upgrade Nature's Madness to a Z-Move, Guardian of Alola.</t>
  </si>
  <si>
    <t> Tart Apple</t>
  </si>
  <si>
    <t>Evolves Applin into Flapple.</t>
  </si>
  <si>
    <t> Terrain Extender</t>
  </si>
  <si>
    <t>An item to be held by a Pokémon. It extends the duration of the terrain caused by the holder's move or Ability.</t>
  </si>
  <si>
    <t> Thick Club</t>
  </si>
  <si>
    <t>Increases Attack when held by Cubone or Marowak.</t>
  </si>
  <si>
    <t> Throat Spray</t>
  </si>
  <si>
    <t>Raises Sp. Atk when a sound-based move is used.</t>
  </si>
  <si>
    <t> Toxic Orb</t>
  </si>
  <si>
    <t>An item to be held by a Pokémon. It is a bizarre orb that badly poisons the holder in battle.</t>
  </si>
  <si>
    <t> Toxic Plate</t>
  </si>
  <si>
    <t>Increases power of Poison-type moves. Changes Arceus' type to Poison.</t>
  </si>
  <si>
    <t> Twisted Spoon</t>
  </si>
  <si>
    <t>Increases the power of Psychic-type moves.</t>
  </si>
  <si>
    <t> Tyranitarite</t>
  </si>
  <si>
    <t>Enables Tyranitar to Mega Evolve during battle.</t>
  </si>
  <si>
    <t> Ultranecrozium Z</t>
  </si>
  <si>
    <t>Allows Ultra Necrozma to upgrade Photon Geyser to a Z-Move, Light That Burns the Sky.</t>
  </si>
  <si>
    <t> Utility Umbrella</t>
  </si>
  <si>
    <t>An item to be held by a Pokémon. This sturdy umbrella protects the holder from the effects of weather.</t>
  </si>
  <si>
    <t> Venusaurite</t>
  </si>
  <si>
    <t>Enables Venusaur to Mega Evolve during battle.</t>
  </si>
  <si>
    <t> Water Gem</t>
  </si>
  <si>
    <t>Increases the power of a Water-type move only once.</t>
  </si>
  <si>
    <t> Water Memory</t>
  </si>
  <si>
    <t>Changes Silvally and its move Multi-Attack to Water type.</t>
  </si>
  <si>
    <t> Waterium Z</t>
  </si>
  <si>
    <t>Allows the use of Hydro Vortex, the Water type Z-Move.</t>
  </si>
  <si>
    <t> Wave Incense</t>
  </si>
  <si>
    <t>Increases the power of Water-type moves. Breeding Mantine produces Mantyke when held.</t>
  </si>
  <si>
    <t> Weakness Policy</t>
  </si>
  <si>
    <t>Sharply raises Attack and Special Attack if hit by a super-effective move.</t>
  </si>
  <si>
    <t> White Herb</t>
  </si>
  <si>
    <t>An item to be held by a POKéMON. It restores any lowered stat in battle. It can be used only once.</t>
  </si>
  <si>
    <t> Wide Lens</t>
  </si>
  <si>
    <t>Increases the accuracy of moves.</t>
  </si>
  <si>
    <t> Wise Glasses</t>
  </si>
  <si>
    <t>Increases the power of Special-category moves.</t>
  </si>
  <si>
    <t> Yellow Nectar</t>
  </si>
  <si>
    <t>A flower nectar obtained at Melemele Meadow. It changes the form of certain species of Pokémon.</t>
  </si>
  <si>
    <t> Zap Plate</t>
  </si>
  <si>
    <t>Increases power of Electric-type moves. Changes Arceus' type to Electric.</t>
  </si>
  <si>
    <t> Zoom Lens</t>
  </si>
  <si>
    <t>Raises a move's accuracy if the holder moves after its target.</t>
  </si>
  <si>
    <t>typeID</t>
  </si>
  <si>
    <t>typeName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</si>
  <si>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</si>
  <si>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</si>
  <si>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</si>
  <si>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</si>
  <si>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</si>
  <si>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</si>
  <si>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</si>
  <si>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</si>
  <si>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</si>
  <si>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</si>
  <si>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Bug</t>
  </si>
  <si>
    <t>Rock</t>
  </si>
  <si>
    <t>Ghost</t>
  </si>
  <si>
    <t>Dragon</t>
  </si>
  <si>
    <t>Dark</t>
  </si>
  <si>
    <t>Steel</t>
  </si>
  <si>
    <t>Fairy</t>
  </si>
  <si>
    <t>pokemonTypeOne</t>
  </si>
  <si>
    <t>pokemonTypeTwo</t>
  </si>
  <si>
    <t>Castform (Sunny Form)</t>
  </si>
  <si>
    <t>Castform (Rainy Form)</t>
  </si>
  <si>
    <t>Castform (Snowy Form)</t>
  </si>
  <si>
    <t>Deoxys (Normal Form)</t>
  </si>
  <si>
    <t>Deoxys (Attack Form)</t>
  </si>
  <si>
    <t>Deoxys (Defense Form)</t>
  </si>
  <si>
    <t>Deoxys (Speed Form)</t>
  </si>
  <si>
    <t>Wormadam (Plant Cloak)</t>
  </si>
  <si>
    <t>Wormadam (Sandy Cloak)</t>
  </si>
  <si>
    <t>Wormadam (Trash Cloak)</t>
  </si>
  <si>
    <t>Giratina (Altered Form)</t>
  </si>
  <si>
    <t>Giratina (Origin Form)</t>
  </si>
  <si>
    <t>Shaymin (Land Form)</t>
  </si>
  <si>
    <t>Shaymin (Sky Form)</t>
  </si>
  <si>
    <t>Basculin (Red-Striped Form)</t>
  </si>
  <si>
    <t>Basculin (Blue-Striped Form)</t>
  </si>
  <si>
    <t>Darmanitan (Standard Mode)</t>
  </si>
  <si>
    <t>Darmanitan (Zen Mode)</t>
  </si>
  <si>
    <t>Galarian Darmanitan (Standard Mode)</t>
  </si>
  <si>
    <t>Galarian Darmanitan (Zen Mode)</t>
  </si>
  <si>
    <t>Tornadus (Incarnate Form)</t>
  </si>
  <si>
    <t>Tornadus (Therian Form)</t>
  </si>
  <si>
    <t>Thundurus (Incarnate Form)</t>
  </si>
  <si>
    <t>Thundurus (Therian Form)</t>
  </si>
  <si>
    <t>Landorus (Incarnate Form)</t>
  </si>
  <si>
    <t>Landorus (Therian Form)</t>
  </si>
  <si>
    <t>Keldeo (Ordinary Form)</t>
  </si>
  <si>
    <t>Keldeo (Resolute Form)</t>
  </si>
  <si>
    <t>Meloetta (Aria Form)</t>
  </si>
  <si>
    <t>Meloetta (Pirouette Form)</t>
  </si>
  <si>
    <t>Meowstic (Male)</t>
  </si>
  <si>
    <t>Meowstic (Female)</t>
  </si>
  <si>
    <t>Aegislash (Blade Form)</t>
  </si>
  <si>
    <t>Aegislash (Shield Form)</t>
  </si>
  <si>
    <t>Pumpkaboo (Average Size)</t>
  </si>
  <si>
    <t>Pumpkaboo (Small Size)</t>
  </si>
  <si>
    <t>Pumpkaboo (Large Size)</t>
  </si>
  <si>
    <t>Pumpkaboo (Super Size)</t>
  </si>
  <si>
    <t>Gourgeist (Average Size)</t>
  </si>
  <si>
    <t>Gourgeist (Small Size)</t>
  </si>
  <si>
    <t>Gourgeist (Large Size)</t>
  </si>
  <si>
    <t>Gourgeist (Super Size)</t>
  </si>
  <si>
    <t>Zygarde (50% Form)</t>
  </si>
  <si>
    <t>Zygarde (10% Forme)</t>
  </si>
  <si>
    <t>Zygarde (Complete Form)</t>
  </si>
  <si>
    <t>Oricorio (Baile Style)</t>
  </si>
  <si>
    <t>Oricorio (Pom-Pom Style)</t>
  </si>
  <si>
    <t>Oricorio (Pa'u Style)</t>
  </si>
  <si>
    <t>Oricorio (Sensu Style)</t>
  </si>
  <si>
    <t>Lycanroc (Midday Form)</t>
  </si>
  <si>
    <t>Lycanroc (Midnight Form)</t>
  </si>
  <si>
    <t>Lycanroc (Dusk Form)</t>
  </si>
  <si>
    <t>Wishiwashi (Solo Form)</t>
  </si>
  <si>
    <t>Wishiwashi (School Form)</t>
  </si>
  <si>
    <t>Minior (Meteor Form)</t>
  </si>
  <si>
    <t>Minior (Core Form)</t>
  </si>
  <si>
    <t>Toxtricity (Low Key Form)</t>
  </si>
  <si>
    <t>Toxtricity (Amped Form)</t>
  </si>
  <si>
    <t>Eiscue (Ice Face)</t>
  </si>
  <si>
    <t>Eiscue (Noice Face)</t>
  </si>
  <si>
    <t>Indeedee (Male)</t>
  </si>
  <si>
    <t>Indeedee (Female)</t>
  </si>
  <si>
    <t>Morpeko (Full Belly Mode)</t>
  </si>
  <si>
    <t>Morpeko (Hangry Mode)</t>
  </si>
  <si>
    <t>Zacian (Crowned Sword)</t>
  </si>
  <si>
    <t>Zacian (Hero of Many Battles)</t>
  </si>
  <si>
    <t>Zamazenta (Crowned Shield)</t>
  </si>
  <si>
    <t>Zamazenta (Hero of Many Battles)</t>
  </si>
  <si>
    <t>Eternatus (Eternamax)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</si>
</sst>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404040"/>
      <name val="Trebuchet MS"/>
      <family val="2"/>
    </font>
    <font>
      <b/>
      <sz val="12"/>
      <color rgb="FF404040"/>
      <name val="Trebuchet MS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DFEC"/>
        <bgColor indexed="64"/>
      </patternFill>
    </fill>
    <fill>
      <patternFill patternType="solid">
        <fgColor rgb="FFEBEBE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Fill="1" applyBorder="1" applyAlignment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0.png"/><Relationship Id="rId299" Type="http://schemas.openxmlformats.org/officeDocument/2006/relationships/image" Target="../media/image302.png"/><Relationship Id="rId303" Type="http://schemas.openxmlformats.org/officeDocument/2006/relationships/image" Target="../media/image306.png"/><Relationship Id="rId21" Type="http://schemas.openxmlformats.org/officeDocument/2006/relationships/image" Target="../media/image25.png"/><Relationship Id="rId42" Type="http://schemas.openxmlformats.org/officeDocument/2006/relationships/image" Target="../media/image46.png"/><Relationship Id="rId63" Type="http://schemas.openxmlformats.org/officeDocument/2006/relationships/image" Target="../media/image67.png"/><Relationship Id="rId84" Type="http://schemas.openxmlformats.org/officeDocument/2006/relationships/image" Target="../media/image88.png"/><Relationship Id="rId138" Type="http://schemas.openxmlformats.org/officeDocument/2006/relationships/image" Target="../media/image141.png"/><Relationship Id="rId159" Type="http://schemas.openxmlformats.org/officeDocument/2006/relationships/image" Target="../media/image162.png"/><Relationship Id="rId324" Type="http://schemas.openxmlformats.org/officeDocument/2006/relationships/image" Target="../media/image327.png"/><Relationship Id="rId170" Type="http://schemas.openxmlformats.org/officeDocument/2006/relationships/image" Target="../media/image173.png"/><Relationship Id="rId191" Type="http://schemas.openxmlformats.org/officeDocument/2006/relationships/image" Target="../media/image194.png"/><Relationship Id="rId205" Type="http://schemas.openxmlformats.org/officeDocument/2006/relationships/image" Target="../media/image208.png"/><Relationship Id="rId226" Type="http://schemas.openxmlformats.org/officeDocument/2006/relationships/image" Target="../media/image229.png"/><Relationship Id="rId247" Type="http://schemas.openxmlformats.org/officeDocument/2006/relationships/image" Target="../media/image250.png"/><Relationship Id="rId107" Type="http://schemas.openxmlformats.org/officeDocument/2006/relationships/image" Target="../media/image110.png"/><Relationship Id="rId268" Type="http://schemas.openxmlformats.org/officeDocument/2006/relationships/image" Target="../media/image271.png"/><Relationship Id="rId289" Type="http://schemas.openxmlformats.org/officeDocument/2006/relationships/image" Target="../media/image292.png"/><Relationship Id="rId11" Type="http://schemas.openxmlformats.org/officeDocument/2006/relationships/image" Target="../media/image15.png"/><Relationship Id="rId32" Type="http://schemas.openxmlformats.org/officeDocument/2006/relationships/image" Target="../media/image36.png"/><Relationship Id="rId53" Type="http://schemas.openxmlformats.org/officeDocument/2006/relationships/image" Target="../media/image57.png"/><Relationship Id="rId74" Type="http://schemas.openxmlformats.org/officeDocument/2006/relationships/image" Target="../media/image78.png"/><Relationship Id="rId128" Type="http://schemas.openxmlformats.org/officeDocument/2006/relationships/image" Target="../media/image131.png"/><Relationship Id="rId149" Type="http://schemas.openxmlformats.org/officeDocument/2006/relationships/image" Target="../media/image152.png"/><Relationship Id="rId314" Type="http://schemas.openxmlformats.org/officeDocument/2006/relationships/image" Target="../media/image317.png"/><Relationship Id="rId335" Type="http://schemas.openxmlformats.org/officeDocument/2006/relationships/image" Target="../media/image338.png"/><Relationship Id="rId5" Type="http://schemas.openxmlformats.org/officeDocument/2006/relationships/image" Target="../media/image9.png"/><Relationship Id="rId95" Type="http://schemas.openxmlformats.org/officeDocument/2006/relationships/image" Target="../media/image98.png"/><Relationship Id="rId160" Type="http://schemas.openxmlformats.org/officeDocument/2006/relationships/image" Target="../media/image163.png"/><Relationship Id="rId181" Type="http://schemas.openxmlformats.org/officeDocument/2006/relationships/image" Target="../media/image184.png"/><Relationship Id="rId216" Type="http://schemas.openxmlformats.org/officeDocument/2006/relationships/image" Target="../media/image219.png"/><Relationship Id="rId237" Type="http://schemas.openxmlformats.org/officeDocument/2006/relationships/image" Target="../media/image240.png"/><Relationship Id="rId258" Type="http://schemas.openxmlformats.org/officeDocument/2006/relationships/image" Target="../media/image261.png"/><Relationship Id="rId279" Type="http://schemas.openxmlformats.org/officeDocument/2006/relationships/image" Target="../media/image282.png"/><Relationship Id="rId22" Type="http://schemas.openxmlformats.org/officeDocument/2006/relationships/image" Target="../media/image26.png"/><Relationship Id="rId43" Type="http://schemas.openxmlformats.org/officeDocument/2006/relationships/image" Target="../media/image47.png"/><Relationship Id="rId64" Type="http://schemas.openxmlformats.org/officeDocument/2006/relationships/image" Target="../media/image68.png"/><Relationship Id="rId118" Type="http://schemas.openxmlformats.org/officeDocument/2006/relationships/image" Target="../media/image121.png"/><Relationship Id="rId139" Type="http://schemas.openxmlformats.org/officeDocument/2006/relationships/image" Target="../media/image142.png"/><Relationship Id="rId290" Type="http://schemas.openxmlformats.org/officeDocument/2006/relationships/image" Target="../media/image293.png"/><Relationship Id="rId304" Type="http://schemas.openxmlformats.org/officeDocument/2006/relationships/image" Target="../media/image307.png"/><Relationship Id="rId325" Type="http://schemas.openxmlformats.org/officeDocument/2006/relationships/image" Target="../media/image328.png"/><Relationship Id="rId85" Type="http://schemas.openxmlformats.org/officeDocument/2006/relationships/image" Target="../media/image89.png"/><Relationship Id="rId150" Type="http://schemas.openxmlformats.org/officeDocument/2006/relationships/image" Target="../media/image153.png"/><Relationship Id="rId171" Type="http://schemas.openxmlformats.org/officeDocument/2006/relationships/image" Target="../media/image174.png"/><Relationship Id="rId192" Type="http://schemas.openxmlformats.org/officeDocument/2006/relationships/image" Target="../media/image195.png"/><Relationship Id="rId206" Type="http://schemas.openxmlformats.org/officeDocument/2006/relationships/image" Target="../media/image209.png"/><Relationship Id="rId227" Type="http://schemas.openxmlformats.org/officeDocument/2006/relationships/image" Target="../media/image230.png"/><Relationship Id="rId248" Type="http://schemas.openxmlformats.org/officeDocument/2006/relationships/image" Target="../media/image251.png"/><Relationship Id="rId269" Type="http://schemas.openxmlformats.org/officeDocument/2006/relationships/image" Target="../media/image272.png"/><Relationship Id="rId12" Type="http://schemas.openxmlformats.org/officeDocument/2006/relationships/image" Target="../media/image16.png"/><Relationship Id="rId33" Type="http://schemas.openxmlformats.org/officeDocument/2006/relationships/image" Target="../media/image37.png"/><Relationship Id="rId108" Type="http://schemas.openxmlformats.org/officeDocument/2006/relationships/image" Target="../media/image111.png"/><Relationship Id="rId129" Type="http://schemas.openxmlformats.org/officeDocument/2006/relationships/image" Target="../media/image132.png"/><Relationship Id="rId280" Type="http://schemas.openxmlformats.org/officeDocument/2006/relationships/image" Target="../media/image283.png"/><Relationship Id="rId315" Type="http://schemas.openxmlformats.org/officeDocument/2006/relationships/image" Target="../media/image318.png"/><Relationship Id="rId336" Type="http://schemas.openxmlformats.org/officeDocument/2006/relationships/image" Target="../media/image339.png"/><Relationship Id="rId54" Type="http://schemas.openxmlformats.org/officeDocument/2006/relationships/image" Target="../media/image58.png"/><Relationship Id="rId75" Type="http://schemas.openxmlformats.org/officeDocument/2006/relationships/image" Target="../media/image79.png"/><Relationship Id="rId96" Type="http://schemas.openxmlformats.org/officeDocument/2006/relationships/image" Target="../media/image99.png"/><Relationship Id="rId140" Type="http://schemas.openxmlformats.org/officeDocument/2006/relationships/image" Target="../media/image143.png"/><Relationship Id="rId161" Type="http://schemas.openxmlformats.org/officeDocument/2006/relationships/image" Target="../media/image164.png"/><Relationship Id="rId182" Type="http://schemas.openxmlformats.org/officeDocument/2006/relationships/image" Target="../media/image185.png"/><Relationship Id="rId217" Type="http://schemas.openxmlformats.org/officeDocument/2006/relationships/image" Target="../media/image220.png"/><Relationship Id="rId6" Type="http://schemas.openxmlformats.org/officeDocument/2006/relationships/image" Target="../media/image10.png"/><Relationship Id="rId238" Type="http://schemas.openxmlformats.org/officeDocument/2006/relationships/image" Target="../media/image241.png"/><Relationship Id="rId259" Type="http://schemas.openxmlformats.org/officeDocument/2006/relationships/image" Target="../media/image262.png"/><Relationship Id="rId23" Type="http://schemas.openxmlformats.org/officeDocument/2006/relationships/image" Target="../media/image27.png"/><Relationship Id="rId119" Type="http://schemas.openxmlformats.org/officeDocument/2006/relationships/image" Target="../media/image122.png"/><Relationship Id="rId270" Type="http://schemas.openxmlformats.org/officeDocument/2006/relationships/image" Target="../media/image273.png"/><Relationship Id="rId291" Type="http://schemas.openxmlformats.org/officeDocument/2006/relationships/image" Target="../media/image294.png"/><Relationship Id="rId305" Type="http://schemas.openxmlformats.org/officeDocument/2006/relationships/image" Target="../media/image308.png"/><Relationship Id="rId326" Type="http://schemas.openxmlformats.org/officeDocument/2006/relationships/image" Target="../media/image329.png"/><Relationship Id="rId44" Type="http://schemas.openxmlformats.org/officeDocument/2006/relationships/image" Target="../media/image48.png"/><Relationship Id="rId65" Type="http://schemas.openxmlformats.org/officeDocument/2006/relationships/image" Target="../media/image69.png"/><Relationship Id="rId86" Type="http://schemas.openxmlformats.org/officeDocument/2006/relationships/image" Target="../media/image90.png"/><Relationship Id="rId130" Type="http://schemas.openxmlformats.org/officeDocument/2006/relationships/image" Target="../media/image133.png"/><Relationship Id="rId151" Type="http://schemas.openxmlformats.org/officeDocument/2006/relationships/image" Target="../media/image154.png"/><Relationship Id="rId172" Type="http://schemas.openxmlformats.org/officeDocument/2006/relationships/image" Target="../media/image175.png"/><Relationship Id="rId193" Type="http://schemas.openxmlformats.org/officeDocument/2006/relationships/image" Target="../media/image196.png"/><Relationship Id="rId207" Type="http://schemas.openxmlformats.org/officeDocument/2006/relationships/image" Target="../media/image210.png"/><Relationship Id="rId228" Type="http://schemas.openxmlformats.org/officeDocument/2006/relationships/image" Target="../media/image231.png"/><Relationship Id="rId249" Type="http://schemas.openxmlformats.org/officeDocument/2006/relationships/image" Target="../media/image252.png"/><Relationship Id="rId13" Type="http://schemas.openxmlformats.org/officeDocument/2006/relationships/image" Target="../media/image17.png"/><Relationship Id="rId109" Type="http://schemas.openxmlformats.org/officeDocument/2006/relationships/image" Target="../media/image112.png"/><Relationship Id="rId260" Type="http://schemas.openxmlformats.org/officeDocument/2006/relationships/image" Target="../media/image263.png"/><Relationship Id="rId281" Type="http://schemas.openxmlformats.org/officeDocument/2006/relationships/image" Target="../media/image284.png"/><Relationship Id="rId316" Type="http://schemas.openxmlformats.org/officeDocument/2006/relationships/image" Target="../media/image319.png"/><Relationship Id="rId337" Type="http://schemas.openxmlformats.org/officeDocument/2006/relationships/image" Target="../media/image340.png"/><Relationship Id="rId34" Type="http://schemas.openxmlformats.org/officeDocument/2006/relationships/image" Target="../media/image38.png"/><Relationship Id="rId55" Type="http://schemas.openxmlformats.org/officeDocument/2006/relationships/image" Target="../media/image59.png"/><Relationship Id="rId76" Type="http://schemas.openxmlformats.org/officeDocument/2006/relationships/image" Target="../media/image80.png"/><Relationship Id="rId97" Type="http://schemas.openxmlformats.org/officeDocument/2006/relationships/image" Target="../media/image100.png"/><Relationship Id="rId120" Type="http://schemas.openxmlformats.org/officeDocument/2006/relationships/image" Target="../media/image123.png"/><Relationship Id="rId141" Type="http://schemas.openxmlformats.org/officeDocument/2006/relationships/image" Target="../media/image144.png"/><Relationship Id="rId7" Type="http://schemas.openxmlformats.org/officeDocument/2006/relationships/image" Target="../media/image11.png"/><Relationship Id="rId162" Type="http://schemas.openxmlformats.org/officeDocument/2006/relationships/image" Target="../media/image165.png"/><Relationship Id="rId183" Type="http://schemas.openxmlformats.org/officeDocument/2006/relationships/image" Target="../media/image186.png"/><Relationship Id="rId218" Type="http://schemas.openxmlformats.org/officeDocument/2006/relationships/image" Target="../media/image221.png"/><Relationship Id="rId239" Type="http://schemas.openxmlformats.org/officeDocument/2006/relationships/image" Target="../media/image242.png"/><Relationship Id="rId250" Type="http://schemas.openxmlformats.org/officeDocument/2006/relationships/image" Target="../media/image253.png"/><Relationship Id="rId271" Type="http://schemas.openxmlformats.org/officeDocument/2006/relationships/image" Target="../media/image274.png"/><Relationship Id="rId292" Type="http://schemas.openxmlformats.org/officeDocument/2006/relationships/image" Target="../media/image295.png"/><Relationship Id="rId306" Type="http://schemas.openxmlformats.org/officeDocument/2006/relationships/image" Target="../media/image309.png"/><Relationship Id="rId24" Type="http://schemas.openxmlformats.org/officeDocument/2006/relationships/image" Target="../media/image28.png"/><Relationship Id="rId45" Type="http://schemas.openxmlformats.org/officeDocument/2006/relationships/image" Target="../media/image49.png"/><Relationship Id="rId66" Type="http://schemas.openxmlformats.org/officeDocument/2006/relationships/image" Target="../media/image70.png"/><Relationship Id="rId87" Type="http://schemas.openxmlformats.org/officeDocument/2006/relationships/image" Target="../media/image91.png"/><Relationship Id="rId110" Type="http://schemas.openxmlformats.org/officeDocument/2006/relationships/image" Target="../media/image113.png"/><Relationship Id="rId131" Type="http://schemas.openxmlformats.org/officeDocument/2006/relationships/image" Target="../media/image134.png"/><Relationship Id="rId327" Type="http://schemas.openxmlformats.org/officeDocument/2006/relationships/image" Target="../media/image330.png"/><Relationship Id="rId152" Type="http://schemas.openxmlformats.org/officeDocument/2006/relationships/image" Target="../media/image155.png"/><Relationship Id="rId173" Type="http://schemas.openxmlformats.org/officeDocument/2006/relationships/image" Target="../media/image176.png"/><Relationship Id="rId194" Type="http://schemas.openxmlformats.org/officeDocument/2006/relationships/image" Target="../media/image197.png"/><Relationship Id="rId208" Type="http://schemas.openxmlformats.org/officeDocument/2006/relationships/image" Target="../media/image211.png"/><Relationship Id="rId229" Type="http://schemas.openxmlformats.org/officeDocument/2006/relationships/image" Target="../media/image232.png"/><Relationship Id="rId240" Type="http://schemas.openxmlformats.org/officeDocument/2006/relationships/image" Target="../media/image243.png"/><Relationship Id="rId261" Type="http://schemas.openxmlformats.org/officeDocument/2006/relationships/image" Target="../media/image264.png"/><Relationship Id="rId14" Type="http://schemas.openxmlformats.org/officeDocument/2006/relationships/image" Target="../media/image18.png"/><Relationship Id="rId35" Type="http://schemas.openxmlformats.org/officeDocument/2006/relationships/image" Target="../media/image39.png"/><Relationship Id="rId56" Type="http://schemas.openxmlformats.org/officeDocument/2006/relationships/image" Target="../media/image60.png"/><Relationship Id="rId77" Type="http://schemas.openxmlformats.org/officeDocument/2006/relationships/image" Target="../media/image81.png"/><Relationship Id="rId100" Type="http://schemas.openxmlformats.org/officeDocument/2006/relationships/image" Target="../media/image103.png"/><Relationship Id="rId282" Type="http://schemas.openxmlformats.org/officeDocument/2006/relationships/image" Target="../media/image285.png"/><Relationship Id="rId317" Type="http://schemas.openxmlformats.org/officeDocument/2006/relationships/image" Target="../media/image320.png"/><Relationship Id="rId338" Type="http://schemas.openxmlformats.org/officeDocument/2006/relationships/image" Target="../media/image341.png"/><Relationship Id="rId8" Type="http://schemas.openxmlformats.org/officeDocument/2006/relationships/image" Target="../media/image12.png"/><Relationship Id="rId98" Type="http://schemas.openxmlformats.org/officeDocument/2006/relationships/image" Target="../media/image101.png"/><Relationship Id="rId121" Type="http://schemas.openxmlformats.org/officeDocument/2006/relationships/image" Target="../media/image124.png"/><Relationship Id="rId142" Type="http://schemas.openxmlformats.org/officeDocument/2006/relationships/image" Target="../media/image145.png"/><Relationship Id="rId163" Type="http://schemas.openxmlformats.org/officeDocument/2006/relationships/image" Target="../media/image166.png"/><Relationship Id="rId184" Type="http://schemas.openxmlformats.org/officeDocument/2006/relationships/image" Target="../media/image187.png"/><Relationship Id="rId219" Type="http://schemas.openxmlformats.org/officeDocument/2006/relationships/image" Target="../media/image222.png"/><Relationship Id="rId3" Type="http://schemas.openxmlformats.org/officeDocument/2006/relationships/image" Target="../media/image7.png"/><Relationship Id="rId214" Type="http://schemas.openxmlformats.org/officeDocument/2006/relationships/image" Target="../media/image217.png"/><Relationship Id="rId230" Type="http://schemas.openxmlformats.org/officeDocument/2006/relationships/image" Target="../media/image233.png"/><Relationship Id="rId235" Type="http://schemas.openxmlformats.org/officeDocument/2006/relationships/image" Target="../media/image238.png"/><Relationship Id="rId251" Type="http://schemas.openxmlformats.org/officeDocument/2006/relationships/image" Target="../media/image254.png"/><Relationship Id="rId256" Type="http://schemas.openxmlformats.org/officeDocument/2006/relationships/image" Target="../media/image259.png"/><Relationship Id="rId277" Type="http://schemas.openxmlformats.org/officeDocument/2006/relationships/image" Target="../media/image280.png"/><Relationship Id="rId298" Type="http://schemas.openxmlformats.org/officeDocument/2006/relationships/image" Target="../media/image301.png"/><Relationship Id="rId25" Type="http://schemas.openxmlformats.org/officeDocument/2006/relationships/image" Target="../media/image29.png"/><Relationship Id="rId46" Type="http://schemas.openxmlformats.org/officeDocument/2006/relationships/image" Target="../media/image50.png"/><Relationship Id="rId67" Type="http://schemas.openxmlformats.org/officeDocument/2006/relationships/image" Target="../media/image71.png"/><Relationship Id="rId116" Type="http://schemas.openxmlformats.org/officeDocument/2006/relationships/image" Target="../media/image119.png"/><Relationship Id="rId137" Type="http://schemas.openxmlformats.org/officeDocument/2006/relationships/image" Target="../media/image140.png"/><Relationship Id="rId158" Type="http://schemas.openxmlformats.org/officeDocument/2006/relationships/image" Target="../media/image161.png"/><Relationship Id="rId272" Type="http://schemas.openxmlformats.org/officeDocument/2006/relationships/image" Target="../media/image275.png"/><Relationship Id="rId293" Type="http://schemas.openxmlformats.org/officeDocument/2006/relationships/image" Target="../media/image296.png"/><Relationship Id="rId302" Type="http://schemas.openxmlformats.org/officeDocument/2006/relationships/image" Target="../media/image305.png"/><Relationship Id="rId307" Type="http://schemas.openxmlformats.org/officeDocument/2006/relationships/image" Target="../media/image310.png"/><Relationship Id="rId323" Type="http://schemas.openxmlformats.org/officeDocument/2006/relationships/image" Target="../media/image326.png"/><Relationship Id="rId328" Type="http://schemas.openxmlformats.org/officeDocument/2006/relationships/image" Target="../media/image331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62" Type="http://schemas.openxmlformats.org/officeDocument/2006/relationships/image" Target="../media/image66.png"/><Relationship Id="rId83" Type="http://schemas.openxmlformats.org/officeDocument/2006/relationships/image" Target="../media/image87.png"/><Relationship Id="rId88" Type="http://schemas.openxmlformats.org/officeDocument/2006/relationships/image" Target="../media/image92.png"/><Relationship Id="rId111" Type="http://schemas.openxmlformats.org/officeDocument/2006/relationships/image" Target="../media/image114.png"/><Relationship Id="rId132" Type="http://schemas.openxmlformats.org/officeDocument/2006/relationships/image" Target="../media/image135.png"/><Relationship Id="rId153" Type="http://schemas.openxmlformats.org/officeDocument/2006/relationships/image" Target="../media/image156.png"/><Relationship Id="rId174" Type="http://schemas.openxmlformats.org/officeDocument/2006/relationships/image" Target="../media/image177.png"/><Relationship Id="rId179" Type="http://schemas.openxmlformats.org/officeDocument/2006/relationships/image" Target="../media/image182.png"/><Relationship Id="rId195" Type="http://schemas.openxmlformats.org/officeDocument/2006/relationships/image" Target="../media/image198.png"/><Relationship Id="rId209" Type="http://schemas.openxmlformats.org/officeDocument/2006/relationships/image" Target="../media/image212.png"/><Relationship Id="rId190" Type="http://schemas.openxmlformats.org/officeDocument/2006/relationships/image" Target="../media/image193.png"/><Relationship Id="rId204" Type="http://schemas.openxmlformats.org/officeDocument/2006/relationships/image" Target="../media/image207.png"/><Relationship Id="rId220" Type="http://schemas.openxmlformats.org/officeDocument/2006/relationships/image" Target="../media/image223.png"/><Relationship Id="rId225" Type="http://schemas.openxmlformats.org/officeDocument/2006/relationships/image" Target="../media/image228.png"/><Relationship Id="rId241" Type="http://schemas.openxmlformats.org/officeDocument/2006/relationships/image" Target="../media/image244.png"/><Relationship Id="rId246" Type="http://schemas.openxmlformats.org/officeDocument/2006/relationships/image" Target="../media/image249.png"/><Relationship Id="rId267" Type="http://schemas.openxmlformats.org/officeDocument/2006/relationships/image" Target="../media/image270.png"/><Relationship Id="rId288" Type="http://schemas.openxmlformats.org/officeDocument/2006/relationships/image" Target="../media/image291.png"/><Relationship Id="rId15" Type="http://schemas.openxmlformats.org/officeDocument/2006/relationships/image" Target="../media/image19.png"/><Relationship Id="rId36" Type="http://schemas.openxmlformats.org/officeDocument/2006/relationships/image" Target="../media/image40.png"/><Relationship Id="rId57" Type="http://schemas.openxmlformats.org/officeDocument/2006/relationships/image" Target="../media/image61.png"/><Relationship Id="rId106" Type="http://schemas.openxmlformats.org/officeDocument/2006/relationships/image" Target="../media/image109.png"/><Relationship Id="rId127" Type="http://schemas.openxmlformats.org/officeDocument/2006/relationships/image" Target="../media/image130.png"/><Relationship Id="rId262" Type="http://schemas.openxmlformats.org/officeDocument/2006/relationships/image" Target="../media/image265.png"/><Relationship Id="rId283" Type="http://schemas.openxmlformats.org/officeDocument/2006/relationships/image" Target="../media/image286.png"/><Relationship Id="rId313" Type="http://schemas.openxmlformats.org/officeDocument/2006/relationships/image" Target="../media/image316.png"/><Relationship Id="rId318" Type="http://schemas.openxmlformats.org/officeDocument/2006/relationships/image" Target="../media/image321.png"/><Relationship Id="rId339" Type="http://schemas.openxmlformats.org/officeDocument/2006/relationships/image" Target="../media/image342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52" Type="http://schemas.openxmlformats.org/officeDocument/2006/relationships/image" Target="../media/image56.png"/><Relationship Id="rId73" Type="http://schemas.openxmlformats.org/officeDocument/2006/relationships/image" Target="../media/image77.png"/><Relationship Id="rId78" Type="http://schemas.openxmlformats.org/officeDocument/2006/relationships/image" Target="../media/image82.png"/><Relationship Id="rId94" Type="http://schemas.openxmlformats.org/officeDocument/2006/relationships/image" Target="../media/image97.png"/><Relationship Id="rId99" Type="http://schemas.openxmlformats.org/officeDocument/2006/relationships/image" Target="../media/image102.png"/><Relationship Id="rId101" Type="http://schemas.openxmlformats.org/officeDocument/2006/relationships/image" Target="../media/image104.png"/><Relationship Id="rId122" Type="http://schemas.openxmlformats.org/officeDocument/2006/relationships/image" Target="../media/image125.png"/><Relationship Id="rId143" Type="http://schemas.openxmlformats.org/officeDocument/2006/relationships/image" Target="../media/image146.png"/><Relationship Id="rId148" Type="http://schemas.openxmlformats.org/officeDocument/2006/relationships/image" Target="../media/image151.png"/><Relationship Id="rId164" Type="http://schemas.openxmlformats.org/officeDocument/2006/relationships/image" Target="../media/image167.png"/><Relationship Id="rId169" Type="http://schemas.openxmlformats.org/officeDocument/2006/relationships/image" Target="../media/image172.png"/><Relationship Id="rId185" Type="http://schemas.openxmlformats.org/officeDocument/2006/relationships/image" Target="../media/image188.png"/><Relationship Id="rId334" Type="http://schemas.openxmlformats.org/officeDocument/2006/relationships/image" Target="../media/image337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80" Type="http://schemas.openxmlformats.org/officeDocument/2006/relationships/image" Target="../media/image183.png"/><Relationship Id="rId210" Type="http://schemas.openxmlformats.org/officeDocument/2006/relationships/image" Target="../media/image213.png"/><Relationship Id="rId215" Type="http://schemas.openxmlformats.org/officeDocument/2006/relationships/image" Target="../media/image218.png"/><Relationship Id="rId236" Type="http://schemas.openxmlformats.org/officeDocument/2006/relationships/image" Target="../media/image239.png"/><Relationship Id="rId257" Type="http://schemas.openxmlformats.org/officeDocument/2006/relationships/image" Target="../media/image260.png"/><Relationship Id="rId278" Type="http://schemas.openxmlformats.org/officeDocument/2006/relationships/image" Target="../media/image281.png"/><Relationship Id="rId26" Type="http://schemas.openxmlformats.org/officeDocument/2006/relationships/image" Target="../media/image30.png"/><Relationship Id="rId231" Type="http://schemas.openxmlformats.org/officeDocument/2006/relationships/image" Target="../media/image234.png"/><Relationship Id="rId252" Type="http://schemas.openxmlformats.org/officeDocument/2006/relationships/image" Target="../media/image255.png"/><Relationship Id="rId273" Type="http://schemas.openxmlformats.org/officeDocument/2006/relationships/image" Target="../media/image276.png"/><Relationship Id="rId294" Type="http://schemas.openxmlformats.org/officeDocument/2006/relationships/image" Target="../media/image297.png"/><Relationship Id="rId308" Type="http://schemas.openxmlformats.org/officeDocument/2006/relationships/image" Target="../media/image311.png"/><Relationship Id="rId329" Type="http://schemas.openxmlformats.org/officeDocument/2006/relationships/image" Target="../media/image332.png"/><Relationship Id="rId47" Type="http://schemas.openxmlformats.org/officeDocument/2006/relationships/image" Target="../media/image51.png"/><Relationship Id="rId68" Type="http://schemas.openxmlformats.org/officeDocument/2006/relationships/image" Target="../media/image72.png"/><Relationship Id="rId89" Type="http://schemas.openxmlformats.org/officeDocument/2006/relationships/image" Target="../media/image93.png"/><Relationship Id="rId112" Type="http://schemas.openxmlformats.org/officeDocument/2006/relationships/image" Target="../media/image115.png"/><Relationship Id="rId133" Type="http://schemas.openxmlformats.org/officeDocument/2006/relationships/image" Target="../media/image136.png"/><Relationship Id="rId154" Type="http://schemas.openxmlformats.org/officeDocument/2006/relationships/image" Target="../media/image157.png"/><Relationship Id="rId175" Type="http://schemas.openxmlformats.org/officeDocument/2006/relationships/image" Target="../media/image178.png"/><Relationship Id="rId196" Type="http://schemas.openxmlformats.org/officeDocument/2006/relationships/image" Target="../media/image199.png"/><Relationship Id="rId200" Type="http://schemas.openxmlformats.org/officeDocument/2006/relationships/image" Target="../media/image203.png"/><Relationship Id="rId16" Type="http://schemas.openxmlformats.org/officeDocument/2006/relationships/image" Target="../media/image20.png"/><Relationship Id="rId221" Type="http://schemas.openxmlformats.org/officeDocument/2006/relationships/image" Target="../media/image224.png"/><Relationship Id="rId242" Type="http://schemas.openxmlformats.org/officeDocument/2006/relationships/image" Target="../media/image245.png"/><Relationship Id="rId263" Type="http://schemas.openxmlformats.org/officeDocument/2006/relationships/image" Target="../media/image266.png"/><Relationship Id="rId284" Type="http://schemas.openxmlformats.org/officeDocument/2006/relationships/image" Target="../media/image287.png"/><Relationship Id="rId319" Type="http://schemas.openxmlformats.org/officeDocument/2006/relationships/image" Target="../media/image322.png"/><Relationship Id="rId37" Type="http://schemas.openxmlformats.org/officeDocument/2006/relationships/image" Target="../media/image41.png"/><Relationship Id="rId58" Type="http://schemas.openxmlformats.org/officeDocument/2006/relationships/image" Target="../media/image62.png"/><Relationship Id="rId79" Type="http://schemas.openxmlformats.org/officeDocument/2006/relationships/image" Target="../media/image83.png"/><Relationship Id="rId102" Type="http://schemas.openxmlformats.org/officeDocument/2006/relationships/image" Target="../media/image105.png"/><Relationship Id="rId123" Type="http://schemas.openxmlformats.org/officeDocument/2006/relationships/image" Target="../media/image126.png"/><Relationship Id="rId144" Type="http://schemas.openxmlformats.org/officeDocument/2006/relationships/image" Target="../media/image147.png"/><Relationship Id="rId330" Type="http://schemas.openxmlformats.org/officeDocument/2006/relationships/image" Target="../media/image333.png"/><Relationship Id="rId90" Type="http://schemas.openxmlformats.org/officeDocument/2006/relationships/image" Target="../media/image94.png"/><Relationship Id="rId165" Type="http://schemas.openxmlformats.org/officeDocument/2006/relationships/image" Target="../media/image168.png"/><Relationship Id="rId186" Type="http://schemas.openxmlformats.org/officeDocument/2006/relationships/image" Target="../media/image189.png"/><Relationship Id="rId211" Type="http://schemas.openxmlformats.org/officeDocument/2006/relationships/image" Target="../media/image214.png"/><Relationship Id="rId232" Type="http://schemas.openxmlformats.org/officeDocument/2006/relationships/image" Target="../media/image235.png"/><Relationship Id="rId253" Type="http://schemas.openxmlformats.org/officeDocument/2006/relationships/image" Target="../media/image256.png"/><Relationship Id="rId274" Type="http://schemas.openxmlformats.org/officeDocument/2006/relationships/image" Target="../media/image277.png"/><Relationship Id="rId295" Type="http://schemas.openxmlformats.org/officeDocument/2006/relationships/image" Target="../media/image298.png"/><Relationship Id="rId309" Type="http://schemas.openxmlformats.org/officeDocument/2006/relationships/image" Target="../media/image312.png"/><Relationship Id="rId27" Type="http://schemas.openxmlformats.org/officeDocument/2006/relationships/image" Target="../media/image31.png"/><Relationship Id="rId48" Type="http://schemas.openxmlformats.org/officeDocument/2006/relationships/image" Target="../media/image52.png"/><Relationship Id="rId69" Type="http://schemas.openxmlformats.org/officeDocument/2006/relationships/image" Target="../media/image73.png"/><Relationship Id="rId113" Type="http://schemas.openxmlformats.org/officeDocument/2006/relationships/image" Target="../media/image116.png"/><Relationship Id="rId134" Type="http://schemas.openxmlformats.org/officeDocument/2006/relationships/image" Target="../media/image137.png"/><Relationship Id="rId320" Type="http://schemas.openxmlformats.org/officeDocument/2006/relationships/image" Target="../media/image323.png"/><Relationship Id="rId80" Type="http://schemas.openxmlformats.org/officeDocument/2006/relationships/image" Target="../media/image84.png"/><Relationship Id="rId155" Type="http://schemas.openxmlformats.org/officeDocument/2006/relationships/image" Target="../media/image158.png"/><Relationship Id="rId176" Type="http://schemas.openxmlformats.org/officeDocument/2006/relationships/image" Target="../media/image179.png"/><Relationship Id="rId197" Type="http://schemas.openxmlformats.org/officeDocument/2006/relationships/image" Target="../media/image200.png"/><Relationship Id="rId201" Type="http://schemas.openxmlformats.org/officeDocument/2006/relationships/image" Target="../media/image204.png"/><Relationship Id="rId222" Type="http://schemas.openxmlformats.org/officeDocument/2006/relationships/image" Target="../media/image225.png"/><Relationship Id="rId243" Type="http://schemas.openxmlformats.org/officeDocument/2006/relationships/image" Target="../media/image246.png"/><Relationship Id="rId264" Type="http://schemas.openxmlformats.org/officeDocument/2006/relationships/image" Target="../media/image267.png"/><Relationship Id="rId285" Type="http://schemas.openxmlformats.org/officeDocument/2006/relationships/image" Target="../media/image288.png"/><Relationship Id="rId17" Type="http://schemas.openxmlformats.org/officeDocument/2006/relationships/image" Target="../media/image21.png"/><Relationship Id="rId38" Type="http://schemas.openxmlformats.org/officeDocument/2006/relationships/image" Target="../media/image42.png"/><Relationship Id="rId59" Type="http://schemas.openxmlformats.org/officeDocument/2006/relationships/image" Target="../media/image63.png"/><Relationship Id="rId103" Type="http://schemas.openxmlformats.org/officeDocument/2006/relationships/image" Target="../media/image106.png"/><Relationship Id="rId124" Type="http://schemas.openxmlformats.org/officeDocument/2006/relationships/image" Target="../media/image127.png"/><Relationship Id="rId310" Type="http://schemas.openxmlformats.org/officeDocument/2006/relationships/image" Target="../media/image313.png"/><Relationship Id="rId70" Type="http://schemas.openxmlformats.org/officeDocument/2006/relationships/image" Target="../media/image74.png"/><Relationship Id="rId91" Type="http://schemas.openxmlformats.org/officeDocument/2006/relationships/image" Target="../media/image95.png"/><Relationship Id="rId145" Type="http://schemas.openxmlformats.org/officeDocument/2006/relationships/image" Target="../media/image148.png"/><Relationship Id="rId166" Type="http://schemas.openxmlformats.org/officeDocument/2006/relationships/image" Target="../media/image169.png"/><Relationship Id="rId187" Type="http://schemas.openxmlformats.org/officeDocument/2006/relationships/image" Target="../media/image190.png"/><Relationship Id="rId331" Type="http://schemas.openxmlformats.org/officeDocument/2006/relationships/image" Target="../media/image334.png"/><Relationship Id="rId1" Type="http://schemas.openxmlformats.org/officeDocument/2006/relationships/image" Target="../media/image5.png"/><Relationship Id="rId212" Type="http://schemas.openxmlformats.org/officeDocument/2006/relationships/image" Target="../media/image215.png"/><Relationship Id="rId233" Type="http://schemas.openxmlformats.org/officeDocument/2006/relationships/image" Target="../media/image236.png"/><Relationship Id="rId254" Type="http://schemas.openxmlformats.org/officeDocument/2006/relationships/image" Target="../media/image257.png"/><Relationship Id="rId28" Type="http://schemas.openxmlformats.org/officeDocument/2006/relationships/image" Target="../media/image32.png"/><Relationship Id="rId49" Type="http://schemas.openxmlformats.org/officeDocument/2006/relationships/image" Target="../media/image53.png"/><Relationship Id="rId114" Type="http://schemas.openxmlformats.org/officeDocument/2006/relationships/image" Target="../media/image117.png"/><Relationship Id="rId275" Type="http://schemas.openxmlformats.org/officeDocument/2006/relationships/image" Target="../media/image278.png"/><Relationship Id="rId296" Type="http://schemas.openxmlformats.org/officeDocument/2006/relationships/image" Target="../media/image299.png"/><Relationship Id="rId300" Type="http://schemas.openxmlformats.org/officeDocument/2006/relationships/image" Target="../media/image303.png"/><Relationship Id="rId60" Type="http://schemas.openxmlformats.org/officeDocument/2006/relationships/image" Target="../media/image64.png"/><Relationship Id="rId81" Type="http://schemas.openxmlformats.org/officeDocument/2006/relationships/image" Target="../media/image85.png"/><Relationship Id="rId135" Type="http://schemas.openxmlformats.org/officeDocument/2006/relationships/image" Target="../media/image138.png"/><Relationship Id="rId156" Type="http://schemas.openxmlformats.org/officeDocument/2006/relationships/image" Target="../media/image159.png"/><Relationship Id="rId177" Type="http://schemas.openxmlformats.org/officeDocument/2006/relationships/image" Target="../media/image180.png"/><Relationship Id="rId198" Type="http://schemas.openxmlformats.org/officeDocument/2006/relationships/image" Target="../media/image201.png"/><Relationship Id="rId321" Type="http://schemas.openxmlformats.org/officeDocument/2006/relationships/image" Target="../media/image324.png"/><Relationship Id="rId202" Type="http://schemas.openxmlformats.org/officeDocument/2006/relationships/image" Target="../media/image205.png"/><Relationship Id="rId223" Type="http://schemas.openxmlformats.org/officeDocument/2006/relationships/image" Target="../media/image226.png"/><Relationship Id="rId244" Type="http://schemas.openxmlformats.org/officeDocument/2006/relationships/image" Target="../media/image247.png"/><Relationship Id="rId18" Type="http://schemas.openxmlformats.org/officeDocument/2006/relationships/image" Target="../media/image22.png"/><Relationship Id="rId39" Type="http://schemas.openxmlformats.org/officeDocument/2006/relationships/image" Target="../media/image43.png"/><Relationship Id="rId265" Type="http://schemas.openxmlformats.org/officeDocument/2006/relationships/image" Target="../media/image268.png"/><Relationship Id="rId286" Type="http://schemas.openxmlformats.org/officeDocument/2006/relationships/image" Target="../media/image289.png"/><Relationship Id="rId50" Type="http://schemas.openxmlformats.org/officeDocument/2006/relationships/image" Target="../media/image54.png"/><Relationship Id="rId104" Type="http://schemas.openxmlformats.org/officeDocument/2006/relationships/image" Target="../media/image107.png"/><Relationship Id="rId125" Type="http://schemas.openxmlformats.org/officeDocument/2006/relationships/image" Target="../media/image128.png"/><Relationship Id="rId146" Type="http://schemas.openxmlformats.org/officeDocument/2006/relationships/image" Target="../media/image149.png"/><Relationship Id="rId167" Type="http://schemas.openxmlformats.org/officeDocument/2006/relationships/image" Target="../media/image170.png"/><Relationship Id="rId188" Type="http://schemas.openxmlformats.org/officeDocument/2006/relationships/image" Target="../media/image191.png"/><Relationship Id="rId311" Type="http://schemas.openxmlformats.org/officeDocument/2006/relationships/image" Target="../media/image314.png"/><Relationship Id="rId332" Type="http://schemas.openxmlformats.org/officeDocument/2006/relationships/image" Target="../media/image335.png"/><Relationship Id="rId71" Type="http://schemas.openxmlformats.org/officeDocument/2006/relationships/image" Target="../media/image75.png"/><Relationship Id="rId92" Type="http://schemas.openxmlformats.org/officeDocument/2006/relationships/image" Target="../media/image1.png"/><Relationship Id="rId213" Type="http://schemas.openxmlformats.org/officeDocument/2006/relationships/image" Target="../media/image216.png"/><Relationship Id="rId234" Type="http://schemas.openxmlformats.org/officeDocument/2006/relationships/image" Target="../media/image237.png"/><Relationship Id="rId2" Type="http://schemas.openxmlformats.org/officeDocument/2006/relationships/image" Target="../media/image6.png"/><Relationship Id="rId29" Type="http://schemas.openxmlformats.org/officeDocument/2006/relationships/image" Target="../media/image33.png"/><Relationship Id="rId255" Type="http://schemas.openxmlformats.org/officeDocument/2006/relationships/image" Target="../media/image258.png"/><Relationship Id="rId276" Type="http://schemas.openxmlformats.org/officeDocument/2006/relationships/image" Target="../media/image279.png"/><Relationship Id="rId297" Type="http://schemas.openxmlformats.org/officeDocument/2006/relationships/image" Target="../media/image300.png"/><Relationship Id="rId40" Type="http://schemas.openxmlformats.org/officeDocument/2006/relationships/image" Target="../media/image44.png"/><Relationship Id="rId115" Type="http://schemas.openxmlformats.org/officeDocument/2006/relationships/image" Target="../media/image118.png"/><Relationship Id="rId136" Type="http://schemas.openxmlformats.org/officeDocument/2006/relationships/image" Target="../media/image139.png"/><Relationship Id="rId157" Type="http://schemas.openxmlformats.org/officeDocument/2006/relationships/image" Target="../media/image160.png"/><Relationship Id="rId178" Type="http://schemas.openxmlformats.org/officeDocument/2006/relationships/image" Target="../media/image181.png"/><Relationship Id="rId301" Type="http://schemas.openxmlformats.org/officeDocument/2006/relationships/image" Target="../media/image304.png"/><Relationship Id="rId322" Type="http://schemas.openxmlformats.org/officeDocument/2006/relationships/image" Target="../media/image325.png"/><Relationship Id="rId61" Type="http://schemas.openxmlformats.org/officeDocument/2006/relationships/image" Target="../media/image65.png"/><Relationship Id="rId82" Type="http://schemas.openxmlformats.org/officeDocument/2006/relationships/image" Target="../media/image86.png"/><Relationship Id="rId199" Type="http://schemas.openxmlformats.org/officeDocument/2006/relationships/image" Target="../media/image202.png"/><Relationship Id="rId203" Type="http://schemas.openxmlformats.org/officeDocument/2006/relationships/image" Target="../media/image206.png"/><Relationship Id="rId19" Type="http://schemas.openxmlformats.org/officeDocument/2006/relationships/image" Target="../media/image23.png"/><Relationship Id="rId224" Type="http://schemas.openxmlformats.org/officeDocument/2006/relationships/image" Target="../media/image227.png"/><Relationship Id="rId245" Type="http://schemas.openxmlformats.org/officeDocument/2006/relationships/image" Target="../media/image248.png"/><Relationship Id="rId266" Type="http://schemas.openxmlformats.org/officeDocument/2006/relationships/image" Target="../media/image269.png"/><Relationship Id="rId287" Type="http://schemas.openxmlformats.org/officeDocument/2006/relationships/image" Target="../media/image290.png"/><Relationship Id="rId30" Type="http://schemas.openxmlformats.org/officeDocument/2006/relationships/image" Target="../media/image34.png"/><Relationship Id="rId105" Type="http://schemas.openxmlformats.org/officeDocument/2006/relationships/image" Target="../media/image108.png"/><Relationship Id="rId126" Type="http://schemas.openxmlformats.org/officeDocument/2006/relationships/image" Target="../media/image129.png"/><Relationship Id="rId147" Type="http://schemas.openxmlformats.org/officeDocument/2006/relationships/image" Target="../media/image150.png"/><Relationship Id="rId168" Type="http://schemas.openxmlformats.org/officeDocument/2006/relationships/image" Target="../media/image171.png"/><Relationship Id="rId312" Type="http://schemas.openxmlformats.org/officeDocument/2006/relationships/image" Target="../media/image315.png"/><Relationship Id="rId333" Type="http://schemas.openxmlformats.org/officeDocument/2006/relationships/image" Target="../media/image336.png"/><Relationship Id="rId51" Type="http://schemas.openxmlformats.org/officeDocument/2006/relationships/image" Target="../media/image55.png"/><Relationship Id="rId72" Type="http://schemas.openxmlformats.org/officeDocument/2006/relationships/image" Target="../media/image76.png"/><Relationship Id="rId93" Type="http://schemas.openxmlformats.org/officeDocument/2006/relationships/image" Target="../media/image96.png"/><Relationship Id="rId189" Type="http://schemas.openxmlformats.org/officeDocument/2006/relationships/image" Target="../media/image1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15875</xdr:colOff>
      <xdr:row>70</xdr:row>
      <xdr:rowOff>15875</xdr:rowOff>
    </xdr:to>
    <xdr:pic>
      <xdr:nvPicPr>
        <xdr:cNvPr id="71" name="Picture 70" descr="Meowth (Galarian Meowth) icon">
          <a:extLst>
            <a:ext uri="{FF2B5EF4-FFF2-40B4-BE49-F238E27FC236}">
              <a16:creationId xmlns:a16="http://schemas.microsoft.com/office/drawing/2014/main" id="{5D36AF4D-B0C3-450E-BB95-006D9199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1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15875</xdr:colOff>
      <xdr:row>101</xdr:row>
      <xdr:rowOff>15875</xdr:rowOff>
    </xdr:to>
    <xdr:pic>
      <xdr:nvPicPr>
        <xdr:cNvPr id="102" name="Picture 101" descr="Ponyta (Galarian Ponyta) icon">
          <a:extLst>
            <a:ext uri="{FF2B5EF4-FFF2-40B4-BE49-F238E27FC236}">
              <a16:creationId xmlns:a16="http://schemas.microsoft.com/office/drawing/2014/main" id="{9C1EB931-A75A-4D71-B36A-F44E59A0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15875</xdr:colOff>
      <xdr:row>103</xdr:row>
      <xdr:rowOff>15875</xdr:rowOff>
    </xdr:to>
    <xdr:pic>
      <xdr:nvPicPr>
        <xdr:cNvPr id="104" name="Picture 103" descr="Rapidash (Galarian Rapidash) icon">
          <a:extLst>
            <a:ext uri="{FF2B5EF4-FFF2-40B4-BE49-F238E27FC236}">
              <a16:creationId xmlns:a16="http://schemas.microsoft.com/office/drawing/2014/main" id="{002F7988-378B-4DEA-BF3E-C7CBD5A43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7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15875</xdr:colOff>
      <xdr:row>116</xdr:row>
      <xdr:rowOff>15875</xdr:rowOff>
    </xdr:to>
    <xdr:pic>
      <xdr:nvPicPr>
        <xdr:cNvPr id="111" name="Picture 110" descr="Farfetch'd (Galarian Farfetch'd) icon">
          <a:extLst>
            <a:ext uri="{FF2B5EF4-FFF2-40B4-BE49-F238E27FC236}">
              <a16:creationId xmlns:a16="http://schemas.microsoft.com/office/drawing/2014/main" id="{F63EF231-EF7D-42D4-8F5D-7A8F600D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15875</xdr:colOff>
      <xdr:row>165</xdr:row>
      <xdr:rowOff>15875</xdr:rowOff>
    </xdr:to>
    <xdr:pic>
      <xdr:nvPicPr>
        <xdr:cNvPr id="144" name="Picture 143" descr="Weezing (Galarian Weezing) icon">
          <a:extLst>
            <a:ext uri="{FF2B5EF4-FFF2-40B4-BE49-F238E27FC236}">
              <a16:creationId xmlns:a16="http://schemas.microsoft.com/office/drawing/2014/main" id="{0565BF18-0989-4B4D-8E28-BE89A88B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15875</xdr:colOff>
      <xdr:row>185</xdr:row>
      <xdr:rowOff>15875</xdr:rowOff>
    </xdr:to>
    <xdr:pic>
      <xdr:nvPicPr>
        <xdr:cNvPr id="158" name="Picture 157" descr="Mr. Mime (Galarian Mr. Mime) icon">
          <a:extLst>
            <a:ext uri="{FF2B5EF4-FFF2-40B4-BE49-F238E27FC236}">
              <a16:creationId xmlns:a16="http://schemas.microsoft.com/office/drawing/2014/main" id="{62B9725A-F62F-4E38-9D8D-E0B8CFB0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9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15875</xdr:colOff>
      <xdr:row>356</xdr:row>
      <xdr:rowOff>15875</xdr:rowOff>
    </xdr:to>
    <xdr:pic>
      <xdr:nvPicPr>
        <xdr:cNvPr id="269" name="Picture 268" descr="Corsola (Galarian Corsola) icon">
          <a:extLst>
            <a:ext uri="{FF2B5EF4-FFF2-40B4-BE49-F238E27FC236}">
              <a16:creationId xmlns:a16="http://schemas.microsoft.com/office/drawing/2014/main" id="{5356A386-2C52-4B1B-B139-BB9F905A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1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15875</xdr:colOff>
      <xdr:row>426</xdr:row>
      <xdr:rowOff>15875</xdr:rowOff>
    </xdr:to>
    <xdr:pic>
      <xdr:nvPicPr>
        <xdr:cNvPr id="316" name="Picture 315" descr="Zigzagoon (Galarian Zigzagoon) icon">
          <a:extLst>
            <a:ext uri="{FF2B5EF4-FFF2-40B4-BE49-F238E27FC236}">
              <a16:creationId xmlns:a16="http://schemas.microsoft.com/office/drawing/2014/main" id="{5AD7317B-8639-4589-9C77-719FC40D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2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15875</xdr:colOff>
      <xdr:row>429</xdr:row>
      <xdr:rowOff>15875</xdr:rowOff>
    </xdr:to>
    <xdr:pic>
      <xdr:nvPicPr>
        <xdr:cNvPr id="318" name="Picture 317" descr="Linoone (Galarian Linoone) icon">
          <a:extLst>
            <a:ext uri="{FF2B5EF4-FFF2-40B4-BE49-F238E27FC236}">
              <a16:creationId xmlns:a16="http://schemas.microsoft.com/office/drawing/2014/main" id="{4A6F4046-AB43-4550-8D37-A00DFE54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90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15875</xdr:colOff>
      <xdr:row>585</xdr:row>
      <xdr:rowOff>15875</xdr:rowOff>
    </xdr:to>
    <xdr:pic>
      <xdr:nvPicPr>
        <xdr:cNvPr id="415" name="Picture 414" descr="Castform (Sunny Form) icon">
          <a:extLst>
            <a:ext uri="{FF2B5EF4-FFF2-40B4-BE49-F238E27FC236}">
              <a16:creationId xmlns:a16="http://schemas.microsoft.com/office/drawing/2014/main" id="{767BFC15-78A5-43DE-A9C3-174FF6914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67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15875</xdr:colOff>
      <xdr:row>587</xdr:row>
      <xdr:rowOff>15875</xdr:rowOff>
    </xdr:to>
    <xdr:pic>
      <xdr:nvPicPr>
        <xdr:cNvPr id="416" name="Picture 415" descr="Castform (Rainy Form) icon">
          <a:extLst>
            <a:ext uri="{FF2B5EF4-FFF2-40B4-BE49-F238E27FC236}">
              <a16:creationId xmlns:a16="http://schemas.microsoft.com/office/drawing/2014/main" id="{940679FA-88E7-486B-92A4-93B3B038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8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15875</xdr:colOff>
      <xdr:row>589</xdr:row>
      <xdr:rowOff>15875</xdr:rowOff>
    </xdr:to>
    <xdr:pic>
      <xdr:nvPicPr>
        <xdr:cNvPr id="417" name="Picture 416" descr="Castform (Snowy Form) icon">
          <a:extLst>
            <a:ext uri="{FF2B5EF4-FFF2-40B4-BE49-F238E27FC236}">
              <a16:creationId xmlns:a16="http://schemas.microsoft.com/office/drawing/2014/main" id="{89B70A25-A23E-4AD7-A7F7-6B4A481D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43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15875</xdr:colOff>
      <xdr:row>943</xdr:row>
      <xdr:rowOff>15875</xdr:rowOff>
    </xdr:to>
    <xdr:pic>
      <xdr:nvPicPr>
        <xdr:cNvPr id="650" name="Picture 649" descr="Darumaka (Galarian Darumaka) icon">
          <a:extLst>
            <a:ext uri="{FF2B5EF4-FFF2-40B4-BE49-F238E27FC236}">
              <a16:creationId xmlns:a16="http://schemas.microsoft.com/office/drawing/2014/main" id="{DA002241-833C-46C9-95A6-E6F735A17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285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15875</xdr:colOff>
      <xdr:row>949</xdr:row>
      <xdr:rowOff>15875</xdr:rowOff>
    </xdr:to>
    <xdr:pic>
      <xdr:nvPicPr>
        <xdr:cNvPr id="653" name="Picture 652" descr="Darmanitan (Galarian Standard Mode) icon">
          <a:extLst>
            <a:ext uri="{FF2B5EF4-FFF2-40B4-BE49-F238E27FC236}">
              <a16:creationId xmlns:a16="http://schemas.microsoft.com/office/drawing/2014/main" id="{AEC70BD8-D084-4EAB-960D-487F927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33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15875</xdr:colOff>
      <xdr:row>951</xdr:row>
      <xdr:rowOff>15875</xdr:rowOff>
    </xdr:to>
    <xdr:pic>
      <xdr:nvPicPr>
        <xdr:cNvPr id="654" name="Picture 653" descr="Darmanitan (Galarian Zen Mode) icon">
          <a:extLst>
            <a:ext uri="{FF2B5EF4-FFF2-40B4-BE49-F238E27FC236}">
              <a16:creationId xmlns:a16="http://schemas.microsoft.com/office/drawing/2014/main" id="{33A3464A-E37A-437B-BAA3-5AC0743CA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0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15875</xdr:colOff>
      <xdr:row>965</xdr:row>
      <xdr:rowOff>15875</xdr:rowOff>
    </xdr:to>
    <xdr:pic>
      <xdr:nvPicPr>
        <xdr:cNvPr id="662" name="Picture 661" descr="Yamask (Galarian Yamask) icon">
          <a:extLst>
            <a:ext uri="{FF2B5EF4-FFF2-40B4-BE49-F238E27FC236}">
              <a16:creationId xmlns:a16="http://schemas.microsoft.com/office/drawing/2014/main" id="{F785784C-DC8B-4DF0-9077-07C4B32DA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8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15875</xdr:colOff>
      <xdr:row>1045</xdr:row>
      <xdr:rowOff>15875</xdr:rowOff>
    </xdr:to>
    <xdr:pic>
      <xdr:nvPicPr>
        <xdr:cNvPr id="719" name="Picture 718" descr="Stunfisk (Galarian Stunfisk) icon">
          <a:extLst>
            <a:ext uri="{FF2B5EF4-FFF2-40B4-BE49-F238E27FC236}">
              <a16:creationId xmlns:a16="http://schemas.microsoft.com/office/drawing/2014/main" id="{BB24C6F7-5617-4264-B65E-A93B22A5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34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15875</xdr:colOff>
      <xdr:row>1423</xdr:row>
      <xdr:rowOff>15875</xdr:rowOff>
    </xdr:to>
    <xdr:pic>
      <xdr:nvPicPr>
        <xdr:cNvPr id="942" name="Picture 941" descr="Grookey icon">
          <a:extLst>
            <a:ext uri="{FF2B5EF4-FFF2-40B4-BE49-F238E27FC236}">
              <a16:creationId xmlns:a16="http://schemas.microsoft.com/office/drawing/2014/main" id="{56E00421-EFBC-4AAB-89A1-9E2AAB5A4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5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15875</xdr:colOff>
      <xdr:row>1424</xdr:row>
      <xdr:rowOff>15875</xdr:rowOff>
    </xdr:to>
    <xdr:pic>
      <xdr:nvPicPr>
        <xdr:cNvPr id="943" name="Picture 942" descr="Thwackey icon">
          <a:extLst>
            <a:ext uri="{FF2B5EF4-FFF2-40B4-BE49-F238E27FC236}">
              <a16:creationId xmlns:a16="http://schemas.microsoft.com/office/drawing/2014/main" id="{3EC89715-DF37-450D-B6BC-E42C88F8D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15875</xdr:colOff>
      <xdr:row>1425</xdr:row>
      <xdr:rowOff>15875</xdr:rowOff>
    </xdr:to>
    <xdr:pic>
      <xdr:nvPicPr>
        <xdr:cNvPr id="944" name="Picture 943" descr="Rillaboom icon">
          <a:extLst>
            <a:ext uri="{FF2B5EF4-FFF2-40B4-BE49-F238E27FC236}">
              <a16:creationId xmlns:a16="http://schemas.microsoft.com/office/drawing/2014/main" id="{AE1BB931-3F03-4F8B-8E40-45150D41A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4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15875</xdr:colOff>
      <xdr:row>1426</xdr:row>
      <xdr:rowOff>15875</xdr:rowOff>
    </xdr:to>
    <xdr:pic>
      <xdr:nvPicPr>
        <xdr:cNvPr id="945" name="Picture 944" descr="Scorbunny icon">
          <a:extLst>
            <a:ext uri="{FF2B5EF4-FFF2-40B4-BE49-F238E27FC236}">
              <a16:creationId xmlns:a16="http://schemas.microsoft.com/office/drawing/2014/main" id="{4D3FBDD7-E28E-41F2-BA11-DC35A96AF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27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15875</xdr:colOff>
      <xdr:row>1427</xdr:row>
      <xdr:rowOff>15875</xdr:rowOff>
    </xdr:to>
    <xdr:pic>
      <xdr:nvPicPr>
        <xdr:cNvPr id="946" name="Picture 945" descr="Raboot icon">
          <a:extLst>
            <a:ext uri="{FF2B5EF4-FFF2-40B4-BE49-F238E27FC236}">
              <a16:creationId xmlns:a16="http://schemas.microsoft.com/office/drawing/2014/main" id="{9199A2FE-595F-4E6E-B278-345057826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21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15875</xdr:colOff>
      <xdr:row>1428</xdr:row>
      <xdr:rowOff>15875</xdr:rowOff>
    </xdr:to>
    <xdr:pic>
      <xdr:nvPicPr>
        <xdr:cNvPr id="947" name="Picture 946" descr="Cinderace icon">
          <a:extLst>
            <a:ext uri="{FF2B5EF4-FFF2-40B4-BE49-F238E27FC236}">
              <a16:creationId xmlns:a16="http://schemas.microsoft.com/office/drawing/2014/main" id="{EF7749CE-5EA6-4250-AE7D-E9757B66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45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15875</xdr:colOff>
      <xdr:row>1429</xdr:row>
      <xdr:rowOff>15875</xdr:rowOff>
    </xdr:to>
    <xdr:pic>
      <xdr:nvPicPr>
        <xdr:cNvPr id="948" name="Picture 947" descr="Sobble icon">
          <a:extLst>
            <a:ext uri="{FF2B5EF4-FFF2-40B4-BE49-F238E27FC236}">
              <a16:creationId xmlns:a16="http://schemas.microsoft.com/office/drawing/2014/main" id="{A6DB97CB-4064-450F-B825-30C602D0B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4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15875</xdr:colOff>
      <xdr:row>1430</xdr:row>
      <xdr:rowOff>15875</xdr:rowOff>
    </xdr:to>
    <xdr:pic>
      <xdr:nvPicPr>
        <xdr:cNvPr id="949" name="Picture 948" descr="Drizzile icon">
          <a:extLst>
            <a:ext uri="{FF2B5EF4-FFF2-40B4-BE49-F238E27FC236}">
              <a16:creationId xmlns:a16="http://schemas.microsoft.com/office/drawing/2014/main" id="{CC69096D-5DED-4CB5-A98F-26AD049E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84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15875</xdr:colOff>
      <xdr:row>1431</xdr:row>
      <xdr:rowOff>15875</xdr:rowOff>
    </xdr:to>
    <xdr:pic>
      <xdr:nvPicPr>
        <xdr:cNvPr id="950" name="Picture 949" descr="Inteleon icon">
          <a:extLst>
            <a:ext uri="{FF2B5EF4-FFF2-40B4-BE49-F238E27FC236}">
              <a16:creationId xmlns:a16="http://schemas.microsoft.com/office/drawing/2014/main" id="{64BA4B56-3735-43B0-9773-C6F435A1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32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15875</xdr:colOff>
      <xdr:row>1432</xdr:row>
      <xdr:rowOff>15875</xdr:rowOff>
    </xdr:to>
    <xdr:pic>
      <xdr:nvPicPr>
        <xdr:cNvPr id="951" name="Picture 950" descr="Skwovet icon">
          <a:extLst>
            <a:ext uri="{FF2B5EF4-FFF2-40B4-BE49-F238E27FC236}">
              <a16:creationId xmlns:a16="http://schemas.microsoft.com/office/drawing/2014/main" id="{702CFBB8-52C8-47B8-BD73-63702DAD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1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15875</xdr:colOff>
      <xdr:row>1433</xdr:row>
      <xdr:rowOff>15875</xdr:rowOff>
    </xdr:to>
    <xdr:pic>
      <xdr:nvPicPr>
        <xdr:cNvPr id="952" name="Picture 951" descr="Greedent icon">
          <a:extLst>
            <a:ext uri="{FF2B5EF4-FFF2-40B4-BE49-F238E27FC236}">
              <a16:creationId xmlns:a16="http://schemas.microsoft.com/office/drawing/2014/main" id="{364A808F-109A-4572-9230-AB291DA2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10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15875</xdr:colOff>
      <xdr:row>1434</xdr:row>
      <xdr:rowOff>15875</xdr:rowOff>
    </xdr:to>
    <xdr:pic>
      <xdr:nvPicPr>
        <xdr:cNvPr id="953" name="Picture 952" descr="Rookidee icon">
          <a:extLst>
            <a:ext uri="{FF2B5EF4-FFF2-40B4-BE49-F238E27FC236}">
              <a16:creationId xmlns:a16="http://schemas.microsoft.com/office/drawing/2014/main" id="{725A8FA2-28A2-4FAA-948E-E87897299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9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15875</xdr:colOff>
      <xdr:row>1435</xdr:row>
      <xdr:rowOff>15875</xdr:rowOff>
    </xdr:to>
    <xdr:pic>
      <xdr:nvPicPr>
        <xdr:cNvPr id="954" name="Picture 953" descr="Corvisquire icon">
          <a:extLst>
            <a:ext uri="{FF2B5EF4-FFF2-40B4-BE49-F238E27FC236}">
              <a16:creationId xmlns:a16="http://schemas.microsoft.com/office/drawing/2014/main" id="{3858F92E-11EE-4D37-8DFA-1B537AD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88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15875</xdr:colOff>
      <xdr:row>1436</xdr:row>
      <xdr:rowOff>15875</xdr:rowOff>
    </xdr:to>
    <xdr:pic>
      <xdr:nvPicPr>
        <xdr:cNvPr id="955" name="Picture 954" descr="Corviknight icon">
          <a:extLst>
            <a:ext uri="{FF2B5EF4-FFF2-40B4-BE49-F238E27FC236}">
              <a16:creationId xmlns:a16="http://schemas.microsoft.com/office/drawing/2014/main" id="{8F2C8EEA-BE28-4DCF-973F-B1D136D7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27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15875</xdr:colOff>
      <xdr:row>1438</xdr:row>
      <xdr:rowOff>15875</xdr:rowOff>
    </xdr:to>
    <xdr:pic>
      <xdr:nvPicPr>
        <xdr:cNvPr id="956" name="Picture 955" descr="Blipbug icon">
          <a:extLst>
            <a:ext uri="{FF2B5EF4-FFF2-40B4-BE49-F238E27FC236}">
              <a16:creationId xmlns:a16="http://schemas.microsoft.com/office/drawing/2014/main" id="{2F7EE217-02C3-4B7D-995D-553503D64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6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15875</xdr:colOff>
      <xdr:row>1439</xdr:row>
      <xdr:rowOff>15875</xdr:rowOff>
    </xdr:to>
    <xdr:pic>
      <xdr:nvPicPr>
        <xdr:cNvPr id="957" name="Picture 956" descr="Dottler icon">
          <a:extLst>
            <a:ext uri="{FF2B5EF4-FFF2-40B4-BE49-F238E27FC236}">
              <a16:creationId xmlns:a16="http://schemas.microsoft.com/office/drawing/2014/main" id="{3B0AF193-C0A6-4A8F-99B4-026F95AF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90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15875</xdr:colOff>
      <xdr:row>1441</xdr:row>
      <xdr:rowOff>15875</xdr:rowOff>
    </xdr:to>
    <xdr:pic>
      <xdr:nvPicPr>
        <xdr:cNvPr id="958" name="Picture 957" descr="Orbeetle icon">
          <a:extLst>
            <a:ext uri="{FF2B5EF4-FFF2-40B4-BE49-F238E27FC236}">
              <a16:creationId xmlns:a16="http://schemas.microsoft.com/office/drawing/2014/main" id="{2284658F-729A-4CD3-A28A-8390C72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85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15875</xdr:colOff>
      <xdr:row>1443</xdr:row>
      <xdr:rowOff>15875</xdr:rowOff>
    </xdr:to>
    <xdr:pic>
      <xdr:nvPicPr>
        <xdr:cNvPr id="959" name="Picture 958" descr="Nickit icon">
          <a:extLst>
            <a:ext uri="{FF2B5EF4-FFF2-40B4-BE49-F238E27FC236}">
              <a16:creationId xmlns:a16="http://schemas.microsoft.com/office/drawing/2014/main" id="{61D9A35A-910A-4E46-92F8-71C6B29AA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06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15875</xdr:colOff>
      <xdr:row>1444</xdr:row>
      <xdr:rowOff>15875</xdr:rowOff>
    </xdr:to>
    <xdr:pic>
      <xdr:nvPicPr>
        <xdr:cNvPr id="960" name="Picture 959" descr="Thievul icon">
          <a:extLst>
            <a:ext uri="{FF2B5EF4-FFF2-40B4-BE49-F238E27FC236}">
              <a16:creationId xmlns:a16="http://schemas.microsoft.com/office/drawing/2014/main" id="{6336734B-95F2-4D42-916C-BBCF86E3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04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15875</xdr:colOff>
      <xdr:row>1445</xdr:row>
      <xdr:rowOff>15875</xdr:rowOff>
    </xdr:to>
    <xdr:pic>
      <xdr:nvPicPr>
        <xdr:cNvPr id="961" name="Picture 960" descr="Gossifleur icon">
          <a:extLst>
            <a:ext uri="{FF2B5EF4-FFF2-40B4-BE49-F238E27FC236}">
              <a16:creationId xmlns:a16="http://schemas.microsoft.com/office/drawing/2014/main" id="{CED5C5BA-D5A2-42BA-9DE3-865D8BDF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15875</xdr:colOff>
      <xdr:row>1446</xdr:row>
      <xdr:rowOff>15875</xdr:rowOff>
    </xdr:to>
    <xdr:pic>
      <xdr:nvPicPr>
        <xdr:cNvPr id="962" name="Picture 961" descr="Eldegoss icon">
          <a:extLst>
            <a:ext uri="{FF2B5EF4-FFF2-40B4-BE49-F238E27FC236}">
              <a16:creationId xmlns:a16="http://schemas.microsoft.com/office/drawing/2014/main" id="{F44BEE77-C7BD-44EE-8EE4-EF90A393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93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15875</xdr:colOff>
      <xdr:row>1447</xdr:row>
      <xdr:rowOff>15875</xdr:rowOff>
    </xdr:to>
    <xdr:pic>
      <xdr:nvPicPr>
        <xdr:cNvPr id="963" name="Picture 962" descr="Wooloo icon">
          <a:extLst>
            <a:ext uri="{FF2B5EF4-FFF2-40B4-BE49-F238E27FC236}">
              <a16:creationId xmlns:a16="http://schemas.microsoft.com/office/drawing/2014/main" id="{1E04B999-1CD9-4591-852D-3C9415026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2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15875</xdr:colOff>
      <xdr:row>1448</xdr:row>
      <xdr:rowOff>15875</xdr:rowOff>
    </xdr:to>
    <xdr:pic>
      <xdr:nvPicPr>
        <xdr:cNvPr id="964" name="Picture 963" descr="Dubwool icon">
          <a:extLst>
            <a:ext uri="{FF2B5EF4-FFF2-40B4-BE49-F238E27FC236}">
              <a16:creationId xmlns:a16="http://schemas.microsoft.com/office/drawing/2014/main" id="{84F24256-F460-4EFF-979C-BD865AFF1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713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15875</xdr:colOff>
      <xdr:row>1449</xdr:row>
      <xdr:rowOff>15875</xdr:rowOff>
    </xdr:to>
    <xdr:pic>
      <xdr:nvPicPr>
        <xdr:cNvPr id="965" name="Picture 964" descr="Chewtle icon">
          <a:extLst>
            <a:ext uri="{FF2B5EF4-FFF2-40B4-BE49-F238E27FC236}">
              <a16:creationId xmlns:a16="http://schemas.microsoft.com/office/drawing/2014/main" id="{797BDAF0-7B77-44F1-9792-75716E443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0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15875</xdr:colOff>
      <xdr:row>1450</xdr:row>
      <xdr:rowOff>15875</xdr:rowOff>
    </xdr:to>
    <xdr:pic>
      <xdr:nvPicPr>
        <xdr:cNvPr id="966" name="Picture 965" descr="Drednaw icon">
          <a:extLst>
            <a:ext uri="{FF2B5EF4-FFF2-40B4-BE49-F238E27FC236}">
              <a16:creationId xmlns:a16="http://schemas.microsoft.com/office/drawing/2014/main" id="{0A737018-DD8A-4148-84C5-AFA97198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9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15875</xdr:colOff>
      <xdr:row>1452</xdr:row>
      <xdr:rowOff>15875</xdr:rowOff>
    </xdr:to>
    <xdr:pic>
      <xdr:nvPicPr>
        <xdr:cNvPr id="967" name="Picture 966" descr="Yamper icon">
          <a:extLst>
            <a:ext uri="{FF2B5EF4-FFF2-40B4-BE49-F238E27FC236}">
              <a16:creationId xmlns:a16="http://schemas.microsoft.com/office/drawing/2014/main" id="{3502903C-736C-45DC-A8AF-A12C172BD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85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15875</xdr:colOff>
      <xdr:row>1453</xdr:row>
      <xdr:rowOff>15875</xdr:rowOff>
    </xdr:to>
    <xdr:pic>
      <xdr:nvPicPr>
        <xdr:cNvPr id="968" name="Picture 967" descr="Boltund icon">
          <a:extLst>
            <a:ext uri="{FF2B5EF4-FFF2-40B4-BE49-F238E27FC236}">
              <a16:creationId xmlns:a16="http://schemas.microsoft.com/office/drawing/2014/main" id="{10AC9B19-5E3F-4FBA-98AC-B9DFBBC10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76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15875</xdr:colOff>
      <xdr:row>1454</xdr:row>
      <xdr:rowOff>15875</xdr:rowOff>
    </xdr:to>
    <xdr:pic>
      <xdr:nvPicPr>
        <xdr:cNvPr id="969" name="Picture 968" descr="Rolycoly icon">
          <a:extLst>
            <a:ext uri="{FF2B5EF4-FFF2-40B4-BE49-F238E27FC236}">
              <a16:creationId xmlns:a16="http://schemas.microsoft.com/office/drawing/2014/main" id="{7E8385F3-70A1-4641-81BD-F462246D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66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15875</xdr:colOff>
      <xdr:row>1455</xdr:row>
      <xdr:rowOff>15875</xdr:rowOff>
    </xdr:to>
    <xdr:pic>
      <xdr:nvPicPr>
        <xdr:cNvPr id="970" name="Picture 969" descr="Carkol icon">
          <a:extLst>
            <a:ext uri="{FF2B5EF4-FFF2-40B4-BE49-F238E27FC236}">
              <a16:creationId xmlns:a16="http://schemas.microsoft.com/office/drawing/2014/main" id="{4A5CCCD6-5165-4E42-B082-562CC68D7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057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15875</xdr:colOff>
      <xdr:row>1457</xdr:row>
      <xdr:rowOff>15875</xdr:rowOff>
    </xdr:to>
    <xdr:pic>
      <xdr:nvPicPr>
        <xdr:cNvPr id="971" name="Picture 970" descr="Coalossal icon">
          <a:extLst>
            <a:ext uri="{FF2B5EF4-FFF2-40B4-BE49-F238E27FC236}">
              <a16:creationId xmlns:a16="http://schemas.microsoft.com/office/drawing/2014/main" id="{B652650F-7873-4ABC-9168-FB7E2062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447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15875</xdr:colOff>
      <xdr:row>1459</xdr:row>
      <xdr:rowOff>15875</xdr:rowOff>
    </xdr:to>
    <xdr:pic>
      <xdr:nvPicPr>
        <xdr:cNvPr id="972" name="Picture 971" descr="Applin icon">
          <a:extLst>
            <a:ext uri="{FF2B5EF4-FFF2-40B4-BE49-F238E27FC236}">
              <a16:creationId xmlns:a16="http://schemas.microsoft.com/office/drawing/2014/main" id="{2E7720B9-CFF0-412B-ABB8-E73C693D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38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15875</xdr:colOff>
      <xdr:row>1461</xdr:row>
      <xdr:rowOff>15875</xdr:rowOff>
    </xdr:to>
    <xdr:pic>
      <xdr:nvPicPr>
        <xdr:cNvPr id="973" name="Picture 972" descr="Flapple icon">
          <a:extLst>
            <a:ext uri="{FF2B5EF4-FFF2-40B4-BE49-F238E27FC236}">
              <a16:creationId xmlns:a16="http://schemas.microsoft.com/office/drawing/2014/main" id="{EBB7254D-B106-4B78-AA68-6AE056E0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15875</xdr:colOff>
      <xdr:row>1463</xdr:row>
      <xdr:rowOff>15875</xdr:rowOff>
    </xdr:to>
    <xdr:pic>
      <xdr:nvPicPr>
        <xdr:cNvPr id="974" name="Picture 973" descr="Appletun icon">
          <a:extLst>
            <a:ext uri="{FF2B5EF4-FFF2-40B4-BE49-F238E27FC236}">
              <a16:creationId xmlns:a16="http://schemas.microsoft.com/office/drawing/2014/main" id="{7DC338E1-3A34-4327-B091-715C15EC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00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15875</xdr:colOff>
      <xdr:row>1465</xdr:row>
      <xdr:rowOff>15875</xdr:rowOff>
    </xdr:to>
    <xdr:pic>
      <xdr:nvPicPr>
        <xdr:cNvPr id="975" name="Picture 974" descr="Silicobra icon">
          <a:extLst>
            <a:ext uri="{FF2B5EF4-FFF2-40B4-BE49-F238E27FC236}">
              <a16:creationId xmlns:a16="http://schemas.microsoft.com/office/drawing/2014/main" id="{C0FA1AD8-E092-45BE-80E5-9417842F9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581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1466</xdr:row>
      <xdr:rowOff>0</xdr:rowOff>
    </xdr:from>
    <xdr:to>
      <xdr:col>0</xdr:col>
      <xdr:colOff>15875</xdr:colOff>
      <xdr:row>1466</xdr:row>
      <xdr:rowOff>15875</xdr:rowOff>
    </xdr:to>
    <xdr:pic>
      <xdr:nvPicPr>
        <xdr:cNvPr id="976" name="Picture 975" descr="Sandaconda icon">
          <a:extLst>
            <a:ext uri="{FF2B5EF4-FFF2-40B4-BE49-F238E27FC236}">
              <a16:creationId xmlns:a16="http://schemas.microsoft.com/office/drawing/2014/main" id="{5D20C90F-A3C8-40C2-89E6-CC9E52B6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971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15875</xdr:colOff>
      <xdr:row>1467</xdr:row>
      <xdr:rowOff>15875</xdr:rowOff>
    </xdr:to>
    <xdr:pic>
      <xdr:nvPicPr>
        <xdr:cNvPr id="977" name="Picture 976" descr="Cramorant icon">
          <a:extLst>
            <a:ext uri="{FF2B5EF4-FFF2-40B4-BE49-F238E27FC236}">
              <a16:creationId xmlns:a16="http://schemas.microsoft.com/office/drawing/2014/main" id="{741B2F21-8290-47AD-A202-C48FF52EF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62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1469</xdr:row>
      <xdr:rowOff>0</xdr:rowOff>
    </xdr:from>
    <xdr:to>
      <xdr:col>0</xdr:col>
      <xdr:colOff>15875</xdr:colOff>
      <xdr:row>1469</xdr:row>
      <xdr:rowOff>15875</xdr:rowOff>
    </xdr:to>
    <xdr:pic>
      <xdr:nvPicPr>
        <xdr:cNvPr id="978" name="Picture 977" descr="Arrokuda icon">
          <a:extLst>
            <a:ext uri="{FF2B5EF4-FFF2-40B4-BE49-F238E27FC236}">
              <a16:creationId xmlns:a16="http://schemas.microsoft.com/office/drawing/2014/main" id="{010A048F-FB4B-47F4-87E5-BAC2C203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5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15875</xdr:colOff>
      <xdr:row>1470</xdr:row>
      <xdr:rowOff>15875</xdr:rowOff>
    </xdr:to>
    <xdr:pic>
      <xdr:nvPicPr>
        <xdr:cNvPr id="979" name="Picture 978" descr="Barraskewda icon">
          <a:extLst>
            <a:ext uri="{FF2B5EF4-FFF2-40B4-BE49-F238E27FC236}">
              <a16:creationId xmlns:a16="http://schemas.microsoft.com/office/drawing/2014/main" id="{DBBE4023-940D-458B-B024-CECD05F7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1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1471</xdr:row>
      <xdr:rowOff>0</xdr:rowOff>
    </xdr:from>
    <xdr:to>
      <xdr:col>0</xdr:col>
      <xdr:colOff>15875</xdr:colOff>
      <xdr:row>1471</xdr:row>
      <xdr:rowOff>15875</xdr:rowOff>
    </xdr:to>
    <xdr:pic>
      <xdr:nvPicPr>
        <xdr:cNvPr id="980" name="Picture 979" descr="Toxel icon">
          <a:extLst>
            <a:ext uri="{FF2B5EF4-FFF2-40B4-BE49-F238E27FC236}">
              <a16:creationId xmlns:a16="http://schemas.microsoft.com/office/drawing/2014/main" id="{F633BB74-1D0D-4A5E-9B90-301F3351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533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1473</xdr:row>
      <xdr:rowOff>0</xdr:rowOff>
    </xdr:from>
    <xdr:to>
      <xdr:col>0</xdr:col>
      <xdr:colOff>15875</xdr:colOff>
      <xdr:row>1473</xdr:row>
      <xdr:rowOff>15875</xdr:rowOff>
    </xdr:to>
    <xdr:pic>
      <xdr:nvPicPr>
        <xdr:cNvPr id="981" name="Picture 980" descr="Toxtricity (Low Key Form) icon">
          <a:extLst>
            <a:ext uri="{FF2B5EF4-FFF2-40B4-BE49-F238E27FC236}">
              <a16:creationId xmlns:a16="http://schemas.microsoft.com/office/drawing/2014/main" id="{ACB01745-5E0A-4E2A-B746-CAA30265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305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15875</xdr:colOff>
      <xdr:row>1475</xdr:row>
      <xdr:rowOff>15875</xdr:rowOff>
    </xdr:to>
    <xdr:pic>
      <xdr:nvPicPr>
        <xdr:cNvPr id="982" name="Picture 981" descr="Toxtricity (Amped Form) icon">
          <a:extLst>
            <a:ext uri="{FF2B5EF4-FFF2-40B4-BE49-F238E27FC236}">
              <a16:creationId xmlns:a16="http://schemas.microsoft.com/office/drawing/2014/main" id="{D408BAFA-7558-4F48-A097-B3692FF3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07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15875</xdr:colOff>
      <xdr:row>1477</xdr:row>
      <xdr:rowOff>15875</xdr:rowOff>
    </xdr:to>
    <xdr:pic>
      <xdr:nvPicPr>
        <xdr:cNvPr id="983" name="Picture 982" descr="Sizzlipede icon">
          <a:extLst>
            <a:ext uri="{FF2B5EF4-FFF2-40B4-BE49-F238E27FC236}">
              <a16:creationId xmlns:a16="http://schemas.microsoft.com/office/drawing/2014/main" id="{34862C16-EB34-4A9C-B692-1671B8A59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48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1479</xdr:row>
      <xdr:rowOff>0</xdr:rowOff>
    </xdr:from>
    <xdr:to>
      <xdr:col>0</xdr:col>
      <xdr:colOff>15875</xdr:colOff>
      <xdr:row>1479</xdr:row>
      <xdr:rowOff>15875</xdr:rowOff>
    </xdr:to>
    <xdr:pic>
      <xdr:nvPicPr>
        <xdr:cNvPr id="984" name="Picture 983" descr="Centiskorch icon">
          <a:extLst>
            <a:ext uri="{FF2B5EF4-FFF2-40B4-BE49-F238E27FC236}">
              <a16:creationId xmlns:a16="http://schemas.microsoft.com/office/drawing/2014/main" id="{5321FFBA-28D8-4F5E-9DDF-6BC7B5512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238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15875</xdr:colOff>
      <xdr:row>1481</xdr:row>
      <xdr:rowOff>15875</xdr:rowOff>
    </xdr:to>
    <xdr:pic>
      <xdr:nvPicPr>
        <xdr:cNvPr id="985" name="Picture 984" descr="Clobbopus icon">
          <a:extLst>
            <a:ext uri="{FF2B5EF4-FFF2-40B4-BE49-F238E27FC236}">
              <a16:creationId xmlns:a16="http://schemas.microsoft.com/office/drawing/2014/main" id="{CFF4DB48-CE53-476B-93E5-34464923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2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15875</xdr:colOff>
      <xdr:row>1482</xdr:row>
      <xdr:rowOff>15875</xdr:rowOff>
    </xdr:to>
    <xdr:pic>
      <xdr:nvPicPr>
        <xdr:cNvPr id="986" name="Picture 985" descr="Grapploct icon">
          <a:extLst>
            <a:ext uri="{FF2B5EF4-FFF2-40B4-BE49-F238E27FC236}">
              <a16:creationId xmlns:a16="http://schemas.microsoft.com/office/drawing/2014/main" id="{FDD7CF6A-CC9B-449C-B504-67C98FB6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02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1483</xdr:row>
      <xdr:rowOff>0</xdr:rowOff>
    </xdr:from>
    <xdr:to>
      <xdr:col>0</xdr:col>
      <xdr:colOff>15875</xdr:colOff>
      <xdr:row>1483</xdr:row>
      <xdr:rowOff>15875</xdr:rowOff>
    </xdr:to>
    <xdr:pic>
      <xdr:nvPicPr>
        <xdr:cNvPr id="987" name="Picture 986" descr="Sinistea icon">
          <a:extLst>
            <a:ext uri="{FF2B5EF4-FFF2-40B4-BE49-F238E27FC236}">
              <a16:creationId xmlns:a16="http://schemas.microsoft.com/office/drawing/2014/main" id="{7D3A5A9B-E371-4C63-9E24-DFB88675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410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15875</xdr:colOff>
      <xdr:row>1484</xdr:row>
      <xdr:rowOff>15875</xdr:rowOff>
    </xdr:to>
    <xdr:pic>
      <xdr:nvPicPr>
        <xdr:cNvPr id="988" name="Picture 987" descr="Polteageist icon">
          <a:extLst>
            <a:ext uri="{FF2B5EF4-FFF2-40B4-BE49-F238E27FC236}">
              <a16:creationId xmlns:a16="http://schemas.microsoft.com/office/drawing/2014/main" id="{025ACF98-4286-4386-9512-F99953C88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80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15875</xdr:colOff>
      <xdr:row>1485</xdr:row>
      <xdr:rowOff>15875</xdr:rowOff>
    </xdr:to>
    <xdr:pic>
      <xdr:nvPicPr>
        <xdr:cNvPr id="989" name="Picture 988" descr="Hatenna icon">
          <a:extLst>
            <a:ext uri="{FF2B5EF4-FFF2-40B4-BE49-F238E27FC236}">
              <a16:creationId xmlns:a16="http://schemas.microsoft.com/office/drawing/2014/main" id="{D3E744B0-D359-48C5-94B6-E66E1B101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19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1486</xdr:row>
      <xdr:rowOff>0</xdr:rowOff>
    </xdr:from>
    <xdr:to>
      <xdr:col>0</xdr:col>
      <xdr:colOff>15875</xdr:colOff>
      <xdr:row>1486</xdr:row>
      <xdr:rowOff>15875</xdr:rowOff>
    </xdr:to>
    <xdr:pic>
      <xdr:nvPicPr>
        <xdr:cNvPr id="990" name="Picture 989" descr="Hattrem icon">
          <a:extLst>
            <a:ext uri="{FF2B5EF4-FFF2-40B4-BE49-F238E27FC236}">
              <a16:creationId xmlns:a16="http://schemas.microsoft.com/office/drawing/2014/main" id="{B3A94814-0E1F-42F6-B41C-E9C7D9DD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58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15875</xdr:colOff>
      <xdr:row>1487</xdr:row>
      <xdr:rowOff>15875</xdr:rowOff>
    </xdr:to>
    <xdr:pic>
      <xdr:nvPicPr>
        <xdr:cNvPr id="991" name="Picture 990" descr="Hatterene icon">
          <a:extLst>
            <a:ext uri="{FF2B5EF4-FFF2-40B4-BE49-F238E27FC236}">
              <a16:creationId xmlns:a16="http://schemas.microsoft.com/office/drawing/2014/main" id="{5A25F4E2-9133-44E6-9959-4E755354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7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1489</xdr:row>
      <xdr:rowOff>0</xdr:rowOff>
    </xdr:from>
    <xdr:to>
      <xdr:col>0</xdr:col>
      <xdr:colOff>15875</xdr:colOff>
      <xdr:row>1489</xdr:row>
      <xdr:rowOff>15875</xdr:rowOff>
    </xdr:to>
    <xdr:pic>
      <xdr:nvPicPr>
        <xdr:cNvPr id="992" name="Picture 991" descr="Impidimp icon">
          <a:extLst>
            <a:ext uri="{FF2B5EF4-FFF2-40B4-BE49-F238E27FC236}">
              <a16:creationId xmlns:a16="http://schemas.microsoft.com/office/drawing/2014/main" id="{86420668-E706-419E-B7F0-12F67025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55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0</xdr:col>
      <xdr:colOff>15875</xdr:colOff>
      <xdr:row>1491</xdr:row>
      <xdr:rowOff>15875</xdr:rowOff>
    </xdr:to>
    <xdr:pic>
      <xdr:nvPicPr>
        <xdr:cNvPr id="993" name="Picture 992" descr="Morgrem icon">
          <a:extLst>
            <a:ext uri="{FF2B5EF4-FFF2-40B4-BE49-F238E27FC236}">
              <a16:creationId xmlns:a16="http://schemas.microsoft.com/office/drawing/2014/main" id="{F933C4E1-C5A7-44D6-A968-3698BFBDB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44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15875</xdr:colOff>
      <xdr:row>1493</xdr:row>
      <xdr:rowOff>15875</xdr:rowOff>
    </xdr:to>
    <xdr:pic>
      <xdr:nvPicPr>
        <xdr:cNvPr id="994" name="Picture 993" descr="Grimmsnarl icon">
          <a:extLst>
            <a:ext uri="{FF2B5EF4-FFF2-40B4-BE49-F238E27FC236}">
              <a16:creationId xmlns:a16="http://schemas.microsoft.com/office/drawing/2014/main" id="{8A8DFFA4-CACF-4DEE-9423-28E10927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33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15875</xdr:colOff>
      <xdr:row>1495</xdr:row>
      <xdr:rowOff>15875</xdr:rowOff>
    </xdr:to>
    <xdr:pic>
      <xdr:nvPicPr>
        <xdr:cNvPr id="995" name="Picture 994" descr="Obstagoon icon">
          <a:extLst>
            <a:ext uri="{FF2B5EF4-FFF2-40B4-BE49-F238E27FC236}">
              <a16:creationId xmlns:a16="http://schemas.microsoft.com/office/drawing/2014/main" id="{8F41EDC6-454B-4904-A73A-374CB4629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25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15875</xdr:colOff>
      <xdr:row>1497</xdr:row>
      <xdr:rowOff>15875</xdr:rowOff>
    </xdr:to>
    <xdr:pic>
      <xdr:nvPicPr>
        <xdr:cNvPr id="996" name="Picture 995" descr="Perrserker icon">
          <a:extLst>
            <a:ext uri="{FF2B5EF4-FFF2-40B4-BE49-F238E27FC236}">
              <a16:creationId xmlns:a16="http://schemas.microsoft.com/office/drawing/2014/main" id="{F836A687-EAB0-487B-964C-6CAB66ED9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06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15875</xdr:colOff>
      <xdr:row>1498</xdr:row>
      <xdr:rowOff>15875</xdr:rowOff>
    </xdr:to>
    <xdr:pic>
      <xdr:nvPicPr>
        <xdr:cNvPr id="997" name="Picture 996" descr="Cursola icon">
          <a:extLst>
            <a:ext uri="{FF2B5EF4-FFF2-40B4-BE49-F238E27FC236}">
              <a16:creationId xmlns:a16="http://schemas.microsoft.com/office/drawing/2014/main" id="{A7DA7814-9E48-48F5-8652-626E59C83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69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15875</xdr:colOff>
      <xdr:row>1499</xdr:row>
      <xdr:rowOff>15875</xdr:rowOff>
    </xdr:to>
    <xdr:pic>
      <xdr:nvPicPr>
        <xdr:cNvPr id="998" name="Picture 997" descr="Sirfetch'd icon">
          <a:extLst>
            <a:ext uri="{FF2B5EF4-FFF2-40B4-BE49-F238E27FC236}">
              <a16:creationId xmlns:a16="http://schemas.microsoft.com/office/drawing/2014/main" id="{36AD12A0-FC13-4A2A-B7FA-42AF7C3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3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1500</xdr:row>
      <xdr:rowOff>0</xdr:rowOff>
    </xdr:from>
    <xdr:to>
      <xdr:col>0</xdr:col>
      <xdr:colOff>15875</xdr:colOff>
      <xdr:row>1500</xdr:row>
      <xdr:rowOff>15875</xdr:rowOff>
    </xdr:to>
    <xdr:pic>
      <xdr:nvPicPr>
        <xdr:cNvPr id="999" name="Picture 998" descr="Mr. Rime icon">
          <a:extLst>
            <a:ext uri="{FF2B5EF4-FFF2-40B4-BE49-F238E27FC236}">
              <a16:creationId xmlns:a16="http://schemas.microsoft.com/office/drawing/2014/main" id="{5BD85F69-1E51-4563-BF2A-DF08C5833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325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15875</xdr:colOff>
      <xdr:row>1502</xdr:row>
      <xdr:rowOff>15875</xdr:rowOff>
    </xdr:to>
    <xdr:pic>
      <xdr:nvPicPr>
        <xdr:cNvPr id="1000" name="Picture 999" descr="Runerigus icon">
          <a:extLst>
            <a:ext uri="{FF2B5EF4-FFF2-40B4-BE49-F238E27FC236}">
              <a16:creationId xmlns:a16="http://schemas.microsoft.com/office/drawing/2014/main" id="{46809DA3-80FA-4645-86C3-D398C4051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0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15875</xdr:colOff>
      <xdr:row>1504</xdr:row>
      <xdr:rowOff>15875</xdr:rowOff>
    </xdr:to>
    <xdr:pic>
      <xdr:nvPicPr>
        <xdr:cNvPr id="1001" name="Picture 1000" descr="Milcery icon">
          <a:extLst>
            <a:ext uri="{FF2B5EF4-FFF2-40B4-BE49-F238E27FC236}">
              <a16:creationId xmlns:a16="http://schemas.microsoft.com/office/drawing/2014/main" id="{22585DF5-61EC-481D-B4FB-7A0985F1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4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15875</xdr:colOff>
      <xdr:row>1505</xdr:row>
      <xdr:rowOff>15875</xdr:rowOff>
    </xdr:to>
    <xdr:pic>
      <xdr:nvPicPr>
        <xdr:cNvPr id="1002" name="Picture 1001" descr="Alcremie icon">
          <a:extLst>
            <a:ext uri="{FF2B5EF4-FFF2-40B4-BE49-F238E27FC236}">
              <a16:creationId xmlns:a16="http://schemas.microsoft.com/office/drawing/2014/main" id="{B18AC539-180E-43A5-84FB-02C96B5DF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7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1506</xdr:row>
      <xdr:rowOff>0</xdr:rowOff>
    </xdr:from>
    <xdr:to>
      <xdr:col>0</xdr:col>
      <xdr:colOff>15875</xdr:colOff>
      <xdr:row>1506</xdr:row>
      <xdr:rowOff>15875</xdr:rowOff>
    </xdr:to>
    <xdr:pic>
      <xdr:nvPicPr>
        <xdr:cNvPr id="1003" name="Picture 1002" descr="Falinks icon">
          <a:extLst>
            <a:ext uri="{FF2B5EF4-FFF2-40B4-BE49-F238E27FC236}">
              <a16:creationId xmlns:a16="http://schemas.microsoft.com/office/drawing/2014/main" id="{766B5320-3313-4BA2-9F70-23D74034A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116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15875</xdr:colOff>
      <xdr:row>1507</xdr:row>
      <xdr:rowOff>15875</xdr:rowOff>
    </xdr:to>
    <xdr:pic>
      <xdr:nvPicPr>
        <xdr:cNvPr id="1004" name="Picture 1003" descr="Pincurchin icon">
          <a:extLst>
            <a:ext uri="{FF2B5EF4-FFF2-40B4-BE49-F238E27FC236}">
              <a16:creationId xmlns:a16="http://schemas.microsoft.com/office/drawing/2014/main" id="{8016EF4A-3343-4224-9214-B044024C5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506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15875</xdr:colOff>
      <xdr:row>1508</xdr:row>
      <xdr:rowOff>15875</xdr:rowOff>
    </xdr:to>
    <xdr:pic>
      <xdr:nvPicPr>
        <xdr:cNvPr id="1005" name="Picture 1004" descr="Snom icon">
          <a:extLst>
            <a:ext uri="{FF2B5EF4-FFF2-40B4-BE49-F238E27FC236}">
              <a16:creationId xmlns:a16="http://schemas.microsoft.com/office/drawing/2014/main" id="{17C2617A-09A8-4EF6-B0AB-42FC3B9E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9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1510</xdr:row>
      <xdr:rowOff>0</xdr:rowOff>
    </xdr:from>
    <xdr:to>
      <xdr:col>0</xdr:col>
      <xdr:colOff>15875</xdr:colOff>
      <xdr:row>1510</xdr:row>
      <xdr:rowOff>15875</xdr:rowOff>
    </xdr:to>
    <xdr:pic>
      <xdr:nvPicPr>
        <xdr:cNvPr id="1006" name="Picture 1005" descr="Frosmoth icon">
          <a:extLst>
            <a:ext uri="{FF2B5EF4-FFF2-40B4-BE49-F238E27FC236}">
              <a16:creationId xmlns:a16="http://schemas.microsoft.com/office/drawing/2014/main" id="{C96186B1-BB88-43F2-A350-1B40200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8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1512</xdr:row>
      <xdr:rowOff>0</xdr:rowOff>
    </xdr:from>
    <xdr:to>
      <xdr:col>0</xdr:col>
      <xdr:colOff>15875</xdr:colOff>
      <xdr:row>1512</xdr:row>
      <xdr:rowOff>15875</xdr:rowOff>
    </xdr:to>
    <xdr:pic>
      <xdr:nvPicPr>
        <xdr:cNvPr id="1007" name="Picture 1006" descr="Stonjourner icon">
          <a:extLst>
            <a:ext uri="{FF2B5EF4-FFF2-40B4-BE49-F238E27FC236}">
              <a16:creationId xmlns:a16="http://schemas.microsoft.com/office/drawing/2014/main" id="{AB73868C-E03D-408F-B0BC-A0601A607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78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15875</xdr:colOff>
      <xdr:row>1513</xdr:row>
      <xdr:rowOff>15875</xdr:rowOff>
    </xdr:to>
    <xdr:pic>
      <xdr:nvPicPr>
        <xdr:cNvPr id="1008" name="Picture 1007" descr="Eiscue (Ice Face) icon">
          <a:extLst>
            <a:ext uri="{FF2B5EF4-FFF2-40B4-BE49-F238E27FC236}">
              <a16:creationId xmlns:a16="http://schemas.microsoft.com/office/drawing/2014/main" id="{8F53710F-B751-4061-B44A-BEEB59ABA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06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15875</xdr:colOff>
      <xdr:row>1515</xdr:row>
      <xdr:rowOff>15875</xdr:rowOff>
    </xdr:to>
    <xdr:pic>
      <xdr:nvPicPr>
        <xdr:cNvPr id="1009" name="Picture 1008" descr="Eiscue (Noice Face) icon">
          <a:extLst>
            <a:ext uri="{FF2B5EF4-FFF2-40B4-BE49-F238E27FC236}">
              <a16:creationId xmlns:a16="http://schemas.microsoft.com/office/drawing/2014/main" id="{84E3CB88-BE8B-416B-8D3E-335C50B59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5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15875</xdr:colOff>
      <xdr:row>1517</xdr:row>
      <xdr:rowOff>15875</xdr:rowOff>
    </xdr:to>
    <xdr:pic>
      <xdr:nvPicPr>
        <xdr:cNvPr id="1010" name="Picture 1009" descr="Indeedee (Male) icon">
          <a:extLst>
            <a:ext uri="{FF2B5EF4-FFF2-40B4-BE49-F238E27FC236}">
              <a16:creationId xmlns:a16="http://schemas.microsoft.com/office/drawing/2014/main" id="{BF75849C-8E25-45C7-9710-D2CEA74B3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0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15875</xdr:colOff>
      <xdr:row>1519</xdr:row>
      <xdr:rowOff>15875</xdr:rowOff>
    </xdr:to>
    <xdr:pic>
      <xdr:nvPicPr>
        <xdr:cNvPr id="1011" name="Picture 1010" descr="Indeedee (Female) icon">
          <a:extLst>
            <a:ext uri="{FF2B5EF4-FFF2-40B4-BE49-F238E27FC236}">
              <a16:creationId xmlns:a16="http://schemas.microsoft.com/office/drawing/2014/main" id="{C49874E2-DBA8-4A81-A587-34A771455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67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15875</xdr:colOff>
      <xdr:row>1521</xdr:row>
      <xdr:rowOff>15875</xdr:rowOff>
    </xdr:to>
    <xdr:pic>
      <xdr:nvPicPr>
        <xdr:cNvPr id="1012" name="Picture 1011" descr="Morpeko (Full Belly Mode) icon">
          <a:extLst>
            <a:ext uri="{FF2B5EF4-FFF2-40B4-BE49-F238E27FC236}">
              <a16:creationId xmlns:a16="http://schemas.microsoft.com/office/drawing/2014/main" id="{7CA57931-44D2-4120-A3C9-E1000FB25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4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15875</xdr:colOff>
      <xdr:row>1523</xdr:row>
      <xdr:rowOff>15875</xdr:rowOff>
    </xdr:to>
    <xdr:pic>
      <xdr:nvPicPr>
        <xdr:cNvPr id="1013" name="Picture 1012" descr="Morpeko (Hangry Mode) icon">
          <a:extLst>
            <a:ext uri="{FF2B5EF4-FFF2-40B4-BE49-F238E27FC236}">
              <a16:creationId xmlns:a16="http://schemas.microsoft.com/office/drawing/2014/main" id="{3BC248A6-8292-4C14-B7B7-69D781E7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8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15875</xdr:colOff>
      <xdr:row>1525</xdr:row>
      <xdr:rowOff>15875</xdr:rowOff>
    </xdr:to>
    <xdr:pic>
      <xdr:nvPicPr>
        <xdr:cNvPr id="1014" name="Picture 1013" descr="Cufant icon">
          <a:extLst>
            <a:ext uri="{FF2B5EF4-FFF2-40B4-BE49-F238E27FC236}">
              <a16:creationId xmlns:a16="http://schemas.microsoft.com/office/drawing/2014/main" id="{D04C9CAB-0793-4D2D-ACF3-FB0192230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726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1526</xdr:row>
      <xdr:rowOff>0</xdr:rowOff>
    </xdr:from>
    <xdr:to>
      <xdr:col>0</xdr:col>
      <xdr:colOff>15875</xdr:colOff>
      <xdr:row>1526</xdr:row>
      <xdr:rowOff>15875</xdr:rowOff>
    </xdr:to>
    <xdr:pic>
      <xdr:nvPicPr>
        <xdr:cNvPr id="1015" name="Picture 1014" descr="Copperajah icon">
          <a:extLst>
            <a:ext uri="{FF2B5EF4-FFF2-40B4-BE49-F238E27FC236}">
              <a16:creationId xmlns:a16="http://schemas.microsoft.com/office/drawing/2014/main" id="{709C5734-58E3-44FB-8D00-55B774A0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9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15875</xdr:colOff>
      <xdr:row>1527</xdr:row>
      <xdr:rowOff>15875</xdr:rowOff>
    </xdr:to>
    <xdr:pic>
      <xdr:nvPicPr>
        <xdr:cNvPr id="1016" name="Picture 1015" descr="Dracozolt icon">
          <a:extLst>
            <a:ext uri="{FF2B5EF4-FFF2-40B4-BE49-F238E27FC236}">
              <a16:creationId xmlns:a16="http://schemas.microsoft.com/office/drawing/2014/main" id="{CFA0C219-76CF-4A8D-A348-2CC199E16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5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15875</xdr:colOff>
      <xdr:row>1529</xdr:row>
      <xdr:rowOff>15875</xdr:rowOff>
    </xdr:to>
    <xdr:pic>
      <xdr:nvPicPr>
        <xdr:cNvPr id="1017" name="Picture 1016" descr="Arctozolt icon">
          <a:extLst>
            <a:ext uri="{FF2B5EF4-FFF2-40B4-BE49-F238E27FC236}">
              <a16:creationId xmlns:a16="http://schemas.microsoft.com/office/drawing/2014/main" id="{C051747E-981D-42D4-9FB5-A8D951EF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2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15875</xdr:colOff>
      <xdr:row>1531</xdr:row>
      <xdr:rowOff>15875</xdr:rowOff>
    </xdr:to>
    <xdr:pic>
      <xdr:nvPicPr>
        <xdr:cNvPr id="1018" name="Picture 1017" descr="Dracovish icon">
          <a:extLst>
            <a:ext uri="{FF2B5EF4-FFF2-40B4-BE49-F238E27FC236}">
              <a16:creationId xmlns:a16="http://schemas.microsoft.com/office/drawing/2014/main" id="{FE34258B-857B-49ED-AAE1-23677245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70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15875</xdr:colOff>
      <xdr:row>1533</xdr:row>
      <xdr:rowOff>15875</xdr:rowOff>
    </xdr:to>
    <xdr:pic>
      <xdr:nvPicPr>
        <xdr:cNvPr id="1019" name="Picture 1018" descr="Arctovish icon">
          <a:extLst>
            <a:ext uri="{FF2B5EF4-FFF2-40B4-BE49-F238E27FC236}">
              <a16:creationId xmlns:a16="http://schemas.microsoft.com/office/drawing/2014/main" id="{09C9B724-801F-4706-8688-23D36E12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88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15875</xdr:colOff>
      <xdr:row>1535</xdr:row>
      <xdr:rowOff>15875</xdr:rowOff>
    </xdr:to>
    <xdr:pic>
      <xdr:nvPicPr>
        <xdr:cNvPr id="1020" name="Picture 1019" descr="Duraludon icon">
          <a:extLst>
            <a:ext uri="{FF2B5EF4-FFF2-40B4-BE49-F238E27FC236}">
              <a16:creationId xmlns:a16="http://schemas.microsoft.com/office/drawing/2014/main" id="{8E39DDC8-3692-475D-BBC0-97DF76353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7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15875</xdr:colOff>
      <xdr:row>1537</xdr:row>
      <xdr:rowOff>15875</xdr:rowOff>
    </xdr:to>
    <xdr:pic>
      <xdr:nvPicPr>
        <xdr:cNvPr id="1021" name="Picture 1020" descr="Dreepy icon">
          <a:extLst>
            <a:ext uri="{FF2B5EF4-FFF2-40B4-BE49-F238E27FC236}">
              <a16:creationId xmlns:a16="http://schemas.microsoft.com/office/drawing/2014/main" id="{4A3A7B65-DF78-40E7-AED1-053DF7C0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60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15875</xdr:colOff>
      <xdr:row>1539</xdr:row>
      <xdr:rowOff>15875</xdr:rowOff>
    </xdr:to>
    <xdr:pic>
      <xdr:nvPicPr>
        <xdr:cNvPr id="1022" name="Picture 1021" descr="Drakloak icon">
          <a:extLst>
            <a:ext uri="{FF2B5EF4-FFF2-40B4-BE49-F238E27FC236}">
              <a16:creationId xmlns:a16="http://schemas.microsoft.com/office/drawing/2014/main" id="{5E1B9EAD-9C4A-4EF4-A833-B94DA003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4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15875</xdr:colOff>
      <xdr:row>1541</xdr:row>
      <xdr:rowOff>15875</xdr:rowOff>
    </xdr:to>
    <xdr:pic>
      <xdr:nvPicPr>
        <xdr:cNvPr id="1023" name="Picture 1022" descr="Dragapult icon">
          <a:extLst>
            <a:ext uri="{FF2B5EF4-FFF2-40B4-BE49-F238E27FC236}">
              <a16:creationId xmlns:a16="http://schemas.microsoft.com/office/drawing/2014/main" id="{02AD202C-490E-41DD-9249-873975965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42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15875</xdr:colOff>
      <xdr:row>1543</xdr:row>
      <xdr:rowOff>15875</xdr:rowOff>
    </xdr:to>
    <xdr:pic>
      <xdr:nvPicPr>
        <xdr:cNvPr id="1024" name="Picture 1023" descr="Zacian (Crowned Sword) icon">
          <a:extLst>
            <a:ext uri="{FF2B5EF4-FFF2-40B4-BE49-F238E27FC236}">
              <a16:creationId xmlns:a16="http://schemas.microsoft.com/office/drawing/2014/main" id="{5C9AACB1-E843-4359-8F27-B0CF6003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003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15875</xdr:colOff>
      <xdr:row>1545</xdr:row>
      <xdr:rowOff>15875</xdr:rowOff>
    </xdr:to>
    <xdr:pic>
      <xdr:nvPicPr>
        <xdr:cNvPr id="1025" name="Picture 1024" descr="Zacian (Hero of Many Battles) icon">
          <a:extLst>
            <a:ext uri="{FF2B5EF4-FFF2-40B4-BE49-F238E27FC236}">
              <a16:creationId xmlns:a16="http://schemas.microsoft.com/office/drawing/2014/main" id="{3A4C41F1-E97D-47BC-9715-26EB2C0F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45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15875</xdr:colOff>
      <xdr:row>1547</xdr:row>
      <xdr:rowOff>15875</xdr:rowOff>
    </xdr:to>
    <xdr:pic>
      <xdr:nvPicPr>
        <xdr:cNvPr id="1026" name="Picture 1025" descr="Zamazenta (Crowned Shield) icon">
          <a:extLst>
            <a:ext uri="{FF2B5EF4-FFF2-40B4-BE49-F238E27FC236}">
              <a16:creationId xmlns:a16="http://schemas.microsoft.com/office/drawing/2014/main" id="{40A9FB52-0AA0-4CBD-AEC0-8FE8114C2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022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15875</xdr:colOff>
      <xdr:row>1549</xdr:row>
      <xdr:rowOff>15875</xdr:rowOff>
    </xdr:to>
    <xdr:pic>
      <xdr:nvPicPr>
        <xdr:cNvPr id="1027" name="Picture 1026" descr="Zamazenta (Hero of Many Battles) icon">
          <a:extLst>
            <a:ext uri="{FF2B5EF4-FFF2-40B4-BE49-F238E27FC236}">
              <a16:creationId xmlns:a16="http://schemas.microsoft.com/office/drawing/2014/main" id="{2BD515CB-4C13-43A1-ADCB-F9CFE4103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60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15875</xdr:colOff>
      <xdr:row>1551</xdr:row>
      <xdr:rowOff>15875</xdr:rowOff>
    </xdr:to>
    <xdr:pic>
      <xdr:nvPicPr>
        <xdr:cNvPr id="1028" name="Picture 1027" descr="Eternatus icon">
          <a:extLst>
            <a:ext uri="{FF2B5EF4-FFF2-40B4-BE49-F238E27FC236}">
              <a16:creationId xmlns:a16="http://schemas.microsoft.com/office/drawing/2014/main" id="{AEE8A8D8-0C02-4B89-9CE1-55EA0BB03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42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15875</xdr:colOff>
      <xdr:row>1553</xdr:row>
      <xdr:rowOff>15875</xdr:rowOff>
    </xdr:to>
    <xdr:pic>
      <xdr:nvPicPr>
        <xdr:cNvPr id="1029" name="Picture 1028" descr="Eternatus (Eternamax) icon">
          <a:extLst>
            <a:ext uri="{FF2B5EF4-FFF2-40B4-BE49-F238E27FC236}">
              <a16:creationId xmlns:a16="http://schemas.microsoft.com/office/drawing/2014/main" id="{6BE8E7EF-7AD7-4E86-A189-71185AA7E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194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377825</xdr:colOff>
      <xdr:row>1</xdr:row>
      <xdr:rowOff>152400</xdr:rowOff>
    </xdr:to>
    <xdr:pic>
      <xdr:nvPicPr>
        <xdr:cNvPr id="7" name="Picture 6" descr="Physical">
          <a:extLst>
            <a:ext uri="{FF2B5EF4-FFF2-40B4-BE49-F238E27FC236}">
              <a16:creationId xmlns:a16="http://schemas.microsoft.com/office/drawing/2014/main" id="{A330A90C-44E6-4E2D-BE53-17CF9307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377825</xdr:colOff>
      <xdr:row>2</xdr:row>
      <xdr:rowOff>152400</xdr:rowOff>
    </xdr:to>
    <xdr:pic>
      <xdr:nvPicPr>
        <xdr:cNvPr id="8" name="Picture 7" descr="Physical">
          <a:extLst>
            <a:ext uri="{FF2B5EF4-FFF2-40B4-BE49-F238E27FC236}">
              <a16:creationId xmlns:a16="http://schemas.microsoft.com/office/drawing/2014/main" id="{462A371A-3A02-4038-AB33-4217F1743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377825</xdr:colOff>
      <xdr:row>3</xdr:row>
      <xdr:rowOff>152400</xdr:rowOff>
    </xdr:to>
    <xdr:pic>
      <xdr:nvPicPr>
        <xdr:cNvPr id="9" name="Picture 8" descr="Physical">
          <a:extLst>
            <a:ext uri="{FF2B5EF4-FFF2-40B4-BE49-F238E27FC236}">
              <a16:creationId xmlns:a16="http://schemas.microsoft.com/office/drawing/2014/main" id="{E0632BA1-723C-44C6-B2B6-D0C64A02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377825</xdr:colOff>
      <xdr:row>4</xdr:row>
      <xdr:rowOff>152400</xdr:rowOff>
    </xdr:to>
    <xdr:pic>
      <xdr:nvPicPr>
        <xdr:cNvPr id="10" name="Picture 9" descr="Physical">
          <a:extLst>
            <a:ext uri="{FF2B5EF4-FFF2-40B4-BE49-F238E27FC236}">
              <a16:creationId xmlns:a16="http://schemas.microsoft.com/office/drawing/2014/main" id="{A80B4EF7-9EAA-4654-9C9E-85E0B67C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1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377825</xdr:colOff>
      <xdr:row>5</xdr:row>
      <xdr:rowOff>152400</xdr:rowOff>
    </xdr:to>
    <xdr:pic>
      <xdr:nvPicPr>
        <xdr:cNvPr id="11" name="Picture 10" descr="Physical">
          <a:extLst>
            <a:ext uri="{FF2B5EF4-FFF2-40B4-BE49-F238E27FC236}">
              <a16:creationId xmlns:a16="http://schemas.microsoft.com/office/drawing/2014/main" id="{63EB089F-BDD0-401C-B83D-812A17545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377825</xdr:colOff>
      <xdr:row>6</xdr:row>
      <xdr:rowOff>152400</xdr:rowOff>
    </xdr:to>
    <xdr:pic>
      <xdr:nvPicPr>
        <xdr:cNvPr id="12" name="Picture 11" descr="Physical">
          <a:extLst>
            <a:ext uri="{FF2B5EF4-FFF2-40B4-BE49-F238E27FC236}">
              <a16:creationId xmlns:a16="http://schemas.microsoft.com/office/drawing/2014/main" id="{AA8B8733-EFD9-4947-9688-3A56315D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4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377825</xdr:colOff>
      <xdr:row>7</xdr:row>
      <xdr:rowOff>152400</xdr:rowOff>
    </xdr:to>
    <xdr:pic>
      <xdr:nvPicPr>
        <xdr:cNvPr id="13" name="Picture 12" descr="Physical">
          <a:extLst>
            <a:ext uri="{FF2B5EF4-FFF2-40B4-BE49-F238E27FC236}">
              <a16:creationId xmlns:a16="http://schemas.microsoft.com/office/drawing/2014/main" id="{FBD7024E-99C4-43B8-8DA4-F15D31C8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5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377825</xdr:colOff>
      <xdr:row>8</xdr:row>
      <xdr:rowOff>152400</xdr:rowOff>
    </xdr:to>
    <xdr:pic>
      <xdr:nvPicPr>
        <xdr:cNvPr id="14" name="Picture 13" descr="Physical">
          <a:extLst>
            <a:ext uri="{FF2B5EF4-FFF2-40B4-BE49-F238E27FC236}">
              <a16:creationId xmlns:a16="http://schemas.microsoft.com/office/drawing/2014/main" id="{BEAED2C5-3B8B-491E-8865-B4119B5DE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377825</xdr:colOff>
      <xdr:row>9</xdr:row>
      <xdr:rowOff>152400</xdr:rowOff>
    </xdr:to>
    <xdr:pic>
      <xdr:nvPicPr>
        <xdr:cNvPr id="15" name="Picture 14" descr="Physical">
          <a:extLst>
            <a:ext uri="{FF2B5EF4-FFF2-40B4-BE49-F238E27FC236}">
              <a16:creationId xmlns:a16="http://schemas.microsoft.com/office/drawing/2014/main" id="{D9A6CF2C-70ED-4303-B287-7603C97D1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0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377825</xdr:colOff>
      <xdr:row>10</xdr:row>
      <xdr:rowOff>152400</xdr:rowOff>
    </xdr:to>
    <xdr:pic>
      <xdr:nvPicPr>
        <xdr:cNvPr id="16" name="Picture 15" descr="Physical">
          <a:extLst>
            <a:ext uri="{FF2B5EF4-FFF2-40B4-BE49-F238E27FC236}">
              <a16:creationId xmlns:a16="http://schemas.microsoft.com/office/drawing/2014/main" id="{A6936E64-9236-42E0-8966-335D9A819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377825</xdr:colOff>
      <xdr:row>11</xdr:row>
      <xdr:rowOff>152400</xdr:rowOff>
    </xdr:to>
    <xdr:pic>
      <xdr:nvPicPr>
        <xdr:cNvPr id="17" name="Picture 16" descr="Physical">
          <a:extLst>
            <a:ext uri="{FF2B5EF4-FFF2-40B4-BE49-F238E27FC236}">
              <a16:creationId xmlns:a16="http://schemas.microsoft.com/office/drawing/2014/main" id="{71A76B34-5210-4127-AF93-E1B6885D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8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377825</xdr:colOff>
      <xdr:row>12</xdr:row>
      <xdr:rowOff>152400</xdr:rowOff>
    </xdr:to>
    <xdr:pic>
      <xdr:nvPicPr>
        <xdr:cNvPr id="18" name="Picture 17" descr="Physical">
          <a:extLst>
            <a:ext uri="{FF2B5EF4-FFF2-40B4-BE49-F238E27FC236}">
              <a16:creationId xmlns:a16="http://schemas.microsoft.com/office/drawing/2014/main" id="{79669CE2-6285-4CDC-991C-B50A4D70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7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377825</xdr:colOff>
      <xdr:row>13</xdr:row>
      <xdr:rowOff>152400</xdr:rowOff>
    </xdr:to>
    <xdr:pic>
      <xdr:nvPicPr>
        <xdr:cNvPr id="19" name="Picture 18" descr="Physical">
          <a:extLst>
            <a:ext uri="{FF2B5EF4-FFF2-40B4-BE49-F238E27FC236}">
              <a16:creationId xmlns:a16="http://schemas.microsoft.com/office/drawing/2014/main" id="{366F5AC5-5F2B-407E-B6F5-FED29ACCB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1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377825</xdr:colOff>
      <xdr:row>14</xdr:row>
      <xdr:rowOff>152400</xdr:rowOff>
    </xdr:to>
    <xdr:pic>
      <xdr:nvPicPr>
        <xdr:cNvPr id="20" name="Picture 19" descr="Physical">
          <a:extLst>
            <a:ext uri="{FF2B5EF4-FFF2-40B4-BE49-F238E27FC236}">
              <a16:creationId xmlns:a16="http://schemas.microsoft.com/office/drawing/2014/main" id="{095D7432-5DF9-4394-9D71-9E6A42907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5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377825</xdr:colOff>
      <xdr:row>15</xdr:row>
      <xdr:rowOff>152400</xdr:rowOff>
    </xdr:to>
    <xdr:pic>
      <xdr:nvPicPr>
        <xdr:cNvPr id="21" name="Picture 20" descr="Physical">
          <a:extLst>
            <a:ext uri="{FF2B5EF4-FFF2-40B4-BE49-F238E27FC236}">
              <a16:creationId xmlns:a16="http://schemas.microsoft.com/office/drawing/2014/main" id="{B097B687-4A3B-4E0A-9242-78692B47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29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377825</xdr:colOff>
      <xdr:row>16</xdr:row>
      <xdr:rowOff>152400</xdr:rowOff>
    </xdr:to>
    <xdr:pic>
      <xdr:nvPicPr>
        <xdr:cNvPr id="22" name="Picture 21" descr="Physical">
          <a:extLst>
            <a:ext uri="{FF2B5EF4-FFF2-40B4-BE49-F238E27FC236}">
              <a16:creationId xmlns:a16="http://schemas.microsoft.com/office/drawing/2014/main" id="{C5A1E157-49A9-4213-9E47-39B76652D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377825</xdr:colOff>
      <xdr:row>17</xdr:row>
      <xdr:rowOff>152400</xdr:rowOff>
    </xdr:to>
    <xdr:pic>
      <xdr:nvPicPr>
        <xdr:cNvPr id="23" name="Picture 22" descr="Physical">
          <a:extLst>
            <a:ext uri="{FF2B5EF4-FFF2-40B4-BE49-F238E27FC236}">
              <a16:creationId xmlns:a16="http://schemas.microsoft.com/office/drawing/2014/main" id="{2B20EABC-CADA-4FCA-A995-1B52B4D69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0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377825</xdr:colOff>
      <xdr:row>18</xdr:row>
      <xdr:rowOff>152400</xdr:rowOff>
    </xdr:to>
    <xdr:pic>
      <xdr:nvPicPr>
        <xdr:cNvPr id="24" name="Picture 23" descr="Physical">
          <a:extLst>
            <a:ext uri="{FF2B5EF4-FFF2-40B4-BE49-F238E27FC236}">
              <a16:creationId xmlns:a16="http://schemas.microsoft.com/office/drawing/2014/main" id="{FA4D9F11-A3B4-4123-B8B7-F04E83AA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3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377825</xdr:colOff>
      <xdr:row>19</xdr:row>
      <xdr:rowOff>152400</xdr:rowOff>
    </xdr:to>
    <xdr:pic>
      <xdr:nvPicPr>
        <xdr:cNvPr id="25" name="Picture 24" descr="Physical">
          <a:extLst>
            <a:ext uri="{FF2B5EF4-FFF2-40B4-BE49-F238E27FC236}">
              <a16:creationId xmlns:a16="http://schemas.microsoft.com/office/drawing/2014/main" id="{44927C97-592F-4B2E-B69C-94F1F9E4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10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377825</xdr:colOff>
      <xdr:row>20</xdr:row>
      <xdr:rowOff>152400</xdr:rowOff>
    </xdr:to>
    <xdr:pic>
      <xdr:nvPicPr>
        <xdr:cNvPr id="26" name="Picture 25" descr="Physical">
          <a:extLst>
            <a:ext uri="{FF2B5EF4-FFF2-40B4-BE49-F238E27FC236}">
              <a16:creationId xmlns:a16="http://schemas.microsoft.com/office/drawing/2014/main" id="{2F5DD3EA-A77D-4D82-A7EA-B50B074A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0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377825</xdr:colOff>
      <xdr:row>21</xdr:row>
      <xdr:rowOff>152400</xdr:rowOff>
    </xdr:to>
    <xdr:pic>
      <xdr:nvPicPr>
        <xdr:cNvPr id="27" name="Picture 26" descr="Physical">
          <a:extLst>
            <a:ext uri="{FF2B5EF4-FFF2-40B4-BE49-F238E27FC236}">
              <a16:creationId xmlns:a16="http://schemas.microsoft.com/office/drawing/2014/main" id="{9983160C-1CD7-4F4D-AC11-AB10764D9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3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377825</xdr:colOff>
      <xdr:row>22</xdr:row>
      <xdr:rowOff>152400</xdr:rowOff>
    </xdr:to>
    <xdr:pic>
      <xdr:nvPicPr>
        <xdr:cNvPr id="28" name="Picture 27" descr="Physical">
          <a:extLst>
            <a:ext uri="{FF2B5EF4-FFF2-40B4-BE49-F238E27FC236}">
              <a16:creationId xmlns:a16="http://schemas.microsoft.com/office/drawing/2014/main" id="{826761DC-7E87-4C6E-90E5-28AEB005F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7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377825</xdr:colOff>
      <xdr:row>23</xdr:row>
      <xdr:rowOff>152400</xdr:rowOff>
    </xdr:to>
    <xdr:pic>
      <xdr:nvPicPr>
        <xdr:cNvPr id="29" name="Picture 28" descr="Physical">
          <a:extLst>
            <a:ext uri="{FF2B5EF4-FFF2-40B4-BE49-F238E27FC236}">
              <a16:creationId xmlns:a16="http://schemas.microsoft.com/office/drawing/2014/main" id="{E2C6016F-1542-4A3B-B9D2-896813E8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4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377825</xdr:colOff>
      <xdr:row>24</xdr:row>
      <xdr:rowOff>152400</xdr:rowOff>
    </xdr:to>
    <xdr:pic>
      <xdr:nvPicPr>
        <xdr:cNvPr id="30" name="Picture 29" descr="Physical">
          <a:extLst>
            <a:ext uri="{FF2B5EF4-FFF2-40B4-BE49-F238E27FC236}">
              <a16:creationId xmlns:a16="http://schemas.microsoft.com/office/drawing/2014/main" id="{DE0A9DE5-F560-40EB-A884-36813C8FF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3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377825</xdr:colOff>
      <xdr:row>25</xdr:row>
      <xdr:rowOff>152400</xdr:rowOff>
    </xdr:to>
    <xdr:pic>
      <xdr:nvPicPr>
        <xdr:cNvPr id="31" name="Picture 30" descr="Physical">
          <a:extLst>
            <a:ext uri="{FF2B5EF4-FFF2-40B4-BE49-F238E27FC236}">
              <a16:creationId xmlns:a16="http://schemas.microsoft.com/office/drawing/2014/main" id="{1E1EF22E-7465-45D9-81BA-538F1A04E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0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377825</xdr:colOff>
      <xdr:row>26</xdr:row>
      <xdr:rowOff>152400</xdr:rowOff>
    </xdr:to>
    <xdr:pic>
      <xdr:nvPicPr>
        <xdr:cNvPr id="32" name="Picture 31" descr="Physical">
          <a:extLst>
            <a:ext uri="{FF2B5EF4-FFF2-40B4-BE49-F238E27FC236}">
              <a16:creationId xmlns:a16="http://schemas.microsoft.com/office/drawing/2014/main" id="{8876555C-B524-4800-9D05-41CC5500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9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377825</xdr:colOff>
      <xdr:row>27</xdr:row>
      <xdr:rowOff>152400</xdr:rowOff>
    </xdr:to>
    <xdr:pic>
      <xdr:nvPicPr>
        <xdr:cNvPr id="33" name="Picture 32" descr="Physical">
          <a:extLst>
            <a:ext uri="{FF2B5EF4-FFF2-40B4-BE49-F238E27FC236}">
              <a16:creationId xmlns:a16="http://schemas.microsoft.com/office/drawing/2014/main" id="{19B97CAC-729B-43B1-A58E-B796470C0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2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377825</xdr:colOff>
      <xdr:row>28</xdr:row>
      <xdr:rowOff>152400</xdr:rowOff>
    </xdr:to>
    <xdr:pic>
      <xdr:nvPicPr>
        <xdr:cNvPr id="34" name="Picture 33" descr="Physical">
          <a:extLst>
            <a:ext uri="{FF2B5EF4-FFF2-40B4-BE49-F238E27FC236}">
              <a16:creationId xmlns:a16="http://schemas.microsoft.com/office/drawing/2014/main" id="{F55D6247-21A2-4A26-AB3B-7C0C53D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72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377825</xdr:colOff>
      <xdr:row>29</xdr:row>
      <xdr:rowOff>152400</xdr:rowOff>
    </xdr:to>
    <xdr:pic>
      <xdr:nvPicPr>
        <xdr:cNvPr id="35" name="Picture 34" descr="Physical">
          <a:extLst>
            <a:ext uri="{FF2B5EF4-FFF2-40B4-BE49-F238E27FC236}">
              <a16:creationId xmlns:a16="http://schemas.microsoft.com/office/drawing/2014/main" id="{9A56DBA9-D039-4EB5-8BE8-D18EFB9D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76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377825</xdr:colOff>
      <xdr:row>30</xdr:row>
      <xdr:rowOff>152400</xdr:rowOff>
    </xdr:to>
    <xdr:pic>
      <xdr:nvPicPr>
        <xdr:cNvPr id="36" name="Picture 35" descr="Physical">
          <a:extLst>
            <a:ext uri="{FF2B5EF4-FFF2-40B4-BE49-F238E27FC236}">
              <a16:creationId xmlns:a16="http://schemas.microsoft.com/office/drawing/2014/main" id="{BA89DC51-F762-4FDE-A915-2E97C1339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22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377825</xdr:colOff>
      <xdr:row>31</xdr:row>
      <xdr:rowOff>152400</xdr:rowOff>
    </xdr:to>
    <xdr:pic>
      <xdr:nvPicPr>
        <xdr:cNvPr id="37" name="Picture 36" descr="Physical">
          <a:extLst>
            <a:ext uri="{FF2B5EF4-FFF2-40B4-BE49-F238E27FC236}">
              <a16:creationId xmlns:a16="http://schemas.microsoft.com/office/drawing/2014/main" id="{B3F0B0FE-358C-488F-987B-D25D273F1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46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377825</xdr:colOff>
      <xdr:row>32</xdr:row>
      <xdr:rowOff>152400</xdr:rowOff>
    </xdr:to>
    <xdr:pic>
      <xdr:nvPicPr>
        <xdr:cNvPr id="38" name="Picture 37" descr="Physical">
          <a:extLst>
            <a:ext uri="{FF2B5EF4-FFF2-40B4-BE49-F238E27FC236}">
              <a16:creationId xmlns:a16="http://schemas.microsoft.com/office/drawing/2014/main" id="{1D7A02B1-6D65-4569-8F83-DC202251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17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377825</xdr:colOff>
      <xdr:row>33</xdr:row>
      <xdr:rowOff>152400</xdr:rowOff>
    </xdr:to>
    <xdr:pic>
      <xdr:nvPicPr>
        <xdr:cNvPr id="39" name="Picture 38" descr="Physical">
          <a:extLst>
            <a:ext uri="{FF2B5EF4-FFF2-40B4-BE49-F238E27FC236}">
              <a16:creationId xmlns:a16="http://schemas.microsoft.com/office/drawing/2014/main" id="{1C83AA9A-EB4F-4E1F-8DDB-7904C0197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09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377825</xdr:colOff>
      <xdr:row>34</xdr:row>
      <xdr:rowOff>152400</xdr:rowOff>
    </xdr:to>
    <xdr:pic>
      <xdr:nvPicPr>
        <xdr:cNvPr id="40" name="Picture 39" descr="Physical">
          <a:extLst>
            <a:ext uri="{FF2B5EF4-FFF2-40B4-BE49-F238E27FC236}">
              <a16:creationId xmlns:a16="http://schemas.microsoft.com/office/drawing/2014/main" id="{B72E9480-4189-4EEC-9506-164E702B7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256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377825</xdr:colOff>
      <xdr:row>35</xdr:row>
      <xdr:rowOff>152400</xdr:rowOff>
    </xdr:to>
    <xdr:pic>
      <xdr:nvPicPr>
        <xdr:cNvPr id="41" name="Picture 40" descr="Physical">
          <a:extLst>
            <a:ext uri="{FF2B5EF4-FFF2-40B4-BE49-F238E27FC236}">
              <a16:creationId xmlns:a16="http://schemas.microsoft.com/office/drawing/2014/main" id="{D5AC8693-AB0D-47E8-8B2A-343BB868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03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377825</xdr:colOff>
      <xdr:row>36</xdr:row>
      <xdr:rowOff>152400</xdr:rowOff>
    </xdr:to>
    <xdr:pic>
      <xdr:nvPicPr>
        <xdr:cNvPr id="42" name="Picture 41" descr="Physical">
          <a:extLst>
            <a:ext uri="{FF2B5EF4-FFF2-40B4-BE49-F238E27FC236}">
              <a16:creationId xmlns:a16="http://schemas.microsoft.com/office/drawing/2014/main" id="{2289716C-92C2-48A2-9781-C01ADE1CD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4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377825</xdr:colOff>
      <xdr:row>37</xdr:row>
      <xdr:rowOff>152400</xdr:rowOff>
    </xdr:to>
    <xdr:pic>
      <xdr:nvPicPr>
        <xdr:cNvPr id="43" name="Picture 42" descr="Physical">
          <a:extLst>
            <a:ext uri="{FF2B5EF4-FFF2-40B4-BE49-F238E27FC236}">
              <a16:creationId xmlns:a16="http://schemas.microsoft.com/office/drawing/2014/main" id="{C8AB4743-9473-453B-A872-692CD3F0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8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377825</xdr:colOff>
      <xdr:row>38</xdr:row>
      <xdr:rowOff>152400</xdr:rowOff>
    </xdr:to>
    <xdr:pic>
      <xdr:nvPicPr>
        <xdr:cNvPr id="44" name="Picture 43" descr="Physical">
          <a:extLst>
            <a:ext uri="{FF2B5EF4-FFF2-40B4-BE49-F238E27FC236}">
              <a16:creationId xmlns:a16="http://schemas.microsoft.com/office/drawing/2014/main" id="{CB4F1BF1-C7FD-4920-9DCA-5B8754F5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1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377825</xdr:colOff>
      <xdr:row>39</xdr:row>
      <xdr:rowOff>152400</xdr:rowOff>
    </xdr:to>
    <xdr:pic>
      <xdr:nvPicPr>
        <xdr:cNvPr id="45" name="Picture 44" descr="Physical">
          <a:extLst>
            <a:ext uri="{FF2B5EF4-FFF2-40B4-BE49-F238E27FC236}">
              <a16:creationId xmlns:a16="http://schemas.microsoft.com/office/drawing/2014/main" id="{D4120C5D-F6D4-46CF-AFC3-E9961659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36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377825</xdr:colOff>
      <xdr:row>40</xdr:row>
      <xdr:rowOff>152400</xdr:rowOff>
    </xdr:to>
    <xdr:pic>
      <xdr:nvPicPr>
        <xdr:cNvPr id="46" name="Picture 45" descr="Physical">
          <a:extLst>
            <a:ext uri="{FF2B5EF4-FFF2-40B4-BE49-F238E27FC236}">
              <a16:creationId xmlns:a16="http://schemas.microsoft.com/office/drawing/2014/main" id="{50D63A28-336D-49E1-9FC3-F28AF18EC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4754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377825</xdr:colOff>
      <xdr:row>41</xdr:row>
      <xdr:rowOff>152400</xdr:rowOff>
    </xdr:to>
    <xdr:pic>
      <xdr:nvPicPr>
        <xdr:cNvPr id="47" name="Picture 46" descr="Physical">
          <a:extLst>
            <a:ext uri="{FF2B5EF4-FFF2-40B4-BE49-F238E27FC236}">
              <a16:creationId xmlns:a16="http://schemas.microsoft.com/office/drawing/2014/main" id="{00C9F5CF-181F-4E31-8B4B-B972AE06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1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377825</xdr:colOff>
      <xdr:row>42</xdr:row>
      <xdr:rowOff>152400</xdr:rowOff>
    </xdr:to>
    <xdr:pic>
      <xdr:nvPicPr>
        <xdr:cNvPr id="48" name="Picture 47" descr="Physical">
          <a:extLst>
            <a:ext uri="{FF2B5EF4-FFF2-40B4-BE49-F238E27FC236}">
              <a16:creationId xmlns:a16="http://schemas.microsoft.com/office/drawing/2014/main" id="{06F8029E-9245-4744-8983-6E463245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6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377825</xdr:colOff>
      <xdr:row>43</xdr:row>
      <xdr:rowOff>152400</xdr:rowOff>
    </xdr:to>
    <xdr:pic>
      <xdr:nvPicPr>
        <xdr:cNvPr id="49" name="Picture 48" descr="Physical">
          <a:extLst>
            <a:ext uri="{FF2B5EF4-FFF2-40B4-BE49-F238E27FC236}">
              <a16:creationId xmlns:a16="http://schemas.microsoft.com/office/drawing/2014/main" id="{1F0B20F8-2A20-486D-987C-2D141F918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584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377825</xdr:colOff>
      <xdr:row>44</xdr:row>
      <xdr:rowOff>152400</xdr:rowOff>
    </xdr:to>
    <xdr:pic>
      <xdr:nvPicPr>
        <xdr:cNvPr id="50" name="Picture 49" descr="Physical">
          <a:extLst>
            <a:ext uri="{FF2B5EF4-FFF2-40B4-BE49-F238E27FC236}">
              <a16:creationId xmlns:a16="http://schemas.microsoft.com/office/drawing/2014/main" id="{738BDB05-05A1-4A15-9C41-B3D445953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24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377825</xdr:colOff>
      <xdr:row>45</xdr:row>
      <xdr:rowOff>152400</xdr:rowOff>
    </xdr:to>
    <xdr:pic>
      <xdr:nvPicPr>
        <xdr:cNvPr id="51" name="Picture 50" descr="Physical">
          <a:extLst>
            <a:ext uri="{FF2B5EF4-FFF2-40B4-BE49-F238E27FC236}">
              <a16:creationId xmlns:a16="http://schemas.microsoft.com/office/drawing/2014/main" id="{A776A009-6E04-4A5E-87E9-DD5FA2C6E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663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377825</xdr:colOff>
      <xdr:row>46</xdr:row>
      <xdr:rowOff>152400</xdr:rowOff>
    </xdr:to>
    <xdr:pic>
      <xdr:nvPicPr>
        <xdr:cNvPr id="52" name="Picture 51" descr="Physical">
          <a:extLst>
            <a:ext uri="{FF2B5EF4-FFF2-40B4-BE49-F238E27FC236}">
              <a16:creationId xmlns:a16="http://schemas.microsoft.com/office/drawing/2014/main" id="{8CC46200-6A6B-48FC-BD35-6D60B5A3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02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377825</xdr:colOff>
      <xdr:row>47</xdr:row>
      <xdr:rowOff>152400</xdr:rowOff>
    </xdr:to>
    <xdr:pic>
      <xdr:nvPicPr>
        <xdr:cNvPr id="53" name="Picture 52" descr="Physical">
          <a:extLst>
            <a:ext uri="{FF2B5EF4-FFF2-40B4-BE49-F238E27FC236}">
              <a16:creationId xmlns:a16="http://schemas.microsoft.com/office/drawing/2014/main" id="{429E9E44-D136-41C3-A949-1EA4C2F2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48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377825</xdr:colOff>
      <xdr:row>48</xdr:row>
      <xdr:rowOff>152400</xdr:rowOff>
    </xdr:to>
    <xdr:pic>
      <xdr:nvPicPr>
        <xdr:cNvPr id="54" name="Picture 53" descr="Physical">
          <a:extLst>
            <a:ext uri="{FF2B5EF4-FFF2-40B4-BE49-F238E27FC236}">
              <a16:creationId xmlns:a16="http://schemas.microsoft.com/office/drawing/2014/main" id="{7BEA0BDB-379C-4FCB-B59D-64472ABDA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7878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377825</xdr:colOff>
      <xdr:row>49</xdr:row>
      <xdr:rowOff>152400</xdr:rowOff>
    </xdr:to>
    <xdr:pic>
      <xdr:nvPicPr>
        <xdr:cNvPr id="55" name="Picture 54" descr="Physical">
          <a:extLst>
            <a:ext uri="{FF2B5EF4-FFF2-40B4-BE49-F238E27FC236}">
              <a16:creationId xmlns:a16="http://schemas.microsoft.com/office/drawing/2014/main" id="{C1F47134-C454-48BB-9E8A-41308266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116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377825</xdr:colOff>
      <xdr:row>50</xdr:row>
      <xdr:rowOff>152400</xdr:rowOff>
    </xdr:to>
    <xdr:pic>
      <xdr:nvPicPr>
        <xdr:cNvPr id="56" name="Picture 55" descr="Physical">
          <a:extLst>
            <a:ext uri="{FF2B5EF4-FFF2-40B4-BE49-F238E27FC236}">
              <a16:creationId xmlns:a16="http://schemas.microsoft.com/office/drawing/2014/main" id="{02DA7402-D807-4D4E-B05D-2A2060F80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50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377825</xdr:colOff>
      <xdr:row>51</xdr:row>
      <xdr:rowOff>152400</xdr:rowOff>
    </xdr:to>
    <xdr:pic>
      <xdr:nvPicPr>
        <xdr:cNvPr id="57" name="Picture 56" descr="Physical">
          <a:extLst>
            <a:ext uri="{FF2B5EF4-FFF2-40B4-BE49-F238E27FC236}">
              <a16:creationId xmlns:a16="http://schemas.microsoft.com/office/drawing/2014/main" id="{719C0D6A-D492-49B3-9A5E-8BFB1F0C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8897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377825</xdr:colOff>
      <xdr:row>52</xdr:row>
      <xdr:rowOff>152400</xdr:rowOff>
    </xdr:to>
    <xdr:pic>
      <xdr:nvPicPr>
        <xdr:cNvPr id="58" name="Picture 57" descr="Physical">
          <a:extLst>
            <a:ext uri="{FF2B5EF4-FFF2-40B4-BE49-F238E27FC236}">
              <a16:creationId xmlns:a16="http://schemas.microsoft.com/office/drawing/2014/main" id="{C549BB4D-D20A-46AF-BA73-931B1E15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13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377825</xdr:colOff>
      <xdr:row>53</xdr:row>
      <xdr:rowOff>152400</xdr:rowOff>
    </xdr:to>
    <xdr:pic>
      <xdr:nvPicPr>
        <xdr:cNvPr id="59" name="Picture 58" descr="Physical">
          <a:extLst>
            <a:ext uri="{FF2B5EF4-FFF2-40B4-BE49-F238E27FC236}">
              <a16:creationId xmlns:a16="http://schemas.microsoft.com/office/drawing/2014/main" id="{C75DB503-73D1-4D66-921B-E476A97C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5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377825</xdr:colOff>
      <xdr:row>54</xdr:row>
      <xdr:rowOff>152400</xdr:rowOff>
    </xdr:to>
    <xdr:pic>
      <xdr:nvPicPr>
        <xdr:cNvPr id="60" name="Picture 59" descr="Physical">
          <a:extLst>
            <a:ext uri="{FF2B5EF4-FFF2-40B4-BE49-F238E27FC236}">
              <a16:creationId xmlns:a16="http://schemas.microsoft.com/office/drawing/2014/main" id="{EE52721F-AE9E-4C6B-9E55-A9D47400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9916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377825</xdr:colOff>
      <xdr:row>55</xdr:row>
      <xdr:rowOff>152400</xdr:rowOff>
    </xdr:to>
    <xdr:pic>
      <xdr:nvPicPr>
        <xdr:cNvPr id="61" name="Picture 60" descr="Physical">
          <a:extLst>
            <a:ext uri="{FF2B5EF4-FFF2-40B4-BE49-F238E27FC236}">
              <a16:creationId xmlns:a16="http://schemas.microsoft.com/office/drawing/2014/main" id="{971EFFD0-BA0B-4FE2-8AF0-0EF26435B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30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377825</xdr:colOff>
      <xdr:row>56</xdr:row>
      <xdr:rowOff>152400</xdr:rowOff>
    </xdr:to>
    <xdr:pic>
      <xdr:nvPicPr>
        <xdr:cNvPr id="62" name="Picture 61" descr="Physical">
          <a:extLst>
            <a:ext uri="{FF2B5EF4-FFF2-40B4-BE49-F238E27FC236}">
              <a16:creationId xmlns:a16="http://schemas.microsoft.com/office/drawing/2014/main" id="{ED8238A7-D59B-434B-AF32-37D156DB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54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377825</xdr:colOff>
      <xdr:row>57</xdr:row>
      <xdr:rowOff>152400</xdr:rowOff>
    </xdr:to>
    <xdr:pic>
      <xdr:nvPicPr>
        <xdr:cNvPr id="63" name="Picture 62" descr="Physical">
          <a:extLst>
            <a:ext uri="{FF2B5EF4-FFF2-40B4-BE49-F238E27FC236}">
              <a16:creationId xmlns:a16="http://schemas.microsoft.com/office/drawing/2014/main" id="{EC73CA49-DDAB-43AF-97B1-2044134D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0783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377825</xdr:colOff>
      <xdr:row>58</xdr:row>
      <xdr:rowOff>152400</xdr:rowOff>
    </xdr:to>
    <xdr:pic>
      <xdr:nvPicPr>
        <xdr:cNvPr id="64" name="Picture 63" descr="Physical">
          <a:extLst>
            <a:ext uri="{FF2B5EF4-FFF2-40B4-BE49-F238E27FC236}">
              <a16:creationId xmlns:a16="http://schemas.microsoft.com/office/drawing/2014/main" id="{D85BFD8B-C209-4B40-8212-E6C3D119A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25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377825</xdr:colOff>
      <xdr:row>59</xdr:row>
      <xdr:rowOff>152400</xdr:rowOff>
    </xdr:to>
    <xdr:pic>
      <xdr:nvPicPr>
        <xdr:cNvPr id="65" name="Picture 64" descr="Physical">
          <a:extLst>
            <a:ext uri="{FF2B5EF4-FFF2-40B4-BE49-F238E27FC236}">
              <a16:creationId xmlns:a16="http://schemas.microsoft.com/office/drawing/2014/main" id="{9EE75C85-A9FE-4B3E-85D3-8118660A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171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377825</xdr:colOff>
      <xdr:row>60</xdr:row>
      <xdr:rowOff>152400</xdr:rowOff>
    </xdr:to>
    <xdr:pic>
      <xdr:nvPicPr>
        <xdr:cNvPr id="66" name="Picture 65" descr="Physical">
          <a:extLst>
            <a:ext uri="{FF2B5EF4-FFF2-40B4-BE49-F238E27FC236}">
              <a16:creationId xmlns:a16="http://schemas.microsoft.com/office/drawing/2014/main" id="{BF681D8F-8841-4820-9F36-9E212EB4C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10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377825</xdr:colOff>
      <xdr:row>61</xdr:row>
      <xdr:rowOff>152400</xdr:rowOff>
    </xdr:to>
    <xdr:pic>
      <xdr:nvPicPr>
        <xdr:cNvPr id="67" name="Picture 66" descr="Physical">
          <a:extLst>
            <a:ext uri="{FF2B5EF4-FFF2-40B4-BE49-F238E27FC236}">
              <a16:creationId xmlns:a16="http://schemas.microsoft.com/office/drawing/2014/main" id="{0F00595C-1EB6-4400-BA6A-A52BFA5D5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49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377825</xdr:colOff>
      <xdr:row>62</xdr:row>
      <xdr:rowOff>152400</xdr:rowOff>
    </xdr:to>
    <xdr:pic>
      <xdr:nvPicPr>
        <xdr:cNvPr id="68" name="Picture 67" descr="Physical">
          <a:extLst>
            <a:ext uri="{FF2B5EF4-FFF2-40B4-BE49-F238E27FC236}">
              <a16:creationId xmlns:a16="http://schemas.microsoft.com/office/drawing/2014/main" id="{59504718-5008-47A0-AE18-BDA88FC75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27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377825</xdr:colOff>
      <xdr:row>63</xdr:row>
      <xdr:rowOff>152400</xdr:rowOff>
    </xdr:to>
    <xdr:pic>
      <xdr:nvPicPr>
        <xdr:cNvPr id="69" name="Picture 68" descr="Physical">
          <a:extLst>
            <a:ext uri="{FF2B5EF4-FFF2-40B4-BE49-F238E27FC236}">
              <a16:creationId xmlns:a16="http://schemas.microsoft.com/office/drawing/2014/main" id="{AFD8F614-4495-4A1E-84D9-D8659A1F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1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377825</xdr:colOff>
      <xdr:row>64</xdr:row>
      <xdr:rowOff>152400</xdr:rowOff>
    </xdr:to>
    <xdr:pic>
      <xdr:nvPicPr>
        <xdr:cNvPr id="70" name="Picture 69" descr="Physical">
          <a:extLst>
            <a:ext uri="{FF2B5EF4-FFF2-40B4-BE49-F238E27FC236}">
              <a16:creationId xmlns:a16="http://schemas.microsoft.com/office/drawing/2014/main" id="{9A0E488B-190D-4F2D-84F7-2D1FE975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51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377825</xdr:colOff>
      <xdr:row>65</xdr:row>
      <xdr:rowOff>152400</xdr:rowOff>
    </xdr:to>
    <xdr:pic>
      <xdr:nvPicPr>
        <xdr:cNvPr id="71" name="Picture 70" descr="Physical">
          <a:extLst>
            <a:ext uri="{FF2B5EF4-FFF2-40B4-BE49-F238E27FC236}">
              <a16:creationId xmlns:a16="http://schemas.microsoft.com/office/drawing/2014/main" id="{30D67460-3AA4-43BA-9C8C-642A89D3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390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377825</xdr:colOff>
      <xdr:row>66</xdr:row>
      <xdr:rowOff>152400</xdr:rowOff>
    </xdr:to>
    <xdr:pic>
      <xdr:nvPicPr>
        <xdr:cNvPr id="72" name="Picture 71" descr="Physical">
          <a:extLst>
            <a:ext uri="{FF2B5EF4-FFF2-40B4-BE49-F238E27FC236}">
              <a16:creationId xmlns:a16="http://schemas.microsoft.com/office/drawing/2014/main" id="{D175877E-27C5-46EB-9E45-6965C3B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14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377825</xdr:colOff>
      <xdr:row>67</xdr:row>
      <xdr:rowOff>152400</xdr:rowOff>
    </xdr:to>
    <xdr:pic>
      <xdr:nvPicPr>
        <xdr:cNvPr id="73" name="Picture 72" descr="Physical">
          <a:extLst>
            <a:ext uri="{FF2B5EF4-FFF2-40B4-BE49-F238E27FC236}">
              <a16:creationId xmlns:a16="http://schemas.microsoft.com/office/drawing/2014/main" id="{576A8152-4253-469A-8082-E83DBCF89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53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377825</xdr:colOff>
      <xdr:row>68</xdr:row>
      <xdr:rowOff>152400</xdr:rowOff>
    </xdr:to>
    <xdr:pic>
      <xdr:nvPicPr>
        <xdr:cNvPr id="74" name="Picture 73" descr="Physical">
          <a:extLst>
            <a:ext uri="{FF2B5EF4-FFF2-40B4-BE49-F238E27FC236}">
              <a16:creationId xmlns:a16="http://schemas.microsoft.com/office/drawing/2014/main" id="{FC3C44A5-83D2-4493-9504-421603BE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492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377825</xdr:colOff>
      <xdr:row>69</xdr:row>
      <xdr:rowOff>152400</xdr:rowOff>
    </xdr:to>
    <xdr:pic>
      <xdr:nvPicPr>
        <xdr:cNvPr id="75" name="Picture 74" descr="Physical">
          <a:extLst>
            <a:ext uri="{FF2B5EF4-FFF2-40B4-BE49-F238E27FC236}">
              <a16:creationId xmlns:a16="http://schemas.microsoft.com/office/drawing/2014/main" id="{E155CC19-FF95-477A-8878-69A76F4EE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393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377825</xdr:colOff>
      <xdr:row>70</xdr:row>
      <xdr:rowOff>152400</xdr:rowOff>
    </xdr:to>
    <xdr:pic>
      <xdr:nvPicPr>
        <xdr:cNvPr id="76" name="Picture 75" descr="Physical">
          <a:extLst>
            <a:ext uri="{FF2B5EF4-FFF2-40B4-BE49-F238E27FC236}">
              <a16:creationId xmlns:a16="http://schemas.microsoft.com/office/drawing/2014/main" id="{11C80B78-0FF5-49F0-AFC7-40DDFB0ED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578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377825</xdr:colOff>
      <xdr:row>71</xdr:row>
      <xdr:rowOff>152400</xdr:rowOff>
    </xdr:to>
    <xdr:pic>
      <xdr:nvPicPr>
        <xdr:cNvPr id="77" name="Picture 76" descr="Physical">
          <a:extLst>
            <a:ext uri="{FF2B5EF4-FFF2-40B4-BE49-F238E27FC236}">
              <a16:creationId xmlns:a16="http://schemas.microsoft.com/office/drawing/2014/main" id="{3C21C3A4-CFDB-45F0-A6B5-314BD13A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25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377825</xdr:colOff>
      <xdr:row>72</xdr:row>
      <xdr:rowOff>152400</xdr:rowOff>
    </xdr:to>
    <xdr:pic>
      <xdr:nvPicPr>
        <xdr:cNvPr id="78" name="Picture 77" descr="Physical">
          <a:extLst>
            <a:ext uri="{FF2B5EF4-FFF2-40B4-BE49-F238E27FC236}">
              <a16:creationId xmlns:a16="http://schemas.microsoft.com/office/drawing/2014/main" id="{8F7E678A-86F6-4C20-B4A3-1A7DEBB9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717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377825</xdr:colOff>
      <xdr:row>73</xdr:row>
      <xdr:rowOff>152400</xdr:rowOff>
    </xdr:to>
    <xdr:pic>
      <xdr:nvPicPr>
        <xdr:cNvPr id="79" name="Picture 78" descr="Physical">
          <a:extLst>
            <a:ext uri="{FF2B5EF4-FFF2-40B4-BE49-F238E27FC236}">
              <a16:creationId xmlns:a16="http://schemas.microsoft.com/office/drawing/2014/main" id="{2456224C-D168-4D1C-9B04-6AD8E500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695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377825</xdr:colOff>
      <xdr:row>74</xdr:row>
      <xdr:rowOff>152400</xdr:rowOff>
    </xdr:to>
    <xdr:pic>
      <xdr:nvPicPr>
        <xdr:cNvPr id="80" name="Picture 79" descr="Physical">
          <a:extLst>
            <a:ext uri="{FF2B5EF4-FFF2-40B4-BE49-F238E27FC236}">
              <a16:creationId xmlns:a16="http://schemas.microsoft.com/office/drawing/2014/main" id="{6FFD5FCA-B3AC-4F33-97E8-8400A517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34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377825</xdr:colOff>
      <xdr:row>75</xdr:row>
      <xdr:rowOff>152400</xdr:rowOff>
    </xdr:to>
    <xdr:pic>
      <xdr:nvPicPr>
        <xdr:cNvPr id="81" name="Picture 80" descr="Physical">
          <a:extLst>
            <a:ext uri="{FF2B5EF4-FFF2-40B4-BE49-F238E27FC236}">
              <a16:creationId xmlns:a16="http://schemas.microsoft.com/office/drawing/2014/main" id="{13DBDA7F-0538-4EB4-B73C-836427A3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58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377825</xdr:colOff>
      <xdr:row>76</xdr:row>
      <xdr:rowOff>152400</xdr:rowOff>
    </xdr:to>
    <xdr:pic>
      <xdr:nvPicPr>
        <xdr:cNvPr id="82" name="Picture 81" descr="Physical">
          <a:extLst>
            <a:ext uri="{FF2B5EF4-FFF2-40B4-BE49-F238E27FC236}">
              <a16:creationId xmlns:a16="http://schemas.microsoft.com/office/drawing/2014/main" id="{B24FC6C1-C774-474C-B788-D063544A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797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377825</xdr:colOff>
      <xdr:row>77</xdr:row>
      <xdr:rowOff>152400</xdr:rowOff>
    </xdr:to>
    <xdr:pic>
      <xdr:nvPicPr>
        <xdr:cNvPr id="83" name="Picture 82" descr="Physical">
          <a:extLst>
            <a:ext uri="{FF2B5EF4-FFF2-40B4-BE49-F238E27FC236}">
              <a16:creationId xmlns:a16="http://schemas.microsoft.com/office/drawing/2014/main" id="{B018AEDE-E17B-4F58-936F-EE7E5A8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36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377825</xdr:colOff>
      <xdr:row>78</xdr:row>
      <xdr:rowOff>152400</xdr:rowOff>
    </xdr:to>
    <xdr:pic>
      <xdr:nvPicPr>
        <xdr:cNvPr id="84" name="Picture 83" descr="Physical">
          <a:extLst>
            <a:ext uri="{FF2B5EF4-FFF2-40B4-BE49-F238E27FC236}">
              <a16:creationId xmlns:a16="http://schemas.microsoft.com/office/drawing/2014/main" id="{E2C005A9-6F59-4198-B49C-C2AD8F73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883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377825</xdr:colOff>
      <xdr:row>79</xdr:row>
      <xdr:rowOff>152400</xdr:rowOff>
    </xdr:to>
    <xdr:pic>
      <xdr:nvPicPr>
        <xdr:cNvPr id="85" name="Picture 84" descr="Physical">
          <a:extLst>
            <a:ext uri="{FF2B5EF4-FFF2-40B4-BE49-F238E27FC236}">
              <a16:creationId xmlns:a16="http://schemas.microsoft.com/office/drawing/2014/main" id="{DFC8DAC2-6E83-4675-87A3-2ED76380F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22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377825</xdr:colOff>
      <xdr:row>80</xdr:row>
      <xdr:rowOff>152400</xdr:rowOff>
    </xdr:to>
    <xdr:pic>
      <xdr:nvPicPr>
        <xdr:cNvPr id="86" name="Picture 85" descr="Physical">
          <a:extLst>
            <a:ext uri="{FF2B5EF4-FFF2-40B4-BE49-F238E27FC236}">
              <a16:creationId xmlns:a16="http://schemas.microsoft.com/office/drawing/2014/main" id="{D8AA9D86-CE0D-4C91-8213-6BDE382A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2961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377825</xdr:colOff>
      <xdr:row>81</xdr:row>
      <xdr:rowOff>152400</xdr:rowOff>
    </xdr:to>
    <xdr:pic>
      <xdr:nvPicPr>
        <xdr:cNvPr id="87" name="Picture 86" descr="Physical">
          <a:extLst>
            <a:ext uri="{FF2B5EF4-FFF2-40B4-BE49-F238E27FC236}">
              <a16:creationId xmlns:a16="http://schemas.microsoft.com/office/drawing/2014/main" id="{6CA52FDA-459E-4067-B23C-447D7A8F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00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377825</xdr:colOff>
      <xdr:row>82</xdr:row>
      <xdr:rowOff>152400</xdr:rowOff>
    </xdr:to>
    <xdr:pic>
      <xdr:nvPicPr>
        <xdr:cNvPr id="88" name="Picture 87" descr="Physical">
          <a:extLst>
            <a:ext uri="{FF2B5EF4-FFF2-40B4-BE49-F238E27FC236}">
              <a16:creationId xmlns:a16="http://schemas.microsoft.com/office/drawing/2014/main" id="{1A66BD9B-CFDD-44F1-9E1F-CBF5B2C1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39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377825</xdr:colOff>
      <xdr:row>83</xdr:row>
      <xdr:rowOff>152400</xdr:rowOff>
    </xdr:to>
    <xdr:pic>
      <xdr:nvPicPr>
        <xdr:cNvPr id="89" name="Picture 88" descr="Physical">
          <a:extLst>
            <a:ext uri="{FF2B5EF4-FFF2-40B4-BE49-F238E27FC236}">
              <a16:creationId xmlns:a16="http://schemas.microsoft.com/office/drawing/2014/main" id="{B129CF59-B29C-42C6-B356-FA7239B1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086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377825</xdr:colOff>
      <xdr:row>84</xdr:row>
      <xdr:rowOff>152400</xdr:rowOff>
    </xdr:to>
    <xdr:pic>
      <xdr:nvPicPr>
        <xdr:cNvPr id="90" name="Picture 89" descr="Physical">
          <a:extLst>
            <a:ext uri="{FF2B5EF4-FFF2-40B4-BE49-F238E27FC236}">
              <a16:creationId xmlns:a16="http://schemas.microsoft.com/office/drawing/2014/main" id="{42D3ACCC-5161-4CEA-B47E-4A2780BD6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32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377825</xdr:colOff>
      <xdr:row>85</xdr:row>
      <xdr:rowOff>152400</xdr:rowOff>
    </xdr:to>
    <xdr:pic>
      <xdr:nvPicPr>
        <xdr:cNvPr id="91" name="Picture 90" descr="Physical">
          <a:extLst>
            <a:ext uri="{FF2B5EF4-FFF2-40B4-BE49-F238E27FC236}">
              <a16:creationId xmlns:a16="http://schemas.microsoft.com/office/drawing/2014/main" id="{21C432F7-9A90-48DC-A39D-621B49CA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565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377825</xdr:colOff>
      <xdr:row>86</xdr:row>
      <xdr:rowOff>152400</xdr:rowOff>
    </xdr:to>
    <xdr:pic>
      <xdr:nvPicPr>
        <xdr:cNvPr id="92" name="Picture 91" descr="Physical">
          <a:extLst>
            <a:ext uri="{FF2B5EF4-FFF2-40B4-BE49-F238E27FC236}">
              <a16:creationId xmlns:a16="http://schemas.microsoft.com/office/drawing/2014/main" id="{1727EB6B-1639-4EB1-B270-30F18DDA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195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377825</xdr:colOff>
      <xdr:row>87</xdr:row>
      <xdr:rowOff>152400</xdr:rowOff>
    </xdr:to>
    <xdr:pic>
      <xdr:nvPicPr>
        <xdr:cNvPr id="93" name="Picture 92" descr="Physical">
          <a:extLst>
            <a:ext uri="{FF2B5EF4-FFF2-40B4-BE49-F238E27FC236}">
              <a16:creationId xmlns:a16="http://schemas.microsoft.com/office/drawing/2014/main" id="{637D98EF-8063-4302-9AD3-41294A37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42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377825</xdr:colOff>
      <xdr:row>88</xdr:row>
      <xdr:rowOff>152400</xdr:rowOff>
    </xdr:to>
    <xdr:pic>
      <xdr:nvPicPr>
        <xdr:cNvPr id="94" name="Picture 93" descr="Physical">
          <a:extLst>
            <a:ext uri="{FF2B5EF4-FFF2-40B4-BE49-F238E27FC236}">
              <a16:creationId xmlns:a16="http://schemas.microsoft.com/office/drawing/2014/main" id="{9291F47E-52E7-4EDF-9083-6CC99F010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66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377825</xdr:colOff>
      <xdr:row>89</xdr:row>
      <xdr:rowOff>152400</xdr:rowOff>
    </xdr:to>
    <xdr:pic>
      <xdr:nvPicPr>
        <xdr:cNvPr id="95" name="Picture 94" descr="Physical">
          <a:extLst>
            <a:ext uri="{FF2B5EF4-FFF2-40B4-BE49-F238E27FC236}">
              <a16:creationId xmlns:a16="http://schemas.microsoft.com/office/drawing/2014/main" id="{84157F8F-EC76-48CF-AAB7-458B4BEF1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289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377825</xdr:colOff>
      <xdr:row>90</xdr:row>
      <xdr:rowOff>152400</xdr:rowOff>
    </xdr:to>
    <xdr:pic>
      <xdr:nvPicPr>
        <xdr:cNvPr id="96" name="Picture 95" descr="Physical">
          <a:extLst>
            <a:ext uri="{FF2B5EF4-FFF2-40B4-BE49-F238E27FC236}">
              <a16:creationId xmlns:a16="http://schemas.microsoft.com/office/drawing/2014/main" id="{FF754D9D-4544-41D8-96C9-641D0D05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13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377825</xdr:colOff>
      <xdr:row>91</xdr:row>
      <xdr:rowOff>152400</xdr:rowOff>
    </xdr:to>
    <xdr:pic>
      <xdr:nvPicPr>
        <xdr:cNvPr id="97" name="Picture 96" descr="Physical">
          <a:extLst>
            <a:ext uri="{FF2B5EF4-FFF2-40B4-BE49-F238E27FC236}">
              <a16:creationId xmlns:a16="http://schemas.microsoft.com/office/drawing/2014/main" id="{35BDEEB1-CB0E-4367-B092-07E974636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60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377825</xdr:colOff>
      <xdr:row>92</xdr:row>
      <xdr:rowOff>152400</xdr:rowOff>
    </xdr:to>
    <xdr:pic>
      <xdr:nvPicPr>
        <xdr:cNvPr id="98" name="Picture 97" descr="Physical">
          <a:extLst>
            <a:ext uri="{FF2B5EF4-FFF2-40B4-BE49-F238E27FC236}">
              <a16:creationId xmlns:a16="http://schemas.microsoft.com/office/drawing/2014/main" id="{B7139970-DF0E-4A78-8848-DD08114A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384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377825</xdr:colOff>
      <xdr:row>93</xdr:row>
      <xdr:rowOff>152400</xdr:rowOff>
    </xdr:to>
    <xdr:pic>
      <xdr:nvPicPr>
        <xdr:cNvPr id="99" name="Picture 98" descr="Physical">
          <a:extLst>
            <a:ext uri="{FF2B5EF4-FFF2-40B4-BE49-F238E27FC236}">
              <a16:creationId xmlns:a16="http://schemas.microsoft.com/office/drawing/2014/main" id="{0CF8A448-F05B-45DA-937B-8C855629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30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377825</xdr:colOff>
      <xdr:row>94</xdr:row>
      <xdr:rowOff>152400</xdr:rowOff>
    </xdr:to>
    <xdr:pic>
      <xdr:nvPicPr>
        <xdr:cNvPr id="100" name="Picture 99" descr="Physical">
          <a:extLst>
            <a:ext uri="{FF2B5EF4-FFF2-40B4-BE49-F238E27FC236}">
              <a16:creationId xmlns:a16="http://schemas.microsoft.com/office/drawing/2014/main" id="{811EED88-3EDB-4C62-B1E3-CDA8E178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775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377825</xdr:colOff>
      <xdr:row>95</xdr:row>
      <xdr:rowOff>152400</xdr:rowOff>
    </xdr:to>
    <xdr:pic>
      <xdr:nvPicPr>
        <xdr:cNvPr id="101" name="Picture 100" descr="Physical">
          <a:extLst>
            <a:ext uri="{FF2B5EF4-FFF2-40B4-BE49-F238E27FC236}">
              <a16:creationId xmlns:a16="http://schemas.microsoft.com/office/drawing/2014/main" id="{17BE5BE9-BD45-46E1-879F-BDC9D5B93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16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377825</xdr:colOff>
      <xdr:row>96</xdr:row>
      <xdr:rowOff>152400</xdr:rowOff>
    </xdr:to>
    <xdr:pic>
      <xdr:nvPicPr>
        <xdr:cNvPr id="102" name="Picture 101" descr="Physical">
          <a:extLst>
            <a:ext uri="{FF2B5EF4-FFF2-40B4-BE49-F238E27FC236}">
              <a16:creationId xmlns:a16="http://schemas.microsoft.com/office/drawing/2014/main" id="{EEE7B568-7D08-43B4-B383-F3D24172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55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377825</xdr:colOff>
      <xdr:row>97</xdr:row>
      <xdr:rowOff>152400</xdr:rowOff>
    </xdr:to>
    <xdr:pic>
      <xdr:nvPicPr>
        <xdr:cNvPr id="103" name="Picture 102" descr="Physical">
          <a:extLst>
            <a:ext uri="{FF2B5EF4-FFF2-40B4-BE49-F238E27FC236}">
              <a16:creationId xmlns:a16="http://schemas.microsoft.com/office/drawing/2014/main" id="{10F7358A-7AC5-49A3-832B-FDBECB68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579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377825</xdr:colOff>
      <xdr:row>98</xdr:row>
      <xdr:rowOff>152400</xdr:rowOff>
    </xdr:to>
    <xdr:pic>
      <xdr:nvPicPr>
        <xdr:cNvPr id="104" name="Picture 103" descr="Physical">
          <a:extLst>
            <a:ext uri="{FF2B5EF4-FFF2-40B4-BE49-F238E27FC236}">
              <a16:creationId xmlns:a16="http://schemas.microsoft.com/office/drawing/2014/main" id="{5288DF49-AE42-46B9-B253-015F00501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3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377825</xdr:colOff>
      <xdr:row>99</xdr:row>
      <xdr:rowOff>152400</xdr:rowOff>
    </xdr:to>
    <xdr:pic>
      <xdr:nvPicPr>
        <xdr:cNvPr id="105" name="Picture 104" descr="Physical">
          <a:extLst>
            <a:ext uri="{FF2B5EF4-FFF2-40B4-BE49-F238E27FC236}">
              <a16:creationId xmlns:a16="http://schemas.microsoft.com/office/drawing/2014/main" id="{1CA13566-D90B-41B2-83AE-7BA8C153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49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377825</xdr:colOff>
      <xdr:row>100</xdr:row>
      <xdr:rowOff>152400</xdr:rowOff>
    </xdr:to>
    <xdr:pic>
      <xdr:nvPicPr>
        <xdr:cNvPr id="106" name="Picture 105" descr="Physical">
          <a:extLst>
            <a:ext uri="{FF2B5EF4-FFF2-40B4-BE49-F238E27FC236}">
              <a16:creationId xmlns:a16="http://schemas.microsoft.com/office/drawing/2014/main" id="{4EBFEDE1-C2CC-4647-A0CD-812AEA82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73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377825</xdr:colOff>
      <xdr:row>101</xdr:row>
      <xdr:rowOff>152400</xdr:rowOff>
    </xdr:to>
    <xdr:pic>
      <xdr:nvPicPr>
        <xdr:cNvPr id="107" name="Picture 106" descr="Physical">
          <a:extLst>
            <a:ext uri="{FF2B5EF4-FFF2-40B4-BE49-F238E27FC236}">
              <a16:creationId xmlns:a16="http://schemas.microsoft.com/office/drawing/2014/main" id="{BF11CE5A-F03F-421A-A1BD-321F7ACF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976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377825</xdr:colOff>
      <xdr:row>102</xdr:row>
      <xdr:rowOff>152400</xdr:rowOff>
    </xdr:to>
    <xdr:pic>
      <xdr:nvPicPr>
        <xdr:cNvPr id="108" name="Picture 107" descr="Physical">
          <a:extLst>
            <a:ext uri="{FF2B5EF4-FFF2-40B4-BE49-F238E27FC236}">
              <a16:creationId xmlns:a16="http://schemas.microsoft.com/office/drawing/2014/main" id="{18DC5D4F-427D-46EE-AFA1-84783A20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21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377825</xdr:colOff>
      <xdr:row>103</xdr:row>
      <xdr:rowOff>152400</xdr:rowOff>
    </xdr:to>
    <xdr:pic>
      <xdr:nvPicPr>
        <xdr:cNvPr id="109" name="Picture 108" descr="Physical">
          <a:extLst>
            <a:ext uri="{FF2B5EF4-FFF2-40B4-BE49-F238E27FC236}">
              <a16:creationId xmlns:a16="http://schemas.microsoft.com/office/drawing/2014/main" id="{5460CC14-BA1D-40B9-AF73-46C2888CB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60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377825</xdr:colOff>
      <xdr:row>104</xdr:row>
      <xdr:rowOff>152400</xdr:rowOff>
    </xdr:to>
    <xdr:pic>
      <xdr:nvPicPr>
        <xdr:cNvPr id="110" name="Picture 109" descr="Physical">
          <a:extLst>
            <a:ext uri="{FF2B5EF4-FFF2-40B4-BE49-F238E27FC236}">
              <a16:creationId xmlns:a16="http://schemas.microsoft.com/office/drawing/2014/main" id="{CE905792-27E5-4D80-8028-3F3CC05B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07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377825</xdr:colOff>
      <xdr:row>105</xdr:row>
      <xdr:rowOff>152400</xdr:rowOff>
    </xdr:to>
    <xdr:pic>
      <xdr:nvPicPr>
        <xdr:cNvPr id="111" name="Picture 110" descr="Physical">
          <a:extLst>
            <a:ext uri="{FF2B5EF4-FFF2-40B4-BE49-F238E27FC236}">
              <a16:creationId xmlns:a16="http://schemas.microsoft.com/office/drawing/2014/main" id="{AB70000B-598E-477F-83F1-5A7D78FDC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46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377825</xdr:colOff>
      <xdr:row>106</xdr:row>
      <xdr:rowOff>152400</xdr:rowOff>
    </xdr:to>
    <xdr:pic>
      <xdr:nvPicPr>
        <xdr:cNvPr id="112" name="Picture 111" descr="Physical">
          <a:extLst>
            <a:ext uri="{FF2B5EF4-FFF2-40B4-BE49-F238E27FC236}">
              <a16:creationId xmlns:a16="http://schemas.microsoft.com/office/drawing/2014/main" id="{1D72F201-C301-4012-991C-E02773C34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8700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377825</xdr:colOff>
      <xdr:row>107</xdr:row>
      <xdr:rowOff>152400</xdr:rowOff>
    </xdr:to>
    <xdr:pic>
      <xdr:nvPicPr>
        <xdr:cNvPr id="113" name="Picture 112" descr="Physical">
          <a:extLst>
            <a:ext uri="{FF2B5EF4-FFF2-40B4-BE49-F238E27FC236}">
              <a16:creationId xmlns:a16="http://schemas.microsoft.com/office/drawing/2014/main" id="{6584986D-3336-4E84-B821-1AE7D6C1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16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377825</xdr:colOff>
      <xdr:row>108</xdr:row>
      <xdr:rowOff>152400</xdr:rowOff>
    </xdr:to>
    <xdr:pic>
      <xdr:nvPicPr>
        <xdr:cNvPr id="114" name="Picture 113" descr="Physical">
          <a:extLst>
            <a:ext uri="{FF2B5EF4-FFF2-40B4-BE49-F238E27FC236}">
              <a16:creationId xmlns:a16="http://schemas.microsoft.com/office/drawing/2014/main" id="{2B95AADE-61AA-4FAD-A567-3A7D1B53E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55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377825</xdr:colOff>
      <xdr:row>109</xdr:row>
      <xdr:rowOff>152400</xdr:rowOff>
    </xdr:to>
    <xdr:pic>
      <xdr:nvPicPr>
        <xdr:cNvPr id="115" name="Picture 114" descr="Physical">
          <a:extLst>
            <a:ext uri="{FF2B5EF4-FFF2-40B4-BE49-F238E27FC236}">
              <a16:creationId xmlns:a16="http://schemas.microsoft.com/office/drawing/2014/main" id="{3B27066D-D3BD-4BB0-82EB-11BB11491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994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377825</xdr:colOff>
      <xdr:row>110</xdr:row>
      <xdr:rowOff>152400</xdr:rowOff>
    </xdr:to>
    <xdr:pic>
      <xdr:nvPicPr>
        <xdr:cNvPr id="116" name="Picture 115" descr="Physical">
          <a:extLst>
            <a:ext uri="{FF2B5EF4-FFF2-40B4-BE49-F238E27FC236}">
              <a16:creationId xmlns:a16="http://schemas.microsoft.com/office/drawing/2014/main" id="{CAC53AEE-9822-4315-A075-1C8266AE2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18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377825</xdr:colOff>
      <xdr:row>111</xdr:row>
      <xdr:rowOff>152400</xdr:rowOff>
    </xdr:to>
    <xdr:pic>
      <xdr:nvPicPr>
        <xdr:cNvPr id="117" name="Picture 116" descr="Physical">
          <a:extLst>
            <a:ext uri="{FF2B5EF4-FFF2-40B4-BE49-F238E27FC236}">
              <a16:creationId xmlns:a16="http://schemas.microsoft.com/office/drawing/2014/main" id="{09B3B3DE-9205-4380-8A1A-2C6128C8E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057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377825</xdr:colOff>
      <xdr:row>112</xdr:row>
      <xdr:rowOff>152400</xdr:rowOff>
    </xdr:to>
    <xdr:pic>
      <xdr:nvPicPr>
        <xdr:cNvPr id="118" name="Picture 117" descr="Physical">
          <a:extLst>
            <a:ext uri="{FF2B5EF4-FFF2-40B4-BE49-F238E27FC236}">
              <a16:creationId xmlns:a16="http://schemas.microsoft.com/office/drawing/2014/main" id="{788F024A-6B7A-4155-A8B0-4956C802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043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377825</xdr:colOff>
      <xdr:row>113</xdr:row>
      <xdr:rowOff>152400</xdr:rowOff>
    </xdr:to>
    <xdr:pic>
      <xdr:nvPicPr>
        <xdr:cNvPr id="119" name="Picture 118" descr="Physical">
          <a:extLst>
            <a:ext uri="{FF2B5EF4-FFF2-40B4-BE49-F238E27FC236}">
              <a16:creationId xmlns:a16="http://schemas.microsoft.com/office/drawing/2014/main" id="{C448A34B-4603-4198-8C83-DCBCA5A8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28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377825</xdr:colOff>
      <xdr:row>114</xdr:row>
      <xdr:rowOff>152400</xdr:rowOff>
    </xdr:to>
    <xdr:pic>
      <xdr:nvPicPr>
        <xdr:cNvPr id="120" name="Picture 119" descr="Physical">
          <a:extLst>
            <a:ext uri="{FF2B5EF4-FFF2-40B4-BE49-F238E27FC236}">
              <a16:creationId xmlns:a16="http://schemas.microsoft.com/office/drawing/2014/main" id="{8E57FF0D-6A66-4A7E-9980-3A8138432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67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377825</xdr:colOff>
      <xdr:row>115</xdr:row>
      <xdr:rowOff>152400</xdr:rowOff>
    </xdr:to>
    <xdr:pic>
      <xdr:nvPicPr>
        <xdr:cNvPr id="121" name="Picture 120" descr="Physical">
          <a:extLst>
            <a:ext uri="{FF2B5EF4-FFF2-40B4-BE49-F238E27FC236}">
              <a16:creationId xmlns:a16="http://schemas.microsoft.com/office/drawing/2014/main" id="{2E7934D6-888C-4C9C-830D-B7D546FE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1910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377825</xdr:colOff>
      <xdr:row>116</xdr:row>
      <xdr:rowOff>152400</xdr:rowOff>
    </xdr:to>
    <xdr:pic>
      <xdr:nvPicPr>
        <xdr:cNvPr id="122" name="Picture 121" descr="Physical">
          <a:extLst>
            <a:ext uri="{FF2B5EF4-FFF2-40B4-BE49-F238E27FC236}">
              <a16:creationId xmlns:a16="http://schemas.microsoft.com/office/drawing/2014/main" id="{30F2A777-29FA-4BB3-A991-2E4A2741B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30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377825</xdr:colOff>
      <xdr:row>117</xdr:row>
      <xdr:rowOff>152400</xdr:rowOff>
    </xdr:to>
    <xdr:pic>
      <xdr:nvPicPr>
        <xdr:cNvPr id="123" name="Picture 122" descr="Physical">
          <a:extLst>
            <a:ext uri="{FF2B5EF4-FFF2-40B4-BE49-F238E27FC236}">
              <a16:creationId xmlns:a16="http://schemas.microsoft.com/office/drawing/2014/main" id="{394B56C7-9642-4191-B556-1F8411D0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69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377825</xdr:colOff>
      <xdr:row>118</xdr:row>
      <xdr:rowOff>152400</xdr:rowOff>
    </xdr:to>
    <xdr:pic>
      <xdr:nvPicPr>
        <xdr:cNvPr id="124" name="Picture 123" descr="Physical">
          <a:extLst>
            <a:ext uri="{FF2B5EF4-FFF2-40B4-BE49-F238E27FC236}">
              <a16:creationId xmlns:a16="http://schemas.microsoft.com/office/drawing/2014/main" id="{34EF302C-B24B-4E32-AFB3-8B54F020B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292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377825</xdr:colOff>
      <xdr:row>119</xdr:row>
      <xdr:rowOff>152400</xdr:rowOff>
    </xdr:to>
    <xdr:pic>
      <xdr:nvPicPr>
        <xdr:cNvPr id="125" name="Picture 124" descr="Physical">
          <a:extLst>
            <a:ext uri="{FF2B5EF4-FFF2-40B4-BE49-F238E27FC236}">
              <a16:creationId xmlns:a16="http://schemas.microsoft.com/office/drawing/2014/main" id="{C18CDE66-D2D0-46C7-9BE9-A4EE26AC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31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377825</xdr:colOff>
      <xdr:row>120</xdr:row>
      <xdr:rowOff>152400</xdr:rowOff>
    </xdr:to>
    <xdr:pic>
      <xdr:nvPicPr>
        <xdr:cNvPr id="126" name="Picture 125" descr="Physical">
          <a:extLst>
            <a:ext uri="{FF2B5EF4-FFF2-40B4-BE49-F238E27FC236}">
              <a16:creationId xmlns:a16="http://schemas.microsoft.com/office/drawing/2014/main" id="{F5836B06-53C9-499A-ABA2-DD045A75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71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377825</xdr:colOff>
      <xdr:row>121</xdr:row>
      <xdr:rowOff>152400</xdr:rowOff>
    </xdr:to>
    <xdr:pic>
      <xdr:nvPicPr>
        <xdr:cNvPr id="127" name="Picture 126" descr="Physical">
          <a:extLst>
            <a:ext uri="{FF2B5EF4-FFF2-40B4-BE49-F238E27FC236}">
              <a16:creationId xmlns:a16="http://schemas.microsoft.com/office/drawing/2014/main" id="{54A15DB7-5F42-4E7B-8988-16C066B48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394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377825</xdr:colOff>
      <xdr:row>122</xdr:row>
      <xdr:rowOff>152400</xdr:rowOff>
    </xdr:to>
    <xdr:pic>
      <xdr:nvPicPr>
        <xdr:cNvPr id="128" name="Picture 127" descr="Physical">
          <a:extLst>
            <a:ext uri="{FF2B5EF4-FFF2-40B4-BE49-F238E27FC236}">
              <a16:creationId xmlns:a16="http://schemas.microsoft.com/office/drawing/2014/main" id="{11E6F03B-E723-490F-8415-55A16268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33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377825</xdr:colOff>
      <xdr:row>123</xdr:row>
      <xdr:rowOff>152400</xdr:rowOff>
    </xdr:to>
    <xdr:pic>
      <xdr:nvPicPr>
        <xdr:cNvPr id="129" name="Picture 128" descr="Physical">
          <a:extLst>
            <a:ext uri="{FF2B5EF4-FFF2-40B4-BE49-F238E27FC236}">
              <a16:creationId xmlns:a16="http://schemas.microsoft.com/office/drawing/2014/main" id="{61651202-A37A-4709-82B0-46E945D5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729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377825</xdr:colOff>
      <xdr:row>124</xdr:row>
      <xdr:rowOff>152400</xdr:rowOff>
    </xdr:to>
    <xdr:pic>
      <xdr:nvPicPr>
        <xdr:cNvPr id="130" name="Picture 129" descr="Physical">
          <a:extLst>
            <a:ext uri="{FF2B5EF4-FFF2-40B4-BE49-F238E27FC236}">
              <a16:creationId xmlns:a16="http://schemas.microsoft.com/office/drawing/2014/main" id="{182EC92F-94E0-4737-A548-593F9767F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496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377825</xdr:colOff>
      <xdr:row>125</xdr:row>
      <xdr:rowOff>152400</xdr:rowOff>
    </xdr:to>
    <xdr:pic>
      <xdr:nvPicPr>
        <xdr:cNvPr id="131" name="Picture 130" descr="Physical">
          <a:extLst>
            <a:ext uri="{FF2B5EF4-FFF2-40B4-BE49-F238E27FC236}">
              <a16:creationId xmlns:a16="http://schemas.microsoft.com/office/drawing/2014/main" id="{728800BE-E2F8-43B6-93C9-7F25D2BB1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205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377825</xdr:colOff>
      <xdr:row>126</xdr:row>
      <xdr:rowOff>152400</xdr:rowOff>
    </xdr:to>
    <xdr:pic>
      <xdr:nvPicPr>
        <xdr:cNvPr id="132" name="Picture 131" descr="Physical">
          <a:extLst>
            <a:ext uri="{FF2B5EF4-FFF2-40B4-BE49-F238E27FC236}">
              <a16:creationId xmlns:a16="http://schemas.microsoft.com/office/drawing/2014/main" id="{CB87C950-4902-4271-BB56-671E8E4B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567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377825</xdr:colOff>
      <xdr:row>127</xdr:row>
      <xdr:rowOff>152400</xdr:rowOff>
    </xdr:to>
    <xdr:pic>
      <xdr:nvPicPr>
        <xdr:cNvPr id="133" name="Picture 132" descr="Physical">
          <a:extLst>
            <a:ext uri="{FF2B5EF4-FFF2-40B4-BE49-F238E27FC236}">
              <a16:creationId xmlns:a16="http://schemas.microsoft.com/office/drawing/2014/main" id="{AD376A75-F4EA-4C28-9722-DF804091A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06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377825</xdr:colOff>
      <xdr:row>128</xdr:row>
      <xdr:rowOff>152400</xdr:rowOff>
    </xdr:to>
    <xdr:pic>
      <xdr:nvPicPr>
        <xdr:cNvPr id="134" name="Picture 133" descr="Physical">
          <a:extLst>
            <a:ext uri="{FF2B5EF4-FFF2-40B4-BE49-F238E27FC236}">
              <a16:creationId xmlns:a16="http://schemas.microsoft.com/office/drawing/2014/main" id="{BCEC6C6E-72E4-47E3-93B8-9475D0CEF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45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377825</xdr:colOff>
      <xdr:row>129</xdr:row>
      <xdr:rowOff>152400</xdr:rowOff>
    </xdr:to>
    <xdr:pic>
      <xdr:nvPicPr>
        <xdr:cNvPr id="135" name="Picture 134" descr="Physical">
          <a:extLst>
            <a:ext uri="{FF2B5EF4-FFF2-40B4-BE49-F238E27FC236}">
              <a16:creationId xmlns:a16="http://schemas.microsoft.com/office/drawing/2014/main" id="{AE513CA0-A0CE-4E7C-97F0-948ABAFB5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684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377825</xdr:colOff>
      <xdr:row>130</xdr:row>
      <xdr:rowOff>152400</xdr:rowOff>
    </xdr:to>
    <xdr:pic>
      <xdr:nvPicPr>
        <xdr:cNvPr id="136" name="Picture 135" descr="Physical">
          <a:extLst>
            <a:ext uri="{FF2B5EF4-FFF2-40B4-BE49-F238E27FC236}">
              <a16:creationId xmlns:a16="http://schemas.microsoft.com/office/drawing/2014/main" id="{AD6A931E-073C-4699-8D5A-E589E6CC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2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377825</xdr:colOff>
      <xdr:row>131</xdr:row>
      <xdr:rowOff>152400</xdr:rowOff>
    </xdr:to>
    <xdr:pic>
      <xdr:nvPicPr>
        <xdr:cNvPr id="137" name="Picture 136" descr="Physical">
          <a:extLst>
            <a:ext uri="{FF2B5EF4-FFF2-40B4-BE49-F238E27FC236}">
              <a16:creationId xmlns:a16="http://schemas.microsoft.com/office/drawing/2014/main" id="{F48DE995-7C8B-43CE-973E-29626C90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77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377825</xdr:colOff>
      <xdr:row>132</xdr:row>
      <xdr:rowOff>152400</xdr:rowOff>
    </xdr:to>
    <xdr:pic>
      <xdr:nvPicPr>
        <xdr:cNvPr id="138" name="Picture 137" descr="Physical">
          <a:extLst>
            <a:ext uri="{FF2B5EF4-FFF2-40B4-BE49-F238E27FC236}">
              <a16:creationId xmlns:a16="http://schemas.microsoft.com/office/drawing/2014/main" id="{0C3BA72C-6EE0-4A95-ABFA-57D2A9530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0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377825</xdr:colOff>
      <xdr:row>133</xdr:row>
      <xdr:rowOff>152400</xdr:rowOff>
    </xdr:to>
    <xdr:pic>
      <xdr:nvPicPr>
        <xdr:cNvPr id="139" name="Picture 138" descr="Physical">
          <a:extLst>
            <a:ext uri="{FF2B5EF4-FFF2-40B4-BE49-F238E27FC236}">
              <a16:creationId xmlns:a16="http://schemas.microsoft.com/office/drawing/2014/main" id="{F6389D92-8507-4386-8D8A-E462C1BC3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5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377825</xdr:colOff>
      <xdr:row>134</xdr:row>
      <xdr:rowOff>152400</xdr:rowOff>
    </xdr:to>
    <xdr:pic>
      <xdr:nvPicPr>
        <xdr:cNvPr id="140" name="Picture 139" descr="Physical">
          <a:extLst>
            <a:ext uri="{FF2B5EF4-FFF2-40B4-BE49-F238E27FC236}">
              <a16:creationId xmlns:a16="http://schemas.microsoft.com/office/drawing/2014/main" id="{2C6BF724-1632-432F-B0C6-DEBC40A87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8796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377825</xdr:colOff>
      <xdr:row>135</xdr:row>
      <xdr:rowOff>152400</xdr:rowOff>
    </xdr:to>
    <xdr:pic>
      <xdr:nvPicPr>
        <xdr:cNvPr id="141" name="Picture 140" descr="Physical">
          <a:extLst>
            <a:ext uri="{FF2B5EF4-FFF2-40B4-BE49-F238E27FC236}">
              <a16:creationId xmlns:a16="http://schemas.microsoft.com/office/drawing/2014/main" id="{CE9F3DFA-4781-423C-94CA-A9714FCA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03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377825</xdr:colOff>
      <xdr:row>136</xdr:row>
      <xdr:rowOff>152400</xdr:rowOff>
    </xdr:to>
    <xdr:pic>
      <xdr:nvPicPr>
        <xdr:cNvPr id="142" name="Picture 141" descr="Physical">
          <a:extLst>
            <a:ext uri="{FF2B5EF4-FFF2-40B4-BE49-F238E27FC236}">
              <a16:creationId xmlns:a16="http://schemas.microsoft.com/office/drawing/2014/main" id="{8B1B54AF-251A-4273-AA26-0507C308C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50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377825</xdr:colOff>
      <xdr:row>137</xdr:row>
      <xdr:rowOff>152400</xdr:rowOff>
    </xdr:to>
    <xdr:pic>
      <xdr:nvPicPr>
        <xdr:cNvPr id="143" name="Picture 142" descr="Physical">
          <a:extLst>
            <a:ext uri="{FF2B5EF4-FFF2-40B4-BE49-F238E27FC236}">
              <a16:creationId xmlns:a16="http://schemas.microsoft.com/office/drawing/2014/main" id="{6AC8EB79-430D-48FF-91E7-D4171AFC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739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377825</xdr:colOff>
      <xdr:row>138</xdr:row>
      <xdr:rowOff>152400</xdr:rowOff>
    </xdr:to>
    <xdr:pic>
      <xdr:nvPicPr>
        <xdr:cNvPr id="144" name="Picture 143" descr="Physical">
          <a:extLst>
            <a:ext uri="{FF2B5EF4-FFF2-40B4-BE49-F238E27FC236}">
              <a16:creationId xmlns:a16="http://schemas.microsoft.com/office/drawing/2014/main" id="{8099DDE2-EAA8-4FDE-A38D-462D58113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49977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377825</xdr:colOff>
      <xdr:row>139</xdr:row>
      <xdr:rowOff>152400</xdr:rowOff>
    </xdr:to>
    <xdr:pic>
      <xdr:nvPicPr>
        <xdr:cNvPr id="145" name="Picture 144" descr="Physical">
          <a:extLst>
            <a:ext uri="{FF2B5EF4-FFF2-40B4-BE49-F238E27FC236}">
              <a16:creationId xmlns:a16="http://schemas.microsoft.com/office/drawing/2014/main" id="{68FAB9CB-3381-4553-B644-2E63849CC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21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377825</xdr:colOff>
      <xdr:row>140</xdr:row>
      <xdr:rowOff>152400</xdr:rowOff>
    </xdr:to>
    <xdr:pic>
      <xdr:nvPicPr>
        <xdr:cNvPr id="146" name="Picture 145" descr="Physical">
          <a:extLst>
            <a:ext uri="{FF2B5EF4-FFF2-40B4-BE49-F238E27FC236}">
              <a16:creationId xmlns:a16="http://schemas.microsoft.com/office/drawing/2014/main" id="{330902C6-2B29-4F72-B71C-B1113E34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453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377825</xdr:colOff>
      <xdr:row>141</xdr:row>
      <xdr:rowOff>152400</xdr:rowOff>
    </xdr:to>
    <xdr:pic>
      <xdr:nvPicPr>
        <xdr:cNvPr id="147" name="Picture 146" descr="Physical">
          <a:extLst>
            <a:ext uri="{FF2B5EF4-FFF2-40B4-BE49-F238E27FC236}">
              <a16:creationId xmlns:a16="http://schemas.microsoft.com/office/drawing/2014/main" id="{5DDC97A5-6F36-46DF-90C4-F03C26E54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69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377825</xdr:colOff>
      <xdr:row>142</xdr:row>
      <xdr:rowOff>152400</xdr:rowOff>
    </xdr:to>
    <xdr:pic>
      <xdr:nvPicPr>
        <xdr:cNvPr id="148" name="Picture 147" descr="Physical">
          <a:extLst>
            <a:ext uri="{FF2B5EF4-FFF2-40B4-BE49-F238E27FC236}">
              <a16:creationId xmlns:a16="http://schemas.microsoft.com/office/drawing/2014/main" id="{15C8870A-097C-4CC9-B57B-8405C190C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093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377825</xdr:colOff>
      <xdr:row>143</xdr:row>
      <xdr:rowOff>152400</xdr:rowOff>
    </xdr:to>
    <xdr:pic>
      <xdr:nvPicPr>
        <xdr:cNvPr id="149" name="Picture 148" descr="Physical">
          <a:extLst>
            <a:ext uri="{FF2B5EF4-FFF2-40B4-BE49-F238E27FC236}">
              <a16:creationId xmlns:a16="http://schemas.microsoft.com/office/drawing/2014/main" id="{736CFE23-E97D-4B65-A61E-8F8BB1EF9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16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377825</xdr:colOff>
      <xdr:row>144</xdr:row>
      <xdr:rowOff>152400</xdr:rowOff>
    </xdr:to>
    <xdr:pic>
      <xdr:nvPicPr>
        <xdr:cNvPr id="150" name="Picture 149" descr="Physical">
          <a:extLst>
            <a:ext uri="{FF2B5EF4-FFF2-40B4-BE49-F238E27FC236}">
              <a16:creationId xmlns:a16="http://schemas.microsoft.com/office/drawing/2014/main" id="{E9793562-784E-431C-91AB-59CC77FC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55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377825</xdr:colOff>
      <xdr:row>145</xdr:row>
      <xdr:rowOff>152400</xdr:rowOff>
    </xdr:to>
    <xdr:pic>
      <xdr:nvPicPr>
        <xdr:cNvPr id="151" name="Picture 150" descr="Physical">
          <a:extLst>
            <a:ext uri="{FF2B5EF4-FFF2-40B4-BE49-F238E27FC236}">
              <a16:creationId xmlns:a16="http://schemas.microsoft.com/office/drawing/2014/main" id="{F382978B-358C-418B-A2EA-C4CE4433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194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377825</xdr:colOff>
      <xdr:row>146</xdr:row>
      <xdr:rowOff>152400</xdr:rowOff>
    </xdr:to>
    <xdr:pic>
      <xdr:nvPicPr>
        <xdr:cNvPr id="152" name="Picture 151" descr="Physical">
          <a:extLst>
            <a:ext uri="{FF2B5EF4-FFF2-40B4-BE49-F238E27FC236}">
              <a16:creationId xmlns:a16="http://schemas.microsoft.com/office/drawing/2014/main" id="{6A05D2B0-548F-4448-8ADA-F8EA36022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41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377825</xdr:colOff>
      <xdr:row>147</xdr:row>
      <xdr:rowOff>152400</xdr:rowOff>
    </xdr:to>
    <xdr:pic>
      <xdr:nvPicPr>
        <xdr:cNvPr id="153" name="Picture 152" descr="Physical">
          <a:extLst>
            <a:ext uri="{FF2B5EF4-FFF2-40B4-BE49-F238E27FC236}">
              <a16:creationId xmlns:a16="http://schemas.microsoft.com/office/drawing/2014/main" id="{431E757C-01C7-4A0C-80F6-8B6DCBE3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80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377825</xdr:colOff>
      <xdr:row>148</xdr:row>
      <xdr:rowOff>152400</xdr:rowOff>
    </xdr:to>
    <xdr:pic>
      <xdr:nvPicPr>
        <xdr:cNvPr id="154" name="Picture 153" descr="Physical">
          <a:extLst>
            <a:ext uri="{FF2B5EF4-FFF2-40B4-BE49-F238E27FC236}">
              <a16:creationId xmlns:a16="http://schemas.microsoft.com/office/drawing/2014/main" id="{2C35B294-5A2F-44E3-BC3E-A42BE3B5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197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377825</xdr:colOff>
      <xdr:row>149</xdr:row>
      <xdr:rowOff>152400</xdr:rowOff>
    </xdr:to>
    <xdr:pic>
      <xdr:nvPicPr>
        <xdr:cNvPr id="155" name="Picture 154" descr="Physical">
          <a:extLst>
            <a:ext uri="{FF2B5EF4-FFF2-40B4-BE49-F238E27FC236}">
              <a16:creationId xmlns:a16="http://schemas.microsoft.com/office/drawing/2014/main" id="{7A3E8C62-839D-4058-B20B-BA327EC8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435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377825</xdr:colOff>
      <xdr:row>150</xdr:row>
      <xdr:rowOff>152400</xdr:rowOff>
    </xdr:to>
    <xdr:pic>
      <xdr:nvPicPr>
        <xdr:cNvPr id="156" name="Picture 155" descr="Physical">
          <a:extLst>
            <a:ext uri="{FF2B5EF4-FFF2-40B4-BE49-F238E27FC236}">
              <a16:creationId xmlns:a16="http://schemas.microsoft.com/office/drawing/2014/main" id="{0BC3A0ED-2DA6-4391-8FBB-86D0B74C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67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377825</xdr:colOff>
      <xdr:row>151</xdr:row>
      <xdr:rowOff>152400</xdr:rowOff>
    </xdr:to>
    <xdr:pic>
      <xdr:nvPicPr>
        <xdr:cNvPr id="157" name="Picture 156" descr="Physical">
          <a:extLst>
            <a:ext uri="{FF2B5EF4-FFF2-40B4-BE49-F238E27FC236}">
              <a16:creationId xmlns:a16="http://schemas.microsoft.com/office/drawing/2014/main" id="{A8C58A2C-C440-4CEA-953A-64ED4FC9F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14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377825</xdr:colOff>
      <xdr:row>152</xdr:row>
      <xdr:rowOff>152400</xdr:rowOff>
    </xdr:to>
    <xdr:pic>
      <xdr:nvPicPr>
        <xdr:cNvPr id="158" name="Picture 157" descr="Physical">
          <a:extLst>
            <a:ext uri="{FF2B5EF4-FFF2-40B4-BE49-F238E27FC236}">
              <a16:creationId xmlns:a16="http://schemas.microsoft.com/office/drawing/2014/main" id="{650E77E4-5682-4167-80C4-46791651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378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377825</xdr:colOff>
      <xdr:row>153</xdr:row>
      <xdr:rowOff>152400</xdr:rowOff>
    </xdr:to>
    <xdr:pic>
      <xdr:nvPicPr>
        <xdr:cNvPr id="159" name="Picture 158" descr="Physical">
          <a:extLst>
            <a:ext uri="{FF2B5EF4-FFF2-40B4-BE49-F238E27FC236}">
              <a16:creationId xmlns:a16="http://schemas.microsoft.com/office/drawing/2014/main" id="{6B399701-B326-4713-B6CE-16A2C4F02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4616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377825</xdr:colOff>
      <xdr:row>154</xdr:row>
      <xdr:rowOff>152400</xdr:rowOff>
    </xdr:to>
    <xdr:pic>
      <xdr:nvPicPr>
        <xdr:cNvPr id="160" name="Picture 159" descr="Physical">
          <a:extLst>
            <a:ext uri="{FF2B5EF4-FFF2-40B4-BE49-F238E27FC236}">
              <a16:creationId xmlns:a16="http://schemas.microsoft.com/office/drawing/2014/main" id="{033B825A-3103-4F2E-92B8-CCFEF95F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311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377825</xdr:colOff>
      <xdr:row>155</xdr:row>
      <xdr:rowOff>152400</xdr:rowOff>
    </xdr:to>
    <xdr:pic>
      <xdr:nvPicPr>
        <xdr:cNvPr id="161" name="Picture 160" descr="Physical">
          <a:extLst>
            <a:ext uri="{FF2B5EF4-FFF2-40B4-BE49-F238E27FC236}">
              <a16:creationId xmlns:a16="http://schemas.microsoft.com/office/drawing/2014/main" id="{F63B9D1B-8668-43BD-815A-26B3BD6D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577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377825</xdr:colOff>
      <xdr:row>156</xdr:row>
      <xdr:rowOff>152400</xdr:rowOff>
    </xdr:to>
    <xdr:pic>
      <xdr:nvPicPr>
        <xdr:cNvPr id="162" name="Picture 161" descr="Physical">
          <a:extLst>
            <a:ext uri="{FF2B5EF4-FFF2-40B4-BE49-F238E27FC236}">
              <a16:creationId xmlns:a16="http://schemas.microsoft.com/office/drawing/2014/main" id="{B7EB1619-32A8-4E3D-9018-99426B15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16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377825</xdr:colOff>
      <xdr:row>157</xdr:row>
      <xdr:rowOff>152400</xdr:rowOff>
    </xdr:to>
    <xdr:pic>
      <xdr:nvPicPr>
        <xdr:cNvPr id="163" name="Picture 162" descr="Physical">
          <a:extLst>
            <a:ext uri="{FF2B5EF4-FFF2-40B4-BE49-F238E27FC236}">
              <a16:creationId xmlns:a16="http://schemas.microsoft.com/office/drawing/2014/main" id="{D37ABE55-96AA-41BF-A15F-EBDB6DCBC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686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377825</xdr:colOff>
      <xdr:row>158</xdr:row>
      <xdr:rowOff>152400</xdr:rowOff>
    </xdr:to>
    <xdr:pic>
      <xdr:nvPicPr>
        <xdr:cNvPr id="164" name="Picture 163" descr="Physical">
          <a:extLst>
            <a:ext uri="{FF2B5EF4-FFF2-40B4-BE49-F238E27FC236}">
              <a16:creationId xmlns:a16="http://schemas.microsoft.com/office/drawing/2014/main" id="{554630C7-FE15-4FC5-80B2-22BAC370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25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377825</xdr:colOff>
      <xdr:row>159</xdr:row>
      <xdr:rowOff>152400</xdr:rowOff>
    </xdr:to>
    <xdr:pic>
      <xdr:nvPicPr>
        <xdr:cNvPr id="165" name="Picture 164" descr="Physical">
          <a:extLst>
            <a:ext uri="{FF2B5EF4-FFF2-40B4-BE49-F238E27FC236}">
              <a16:creationId xmlns:a16="http://schemas.microsoft.com/office/drawing/2014/main" id="{62436504-A2A0-480D-9DA4-BE55FFA13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49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377825</xdr:colOff>
      <xdr:row>160</xdr:row>
      <xdr:rowOff>152400</xdr:rowOff>
    </xdr:to>
    <xdr:pic>
      <xdr:nvPicPr>
        <xdr:cNvPr id="166" name="Picture 165" descr="Physical">
          <a:extLst>
            <a:ext uri="{FF2B5EF4-FFF2-40B4-BE49-F238E27FC236}">
              <a16:creationId xmlns:a16="http://schemas.microsoft.com/office/drawing/2014/main" id="{0BA57EEA-A662-4CE5-A0F2-3715B2DD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788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377825</xdr:colOff>
      <xdr:row>161</xdr:row>
      <xdr:rowOff>152400</xdr:rowOff>
    </xdr:to>
    <xdr:pic>
      <xdr:nvPicPr>
        <xdr:cNvPr id="167" name="Picture 166" descr="Physical">
          <a:extLst>
            <a:ext uri="{FF2B5EF4-FFF2-40B4-BE49-F238E27FC236}">
              <a16:creationId xmlns:a16="http://schemas.microsoft.com/office/drawing/2014/main" id="{F784ECA2-C9C6-4CB9-84C9-9BFF9B01C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12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377825</xdr:colOff>
      <xdr:row>162</xdr:row>
      <xdr:rowOff>152400</xdr:rowOff>
    </xdr:to>
    <xdr:pic>
      <xdr:nvPicPr>
        <xdr:cNvPr id="168" name="Picture 167" descr="Physical">
          <a:extLst>
            <a:ext uri="{FF2B5EF4-FFF2-40B4-BE49-F238E27FC236}">
              <a16:creationId xmlns:a16="http://schemas.microsoft.com/office/drawing/2014/main" id="{BC6A4783-57E7-4AA9-AE62-CCEBC7CFE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512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377825</xdr:colOff>
      <xdr:row>163</xdr:row>
      <xdr:rowOff>152400</xdr:rowOff>
    </xdr:to>
    <xdr:pic>
      <xdr:nvPicPr>
        <xdr:cNvPr id="169" name="Picture 168" descr="Physical">
          <a:extLst>
            <a:ext uri="{FF2B5EF4-FFF2-40B4-BE49-F238E27FC236}">
              <a16:creationId xmlns:a16="http://schemas.microsoft.com/office/drawing/2014/main" id="{6CDAB5D3-EFA6-4146-8ACA-67409D7D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890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377825</xdr:colOff>
      <xdr:row>164</xdr:row>
      <xdr:rowOff>152400</xdr:rowOff>
    </xdr:to>
    <xdr:pic>
      <xdr:nvPicPr>
        <xdr:cNvPr id="170" name="Picture 169" descr="Physical">
          <a:extLst>
            <a:ext uri="{FF2B5EF4-FFF2-40B4-BE49-F238E27FC236}">
              <a16:creationId xmlns:a16="http://schemas.microsoft.com/office/drawing/2014/main" id="{927D61CE-8A8A-48DF-853C-0AD592BA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14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377825</xdr:colOff>
      <xdr:row>165</xdr:row>
      <xdr:rowOff>152400</xdr:rowOff>
    </xdr:to>
    <xdr:pic>
      <xdr:nvPicPr>
        <xdr:cNvPr id="171" name="Picture 170" descr="Physical">
          <a:extLst>
            <a:ext uri="{FF2B5EF4-FFF2-40B4-BE49-F238E27FC236}">
              <a16:creationId xmlns:a16="http://schemas.microsoft.com/office/drawing/2014/main" id="{D9DA9351-FB5E-4088-895C-DB786951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37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377825</xdr:colOff>
      <xdr:row>166</xdr:row>
      <xdr:rowOff>152400</xdr:rowOff>
    </xdr:to>
    <xdr:pic>
      <xdr:nvPicPr>
        <xdr:cNvPr id="172" name="Picture 171" descr="Physical">
          <a:extLst>
            <a:ext uri="{FF2B5EF4-FFF2-40B4-BE49-F238E27FC236}">
              <a16:creationId xmlns:a16="http://schemas.microsoft.com/office/drawing/2014/main" id="{60285440-262B-4159-9C86-A2C763D03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9616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377825</xdr:colOff>
      <xdr:row>167</xdr:row>
      <xdr:rowOff>152400</xdr:rowOff>
    </xdr:to>
    <xdr:pic>
      <xdr:nvPicPr>
        <xdr:cNvPr id="173" name="Picture 172" descr="Physical">
          <a:extLst>
            <a:ext uri="{FF2B5EF4-FFF2-40B4-BE49-F238E27FC236}">
              <a16:creationId xmlns:a16="http://schemas.microsoft.com/office/drawing/2014/main" id="{90CFC2D6-D86B-4913-9534-CFF281B8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007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377825</xdr:colOff>
      <xdr:row>168</xdr:row>
      <xdr:rowOff>152400</xdr:rowOff>
    </xdr:to>
    <xdr:pic>
      <xdr:nvPicPr>
        <xdr:cNvPr id="174" name="Picture 173" descr="Physical">
          <a:extLst>
            <a:ext uri="{FF2B5EF4-FFF2-40B4-BE49-F238E27FC236}">
              <a16:creationId xmlns:a16="http://schemas.microsoft.com/office/drawing/2014/main" id="{A7F0AC4E-6F63-4B98-A71D-12D4F5A5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245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377825</xdr:colOff>
      <xdr:row>169</xdr:row>
      <xdr:rowOff>152400</xdr:rowOff>
    </xdr:to>
    <xdr:pic>
      <xdr:nvPicPr>
        <xdr:cNvPr id="175" name="Picture 174" descr="Physical">
          <a:extLst>
            <a:ext uri="{FF2B5EF4-FFF2-40B4-BE49-F238E27FC236}">
              <a16:creationId xmlns:a16="http://schemas.microsoft.com/office/drawing/2014/main" id="{9CBF60FB-6E53-4344-877C-551C4B2C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0636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377825</xdr:colOff>
      <xdr:row>170</xdr:row>
      <xdr:rowOff>152400</xdr:rowOff>
    </xdr:to>
    <xdr:pic>
      <xdr:nvPicPr>
        <xdr:cNvPr id="176" name="Picture 175" descr="Physical">
          <a:extLst>
            <a:ext uri="{FF2B5EF4-FFF2-40B4-BE49-F238E27FC236}">
              <a16:creationId xmlns:a16="http://schemas.microsoft.com/office/drawing/2014/main" id="{2555033B-E2C2-4412-A32C-2EFEBB8BE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102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377825</xdr:colOff>
      <xdr:row>171</xdr:row>
      <xdr:rowOff>152400</xdr:rowOff>
    </xdr:to>
    <xdr:pic>
      <xdr:nvPicPr>
        <xdr:cNvPr id="177" name="Picture 176" descr="Physical">
          <a:extLst>
            <a:ext uri="{FF2B5EF4-FFF2-40B4-BE49-F238E27FC236}">
              <a16:creationId xmlns:a16="http://schemas.microsoft.com/office/drawing/2014/main" id="{ACA58F59-6E73-44EB-9383-19B2EF2ED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34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377825</xdr:colOff>
      <xdr:row>172</xdr:row>
      <xdr:rowOff>152400</xdr:rowOff>
    </xdr:to>
    <xdr:pic>
      <xdr:nvPicPr>
        <xdr:cNvPr id="178" name="Picture 177" descr="Physical">
          <a:extLst>
            <a:ext uri="{FF2B5EF4-FFF2-40B4-BE49-F238E27FC236}">
              <a16:creationId xmlns:a16="http://schemas.microsoft.com/office/drawing/2014/main" id="{728CF5B5-0C16-4167-A41B-ECE325F0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57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377825</xdr:colOff>
      <xdr:row>173</xdr:row>
      <xdr:rowOff>152400</xdr:rowOff>
    </xdr:to>
    <xdr:pic>
      <xdr:nvPicPr>
        <xdr:cNvPr id="179" name="Picture 178" descr="Physical">
          <a:extLst>
            <a:ext uri="{FF2B5EF4-FFF2-40B4-BE49-F238E27FC236}">
              <a16:creationId xmlns:a16="http://schemas.microsoft.com/office/drawing/2014/main" id="{67F57E38-DB68-4D31-85A4-67D37D8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196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377825</xdr:colOff>
      <xdr:row>174</xdr:row>
      <xdr:rowOff>152400</xdr:rowOff>
    </xdr:to>
    <xdr:pic>
      <xdr:nvPicPr>
        <xdr:cNvPr id="180" name="Picture 179" descr="Physical">
          <a:extLst>
            <a:ext uri="{FF2B5EF4-FFF2-40B4-BE49-F238E27FC236}">
              <a16:creationId xmlns:a16="http://schemas.microsoft.com/office/drawing/2014/main" id="{5D4740D3-EBD6-4588-9A03-4E979679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436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377825</xdr:colOff>
      <xdr:row>175</xdr:row>
      <xdr:rowOff>152400</xdr:rowOff>
    </xdr:to>
    <xdr:pic>
      <xdr:nvPicPr>
        <xdr:cNvPr id="181" name="Picture 180" descr="Physical">
          <a:extLst>
            <a:ext uri="{FF2B5EF4-FFF2-40B4-BE49-F238E27FC236}">
              <a16:creationId xmlns:a16="http://schemas.microsoft.com/office/drawing/2014/main" id="{43431492-C36A-4262-8900-326D89F3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290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377825</xdr:colOff>
      <xdr:row>176</xdr:row>
      <xdr:rowOff>152400</xdr:rowOff>
    </xdr:to>
    <xdr:pic>
      <xdr:nvPicPr>
        <xdr:cNvPr id="182" name="Picture 181" descr="Physical">
          <a:extLst>
            <a:ext uri="{FF2B5EF4-FFF2-40B4-BE49-F238E27FC236}">
              <a16:creationId xmlns:a16="http://schemas.microsoft.com/office/drawing/2014/main" id="{BAD663B7-4B9D-458D-B4C2-95D53BA1E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14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377825</xdr:colOff>
      <xdr:row>177</xdr:row>
      <xdr:rowOff>152400</xdr:rowOff>
    </xdr:to>
    <xdr:pic>
      <xdr:nvPicPr>
        <xdr:cNvPr id="183" name="Picture 182" descr="Physical">
          <a:extLst>
            <a:ext uri="{FF2B5EF4-FFF2-40B4-BE49-F238E27FC236}">
              <a16:creationId xmlns:a16="http://schemas.microsoft.com/office/drawing/2014/main" id="{C521C4DB-5709-4EA5-8792-A27D7DA9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37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377825</xdr:colOff>
      <xdr:row>178</xdr:row>
      <xdr:rowOff>152400</xdr:rowOff>
    </xdr:to>
    <xdr:pic>
      <xdr:nvPicPr>
        <xdr:cNvPr id="184" name="Picture 183" descr="Physical">
          <a:extLst>
            <a:ext uri="{FF2B5EF4-FFF2-40B4-BE49-F238E27FC236}">
              <a16:creationId xmlns:a16="http://schemas.microsoft.com/office/drawing/2014/main" id="{E80885EA-18DB-46A2-B096-1B30F3D5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617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377825</xdr:colOff>
      <xdr:row>179</xdr:row>
      <xdr:rowOff>152400</xdr:rowOff>
    </xdr:to>
    <xdr:pic>
      <xdr:nvPicPr>
        <xdr:cNvPr id="185" name="Picture 184" descr="Physical">
          <a:extLst>
            <a:ext uri="{FF2B5EF4-FFF2-40B4-BE49-F238E27FC236}">
              <a16:creationId xmlns:a16="http://schemas.microsoft.com/office/drawing/2014/main" id="{95836D6A-3E87-4AE5-8951-C4A9DA99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08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377825</xdr:colOff>
      <xdr:row>180</xdr:row>
      <xdr:rowOff>152400</xdr:rowOff>
    </xdr:to>
    <xdr:pic>
      <xdr:nvPicPr>
        <xdr:cNvPr id="186" name="Picture 185" descr="Physical">
          <a:extLst>
            <a:ext uri="{FF2B5EF4-FFF2-40B4-BE49-F238E27FC236}">
              <a16:creationId xmlns:a16="http://schemas.microsoft.com/office/drawing/2014/main" id="{A976EDD5-C13B-4089-BB59-D6B01095D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322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377825</xdr:colOff>
      <xdr:row>181</xdr:row>
      <xdr:rowOff>152400</xdr:rowOff>
    </xdr:to>
    <xdr:pic>
      <xdr:nvPicPr>
        <xdr:cNvPr id="187" name="Picture 186" descr="Physical">
          <a:extLst>
            <a:ext uri="{FF2B5EF4-FFF2-40B4-BE49-F238E27FC236}">
              <a16:creationId xmlns:a16="http://schemas.microsoft.com/office/drawing/2014/main" id="{9E8814F8-68F4-4027-8AF0-01E83D3E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4789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377825</xdr:colOff>
      <xdr:row>182</xdr:row>
      <xdr:rowOff>152400</xdr:rowOff>
    </xdr:to>
    <xdr:pic>
      <xdr:nvPicPr>
        <xdr:cNvPr id="188" name="Picture 187" descr="Physical">
          <a:extLst>
            <a:ext uri="{FF2B5EF4-FFF2-40B4-BE49-F238E27FC236}">
              <a16:creationId xmlns:a16="http://schemas.microsoft.com/office/drawing/2014/main" id="{1AEFB1CE-6430-4062-8E01-A6CA7F0E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02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377825</xdr:colOff>
      <xdr:row>183</xdr:row>
      <xdr:rowOff>152400</xdr:rowOff>
    </xdr:to>
    <xdr:pic>
      <xdr:nvPicPr>
        <xdr:cNvPr id="189" name="Picture 188" descr="Physical">
          <a:extLst>
            <a:ext uri="{FF2B5EF4-FFF2-40B4-BE49-F238E27FC236}">
              <a16:creationId xmlns:a16="http://schemas.microsoft.com/office/drawing/2014/main" id="{B56F3DD1-87FC-4863-8838-BF29A9D71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493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377825</xdr:colOff>
      <xdr:row>184</xdr:row>
      <xdr:rowOff>152400</xdr:rowOff>
    </xdr:to>
    <xdr:pic>
      <xdr:nvPicPr>
        <xdr:cNvPr id="190" name="Picture 189" descr="Physical">
          <a:extLst>
            <a:ext uri="{FF2B5EF4-FFF2-40B4-BE49-F238E27FC236}">
              <a16:creationId xmlns:a16="http://schemas.microsoft.com/office/drawing/2014/main" id="{DF3A05CE-B285-44E6-B47E-21945F8BD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588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377825</xdr:colOff>
      <xdr:row>185</xdr:row>
      <xdr:rowOff>152400</xdr:rowOff>
    </xdr:to>
    <xdr:pic>
      <xdr:nvPicPr>
        <xdr:cNvPr id="191" name="Picture 190" descr="Physical">
          <a:extLst>
            <a:ext uri="{FF2B5EF4-FFF2-40B4-BE49-F238E27FC236}">
              <a16:creationId xmlns:a16="http://schemas.microsoft.com/office/drawing/2014/main" id="{7A3D9A98-D77F-4912-9550-049D44D9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27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377825</xdr:colOff>
      <xdr:row>186</xdr:row>
      <xdr:rowOff>152400</xdr:rowOff>
    </xdr:to>
    <xdr:pic>
      <xdr:nvPicPr>
        <xdr:cNvPr id="192" name="Picture 191" descr="Physical">
          <a:extLst>
            <a:ext uri="{FF2B5EF4-FFF2-40B4-BE49-F238E27FC236}">
              <a16:creationId xmlns:a16="http://schemas.microsoft.com/office/drawing/2014/main" id="{C1E32C37-B6B0-4453-A284-D747199E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666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377825</xdr:colOff>
      <xdr:row>187</xdr:row>
      <xdr:rowOff>152400</xdr:rowOff>
    </xdr:to>
    <xdr:pic>
      <xdr:nvPicPr>
        <xdr:cNvPr id="193" name="Picture 192" descr="Physical">
          <a:extLst>
            <a:ext uri="{FF2B5EF4-FFF2-40B4-BE49-F238E27FC236}">
              <a16:creationId xmlns:a16="http://schemas.microsoft.com/office/drawing/2014/main" id="{AFD77917-4243-4895-AF5C-AB9589F77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05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377825</xdr:colOff>
      <xdr:row>188</xdr:row>
      <xdr:rowOff>152400</xdr:rowOff>
    </xdr:to>
    <xdr:pic>
      <xdr:nvPicPr>
        <xdr:cNvPr id="194" name="Picture 193" descr="Physical">
          <a:extLst>
            <a:ext uri="{FF2B5EF4-FFF2-40B4-BE49-F238E27FC236}">
              <a16:creationId xmlns:a16="http://schemas.microsoft.com/office/drawing/2014/main" id="{93A7E5B4-76C4-4554-BC85-89126B18B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744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377825</xdr:colOff>
      <xdr:row>189</xdr:row>
      <xdr:rowOff>152400</xdr:rowOff>
    </xdr:to>
    <xdr:pic>
      <xdr:nvPicPr>
        <xdr:cNvPr id="195" name="Picture 194" descr="Physical">
          <a:extLst>
            <a:ext uri="{FF2B5EF4-FFF2-40B4-BE49-F238E27FC236}">
              <a16:creationId xmlns:a16="http://schemas.microsoft.com/office/drawing/2014/main" id="{15CB85D9-B316-40C2-9242-7AFADDF8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14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377825</xdr:colOff>
      <xdr:row>190</xdr:row>
      <xdr:rowOff>152400</xdr:rowOff>
    </xdr:to>
    <xdr:pic>
      <xdr:nvPicPr>
        <xdr:cNvPr id="196" name="Picture 195" descr="Physical">
          <a:extLst>
            <a:ext uri="{FF2B5EF4-FFF2-40B4-BE49-F238E27FC236}">
              <a16:creationId xmlns:a16="http://schemas.microsoft.com/office/drawing/2014/main" id="{F1AF58AF-A46B-4812-AB07-85EF3F42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3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377825</xdr:colOff>
      <xdr:row>191</xdr:row>
      <xdr:rowOff>152400</xdr:rowOff>
    </xdr:to>
    <xdr:pic>
      <xdr:nvPicPr>
        <xdr:cNvPr id="197" name="Picture 196" descr="Physical">
          <a:extLst>
            <a:ext uri="{FF2B5EF4-FFF2-40B4-BE49-F238E27FC236}">
              <a16:creationId xmlns:a16="http://schemas.microsoft.com/office/drawing/2014/main" id="{7F6C14F2-8317-4DAF-9B60-EA296B5EE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87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377825</xdr:colOff>
      <xdr:row>192</xdr:row>
      <xdr:rowOff>152400</xdr:rowOff>
    </xdr:to>
    <xdr:pic>
      <xdr:nvPicPr>
        <xdr:cNvPr id="198" name="Picture 197" descr="Physical">
          <a:extLst>
            <a:ext uri="{FF2B5EF4-FFF2-40B4-BE49-F238E27FC236}">
              <a16:creationId xmlns:a16="http://schemas.microsoft.com/office/drawing/2014/main" id="{7B7C7B6E-2A61-4D28-AD87-8214D0B1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16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377825</xdr:colOff>
      <xdr:row>193</xdr:row>
      <xdr:rowOff>152400</xdr:rowOff>
    </xdr:to>
    <xdr:pic>
      <xdr:nvPicPr>
        <xdr:cNvPr id="199" name="Picture 198" descr="Physical">
          <a:extLst>
            <a:ext uri="{FF2B5EF4-FFF2-40B4-BE49-F238E27FC236}">
              <a16:creationId xmlns:a16="http://schemas.microsoft.com/office/drawing/2014/main" id="{6794C392-B508-4693-8952-38ECDD86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955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377825</xdr:colOff>
      <xdr:row>194</xdr:row>
      <xdr:rowOff>152400</xdr:rowOff>
    </xdr:to>
    <xdr:pic>
      <xdr:nvPicPr>
        <xdr:cNvPr id="200" name="Picture 199" descr="Physical">
          <a:extLst>
            <a:ext uri="{FF2B5EF4-FFF2-40B4-BE49-F238E27FC236}">
              <a16:creationId xmlns:a16="http://schemas.microsoft.com/office/drawing/2014/main" id="{671753C7-1AA6-410A-B10E-592230E54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246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377825</xdr:colOff>
      <xdr:row>195</xdr:row>
      <xdr:rowOff>152400</xdr:rowOff>
    </xdr:to>
    <xdr:pic>
      <xdr:nvPicPr>
        <xdr:cNvPr id="201" name="Picture 200" descr="Physical">
          <a:extLst>
            <a:ext uri="{FF2B5EF4-FFF2-40B4-BE49-F238E27FC236}">
              <a16:creationId xmlns:a16="http://schemas.microsoft.com/office/drawing/2014/main" id="{BBAE6A5B-5BAA-4001-AABD-9BCA1220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063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377825</xdr:colOff>
      <xdr:row>196</xdr:row>
      <xdr:rowOff>152400</xdr:rowOff>
    </xdr:to>
    <xdr:pic>
      <xdr:nvPicPr>
        <xdr:cNvPr id="202" name="Picture 201" descr="Physical">
          <a:extLst>
            <a:ext uri="{FF2B5EF4-FFF2-40B4-BE49-F238E27FC236}">
              <a16:creationId xmlns:a16="http://schemas.microsoft.com/office/drawing/2014/main" id="{5AA336A0-8402-4058-9A25-ECFDC4796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02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377825</xdr:colOff>
      <xdr:row>197</xdr:row>
      <xdr:rowOff>152400</xdr:rowOff>
    </xdr:to>
    <xdr:pic>
      <xdr:nvPicPr>
        <xdr:cNvPr id="203" name="Picture 202" descr="Physical">
          <a:extLst>
            <a:ext uri="{FF2B5EF4-FFF2-40B4-BE49-F238E27FC236}">
              <a16:creationId xmlns:a16="http://schemas.microsoft.com/office/drawing/2014/main" id="{CFC161B5-4807-439D-B931-44B214B5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49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377825</xdr:colOff>
      <xdr:row>198</xdr:row>
      <xdr:rowOff>152400</xdr:rowOff>
    </xdr:to>
    <xdr:pic>
      <xdr:nvPicPr>
        <xdr:cNvPr id="204" name="Picture 203" descr="Physical">
          <a:extLst>
            <a:ext uri="{FF2B5EF4-FFF2-40B4-BE49-F238E27FC236}">
              <a16:creationId xmlns:a16="http://schemas.microsoft.com/office/drawing/2014/main" id="{8DF64733-72C0-4D6C-A59F-10999440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73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377825</xdr:colOff>
      <xdr:row>199</xdr:row>
      <xdr:rowOff>152400</xdr:rowOff>
    </xdr:to>
    <xdr:pic>
      <xdr:nvPicPr>
        <xdr:cNvPr id="205" name="Picture 204" descr="Physical">
          <a:extLst>
            <a:ext uri="{FF2B5EF4-FFF2-40B4-BE49-F238E27FC236}">
              <a16:creationId xmlns:a16="http://schemas.microsoft.com/office/drawing/2014/main" id="{F5F0C544-24C1-4EC2-A086-F1BD1332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19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377825</xdr:colOff>
      <xdr:row>200</xdr:row>
      <xdr:rowOff>152400</xdr:rowOff>
    </xdr:to>
    <xdr:pic>
      <xdr:nvPicPr>
        <xdr:cNvPr id="206" name="Picture 205" descr="Physical">
          <a:extLst>
            <a:ext uri="{FF2B5EF4-FFF2-40B4-BE49-F238E27FC236}">
              <a16:creationId xmlns:a16="http://schemas.microsoft.com/office/drawing/2014/main" id="{5558256C-8FF7-4A78-917A-B7A07DF70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361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377825</xdr:colOff>
      <xdr:row>201</xdr:row>
      <xdr:rowOff>152400</xdr:rowOff>
    </xdr:to>
    <xdr:pic>
      <xdr:nvPicPr>
        <xdr:cNvPr id="207" name="Picture 206" descr="Physical">
          <a:extLst>
            <a:ext uri="{FF2B5EF4-FFF2-40B4-BE49-F238E27FC236}">
              <a16:creationId xmlns:a16="http://schemas.microsoft.com/office/drawing/2014/main" id="{96E09A64-93DE-4101-BDFC-61E5ABBE2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275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377825</xdr:colOff>
      <xdr:row>202</xdr:row>
      <xdr:rowOff>152400</xdr:rowOff>
    </xdr:to>
    <xdr:pic>
      <xdr:nvPicPr>
        <xdr:cNvPr id="208" name="Picture 207" descr="Physical">
          <a:extLst>
            <a:ext uri="{FF2B5EF4-FFF2-40B4-BE49-F238E27FC236}">
              <a16:creationId xmlns:a16="http://schemas.microsoft.com/office/drawing/2014/main" id="{DED97829-4D82-4E28-868C-F420D8870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14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377825</xdr:colOff>
      <xdr:row>203</xdr:row>
      <xdr:rowOff>152400</xdr:rowOff>
    </xdr:to>
    <xdr:pic>
      <xdr:nvPicPr>
        <xdr:cNvPr id="209" name="Picture 208" descr="Physical">
          <a:extLst>
            <a:ext uri="{FF2B5EF4-FFF2-40B4-BE49-F238E27FC236}">
              <a16:creationId xmlns:a16="http://schemas.microsoft.com/office/drawing/2014/main" id="{A7DE9E51-0178-4063-AD0E-81516F3BC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38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377825</xdr:colOff>
      <xdr:row>204</xdr:row>
      <xdr:rowOff>152400</xdr:rowOff>
    </xdr:to>
    <xdr:pic>
      <xdr:nvPicPr>
        <xdr:cNvPr id="210" name="Picture 209" descr="Physical">
          <a:extLst>
            <a:ext uri="{FF2B5EF4-FFF2-40B4-BE49-F238E27FC236}">
              <a16:creationId xmlns:a16="http://schemas.microsoft.com/office/drawing/2014/main" id="{8D63100C-F208-4F23-AB89-BF3D3F268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361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377825</xdr:colOff>
      <xdr:row>205</xdr:row>
      <xdr:rowOff>152400</xdr:rowOff>
    </xdr:to>
    <xdr:pic>
      <xdr:nvPicPr>
        <xdr:cNvPr id="211" name="Picture 210" descr="Physical">
          <a:extLst>
            <a:ext uri="{FF2B5EF4-FFF2-40B4-BE49-F238E27FC236}">
              <a16:creationId xmlns:a16="http://schemas.microsoft.com/office/drawing/2014/main" id="{2731F476-B062-40F9-9600-C7358B66E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08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377825</xdr:colOff>
      <xdr:row>206</xdr:row>
      <xdr:rowOff>152400</xdr:rowOff>
    </xdr:to>
    <xdr:pic>
      <xdr:nvPicPr>
        <xdr:cNvPr id="212" name="Picture 211" descr="Physical">
          <a:extLst>
            <a:ext uri="{FF2B5EF4-FFF2-40B4-BE49-F238E27FC236}">
              <a16:creationId xmlns:a16="http://schemas.microsoft.com/office/drawing/2014/main" id="{702D160C-9E1A-4FB7-94D9-1FFAB718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47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377825</xdr:colOff>
      <xdr:row>207</xdr:row>
      <xdr:rowOff>152400</xdr:rowOff>
    </xdr:to>
    <xdr:pic>
      <xdr:nvPicPr>
        <xdr:cNvPr id="213" name="Picture 212" descr="Physical">
          <a:extLst>
            <a:ext uri="{FF2B5EF4-FFF2-40B4-BE49-F238E27FC236}">
              <a16:creationId xmlns:a16="http://schemas.microsoft.com/office/drawing/2014/main" id="{7DDAF0F7-C5CE-47F7-BFE9-ECB4289A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4866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377825</xdr:colOff>
      <xdr:row>208</xdr:row>
      <xdr:rowOff>152400</xdr:rowOff>
    </xdr:to>
    <xdr:pic>
      <xdr:nvPicPr>
        <xdr:cNvPr id="214" name="Picture 213" descr="Physical">
          <a:extLst>
            <a:ext uri="{FF2B5EF4-FFF2-40B4-BE49-F238E27FC236}">
              <a16:creationId xmlns:a16="http://schemas.microsoft.com/office/drawing/2014/main" id="{7FFAE44F-F5B9-4909-8784-2C17D3686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25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377825</xdr:colOff>
      <xdr:row>209</xdr:row>
      <xdr:rowOff>152400</xdr:rowOff>
    </xdr:to>
    <xdr:pic>
      <xdr:nvPicPr>
        <xdr:cNvPr id="215" name="Picture 214" descr="Physical">
          <a:extLst>
            <a:ext uri="{FF2B5EF4-FFF2-40B4-BE49-F238E27FC236}">
              <a16:creationId xmlns:a16="http://schemas.microsoft.com/office/drawing/2014/main" id="{9322547E-4E82-42DB-8785-6492FFC49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4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377825</xdr:colOff>
      <xdr:row>210</xdr:row>
      <xdr:rowOff>152400</xdr:rowOff>
    </xdr:to>
    <xdr:pic>
      <xdr:nvPicPr>
        <xdr:cNvPr id="216" name="Picture 215" descr="Physical">
          <a:extLst>
            <a:ext uri="{FF2B5EF4-FFF2-40B4-BE49-F238E27FC236}">
              <a16:creationId xmlns:a16="http://schemas.microsoft.com/office/drawing/2014/main" id="{29FA0D75-76CE-41F4-8F0F-3E135649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588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377825</xdr:colOff>
      <xdr:row>211</xdr:row>
      <xdr:rowOff>152400</xdr:rowOff>
    </xdr:to>
    <xdr:pic>
      <xdr:nvPicPr>
        <xdr:cNvPr id="217" name="Picture 216" descr="Physical">
          <a:extLst>
            <a:ext uri="{FF2B5EF4-FFF2-40B4-BE49-F238E27FC236}">
              <a16:creationId xmlns:a16="http://schemas.microsoft.com/office/drawing/2014/main" id="{076212EA-6EB6-423C-8E41-126B63CD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12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377825</xdr:colOff>
      <xdr:row>212</xdr:row>
      <xdr:rowOff>152400</xdr:rowOff>
    </xdr:to>
    <xdr:pic>
      <xdr:nvPicPr>
        <xdr:cNvPr id="218" name="Picture 217" descr="Physical">
          <a:extLst>
            <a:ext uri="{FF2B5EF4-FFF2-40B4-BE49-F238E27FC236}">
              <a16:creationId xmlns:a16="http://schemas.microsoft.com/office/drawing/2014/main" id="{39E3E2B8-AD05-477A-B0EB-D3712E296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51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377825</xdr:colOff>
      <xdr:row>213</xdr:row>
      <xdr:rowOff>152400</xdr:rowOff>
    </xdr:to>
    <xdr:pic>
      <xdr:nvPicPr>
        <xdr:cNvPr id="219" name="Picture 218" descr="Physical">
          <a:extLst>
            <a:ext uri="{FF2B5EF4-FFF2-40B4-BE49-F238E27FC236}">
              <a16:creationId xmlns:a16="http://schemas.microsoft.com/office/drawing/2014/main" id="{D023FF1A-63AD-4060-9445-9FF86037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7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377825</xdr:colOff>
      <xdr:row>214</xdr:row>
      <xdr:rowOff>152400</xdr:rowOff>
    </xdr:to>
    <xdr:pic>
      <xdr:nvPicPr>
        <xdr:cNvPr id="220" name="Picture 219" descr="Physical">
          <a:extLst>
            <a:ext uri="{FF2B5EF4-FFF2-40B4-BE49-F238E27FC236}">
              <a16:creationId xmlns:a16="http://schemas.microsoft.com/office/drawing/2014/main" id="{6B849C82-A0E5-4AAE-A8DD-92E76E883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69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377825</xdr:colOff>
      <xdr:row>215</xdr:row>
      <xdr:rowOff>152400</xdr:rowOff>
    </xdr:to>
    <xdr:pic>
      <xdr:nvPicPr>
        <xdr:cNvPr id="221" name="Picture 220" descr="Physical">
          <a:extLst>
            <a:ext uri="{FF2B5EF4-FFF2-40B4-BE49-F238E27FC236}">
              <a16:creationId xmlns:a16="http://schemas.microsoft.com/office/drawing/2014/main" id="{0B379EB6-D4F2-4BDB-B813-B4EB1FC2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22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377825</xdr:colOff>
      <xdr:row>216</xdr:row>
      <xdr:rowOff>152400</xdr:rowOff>
    </xdr:to>
    <xdr:pic>
      <xdr:nvPicPr>
        <xdr:cNvPr id="222" name="Picture 221" descr="Physical">
          <a:extLst>
            <a:ext uri="{FF2B5EF4-FFF2-40B4-BE49-F238E27FC236}">
              <a16:creationId xmlns:a16="http://schemas.microsoft.com/office/drawing/2014/main" id="{53EA50D6-7451-4480-B8D6-535613EC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61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377825</xdr:colOff>
      <xdr:row>217</xdr:row>
      <xdr:rowOff>152400</xdr:rowOff>
    </xdr:to>
    <xdr:pic>
      <xdr:nvPicPr>
        <xdr:cNvPr id="223" name="Picture 222" descr="Physical">
          <a:extLst>
            <a:ext uri="{FF2B5EF4-FFF2-40B4-BE49-F238E27FC236}">
              <a16:creationId xmlns:a16="http://schemas.microsoft.com/office/drawing/2014/main" id="{68A247BB-E66F-449C-9336-55E482AD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785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377825</xdr:colOff>
      <xdr:row>218</xdr:row>
      <xdr:rowOff>152400</xdr:rowOff>
    </xdr:to>
    <xdr:pic>
      <xdr:nvPicPr>
        <xdr:cNvPr id="224" name="Picture 223" descr="Physical">
          <a:extLst>
            <a:ext uri="{FF2B5EF4-FFF2-40B4-BE49-F238E27FC236}">
              <a16:creationId xmlns:a16="http://schemas.microsoft.com/office/drawing/2014/main" id="{986B0F0E-F9F7-4CAD-920B-F4537A71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09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377825</xdr:colOff>
      <xdr:row>219</xdr:row>
      <xdr:rowOff>152400</xdr:rowOff>
    </xdr:to>
    <xdr:pic>
      <xdr:nvPicPr>
        <xdr:cNvPr id="225" name="Picture 224" descr="Physical">
          <a:extLst>
            <a:ext uri="{FF2B5EF4-FFF2-40B4-BE49-F238E27FC236}">
              <a16:creationId xmlns:a16="http://schemas.microsoft.com/office/drawing/2014/main" id="{ED50123A-8A30-426A-ABD8-0D5D1075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48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377825</xdr:colOff>
      <xdr:row>220</xdr:row>
      <xdr:rowOff>152400</xdr:rowOff>
    </xdr:to>
    <xdr:pic>
      <xdr:nvPicPr>
        <xdr:cNvPr id="226" name="Picture 225" descr="Physical">
          <a:extLst>
            <a:ext uri="{FF2B5EF4-FFF2-40B4-BE49-F238E27FC236}">
              <a16:creationId xmlns:a16="http://schemas.microsoft.com/office/drawing/2014/main" id="{E0268225-6F8A-4514-A52C-EB29D090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88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377825</xdr:colOff>
      <xdr:row>221</xdr:row>
      <xdr:rowOff>152400</xdr:rowOff>
    </xdr:to>
    <xdr:pic>
      <xdr:nvPicPr>
        <xdr:cNvPr id="227" name="Picture 226" descr="Physical">
          <a:extLst>
            <a:ext uri="{FF2B5EF4-FFF2-40B4-BE49-F238E27FC236}">
              <a16:creationId xmlns:a16="http://schemas.microsoft.com/office/drawing/2014/main" id="{22642DA9-B954-43E5-98B4-B017CFCD8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11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377825</xdr:colOff>
      <xdr:row>222</xdr:row>
      <xdr:rowOff>152400</xdr:rowOff>
    </xdr:to>
    <xdr:pic>
      <xdr:nvPicPr>
        <xdr:cNvPr id="228" name="Picture 227" descr="Physical">
          <a:extLst>
            <a:ext uri="{FF2B5EF4-FFF2-40B4-BE49-F238E27FC236}">
              <a16:creationId xmlns:a16="http://schemas.microsoft.com/office/drawing/2014/main" id="{5C456793-ADA6-4C2D-9365-578576F3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5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377825</xdr:colOff>
      <xdr:row>223</xdr:row>
      <xdr:rowOff>152400</xdr:rowOff>
    </xdr:to>
    <xdr:pic>
      <xdr:nvPicPr>
        <xdr:cNvPr id="229" name="Picture 228" descr="Physical">
          <a:extLst>
            <a:ext uri="{FF2B5EF4-FFF2-40B4-BE49-F238E27FC236}">
              <a16:creationId xmlns:a16="http://schemas.microsoft.com/office/drawing/2014/main" id="{DC45FFD8-3169-4C09-B8F1-7060E4B5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7974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377825</xdr:colOff>
      <xdr:row>224</xdr:row>
      <xdr:rowOff>152400</xdr:rowOff>
    </xdr:to>
    <xdr:pic>
      <xdr:nvPicPr>
        <xdr:cNvPr id="230" name="Picture 229" descr="Physical">
          <a:extLst>
            <a:ext uri="{FF2B5EF4-FFF2-40B4-BE49-F238E27FC236}">
              <a16:creationId xmlns:a16="http://schemas.microsoft.com/office/drawing/2014/main" id="{FB8DACB8-7612-471D-A45F-87C720886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133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377825</xdr:colOff>
      <xdr:row>225</xdr:row>
      <xdr:rowOff>152400</xdr:rowOff>
    </xdr:to>
    <xdr:pic>
      <xdr:nvPicPr>
        <xdr:cNvPr id="231" name="Picture 230" descr="Physical">
          <a:extLst>
            <a:ext uri="{FF2B5EF4-FFF2-40B4-BE49-F238E27FC236}">
              <a16:creationId xmlns:a16="http://schemas.microsoft.com/office/drawing/2014/main" id="{E59C0861-ADFA-4D88-B1CE-0A18D4AC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371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377825</xdr:colOff>
      <xdr:row>226</xdr:row>
      <xdr:rowOff>152400</xdr:rowOff>
    </xdr:to>
    <xdr:pic>
      <xdr:nvPicPr>
        <xdr:cNvPr id="232" name="Picture 231" descr="Physical">
          <a:extLst>
            <a:ext uri="{FF2B5EF4-FFF2-40B4-BE49-F238E27FC236}">
              <a16:creationId xmlns:a16="http://schemas.microsoft.com/office/drawing/2014/main" id="{6F4FA542-1445-496B-922C-6ADCD6FD6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076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377825</xdr:colOff>
      <xdr:row>227</xdr:row>
      <xdr:rowOff>152400</xdr:rowOff>
    </xdr:to>
    <xdr:pic>
      <xdr:nvPicPr>
        <xdr:cNvPr id="233" name="Picture 232" descr="Physical">
          <a:extLst>
            <a:ext uri="{FF2B5EF4-FFF2-40B4-BE49-F238E27FC236}">
              <a16:creationId xmlns:a16="http://schemas.microsoft.com/office/drawing/2014/main" id="{CB9A4DEE-B125-4512-BFB2-72D3320D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153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377825</xdr:colOff>
      <xdr:row>228</xdr:row>
      <xdr:rowOff>152400</xdr:rowOff>
    </xdr:to>
    <xdr:pic>
      <xdr:nvPicPr>
        <xdr:cNvPr id="234" name="Picture 233" descr="Physical">
          <a:extLst>
            <a:ext uri="{FF2B5EF4-FFF2-40B4-BE49-F238E27FC236}">
              <a16:creationId xmlns:a16="http://schemas.microsoft.com/office/drawing/2014/main" id="{940ACEFD-61C8-4A75-A2F2-11AA01043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184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377825</xdr:colOff>
      <xdr:row>229</xdr:row>
      <xdr:rowOff>152400</xdr:rowOff>
    </xdr:to>
    <xdr:pic>
      <xdr:nvPicPr>
        <xdr:cNvPr id="235" name="Picture 234" descr="Physical">
          <a:extLst>
            <a:ext uri="{FF2B5EF4-FFF2-40B4-BE49-F238E27FC236}">
              <a16:creationId xmlns:a16="http://schemas.microsoft.com/office/drawing/2014/main" id="{7D98DC28-0900-4072-A129-BC6BA04D6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086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377825</xdr:colOff>
      <xdr:row>230</xdr:row>
      <xdr:rowOff>152400</xdr:rowOff>
    </xdr:to>
    <xdr:pic>
      <xdr:nvPicPr>
        <xdr:cNvPr id="236" name="Picture 235" descr="Physical">
          <a:extLst>
            <a:ext uri="{FF2B5EF4-FFF2-40B4-BE49-F238E27FC236}">
              <a16:creationId xmlns:a16="http://schemas.microsoft.com/office/drawing/2014/main" id="{7255D7F7-083D-4111-8928-03DF18804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5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377825</xdr:colOff>
      <xdr:row>231</xdr:row>
      <xdr:rowOff>152400</xdr:rowOff>
    </xdr:to>
    <xdr:pic>
      <xdr:nvPicPr>
        <xdr:cNvPr id="237" name="Picture 236" descr="Physical">
          <a:extLst>
            <a:ext uri="{FF2B5EF4-FFF2-40B4-BE49-F238E27FC236}">
              <a16:creationId xmlns:a16="http://schemas.microsoft.com/office/drawing/2014/main" id="{8BF1980C-DB4A-4916-BDCC-07B411265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279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377825</xdr:colOff>
      <xdr:row>232</xdr:row>
      <xdr:rowOff>152400</xdr:rowOff>
    </xdr:to>
    <xdr:pic>
      <xdr:nvPicPr>
        <xdr:cNvPr id="238" name="Picture 237" descr="Physical">
          <a:extLst>
            <a:ext uri="{FF2B5EF4-FFF2-40B4-BE49-F238E27FC236}">
              <a16:creationId xmlns:a16="http://schemas.microsoft.com/office/drawing/2014/main" id="{F71D87A5-F0CE-45C1-93CD-86993E6C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02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377825</xdr:colOff>
      <xdr:row>233</xdr:row>
      <xdr:rowOff>152400</xdr:rowOff>
    </xdr:to>
    <xdr:pic>
      <xdr:nvPicPr>
        <xdr:cNvPr id="239" name="Picture 238" descr="Physical">
          <a:extLst>
            <a:ext uri="{FF2B5EF4-FFF2-40B4-BE49-F238E27FC236}">
              <a16:creationId xmlns:a16="http://schemas.microsoft.com/office/drawing/2014/main" id="{17C20DF6-BA45-458C-9075-5933AE71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26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377825</xdr:colOff>
      <xdr:row>234</xdr:row>
      <xdr:rowOff>152400</xdr:rowOff>
    </xdr:to>
    <xdr:pic>
      <xdr:nvPicPr>
        <xdr:cNvPr id="240" name="Picture 239" descr="Physical">
          <a:extLst>
            <a:ext uri="{FF2B5EF4-FFF2-40B4-BE49-F238E27FC236}">
              <a16:creationId xmlns:a16="http://schemas.microsoft.com/office/drawing/2014/main" id="{5719C8B2-22D7-4EF3-BAB6-04A38CA9E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50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377825</xdr:colOff>
      <xdr:row>235</xdr:row>
      <xdr:rowOff>152400</xdr:rowOff>
    </xdr:to>
    <xdr:pic>
      <xdr:nvPicPr>
        <xdr:cNvPr id="241" name="Picture 240" descr="Physical">
          <a:extLst>
            <a:ext uri="{FF2B5EF4-FFF2-40B4-BE49-F238E27FC236}">
              <a16:creationId xmlns:a16="http://schemas.microsoft.com/office/drawing/2014/main" id="{51EA2524-5294-4F72-88FD-54A6D1B7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389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377825</xdr:colOff>
      <xdr:row>236</xdr:row>
      <xdr:rowOff>152400</xdr:rowOff>
    </xdr:to>
    <xdr:pic>
      <xdr:nvPicPr>
        <xdr:cNvPr id="242" name="Picture 241" descr="Physical">
          <a:extLst>
            <a:ext uri="{FF2B5EF4-FFF2-40B4-BE49-F238E27FC236}">
              <a16:creationId xmlns:a16="http://schemas.microsoft.com/office/drawing/2014/main" id="{01136883-A96C-455D-AA74-128D269DB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362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377825</xdr:colOff>
      <xdr:row>237</xdr:row>
      <xdr:rowOff>152400</xdr:rowOff>
    </xdr:to>
    <xdr:pic>
      <xdr:nvPicPr>
        <xdr:cNvPr id="243" name="Picture 242" descr="Physical">
          <a:extLst>
            <a:ext uri="{FF2B5EF4-FFF2-40B4-BE49-F238E27FC236}">
              <a16:creationId xmlns:a16="http://schemas.microsoft.com/office/drawing/2014/main" id="{1E1F0DF3-C987-429D-87D5-25F1D622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48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377825</xdr:colOff>
      <xdr:row>238</xdr:row>
      <xdr:rowOff>152400</xdr:rowOff>
    </xdr:to>
    <xdr:pic>
      <xdr:nvPicPr>
        <xdr:cNvPr id="244" name="Picture 243" descr="Physical">
          <a:extLst>
            <a:ext uri="{FF2B5EF4-FFF2-40B4-BE49-F238E27FC236}">
              <a16:creationId xmlns:a16="http://schemas.microsoft.com/office/drawing/2014/main" id="{1DAEFF5E-10B5-47DE-8872-E076BD7A8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22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377825</xdr:colOff>
      <xdr:row>239</xdr:row>
      <xdr:rowOff>152400</xdr:rowOff>
    </xdr:to>
    <xdr:pic>
      <xdr:nvPicPr>
        <xdr:cNvPr id="245" name="Picture 244" descr="Physical">
          <a:extLst>
            <a:ext uri="{FF2B5EF4-FFF2-40B4-BE49-F238E27FC236}">
              <a16:creationId xmlns:a16="http://schemas.microsoft.com/office/drawing/2014/main" id="{D3743CA9-40EB-4519-93CE-F95FF37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561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377825</xdr:colOff>
      <xdr:row>240</xdr:row>
      <xdr:rowOff>152400</xdr:rowOff>
    </xdr:to>
    <xdr:pic>
      <xdr:nvPicPr>
        <xdr:cNvPr id="246" name="Picture 245" descr="Physical">
          <a:extLst>
            <a:ext uri="{FF2B5EF4-FFF2-40B4-BE49-F238E27FC236}">
              <a16:creationId xmlns:a16="http://schemas.microsoft.com/office/drawing/2014/main" id="{9765D77F-E35E-40F8-A277-379AB6BB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00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377825</xdr:colOff>
      <xdr:row>241</xdr:row>
      <xdr:rowOff>152400</xdr:rowOff>
    </xdr:to>
    <xdr:pic>
      <xdr:nvPicPr>
        <xdr:cNvPr id="247" name="Picture 246" descr="Physical">
          <a:extLst>
            <a:ext uri="{FF2B5EF4-FFF2-40B4-BE49-F238E27FC236}">
              <a16:creationId xmlns:a16="http://schemas.microsoft.com/office/drawing/2014/main" id="{7903259A-9ACD-40CA-BDC3-B4D31BAC6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46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377825</xdr:colOff>
      <xdr:row>242</xdr:row>
      <xdr:rowOff>152400</xdr:rowOff>
    </xdr:to>
    <xdr:pic>
      <xdr:nvPicPr>
        <xdr:cNvPr id="248" name="Picture 247" descr="Physical">
          <a:extLst>
            <a:ext uri="{FF2B5EF4-FFF2-40B4-BE49-F238E27FC236}">
              <a16:creationId xmlns:a16="http://schemas.microsoft.com/office/drawing/2014/main" id="{B413F5EA-DD79-4BF3-AC64-F550AF35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693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377825</xdr:colOff>
      <xdr:row>243</xdr:row>
      <xdr:rowOff>152400</xdr:rowOff>
    </xdr:to>
    <xdr:pic>
      <xdr:nvPicPr>
        <xdr:cNvPr id="249" name="Picture 248" descr="Physical">
          <a:extLst>
            <a:ext uri="{FF2B5EF4-FFF2-40B4-BE49-F238E27FC236}">
              <a16:creationId xmlns:a16="http://schemas.microsoft.com/office/drawing/2014/main" id="{AEE5D83D-8665-4DDD-9572-04A86A3D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40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377825</xdr:colOff>
      <xdr:row>244</xdr:row>
      <xdr:rowOff>152400</xdr:rowOff>
    </xdr:to>
    <xdr:pic>
      <xdr:nvPicPr>
        <xdr:cNvPr id="250" name="Picture 249" descr="Physical">
          <a:extLst>
            <a:ext uri="{FF2B5EF4-FFF2-40B4-BE49-F238E27FC236}">
              <a16:creationId xmlns:a16="http://schemas.microsoft.com/office/drawing/2014/main" id="{CA95E431-B2A3-4048-A9A1-7F8DF606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7868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377825</xdr:colOff>
      <xdr:row>245</xdr:row>
      <xdr:rowOff>152400</xdr:rowOff>
    </xdr:to>
    <xdr:pic>
      <xdr:nvPicPr>
        <xdr:cNvPr id="251" name="Picture 250" descr="Physical">
          <a:extLst>
            <a:ext uri="{FF2B5EF4-FFF2-40B4-BE49-F238E27FC236}">
              <a16:creationId xmlns:a16="http://schemas.microsoft.com/office/drawing/2014/main" id="{BE84D793-D23C-4C9F-A3C1-571EE1D5F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10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377825</xdr:colOff>
      <xdr:row>246</xdr:row>
      <xdr:rowOff>152400</xdr:rowOff>
    </xdr:to>
    <xdr:pic>
      <xdr:nvPicPr>
        <xdr:cNvPr id="252" name="Picture 251" descr="Physical">
          <a:extLst>
            <a:ext uri="{FF2B5EF4-FFF2-40B4-BE49-F238E27FC236}">
              <a16:creationId xmlns:a16="http://schemas.microsoft.com/office/drawing/2014/main" id="{43483EF3-0FE8-4E59-B053-8C182A875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34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377825</xdr:colOff>
      <xdr:row>247</xdr:row>
      <xdr:rowOff>152400</xdr:rowOff>
    </xdr:to>
    <xdr:pic>
      <xdr:nvPicPr>
        <xdr:cNvPr id="253" name="Picture 252" descr="Physical">
          <a:extLst>
            <a:ext uri="{FF2B5EF4-FFF2-40B4-BE49-F238E27FC236}">
              <a16:creationId xmlns:a16="http://schemas.microsoft.com/office/drawing/2014/main" id="{FBD5E1EE-5B92-4689-8820-C4BFA905A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8734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377825</xdr:colOff>
      <xdr:row>248</xdr:row>
      <xdr:rowOff>152400</xdr:rowOff>
    </xdr:to>
    <xdr:pic>
      <xdr:nvPicPr>
        <xdr:cNvPr id="254" name="Picture 253" descr="Physical">
          <a:extLst>
            <a:ext uri="{FF2B5EF4-FFF2-40B4-BE49-F238E27FC236}">
              <a16:creationId xmlns:a16="http://schemas.microsoft.com/office/drawing/2014/main" id="{D416D4AF-4768-4C24-9063-3FAAB9BE8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20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377825</xdr:colOff>
      <xdr:row>249</xdr:row>
      <xdr:rowOff>152400</xdr:rowOff>
    </xdr:to>
    <xdr:pic>
      <xdr:nvPicPr>
        <xdr:cNvPr id="255" name="Picture 254" descr="Physical">
          <a:extLst>
            <a:ext uri="{FF2B5EF4-FFF2-40B4-BE49-F238E27FC236}">
              <a16:creationId xmlns:a16="http://schemas.microsoft.com/office/drawing/2014/main" id="{9DFD2E79-BB11-44DB-8003-45E5CC0C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59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377825</xdr:colOff>
      <xdr:row>250</xdr:row>
      <xdr:rowOff>152400</xdr:rowOff>
    </xdr:to>
    <xdr:pic>
      <xdr:nvPicPr>
        <xdr:cNvPr id="256" name="Picture 255" descr="Physical">
          <a:extLst>
            <a:ext uri="{FF2B5EF4-FFF2-40B4-BE49-F238E27FC236}">
              <a16:creationId xmlns:a16="http://schemas.microsoft.com/office/drawing/2014/main" id="{4F71D9EC-73E8-4460-8B4F-3F83E064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8983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377825</xdr:colOff>
      <xdr:row>251</xdr:row>
      <xdr:rowOff>152400</xdr:rowOff>
    </xdr:to>
    <xdr:pic>
      <xdr:nvPicPr>
        <xdr:cNvPr id="257" name="Picture 256" descr="Physical">
          <a:extLst>
            <a:ext uri="{FF2B5EF4-FFF2-40B4-BE49-F238E27FC236}">
              <a16:creationId xmlns:a16="http://schemas.microsoft.com/office/drawing/2014/main" id="{EA69738C-7C3B-4170-8380-9C964396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06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377825</xdr:colOff>
      <xdr:row>252</xdr:row>
      <xdr:rowOff>152400</xdr:rowOff>
    </xdr:to>
    <xdr:pic>
      <xdr:nvPicPr>
        <xdr:cNvPr id="258" name="Picture 257" descr="Physical">
          <a:extLst>
            <a:ext uri="{FF2B5EF4-FFF2-40B4-BE49-F238E27FC236}">
              <a16:creationId xmlns:a16="http://schemas.microsoft.com/office/drawing/2014/main" id="{50877B41-9E8F-4024-AD99-AEDD5CCA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3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377825</xdr:colOff>
      <xdr:row>253</xdr:row>
      <xdr:rowOff>152400</xdr:rowOff>
    </xdr:to>
    <xdr:pic>
      <xdr:nvPicPr>
        <xdr:cNvPr id="259" name="Picture 258" descr="Physical">
          <a:extLst>
            <a:ext uri="{FF2B5EF4-FFF2-40B4-BE49-F238E27FC236}">
              <a16:creationId xmlns:a16="http://schemas.microsoft.com/office/drawing/2014/main" id="{73809A66-8148-449E-96FE-B6BA3CFC9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5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377825</xdr:colOff>
      <xdr:row>254</xdr:row>
      <xdr:rowOff>152400</xdr:rowOff>
    </xdr:to>
    <xdr:pic>
      <xdr:nvPicPr>
        <xdr:cNvPr id="260" name="Picture 259" descr="Physical">
          <a:extLst>
            <a:ext uri="{FF2B5EF4-FFF2-40B4-BE49-F238E27FC236}">
              <a16:creationId xmlns:a16="http://schemas.microsoft.com/office/drawing/2014/main" id="{A674DC25-329A-4858-95E4-9BBCF8368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0782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377825</xdr:colOff>
      <xdr:row>255</xdr:row>
      <xdr:rowOff>152400</xdr:rowOff>
    </xdr:to>
    <xdr:pic>
      <xdr:nvPicPr>
        <xdr:cNvPr id="261" name="Picture 260" descr="Physical">
          <a:extLst>
            <a:ext uri="{FF2B5EF4-FFF2-40B4-BE49-F238E27FC236}">
              <a16:creationId xmlns:a16="http://schemas.microsoft.com/office/drawing/2014/main" id="{380C172A-E7ED-401E-83C9-81D3A1F8E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17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377825</xdr:colOff>
      <xdr:row>256</xdr:row>
      <xdr:rowOff>152400</xdr:rowOff>
    </xdr:to>
    <xdr:pic>
      <xdr:nvPicPr>
        <xdr:cNvPr id="262" name="Picture 261" descr="Physical">
          <a:extLst>
            <a:ext uri="{FF2B5EF4-FFF2-40B4-BE49-F238E27FC236}">
              <a16:creationId xmlns:a16="http://schemas.microsoft.com/office/drawing/2014/main" id="{BA4DBE64-342B-4BDB-A18C-2AB591F59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186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377825</xdr:colOff>
      <xdr:row>257</xdr:row>
      <xdr:rowOff>152400</xdr:rowOff>
    </xdr:to>
    <xdr:pic>
      <xdr:nvPicPr>
        <xdr:cNvPr id="263" name="Picture 262" descr="Physical">
          <a:extLst>
            <a:ext uri="{FF2B5EF4-FFF2-40B4-BE49-F238E27FC236}">
              <a16:creationId xmlns:a16="http://schemas.microsoft.com/office/drawing/2014/main" id="{9EA75D6B-30F8-4118-A2F1-F902F28E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10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377825</xdr:colOff>
      <xdr:row>258</xdr:row>
      <xdr:rowOff>152400</xdr:rowOff>
    </xdr:to>
    <xdr:pic>
      <xdr:nvPicPr>
        <xdr:cNvPr id="264" name="Picture 263" descr="Physical">
          <a:extLst>
            <a:ext uri="{FF2B5EF4-FFF2-40B4-BE49-F238E27FC236}">
              <a16:creationId xmlns:a16="http://schemas.microsoft.com/office/drawing/2014/main" id="{FF9AC570-1B62-4C1F-B335-2029CC68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49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377825</xdr:colOff>
      <xdr:row>259</xdr:row>
      <xdr:rowOff>152400</xdr:rowOff>
    </xdr:to>
    <xdr:pic>
      <xdr:nvPicPr>
        <xdr:cNvPr id="265" name="Picture 264" descr="Physical">
          <a:extLst>
            <a:ext uri="{FF2B5EF4-FFF2-40B4-BE49-F238E27FC236}">
              <a16:creationId xmlns:a16="http://schemas.microsoft.com/office/drawing/2014/main" id="{0DB3F32A-3A8F-4990-8EF9-75260671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2887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377825</xdr:colOff>
      <xdr:row>260</xdr:row>
      <xdr:rowOff>152400</xdr:rowOff>
    </xdr:to>
    <xdr:pic>
      <xdr:nvPicPr>
        <xdr:cNvPr id="266" name="Picture 265" descr="Physical">
          <a:extLst>
            <a:ext uri="{FF2B5EF4-FFF2-40B4-BE49-F238E27FC236}">
              <a16:creationId xmlns:a16="http://schemas.microsoft.com/office/drawing/2014/main" id="{6A81F865-720C-4ED4-AD2C-AD7E8318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35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377825</xdr:colOff>
      <xdr:row>261</xdr:row>
      <xdr:rowOff>152400</xdr:rowOff>
    </xdr:to>
    <xdr:pic>
      <xdr:nvPicPr>
        <xdr:cNvPr id="267" name="Picture 266" descr="Physical">
          <a:extLst>
            <a:ext uri="{FF2B5EF4-FFF2-40B4-BE49-F238E27FC236}">
              <a16:creationId xmlns:a16="http://schemas.microsoft.com/office/drawing/2014/main" id="{23B1F9B5-81E1-451D-A37A-7EB4FADFD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3745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377825</xdr:colOff>
      <xdr:row>262</xdr:row>
      <xdr:rowOff>152400</xdr:rowOff>
    </xdr:to>
    <xdr:pic>
      <xdr:nvPicPr>
        <xdr:cNvPr id="268" name="Picture 267" descr="Physical">
          <a:extLst>
            <a:ext uri="{FF2B5EF4-FFF2-40B4-BE49-F238E27FC236}">
              <a16:creationId xmlns:a16="http://schemas.microsoft.com/office/drawing/2014/main" id="{AAC8BF94-65DB-425C-A477-D918E619C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21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377825</xdr:colOff>
      <xdr:row>263</xdr:row>
      <xdr:rowOff>152400</xdr:rowOff>
    </xdr:to>
    <xdr:pic>
      <xdr:nvPicPr>
        <xdr:cNvPr id="269" name="Picture 268" descr="Physical">
          <a:extLst>
            <a:ext uri="{FF2B5EF4-FFF2-40B4-BE49-F238E27FC236}">
              <a16:creationId xmlns:a16="http://schemas.microsoft.com/office/drawing/2014/main" id="{1EAE7813-1335-4ACB-9D75-7A2D57BB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44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377825</xdr:colOff>
      <xdr:row>264</xdr:row>
      <xdr:rowOff>152400</xdr:rowOff>
    </xdr:to>
    <xdr:pic>
      <xdr:nvPicPr>
        <xdr:cNvPr id="270" name="Picture 269" descr="Physical">
          <a:extLst>
            <a:ext uri="{FF2B5EF4-FFF2-40B4-BE49-F238E27FC236}">
              <a16:creationId xmlns:a16="http://schemas.microsoft.com/office/drawing/2014/main" id="{CB6D1465-D7FE-4015-91D1-77E18FE25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484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377825</xdr:colOff>
      <xdr:row>265</xdr:row>
      <xdr:rowOff>152400</xdr:rowOff>
    </xdr:to>
    <xdr:pic>
      <xdr:nvPicPr>
        <xdr:cNvPr id="271" name="Picture 270" descr="Physical">
          <a:extLst>
            <a:ext uri="{FF2B5EF4-FFF2-40B4-BE49-F238E27FC236}">
              <a16:creationId xmlns:a16="http://schemas.microsoft.com/office/drawing/2014/main" id="{4A8C6287-CE3D-4C9E-865E-744A230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23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377825</xdr:colOff>
      <xdr:row>266</xdr:row>
      <xdr:rowOff>152400</xdr:rowOff>
    </xdr:to>
    <xdr:pic>
      <xdr:nvPicPr>
        <xdr:cNvPr id="272" name="Picture 271" descr="Physical">
          <a:extLst>
            <a:ext uri="{FF2B5EF4-FFF2-40B4-BE49-F238E27FC236}">
              <a16:creationId xmlns:a16="http://schemas.microsoft.com/office/drawing/2014/main" id="{5B7F8233-7E3F-4BE6-9005-E21BD671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562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377825</xdr:colOff>
      <xdr:row>267</xdr:row>
      <xdr:rowOff>152400</xdr:rowOff>
    </xdr:to>
    <xdr:pic>
      <xdr:nvPicPr>
        <xdr:cNvPr id="273" name="Picture 272" descr="Physical">
          <a:extLst>
            <a:ext uri="{FF2B5EF4-FFF2-40B4-BE49-F238E27FC236}">
              <a16:creationId xmlns:a16="http://schemas.microsoft.com/office/drawing/2014/main" id="{9EBAE713-4224-4001-87AB-820D7A4AF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01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377825</xdr:colOff>
      <xdr:row>268</xdr:row>
      <xdr:rowOff>152400</xdr:rowOff>
    </xdr:to>
    <xdr:pic>
      <xdr:nvPicPr>
        <xdr:cNvPr id="274" name="Picture 273" descr="Physical">
          <a:extLst>
            <a:ext uri="{FF2B5EF4-FFF2-40B4-BE49-F238E27FC236}">
              <a16:creationId xmlns:a16="http://schemas.microsoft.com/office/drawing/2014/main" id="{FA63AC20-58FD-447F-8638-AF5526EEA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40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377825</xdr:colOff>
      <xdr:row>269</xdr:row>
      <xdr:rowOff>152400</xdr:rowOff>
    </xdr:to>
    <xdr:pic>
      <xdr:nvPicPr>
        <xdr:cNvPr id="275" name="Picture 274" descr="Physical">
          <a:extLst>
            <a:ext uri="{FF2B5EF4-FFF2-40B4-BE49-F238E27FC236}">
              <a16:creationId xmlns:a16="http://schemas.microsoft.com/office/drawing/2014/main" id="{24920E21-A447-4CB0-871F-07BEFF4A1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664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377825</xdr:colOff>
      <xdr:row>270</xdr:row>
      <xdr:rowOff>152400</xdr:rowOff>
    </xdr:to>
    <xdr:pic>
      <xdr:nvPicPr>
        <xdr:cNvPr id="276" name="Picture 275" descr="Physical">
          <a:extLst>
            <a:ext uri="{FF2B5EF4-FFF2-40B4-BE49-F238E27FC236}">
              <a16:creationId xmlns:a16="http://schemas.microsoft.com/office/drawing/2014/main" id="{261A7E76-2E2A-4C41-AFE1-5B053C01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10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377825</xdr:colOff>
      <xdr:row>271</xdr:row>
      <xdr:rowOff>152400</xdr:rowOff>
    </xdr:to>
    <xdr:pic>
      <xdr:nvPicPr>
        <xdr:cNvPr id="277" name="Picture 276" descr="Physical">
          <a:extLst>
            <a:ext uri="{FF2B5EF4-FFF2-40B4-BE49-F238E27FC236}">
              <a16:creationId xmlns:a16="http://schemas.microsoft.com/office/drawing/2014/main" id="{235118F9-2A0A-4AE0-A67F-40A7722E4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49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377825</xdr:colOff>
      <xdr:row>272</xdr:row>
      <xdr:rowOff>152400</xdr:rowOff>
    </xdr:to>
    <xdr:pic>
      <xdr:nvPicPr>
        <xdr:cNvPr id="278" name="Picture 277" descr="Physical">
          <a:extLst>
            <a:ext uri="{FF2B5EF4-FFF2-40B4-BE49-F238E27FC236}">
              <a16:creationId xmlns:a16="http://schemas.microsoft.com/office/drawing/2014/main" id="{1F83AC95-86AE-4D25-AE3F-BFB608FFE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796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377825</xdr:colOff>
      <xdr:row>273</xdr:row>
      <xdr:rowOff>152400</xdr:rowOff>
    </xdr:to>
    <xdr:pic>
      <xdr:nvPicPr>
        <xdr:cNvPr id="279" name="Picture 278" descr="Physical">
          <a:extLst>
            <a:ext uri="{FF2B5EF4-FFF2-40B4-BE49-F238E27FC236}">
              <a16:creationId xmlns:a16="http://schemas.microsoft.com/office/drawing/2014/main" id="{E9FCBDF5-1578-4830-8C44-F93EDD95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202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377825</xdr:colOff>
      <xdr:row>274</xdr:row>
      <xdr:rowOff>152400</xdr:rowOff>
    </xdr:to>
    <xdr:pic>
      <xdr:nvPicPr>
        <xdr:cNvPr id="280" name="Picture 279" descr="Physical">
          <a:extLst>
            <a:ext uri="{FF2B5EF4-FFF2-40B4-BE49-F238E27FC236}">
              <a16:creationId xmlns:a16="http://schemas.microsoft.com/office/drawing/2014/main" id="{723A59C3-6B07-485E-A8BE-F5DCBC3A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593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377825</xdr:colOff>
      <xdr:row>275</xdr:row>
      <xdr:rowOff>152400</xdr:rowOff>
    </xdr:to>
    <xdr:pic>
      <xdr:nvPicPr>
        <xdr:cNvPr id="281" name="Picture 280" descr="Physical">
          <a:extLst>
            <a:ext uri="{FF2B5EF4-FFF2-40B4-BE49-F238E27FC236}">
              <a16:creationId xmlns:a16="http://schemas.microsoft.com/office/drawing/2014/main" id="{73082605-AB86-4C6E-8B1A-49915C86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8983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377825</xdr:colOff>
      <xdr:row>276</xdr:row>
      <xdr:rowOff>152400</xdr:rowOff>
    </xdr:to>
    <xdr:pic>
      <xdr:nvPicPr>
        <xdr:cNvPr id="282" name="Picture 281" descr="Physical">
          <a:extLst>
            <a:ext uri="{FF2B5EF4-FFF2-40B4-BE49-F238E27FC236}">
              <a16:creationId xmlns:a16="http://schemas.microsoft.com/office/drawing/2014/main" id="{783D8947-5306-444A-9E47-7A245C50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37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377825</xdr:colOff>
      <xdr:row>277</xdr:row>
      <xdr:rowOff>152400</xdr:rowOff>
    </xdr:to>
    <xdr:pic>
      <xdr:nvPicPr>
        <xdr:cNvPr id="283" name="Picture 282" descr="Physical">
          <a:extLst>
            <a:ext uri="{FF2B5EF4-FFF2-40B4-BE49-F238E27FC236}">
              <a16:creationId xmlns:a16="http://schemas.microsoft.com/office/drawing/2014/main" id="{5AB071AB-0051-478D-935C-26615D1EB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61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377825</xdr:colOff>
      <xdr:row>278</xdr:row>
      <xdr:rowOff>152400</xdr:rowOff>
    </xdr:to>
    <xdr:pic>
      <xdr:nvPicPr>
        <xdr:cNvPr id="284" name="Picture 283" descr="Physical">
          <a:extLst>
            <a:ext uri="{FF2B5EF4-FFF2-40B4-BE49-F238E27FC236}">
              <a16:creationId xmlns:a16="http://schemas.microsoft.com/office/drawing/2014/main" id="{B04EE6DB-F69D-4DAC-AC3E-5922B3F39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9985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377825</xdr:colOff>
      <xdr:row>279</xdr:row>
      <xdr:rowOff>152400</xdr:rowOff>
    </xdr:to>
    <xdr:pic>
      <xdr:nvPicPr>
        <xdr:cNvPr id="285" name="Picture 284" descr="Physical">
          <a:extLst>
            <a:ext uri="{FF2B5EF4-FFF2-40B4-BE49-F238E27FC236}">
              <a16:creationId xmlns:a16="http://schemas.microsoft.com/office/drawing/2014/main" id="{F71F96B5-0D46-4848-A7BE-8DBF4926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0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377825</xdr:colOff>
      <xdr:row>280</xdr:row>
      <xdr:rowOff>152400</xdr:rowOff>
    </xdr:to>
    <xdr:pic>
      <xdr:nvPicPr>
        <xdr:cNvPr id="286" name="Picture 285" descr="Physical">
          <a:extLst>
            <a:ext uri="{FF2B5EF4-FFF2-40B4-BE49-F238E27FC236}">
              <a16:creationId xmlns:a16="http://schemas.microsoft.com/office/drawing/2014/main" id="{7392D98B-27A4-455B-A2DF-1395A4ED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555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377825</xdr:colOff>
      <xdr:row>281</xdr:row>
      <xdr:rowOff>152400</xdr:rowOff>
    </xdr:to>
    <xdr:pic>
      <xdr:nvPicPr>
        <xdr:cNvPr id="287" name="Picture 286" descr="Physical">
          <a:extLst>
            <a:ext uri="{FF2B5EF4-FFF2-40B4-BE49-F238E27FC236}">
              <a16:creationId xmlns:a16="http://schemas.microsoft.com/office/drawing/2014/main" id="{AE098216-FD1E-48BB-9D64-3E01D25DF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094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377825</xdr:colOff>
      <xdr:row>282</xdr:row>
      <xdr:rowOff>152400</xdr:rowOff>
    </xdr:to>
    <xdr:pic>
      <xdr:nvPicPr>
        <xdr:cNvPr id="288" name="Picture 287" descr="Physical">
          <a:extLst>
            <a:ext uri="{FF2B5EF4-FFF2-40B4-BE49-F238E27FC236}">
              <a16:creationId xmlns:a16="http://schemas.microsoft.com/office/drawing/2014/main" id="{AB1B7AE1-7B33-471A-8EB0-448051E1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184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377825</xdr:colOff>
      <xdr:row>283</xdr:row>
      <xdr:rowOff>152400</xdr:rowOff>
    </xdr:to>
    <xdr:pic>
      <xdr:nvPicPr>
        <xdr:cNvPr id="289" name="Picture 288" descr="Physical">
          <a:extLst>
            <a:ext uri="{FF2B5EF4-FFF2-40B4-BE49-F238E27FC236}">
              <a16:creationId xmlns:a16="http://schemas.microsoft.com/office/drawing/2014/main" id="{A3A2BF8D-5F46-45ED-B964-5D155DA4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1574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377825</xdr:colOff>
      <xdr:row>284</xdr:row>
      <xdr:rowOff>152400</xdr:rowOff>
    </xdr:to>
    <xdr:pic>
      <xdr:nvPicPr>
        <xdr:cNvPr id="290" name="Picture 289" descr="Physical">
          <a:extLst>
            <a:ext uri="{FF2B5EF4-FFF2-40B4-BE49-F238E27FC236}">
              <a16:creationId xmlns:a16="http://schemas.microsoft.com/office/drawing/2014/main" id="{8FEE0B51-4FE4-4C1C-9B5B-E79CFC80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04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377825</xdr:colOff>
      <xdr:row>285</xdr:row>
      <xdr:rowOff>152400</xdr:rowOff>
    </xdr:to>
    <xdr:pic>
      <xdr:nvPicPr>
        <xdr:cNvPr id="291" name="Picture 290" descr="Physical">
          <a:extLst>
            <a:ext uri="{FF2B5EF4-FFF2-40B4-BE49-F238E27FC236}">
              <a16:creationId xmlns:a16="http://schemas.microsoft.com/office/drawing/2014/main" id="{2C1C880F-7987-4428-BD0D-1EB8B235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508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377825</xdr:colOff>
      <xdr:row>286</xdr:row>
      <xdr:rowOff>152400</xdr:rowOff>
    </xdr:to>
    <xdr:pic>
      <xdr:nvPicPr>
        <xdr:cNvPr id="292" name="Picture 291" descr="Physical">
          <a:extLst>
            <a:ext uri="{FF2B5EF4-FFF2-40B4-BE49-F238E27FC236}">
              <a16:creationId xmlns:a16="http://schemas.microsoft.com/office/drawing/2014/main" id="{9D9F8A44-FACB-42F1-8DEF-500A45B4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2974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377825</xdr:colOff>
      <xdr:row>287</xdr:row>
      <xdr:rowOff>152400</xdr:rowOff>
    </xdr:to>
    <xdr:pic>
      <xdr:nvPicPr>
        <xdr:cNvPr id="293" name="Picture 292" descr="Physical">
          <a:extLst>
            <a:ext uri="{FF2B5EF4-FFF2-40B4-BE49-F238E27FC236}">
              <a16:creationId xmlns:a16="http://schemas.microsoft.com/office/drawing/2014/main" id="{B48E6664-D058-492D-A8A6-C86C2B98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2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377825</xdr:colOff>
      <xdr:row>288</xdr:row>
      <xdr:rowOff>152400</xdr:rowOff>
    </xdr:to>
    <xdr:pic>
      <xdr:nvPicPr>
        <xdr:cNvPr id="294" name="Picture 293" descr="Physical">
          <a:extLst>
            <a:ext uri="{FF2B5EF4-FFF2-40B4-BE49-F238E27FC236}">
              <a16:creationId xmlns:a16="http://schemas.microsoft.com/office/drawing/2014/main" id="{2DA36908-02FA-4F5B-BC75-49CB792C5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6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377825</xdr:colOff>
      <xdr:row>289</xdr:row>
      <xdr:rowOff>152400</xdr:rowOff>
    </xdr:to>
    <xdr:pic>
      <xdr:nvPicPr>
        <xdr:cNvPr id="295" name="Picture 294" descr="Physical">
          <a:extLst>
            <a:ext uri="{FF2B5EF4-FFF2-40B4-BE49-F238E27FC236}">
              <a16:creationId xmlns:a16="http://schemas.microsoft.com/office/drawing/2014/main" id="{C1AC08EE-D175-411E-8690-9260D880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3841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377825</xdr:colOff>
      <xdr:row>290</xdr:row>
      <xdr:rowOff>152400</xdr:rowOff>
    </xdr:to>
    <xdr:pic>
      <xdr:nvPicPr>
        <xdr:cNvPr id="296" name="Picture 295" descr="Physical">
          <a:extLst>
            <a:ext uri="{FF2B5EF4-FFF2-40B4-BE49-F238E27FC236}">
              <a16:creationId xmlns:a16="http://schemas.microsoft.com/office/drawing/2014/main" id="{DD30983D-FB31-487C-ACC8-0231384D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079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377825</xdr:colOff>
      <xdr:row>291</xdr:row>
      <xdr:rowOff>152400</xdr:rowOff>
    </xdr:to>
    <xdr:pic>
      <xdr:nvPicPr>
        <xdr:cNvPr id="297" name="Picture 296" descr="Physical">
          <a:extLst>
            <a:ext uri="{FF2B5EF4-FFF2-40B4-BE49-F238E27FC236}">
              <a16:creationId xmlns:a16="http://schemas.microsoft.com/office/drawing/2014/main" id="{3E9EE9E0-F17D-4CFF-906C-AA4207E0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470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377825</xdr:colOff>
      <xdr:row>292</xdr:row>
      <xdr:rowOff>152400</xdr:rowOff>
    </xdr:to>
    <xdr:pic>
      <xdr:nvPicPr>
        <xdr:cNvPr id="298" name="Picture 297" descr="Physical">
          <a:extLst>
            <a:ext uri="{FF2B5EF4-FFF2-40B4-BE49-F238E27FC236}">
              <a16:creationId xmlns:a16="http://schemas.microsoft.com/office/drawing/2014/main" id="{B35F2965-32D9-4A5B-8DFE-E17C56E5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4708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377825</xdr:colOff>
      <xdr:row>293</xdr:row>
      <xdr:rowOff>152400</xdr:rowOff>
    </xdr:to>
    <xdr:pic>
      <xdr:nvPicPr>
        <xdr:cNvPr id="299" name="Picture 298" descr="Physical">
          <a:extLst>
            <a:ext uri="{FF2B5EF4-FFF2-40B4-BE49-F238E27FC236}">
              <a16:creationId xmlns:a16="http://schemas.microsoft.com/office/drawing/2014/main" id="{15251FE0-E15D-4730-BF9E-566CEE3F9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09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377825</xdr:colOff>
      <xdr:row>294</xdr:row>
      <xdr:rowOff>152400</xdr:rowOff>
    </xdr:to>
    <xdr:pic>
      <xdr:nvPicPr>
        <xdr:cNvPr id="300" name="Picture 299" descr="Physical">
          <a:extLst>
            <a:ext uri="{FF2B5EF4-FFF2-40B4-BE49-F238E27FC236}">
              <a16:creationId xmlns:a16="http://schemas.microsoft.com/office/drawing/2014/main" id="{F253085D-C473-4012-BB3A-C2F83AE2F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05794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377825</xdr:colOff>
      <xdr:row>295</xdr:row>
      <xdr:rowOff>152400</xdr:rowOff>
    </xdr:to>
    <xdr:pic>
      <xdr:nvPicPr>
        <xdr:cNvPr id="301" name="Picture 300" descr="Special">
          <a:extLst>
            <a:ext uri="{FF2B5EF4-FFF2-40B4-BE49-F238E27FC236}">
              <a16:creationId xmlns:a16="http://schemas.microsoft.com/office/drawing/2014/main" id="{BC75FD99-E871-4CFD-8E4E-B36792B4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598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377825</xdr:colOff>
      <xdr:row>296</xdr:row>
      <xdr:rowOff>152400</xdr:rowOff>
    </xdr:to>
    <xdr:pic>
      <xdr:nvPicPr>
        <xdr:cNvPr id="302" name="Picture 301" descr="Special">
          <a:extLst>
            <a:ext uri="{FF2B5EF4-FFF2-40B4-BE49-F238E27FC236}">
              <a16:creationId xmlns:a16="http://schemas.microsoft.com/office/drawing/2014/main" id="{6D89EED8-232F-4A07-83FA-80A3A8F6F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37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377825</xdr:colOff>
      <xdr:row>297</xdr:row>
      <xdr:rowOff>152400</xdr:rowOff>
    </xdr:to>
    <xdr:pic>
      <xdr:nvPicPr>
        <xdr:cNvPr id="303" name="Picture 302" descr="Special">
          <a:extLst>
            <a:ext uri="{FF2B5EF4-FFF2-40B4-BE49-F238E27FC236}">
              <a16:creationId xmlns:a16="http://schemas.microsoft.com/office/drawing/2014/main" id="{494211DB-6607-4B1E-9C62-57EA7F33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6841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377825</xdr:colOff>
      <xdr:row>298</xdr:row>
      <xdr:rowOff>152400</xdr:rowOff>
    </xdr:to>
    <xdr:pic>
      <xdr:nvPicPr>
        <xdr:cNvPr id="304" name="Picture 303" descr="Special">
          <a:extLst>
            <a:ext uri="{FF2B5EF4-FFF2-40B4-BE49-F238E27FC236}">
              <a16:creationId xmlns:a16="http://schemas.microsoft.com/office/drawing/2014/main" id="{5CFB7EDC-1C9F-445F-BC08-0E5FDEC56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23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377825</xdr:colOff>
      <xdr:row>299</xdr:row>
      <xdr:rowOff>152400</xdr:rowOff>
    </xdr:to>
    <xdr:pic>
      <xdr:nvPicPr>
        <xdr:cNvPr id="305" name="Picture 304" descr="Special">
          <a:extLst>
            <a:ext uri="{FF2B5EF4-FFF2-40B4-BE49-F238E27FC236}">
              <a16:creationId xmlns:a16="http://schemas.microsoft.com/office/drawing/2014/main" id="{A7E49877-EB98-454C-A0B4-3F7E51E2F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62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377825</xdr:colOff>
      <xdr:row>300</xdr:row>
      <xdr:rowOff>152400</xdr:rowOff>
    </xdr:to>
    <xdr:pic>
      <xdr:nvPicPr>
        <xdr:cNvPr id="306" name="Picture 305" descr="Special">
          <a:extLst>
            <a:ext uri="{FF2B5EF4-FFF2-40B4-BE49-F238E27FC236}">
              <a16:creationId xmlns:a16="http://schemas.microsoft.com/office/drawing/2014/main" id="{EE2FA900-A8EE-49E7-B755-AB4BB1FD2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786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377825</xdr:colOff>
      <xdr:row>301</xdr:row>
      <xdr:rowOff>152400</xdr:rowOff>
    </xdr:to>
    <xdr:pic>
      <xdr:nvPicPr>
        <xdr:cNvPr id="307" name="Picture 306" descr="Special">
          <a:extLst>
            <a:ext uri="{FF2B5EF4-FFF2-40B4-BE49-F238E27FC236}">
              <a16:creationId xmlns:a16="http://schemas.microsoft.com/office/drawing/2014/main" id="{37FE6BD3-E894-4D74-A753-AB30523F3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09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377825</xdr:colOff>
      <xdr:row>302</xdr:row>
      <xdr:rowOff>152400</xdr:rowOff>
    </xdr:to>
    <xdr:pic>
      <xdr:nvPicPr>
        <xdr:cNvPr id="308" name="Picture 307" descr="Special">
          <a:extLst>
            <a:ext uri="{FF2B5EF4-FFF2-40B4-BE49-F238E27FC236}">
              <a16:creationId xmlns:a16="http://schemas.microsoft.com/office/drawing/2014/main" id="{71422BAD-8F67-451E-A97A-1760C1C57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33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377825</xdr:colOff>
      <xdr:row>303</xdr:row>
      <xdr:rowOff>152400</xdr:rowOff>
    </xdr:to>
    <xdr:pic>
      <xdr:nvPicPr>
        <xdr:cNvPr id="309" name="Picture 308" descr="Special">
          <a:extLst>
            <a:ext uri="{FF2B5EF4-FFF2-40B4-BE49-F238E27FC236}">
              <a16:creationId xmlns:a16="http://schemas.microsoft.com/office/drawing/2014/main" id="{FFDF7028-432D-4467-916E-45EDF4AF9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57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377825</xdr:colOff>
      <xdr:row>304</xdr:row>
      <xdr:rowOff>152400</xdr:rowOff>
    </xdr:to>
    <xdr:pic>
      <xdr:nvPicPr>
        <xdr:cNvPr id="310" name="Picture 309" descr="Special">
          <a:extLst>
            <a:ext uri="{FF2B5EF4-FFF2-40B4-BE49-F238E27FC236}">
              <a16:creationId xmlns:a16="http://schemas.microsoft.com/office/drawing/2014/main" id="{1CAD877F-2A5F-434E-8870-25D529241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881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377825</xdr:colOff>
      <xdr:row>305</xdr:row>
      <xdr:rowOff>152400</xdr:rowOff>
    </xdr:to>
    <xdr:pic>
      <xdr:nvPicPr>
        <xdr:cNvPr id="311" name="Picture 310" descr="Special">
          <a:extLst>
            <a:ext uri="{FF2B5EF4-FFF2-40B4-BE49-F238E27FC236}">
              <a16:creationId xmlns:a16="http://schemas.microsoft.com/office/drawing/2014/main" id="{1D1689C6-018E-40A2-8D00-998347972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20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377825</xdr:colOff>
      <xdr:row>306</xdr:row>
      <xdr:rowOff>152400</xdr:rowOff>
    </xdr:to>
    <xdr:pic>
      <xdr:nvPicPr>
        <xdr:cNvPr id="312" name="Picture 311" descr="Special">
          <a:extLst>
            <a:ext uri="{FF2B5EF4-FFF2-40B4-BE49-F238E27FC236}">
              <a16:creationId xmlns:a16="http://schemas.microsoft.com/office/drawing/2014/main" id="{540819D8-0D89-4869-AACC-29D950FC0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442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377825</xdr:colOff>
      <xdr:row>307</xdr:row>
      <xdr:rowOff>152400</xdr:rowOff>
    </xdr:to>
    <xdr:pic>
      <xdr:nvPicPr>
        <xdr:cNvPr id="313" name="Picture 312" descr="Special">
          <a:extLst>
            <a:ext uri="{FF2B5EF4-FFF2-40B4-BE49-F238E27FC236}">
              <a16:creationId xmlns:a16="http://schemas.microsoft.com/office/drawing/2014/main" id="{4DB44563-B427-4C75-8016-24202DF7E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9680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377825</xdr:colOff>
      <xdr:row>308</xdr:row>
      <xdr:rowOff>152400</xdr:rowOff>
    </xdr:to>
    <xdr:pic>
      <xdr:nvPicPr>
        <xdr:cNvPr id="314" name="Picture 313" descr="Special">
          <a:extLst>
            <a:ext uri="{FF2B5EF4-FFF2-40B4-BE49-F238E27FC236}">
              <a16:creationId xmlns:a16="http://schemas.microsoft.com/office/drawing/2014/main" id="{DA2591F2-FFB1-4666-88B2-0871ECF62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070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377825</xdr:colOff>
      <xdr:row>309</xdr:row>
      <xdr:rowOff>152400</xdr:rowOff>
    </xdr:to>
    <xdr:pic>
      <xdr:nvPicPr>
        <xdr:cNvPr id="315" name="Picture 314" descr="Special">
          <a:extLst>
            <a:ext uri="{FF2B5EF4-FFF2-40B4-BE49-F238E27FC236}">
              <a16:creationId xmlns:a16="http://schemas.microsoft.com/office/drawing/2014/main" id="{445BD5B6-B495-4AD8-8E7B-5E4875335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30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377825</xdr:colOff>
      <xdr:row>310</xdr:row>
      <xdr:rowOff>152400</xdr:rowOff>
    </xdr:to>
    <xdr:pic>
      <xdr:nvPicPr>
        <xdr:cNvPr id="316" name="Picture 315" descr="Special">
          <a:extLst>
            <a:ext uri="{FF2B5EF4-FFF2-40B4-BE49-F238E27FC236}">
              <a16:creationId xmlns:a16="http://schemas.microsoft.com/office/drawing/2014/main" id="{ED67B96C-7878-4BE8-83C8-569A7F9BD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547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377825</xdr:colOff>
      <xdr:row>311</xdr:row>
      <xdr:rowOff>152400</xdr:rowOff>
    </xdr:to>
    <xdr:pic>
      <xdr:nvPicPr>
        <xdr:cNvPr id="317" name="Picture 316" descr="Special">
          <a:extLst>
            <a:ext uri="{FF2B5EF4-FFF2-40B4-BE49-F238E27FC236}">
              <a16:creationId xmlns:a16="http://schemas.microsoft.com/office/drawing/2014/main" id="{9AD8D311-7610-46C3-BBB0-E5419A46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0785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377825</xdr:colOff>
      <xdr:row>312</xdr:row>
      <xdr:rowOff>152400</xdr:rowOff>
    </xdr:to>
    <xdr:pic>
      <xdr:nvPicPr>
        <xdr:cNvPr id="318" name="Picture 317" descr="Special">
          <a:extLst>
            <a:ext uri="{FF2B5EF4-FFF2-40B4-BE49-F238E27FC236}">
              <a16:creationId xmlns:a16="http://schemas.microsoft.com/office/drawing/2014/main" id="{02843155-28DC-4186-B86F-0268013E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175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377825</xdr:colOff>
      <xdr:row>313</xdr:row>
      <xdr:rowOff>152400</xdr:rowOff>
    </xdr:to>
    <xdr:pic>
      <xdr:nvPicPr>
        <xdr:cNvPr id="319" name="Picture 318" descr="Special">
          <a:extLst>
            <a:ext uri="{FF2B5EF4-FFF2-40B4-BE49-F238E27FC236}">
              <a16:creationId xmlns:a16="http://schemas.microsoft.com/office/drawing/2014/main" id="{E623BD81-9680-4C3C-9DA0-355ACBB1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6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377825</xdr:colOff>
      <xdr:row>314</xdr:row>
      <xdr:rowOff>152400</xdr:rowOff>
    </xdr:to>
    <xdr:pic>
      <xdr:nvPicPr>
        <xdr:cNvPr id="320" name="Picture 319" descr="Special">
          <a:extLst>
            <a:ext uri="{FF2B5EF4-FFF2-40B4-BE49-F238E27FC236}">
              <a16:creationId xmlns:a16="http://schemas.microsoft.com/office/drawing/2014/main" id="{BBAE97A0-F974-4914-AD0B-9D8D0CDF9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188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377825</xdr:colOff>
      <xdr:row>315</xdr:row>
      <xdr:rowOff>152400</xdr:rowOff>
    </xdr:to>
    <xdr:pic>
      <xdr:nvPicPr>
        <xdr:cNvPr id="321" name="Picture 320" descr="Special">
          <a:extLst>
            <a:ext uri="{FF2B5EF4-FFF2-40B4-BE49-F238E27FC236}">
              <a16:creationId xmlns:a16="http://schemas.microsoft.com/office/drawing/2014/main" id="{6CDE9FA2-AD1C-401E-B159-199E8049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11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377825</xdr:colOff>
      <xdr:row>316</xdr:row>
      <xdr:rowOff>152400</xdr:rowOff>
    </xdr:to>
    <xdr:pic>
      <xdr:nvPicPr>
        <xdr:cNvPr id="322" name="Picture 321" descr="Special">
          <a:extLst>
            <a:ext uri="{FF2B5EF4-FFF2-40B4-BE49-F238E27FC236}">
              <a16:creationId xmlns:a16="http://schemas.microsoft.com/office/drawing/2014/main" id="{129407B9-BB85-4562-85AF-9220C0F5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35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377825</xdr:colOff>
      <xdr:row>317</xdr:row>
      <xdr:rowOff>152400</xdr:rowOff>
    </xdr:to>
    <xdr:pic>
      <xdr:nvPicPr>
        <xdr:cNvPr id="323" name="Picture 322" descr="Special">
          <a:extLst>
            <a:ext uri="{FF2B5EF4-FFF2-40B4-BE49-F238E27FC236}">
              <a16:creationId xmlns:a16="http://schemas.microsoft.com/office/drawing/2014/main" id="{10A4E29A-47DB-4F9D-9AF2-970CFBC8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259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377825</xdr:colOff>
      <xdr:row>318</xdr:row>
      <xdr:rowOff>152400</xdr:rowOff>
    </xdr:to>
    <xdr:pic>
      <xdr:nvPicPr>
        <xdr:cNvPr id="324" name="Picture 323" descr="Special">
          <a:extLst>
            <a:ext uri="{FF2B5EF4-FFF2-40B4-BE49-F238E27FC236}">
              <a16:creationId xmlns:a16="http://schemas.microsoft.com/office/drawing/2014/main" id="{1569C37D-A00C-41D4-9AD4-826A3F2F1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29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377825</xdr:colOff>
      <xdr:row>319</xdr:row>
      <xdr:rowOff>152400</xdr:rowOff>
    </xdr:to>
    <xdr:pic>
      <xdr:nvPicPr>
        <xdr:cNvPr id="325" name="Picture 324" descr="Special">
          <a:extLst>
            <a:ext uri="{FF2B5EF4-FFF2-40B4-BE49-F238E27FC236}">
              <a16:creationId xmlns:a16="http://schemas.microsoft.com/office/drawing/2014/main" id="{FDCA7D91-83EC-4631-9BF3-2AF0A09FD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3680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377825</xdr:colOff>
      <xdr:row>320</xdr:row>
      <xdr:rowOff>152400</xdr:rowOff>
    </xdr:to>
    <xdr:pic>
      <xdr:nvPicPr>
        <xdr:cNvPr id="326" name="Picture 325" descr="Special">
          <a:extLst>
            <a:ext uri="{FF2B5EF4-FFF2-40B4-BE49-F238E27FC236}">
              <a16:creationId xmlns:a16="http://schemas.microsoft.com/office/drawing/2014/main" id="{A8C83E35-81FF-4035-83AC-118CB5F3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07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377825</xdr:colOff>
      <xdr:row>321</xdr:row>
      <xdr:rowOff>152400</xdr:rowOff>
    </xdr:to>
    <xdr:pic>
      <xdr:nvPicPr>
        <xdr:cNvPr id="327" name="Picture 326" descr="Special">
          <a:extLst>
            <a:ext uri="{FF2B5EF4-FFF2-40B4-BE49-F238E27FC236}">
              <a16:creationId xmlns:a16="http://schemas.microsoft.com/office/drawing/2014/main" id="{AED6D354-4E23-47AC-B560-EF17FF22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30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377825</xdr:colOff>
      <xdr:row>322</xdr:row>
      <xdr:rowOff>152400</xdr:rowOff>
    </xdr:to>
    <xdr:pic>
      <xdr:nvPicPr>
        <xdr:cNvPr id="328" name="Picture 327" descr="Special">
          <a:extLst>
            <a:ext uri="{FF2B5EF4-FFF2-40B4-BE49-F238E27FC236}">
              <a16:creationId xmlns:a16="http://schemas.microsoft.com/office/drawing/2014/main" id="{0EAFFE88-D65A-4BD7-A884-E704C8F7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470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377825</xdr:colOff>
      <xdr:row>323</xdr:row>
      <xdr:rowOff>152400</xdr:rowOff>
    </xdr:to>
    <xdr:pic>
      <xdr:nvPicPr>
        <xdr:cNvPr id="329" name="Picture 328" descr="Special">
          <a:extLst>
            <a:ext uri="{FF2B5EF4-FFF2-40B4-BE49-F238E27FC236}">
              <a16:creationId xmlns:a16="http://schemas.microsoft.com/office/drawing/2014/main" id="{CE3387BB-2DCF-48D8-9715-CB9C6E3BC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09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377825</xdr:colOff>
      <xdr:row>324</xdr:row>
      <xdr:rowOff>152400</xdr:rowOff>
    </xdr:to>
    <xdr:pic>
      <xdr:nvPicPr>
        <xdr:cNvPr id="330" name="Picture 329" descr="Special">
          <a:extLst>
            <a:ext uri="{FF2B5EF4-FFF2-40B4-BE49-F238E27FC236}">
              <a16:creationId xmlns:a16="http://schemas.microsoft.com/office/drawing/2014/main" id="{CE168920-2F02-4424-A672-AD581DA7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48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377825</xdr:colOff>
      <xdr:row>325</xdr:row>
      <xdr:rowOff>152400</xdr:rowOff>
    </xdr:to>
    <xdr:pic>
      <xdr:nvPicPr>
        <xdr:cNvPr id="331" name="Picture 330" descr="Special">
          <a:extLst>
            <a:ext uri="{FF2B5EF4-FFF2-40B4-BE49-F238E27FC236}">
              <a16:creationId xmlns:a16="http://schemas.microsoft.com/office/drawing/2014/main" id="{4636D8A5-086A-4D10-80D8-55FA80AC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587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377825</xdr:colOff>
      <xdr:row>326</xdr:row>
      <xdr:rowOff>152400</xdr:rowOff>
    </xdr:to>
    <xdr:pic>
      <xdr:nvPicPr>
        <xdr:cNvPr id="332" name="Picture 331" descr="Special">
          <a:extLst>
            <a:ext uri="{FF2B5EF4-FFF2-40B4-BE49-F238E27FC236}">
              <a16:creationId xmlns:a16="http://schemas.microsoft.com/office/drawing/2014/main" id="{F7A57073-B2F4-46E7-BD2B-50788FB4C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26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377825</xdr:colOff>
      <xdr:row>327</xdr:row>
      <xdr:rowOff>152400</xdr:rowOff>
    </xdr:to>
    <xdr:pic>
      <xdr:nvPicPr>
        <xdr:cNvPr id="333" name="Picture 332" descr="Special">
          <a:extLst>
            <a:ext uri="{FF2B5EF4-FFF2-40B4-BE49-F238E27FC236}">
              <a16:creationId xmlns:a16="http://schemas.microsoft.com/office/drawing/2014/main" id="{8EF52A0D-0594-4D72-A860-9DB96FCD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500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377825</xdr:colOff>
      <xdr:row>328</xdr:row>
      <xdr:rowOff>152400</xdr:rowOff>
    </xdr:to>
    <xdr:pic>
      <xdr:nvPicPr>
        <xdr:cNvPr id="334" name="Picture 333" descr="Special">
          <a:extLst>
            <a:ext uri="{FF2B5EF4-FFF2-40B4-BE49-F238E27FC236}">
              <a16:creationId xmlns:a16="http://schemas.microsoft.com/office/drawing/2014/main" id="{00F3E8E4-B28D-435C-A2B1-64FCA508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73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377825</xdr:colOff>
      <xdr:row>329</xdr:row>
      <xdr:rowOff>152400</xdr:rowOff>
    </xdr:to>
    <xdr:pic>
      <xdr:nvPicPr>
        <xdr:cNvPr id="335" name="Picture 334" descr="Special">
          <a:extLst>
            <a:ext uri="{FF2B5EF4-FFF2-40B4-BE49-F238E27FC236}">
              <a16:creationId xmlns:a16="http://schemas.microsoft.com/office/drawing/2014/main" id="{267FD060-3B5C-40D6-AF16-9302BD207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7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377825</xdr:colOff>
      <xdr:row>330</xdr:row>
      <xdr:rowOff>152400</xdr:rowOff>
    </xdr:to>
    <xdr:pic>
      <xdr:nvPicPr>
        <xdr:cNvPr id="336" name="Picture 335" descr="Special">
          <a:extLst>
            <a:ext uri="{FF2B5EF4-FFF2-40B4-BE49-F238E27FC236}">
              <a16:creationId xmlns:a16="http://schemas.microsoft.com/office/drawing/2014/main" id="{740228BC-9520-44CB-9797-4FEEA33F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6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331</xdr:row>
      <xdr:rowOff>0</xdr:rowOff>
    </xdr:from>
    <xdr:to>
      <xdr:col>2</xdr:col>
      <xdr:colOff>377825</xdr:colOff>
      <xdr:row>331</xdr:row>
      <xdr:rowOff>152400</xdr:rowOff>
    </xdr:to>
    <xdr:pic>
      <xdr:nvPicPr>
        <xdr:cNvPr id="337" name="Picture 336" descr="Special">
          <a:extLst>
            <a:ext uri="{FF2B5EF4-FFF2-40B4-BE49-F238E27FC236}">
              <a16:creationId xmlns:a16="http://schemas.microsoft.com/office/drawing/2014/main" id="{0C82FDCA-A501-4ACE-B77F-BB0AD9DF8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60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377825</xdr:colOff>
      <xdr:row>332</xdr:row>
      <xdr:rowOff>152400</xdr:rowOff>
    </xdr:to>
    <xdr:pic>
      <xdr:nvPicPr>
        <xdr:cNvPr id="338" name="Picture 337" descr="Special">
          <a:extLst>
            <a:ext uri="{FF2B5EF4-FFF2-40B4-BE49-F238E27FC236}">
              <a16:creationId xmlns:a16="http://schemas.microsoft.com/office/drawing/2014/main" id="{3BFC366E-3590-48EC-B816-109AA2501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99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377825</xdr:colOff>
      <xdr:row>333</xdr:row>
      <xdr:rowOff>152400</xdr:rowOff>
    </xdr:to>
    <xdr:pic>
      <xdr:nvPicPr>
        <xdr:cNvPr id="339" name="Picture 338" descr="Special">
          <a:extLst>
            <a:ext uri="{FF2B5EF4-FFF2-40B4-BE49-F238E27FC236}">
              <a16:creationId xmlns:a16="http://schemas.microsoft.com/office/drawing/2014/main" id="{82A95951-81A4-412B-BEF3-3D3DA6FF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38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377825</xdr:colOff>
      <xdr:row>334</xdr:row>
      <xdr:rowOff>152400</xdr:rowOff>
    </xdr:to>
    <xdr:pic>
      <xdr:nvPicPr>
        <xdr:cNvPr id="340" name="Picture 339" descr="Special">
          <a:extLst>
            <a:ext uri="{FF2B5EF4-FFF2-40B4-BE49-F238E27FC236}">
              <a16:creationId xmlns:a16="http://schemas.microsoft.com/office/drawing/2014/main" id="{00AF1715-2371-429A-A91E-CA1150ED0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77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377825</xdr:colOff>
      <xdr:row>335</xdr:row>
      <xdr:rowOff>152400</xdr:rowOff>
    </xdr:to>
    <xdr:pic>
      <xdr:nvPicPr>
        <xdr:cNvPr id="341" name="Picture 340" descr="Special">
          <a:extLst>
            <a:ext uri="{FF2B5EF4-FFF2-40B4-BE49-F238E27FC236}">
              <a16:creationId xmlns:a16="http://schemas.microsoft.com/office/drawing/2014/main" id="{FB7A6A59-ACA7-48ED-950F-D1B320CC0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16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377825</xdr:colOff>
      <xdr:row>336</xdr:row>
      <xdr:rowOff>152400</xdr:rowOff>
    </xdr:to>
    <xdr:pic>
      <xdr:nvPicPr>
        <xdr:cNvPr id="342" name="Picture 341" descr="Special">
          <a:extLst>
            <a:ext uri="{FF2B5EF4-FFF2-40B4-BE49-F238E27FC236}">
              <a16:creationId xmlns:a16="http://schemas.microsoft.com/office/drawing/2014/main" id="{55C1955A-9D9F-467B-8281-DD681D66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63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377825</xdr:colOff>
      <xdr:row>337</xdr:row>
      <xdr:rowOff>152400</xdr:rowOff>
    </xdr:to>
    <xdr:pic>
      <xdr:nvPicPr>
        <xdr:cNvPr id="343" name="Picture 342" descr="Special">
          <a:extLst>
            <a:ext uri="{FF2B5EF4-FFF2-40B4-BE49-F238E27FC236}">
              <a16:creationId xmlns:a16="http://schemas.microsoft.com/office/drawing/2014/main" id="{BFBE639B-832D-44E4-B998-C42FE514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10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377825</xdr:colOff>
      <xdr:row>338</xdr:row>
      <xdr:rowOff>152400</xdr:rowOff>
    </xdr:to>
    <xdr:pic>
      <xdr:nvPicPr>
        <xdr:cNvPr id="344" name="Picture 343" descr="Special">
          <a:extLst>
            <a:ext uri="{FF2B5EF4-FFF2-40B4-BE49-F238E27FC236}">
              <a16:creationId xmlns:a16="http://schemas.microsoft.com/office/drawing/2014/main" id="{CBCECB9D-EC69-4049-B677-CB84C7F3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9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377825</xdr:colOff>
      <xdr:row>339</xdr:row>
      <xdr:rowOff>152400</xdr:rowOff>
    </xdr:to>
    <xdr:pic>
      <xdr:nvPicPr>
        <xdr:cNvPr id="345" name="Picture 344" descr="Special">
          <a:extLst>
            <a:ext uri="{FF2B5EF4-FFF2-40B4-BE49-F238E27FC236}">
              <a16:creationId xmlns:a16="http://schemas.microsoft.com/office/drawing/2014/main" id="{7DAF912C-C552-417B-B8CF-D8F33847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881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377825</xdr:colOff>
      <xdr:row>340</xdr:row>
      <xdr:rowOff>152400</xdr:rowOff>
    </xdr:to>
    <xdr:pic>
      <xdr:nvPicPr>
        <xdr:cNvPr id="346" name="Picture 345" descr="Special">
          <a:extLst>
            <a:ext uri="{FF2B5EF4-FFF2-40B4-BE49-F238E27FC236}">
              <a16:creationId xmlns:a16="http://schemas.microsoft.com/office/drawing/2014/main" id="{A2F28CE8-CAD9-4B1A-84D2-168BAD08E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272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377825</xdr:colOff>
      <xdr:row>341</xdr:row>
      <xdr:rowOff>152400</xdr:rowOff>
    </xdr:to>
    <xdr:pic>
      <xdr:nvPicPr>
        <xdr:cNvPr id="347" name="Picture 346" descr="Special">
          <a:extLst>
            <a:ext uri="{FF2B5EF4-FFF2-40B4-BE49-F238E27FC236}">
              <a16:creationId xmlns:a16="http://schemas.microsoft.com/office/drawing/2014/main" id="{D23E3C5C-C8FA-4BC0-9179-4FDA8E84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6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377825</xdr:colOff>
      <xdr:row>342</xdr:row>
      <xdr:rowOff>152400</xdr:rowOff>
    </xdr:to>
    <xdr:pic>
      <xdr:nvPicPr>
        <xdr:cNvPr id="348" name="Picture 347" descr="Special">
          <a:extLst>
            <a:ext uri="{FF2B5EF4-FFF2-40B4-BE49-F238E27FC236}">
              <a16:creationId xmlns:a16="http://schemas.microsoft.com/office/drawing/2014/main" id="{FCCCBB25-9B58-4B32-B225-087C1B13B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05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377825</xdr:colOff>
      <xdr:row>343</xdr:row>
      <xdr:rowOff>152400</xdr:rowOff>
    </xdr:to>
    <xdr:pic>
      <xdr:nvPicPr>
        <xdr:cNvPr id="349" name="Picture 348" descr="Special">
          <a:extLst>
            <a:ext uri="{FF2B5EF4-FFF2-40B4-BE49-F238E27FC236}">
              <a16:creationId xmlns:a16="http://schemas.microsoft.com/office/drawing/2014/main" id="{F8919505-38B0-44A3-8B50-05F6C497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29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377825</xdr:colOff>
      <xdr:row>344</xdr:row>
      <xdr:rowOff>152400</xdr:rowOff>
    </xdr:to>
    <xdr:pic>
      <xdr:nvPicPr>
        <xdr:cNvPr id="350" name="Picture 349" descr="Special">
          <a:extLst>
            <a:ext uri="{FF2B5EF4-FFF2-40B4-BE49-F238E27FC236}">
              <a16:creationId xmlns:a16="http://schemas.microsoft.com/office/drawing/2014/main" id="{99B63446-8701-486E-B63E-655FF651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52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377825</xdr:colOff>
      <xdr:row>345</xdr:row>
      <xdr:rowOff>152400</xdr:rowOff>
    </xdr:to>
    <xdr:pic>
      <xdr:nvPicPr>
        <xdr:cNvPr id="351" name="Picture 350" descr="Special">
          <a:extLst>
            <a:ext uri="{FF2B5EF4-FFF2-40B4-BE49-F238E27FC236}">
              <a16:creationId xmlns:a16="http://schemas.microsoft.com/office/drawing/2014/main" id="{94F9FD79-5A1E-4697-AE0E-4D6A3C8E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67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377825</xdr:colOff>
      <xdr:row>346</xdr:row>
      <xdr:rowOff>152400</xdr:rowOff>
    </xdr:to>
    <xdr:pic>
      <xdr:nvPicPr>
        <xdr:cNvPr id="352" name="Picture 351" descr="Special">
          <a:extLst>
            <a:ext uri="{FF2B5EF4-FFF2-40B4-BE49-F238E27FC236}">
              <a16:creationId xmlns:a16="http://schemas.microsoft.com/office/drawing/2014/main" id="{E72A1F89-AD0D-4C94-83FE-2794E1CC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58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377825</xdr:colOff>
      <xdr:row>347</xdr:row>
      <xdr:rowOff>152400</xdr:rowOff>
    </xdr:to>
    <xdr:pic>
      <xdr:nvPicPr>
        <xdr:cNvPr id="353" name="Picture 352" descr="Special">
          <a:extLst>
            <a:ext uri="{FF2B5EF4-FFF2-40B4-BE49-F238E27FC236}">
              <a16:creationId xmlns:a16="http://schemas.microsoft.com/office/drawing/2014/main" id="{603655DF-F1D4-455A-8F8F-F4264EDCC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54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377825</xdr:colOff>
      <xdr:row>348</xdr:row>
      <xdr:rowOff>152400</xdr:rowOff>
    </xdr:to>
    <xdr:pic>
      <xdr:nvPicPr>
        <xdr:cNvPr id="354" name="Picture 353" descr="Special">
          <a:extLst>
            <a:ext uri="{FF2B5EF4-FFF2-40B4-BE49-F238E27FC236}">
              <a16:creationId xmlns:a16="http://schemas.microsoft.com/office/drawing/2014/main" id="{14A0417D-C7D8-4442-B40E-8D0DC010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78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377825</xdr:colOff>
      <xdr:row>349</xdr:row>
      <xdr:rowOff>152400</xdr:rowOff>
    </xdr:to>
    <xdr:pic>
      <xdr:nvPicPr>
        <xdr:cNvPr id="355" name="Picture 354" descr="Special">
          <a:extLst>
            <a:ext uri="{FF2B5EF4-FFF2-40B4-BE49-F238E27FC236}">
              <a16:creationId xmlns:a16="http://schemas.microsoft.com/office/drawing/2014/main" id="{826958B1-F603-4B5A-BE18-0D6B3D548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2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377825</xdr:colOff>
      <xdr:row>350</xdr:row>
      <xdr:rowOff>152400</xdr:rowOff>
    </xdr:to>
    <xdr:pic>
      <xdr:nvPicPr>
        <xdr:cNvPr id="356" name="Picture 355" descr="Special">
          <a:extLst>
            <a:ext uri="{FF2B5EF4-FFF2-40B4-BE49-F238E27FC236}">
              <a16:creationId xmlns:a16="http://schemas.microsoft.com/office/drawing/2014/main" id="{A64288BC-7D0E-4D39-9EAB-B04C186EE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9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377825</xdr:colOff>
      <xdr:row>351</xdr:row>
      <xdr:rowOff>152400</xdr:rowOff>
    </xdr:to>
    <xdr:pic>
      <xdr:nvPicPr>
        <xdr:cNvPr id="357" name="Picture 356" descr="Special">
          <a:extLst>
            <a:ext uri="{FF2B5EF4-FFF2-40B4-BE49-F238E27FC236}">
              <a16:creationId xmlns:a16="http://schemas.microsoft.com/office/drawing/2014/main" id="{695A34FC-2586-4853-ABAD-44AC1B39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729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377825</xdr:colOff>
      <xdr:row>352</xdr:row>
      <xdr:rowOff>152400</xdr:rowOff>
    </xdr:to>
    <xdr:pic>
      <xdr:nvPicPr>
        <xdr:cNvPr id="358" name="Picture 357" descr="Special">
          <a:extLst>
            <a:ext uri="{FF2B5EF4-FFF2-40B4-BE49-F238E27FC236}">
              <a16:creationId xmlns:a16="http://schemas.microsoft.com/office/drawing/2014/main" id="{10480DBB-D990-42F9-A4F6-CFA8B593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19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377825</xdr:colOff>
      <xdr:row>353</xdr:row>
      <xdr:rowOff>152400</xdr:rowOff>
    </xdr:to>
    <xdr:pic>
      <xdr:nvPicPr>
        <xdr:cNvPr id="359" name="Picture 358" descr="Special">
          <a:extLst>
            <a:ext uri="{FF2B5EF4-FFF2-40B4-BE49-F238E27FC236}">
              <a16:creationId xmlns:a16="http://schemas.microsoft.com/office/drawing/2014/main" id="{796C8F94-0545-461F-BC0C-D89D0152F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43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377825</xdr:colOff>
      <xdr:row>354</xdr:row>
      <xdr:rowOff>152400</xdr:rowOff>
    </xdr:to>
    <xdr:pic>
      <xdr:nvPicPr>
        <xdr:cNvPr id="360" name="Picture 359" descr="Special">
          <a:extLst>
            <a:ext uri="{FF2B5EF4-FFF2-40B4-BE49-F238E27FC236}">
              <a16:creationId xmlns:a16="http://schemas.microsoft.com/office/drawing/2014/main" id="{CAF5037C-C0AE-4C22-A20E-196490D4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672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377825</xdr:colOff>
      <xdr:row>355</xdr:row>
      <xdr:rowOff>152400</xdr:rowOff>
    </xdr:to>
    <xdr:pic>
      <xdr:nvPicPr>
        <xdr:cNvPr id="361" name="Picture 360" descr="Special">
          <a:extLst>
            <a:ext uri="{FF2B5EF4-FFF2-40B4-BE49-F238E27FC236}">
              <a16:creationId xmlns:a16="http://schemas.microsoft.com/office/drawing/2014/main" id="{63FF891F-B059-4F56-BF6F-52810EB3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910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377825</xdr:colOff>
      <xdr:row>356</xdr:row>
      <xdr:rowOff>152400</xdr:rowOff>
    </xdr:to>
    <xdr:pic>
      <xdr:nvPicPr>
        <xdr:cNvPr id="362" name="Picture 361" descr="Special">
          <a:extLst>
            <a:ext uri="{FF2B5EF4-FFF2-40B4-BE49-F238E27FC236}">
              <a16:creationId xmlns:a16="http://schemas.microsoft.com/office/drawing/2014/main" id="{BC4F83F4-1589-4C95-8E23-A03DBAC18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149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377825</xdr:colOff>
      <xdr:row>357</xdr:row>
      <xdr:rowOff>152400</xdr:rowOff>
    </xdr:to>
    <xdr:pic>
      <xdr:nvPicPr>
        <xdr:cNvPr id="363" name="Picture 362" descr="Special">
          <a:extLst>
            <a:ext uri="{FF2B5EF4-FFF2-40B4-BE49-F238E27FC236}">
              <a16:creationId xmlns:a16="http://schemas.microsoft.com/office/drawing/2014/main" id="{E760C2A1-2B50-47C9-8E56-3FBA710D1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38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377825</xdr:colOff>
      <xdr:row>358</xdr:row>
      <xdr:rowOff>152400</xdr:rowOff>
    </xdr:to>
    <xdr:pic>
      <xdr:nvPicPr>
        <xdr:cNvPr id="364" name="Picture 363" descr="Special">
          <a:extLst>
            <a:ext uri="{FF2B5EF4-FFF2-40B4-BE49-F238E27FC236}">
              <a16:creationId xmlns:a16="http://schemas.microsoft.com/office/drawing/2014/main" id="{A21CE313-F780-4C39-9980-DB6D95011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77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377825</xdr:colOff>
      <xdr:row>359</xdr:row>
      <xdr:rowOff>152400</xdr:rowOff>
    </xdr:to>
    <xdr:pic>
      <xdr:nvPicPr>
        <xdr:cNvPr id="365" name="Picture 364" descr="Special">
          <a:extLst>
            <a:ext uri="{FF2B5EF4-FFF2-40B4-BE49-F238E27FC236}">
              <a16:creationId xmlns:a16="http://schemas.microsoft.com/office/drawing/2014/main" id="{8552ABB6-2CB6-4503-AEFF-CCFE3475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4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377825</xdr:colOff>
      <xdr:row>360</xdr:row>
      <xdr:rowOff>152400</xdr:rowOff>
    </xdr:to>
    <xdr:pic>
      <xdr:nvPicPr>
        <xdr:cNvPr id="366" name="Picture 365" descr="Special">
          <a:extLst>
            <a:ext uri="{FF2B5EF4-FFF2-40B4-BE49-F238E27FC236}">
              <a16:creationId xmlns:a16="http://schemas.microsoft.com/office/drawing/2014/main" id="{05E48E7B-204C-469A-98AF-FBD460DD9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48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2</xdr:col>
      <xdr:colOff>377825</xdr:colOff>
      <xdr:row>361</xdr:row>
      <xdr:rowOff>152400</xdr:rowOff>
    </xdr:to>
    <xdr:pic>
      <xdr:nvPicPr>
        <xdr:cNvPr id="367" name="Picture 366" descr="Special">
          <a:extLst>
            <a:ext uri="{FF2B5EF4-FFF2-40B4-BE49-F238E27FC236}">
              <a16:creationId xmlns:a16="http://schemas.microsoft.com/office/drawing/2014/main" id="{E981FCA4-A35C-4454-9F1C-7D954DAD7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720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377825</xdr:colOff>
      <xdr:row>362</xdr:row>
      <xdr:rowOff>152400</xdr:rowOff>
    </xdr:to>
    <xdr:pic>
      <xdr:nvPicPr>
        <xdr:cNvPr id="368" name="Picture 367" descr="Special">
          <a:extLst>
            <a:ext uri="{FF2B5EF4-FFF2-40B4-BE49-F238E27FC236}">
              <a16:creationId xmlns:a16="http://schemas.microsoft.com/office/drawing/2014/main" id="{D309F651-6928-4C6F-B3EE-715CE357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95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377825</xdr:colOff>
      <xdr:row>363</xdr:row>
      <xdr:rowOff>152400</xdr:rowOff>
    </xdr:to>
    <xdr:pic>
      <xdr:nvPicPr>
        <xdr:cNvPr id="369" name="Picture 368" descr="Special">
          <a:extLst>
            <a:ext uri="{FF2B5EF4-FFF2-40B4-BE49-F238E27FC236}">
              <a16:creationId xmlns:a16="http://schemas.microsoft.com/office/drawing/2014/main" id="{6637EA04-E9AE-4C06-9E22-CBBFE63E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25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364</xdr:row>
      <xdr:rowOff>0</xdr:rowOff>
    </xdr:from>
    <xdr:to>
      <xdr:col>2</xdr:col>
      <xdr:colOff>377825</xdr:colOff>
      <xdr:row>364</xdr:row>
      <xdr:rowOff>152400</xdr:rowOff>
    </xdr:to>
    <xdr:pic>
      <xdr:nvPicPr>
        <xdr:cNvPr id="370" name="Picture 369" descr="Special">
          <a:extLst>
            <a:ext uri="{FF2B5EF4-FFF2-40B4-BE49-F238E27FC236}">
              <a16:creationId xmlns:a16="http://schemas.microsoft.com/office/drawing/2014/main" id="{CA976061-124F-42FE-81C5-4F7162C2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81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365</xdr:row>
      <xdr:rowOff>0</xdr:rowOff>
    </xdr:from>
    <xdr:to>
      <xdr:col>2</xdr:col>
      <xdr:colOff>377825</xdr:colOff>
      <xdr:row>365</xdr:row>
      <xdr:rowOff>152400</xdr:rowOff>
    </xdr:to>
    <xdr:pic>
      <xdr:nvPicPr>
        <xdr:cNvPr id="371" name="Picture 370" descr="Special">
          <a:extLst>
            <a:ext uri="{FF2B5EF4-FFF2-40B4-BE49-F238E27FC236}">
              <a16:creationId xmlns:a16="http://schemas.microsoft.com/office/drawing/2014/main" id="{49443561-5390-4E20-A697-540A71C3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20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377825</xdr:colOff>
      <xdr:row>366</xdr:row>
      <xdr:rowOff>152400</xdr:rowOff>
    </xdr:to>
    <xdr:pic>
      <xdr:nvPicPr>
        <xdr:cNvPr id="372" name="Picture 371" descr="Special">
          <a:extLst>
            <a:ext uri="{FF2B5EF4-FFF2-40B4-BE49-F238E27FC236}">
              <a16:creationId xmlns:a16="http://schemas.microsoft.com/office/drawing/2014/main" id="{CF4C4462-0848-45B5-B3A3-80F6626E5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67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2</xdr:col>
      <xdr:colOff>377825</xdr:colOff>
      <xdr:row>367</xdr:row>
      <xdr:rowOff>152400</xdr:rowOff>
    </xdr:to>
    <xdr:pic>
      <xdr:nvPicPr>
        <xdr:cNvPr id="373" name="Picture 372" descr="Special">
          <a:extLst>
            <a:ext uri="{FF2B5EF4-FFF2-40B4-BE49-F238E27FC236}">
              <a16:creationId xmlns:a16="http://schemas.microsoft.com/office/drawing/2014/main" id="{059E8ED4-F372-443D-A431-F4812DD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9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377825</xdr:colOff>
      <xdr:row>368</xdr:row>
      <xdr:rowOff>152400</xdr:rowOff>
    </xdr:to>
    <xdr:pic>
      <xdr:nvPicPr>
        <xdr:cNvPr id="374" name="Picture 373" descr="Special">
          <a:extLst>
            <a:ext uri="{FF2B5EF4-FFF2-40B4-BE49-F238E27FC236}">
              <a16:creationId xmlns:a16="http://schemas.microsoft.com/office/drawing/2014/main" id="{C6662E4D-3B03-4295-BBCF-4B0B5867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30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377825</xdr:colOff>
      <xdr:row>369</xdr:row>
      <xdr:rowOff>152400</xdr:rowOff>
    </xdr:to>
    <xdr:pic>
      <xdr:nvPicPr>
        <xdr:cNvPr id="375" name="Picture 374" descr="Special">
          <a:extLst>
            <a:ext uri="{FF2B5EF4-FFF2-40B4-BE49-F238E27FC236}">
              <a16:creationId xmlns:a16="http://schemas.microsoft.com/office/drawing/2014/main" id="{397A5CEF-5D25-4F97-BF3D-13BCD760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68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377825</xdr:colOff>
      <xdr:row>370</xdr:row>
      <xdr:rowOff>152400</xdr:rowOff>
    </xdr:to>
    <xdr:pic>
      <xdr:nvPicPr>
        <xdr:cNvPr id="376" name="Picture 375" descr="Special">
          <a:extLst>
            <a:ext uri="{FF2B5EF4-FFF2-40B4-BE49-F238E27FC236}">
              <a16:creationId xmlns:a16="http://schemas.microsoft.com/office/drawing/2014/main" id="{852E74B9-CBC7-4A98-969F-CBE7A10F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2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2</xdr:col>
      <xdr:colOff>377825</xdr:colOff>
      <xdr:row>371</xdr:row>
      <xdr:rowOff>152400</xdr:rowOff>
    </xdr:to>
    <xdr:pic>
      <xdr:nvPicPr>
        <xdr:cNvPr id="377" name="Picture 376" descr="Special">
          <a:extLst>
            <a:ext uri="{FF2B5EF4-FFF2-40B4-BE49-F238E27FC236}">
              <a16:creationId xmlns:a16="http://schemas.microsoft.com/office/drawing/2014/main" id="{EE7C3066-A697-46B4-9FBB-48FDF1F36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702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377825</xdr:colOff>
      <xdr:row>372</xdr:row>
      <xdr:rowOff>152400</xdr:rowOff>
    </xdr:to>
    <xdr:pic>
      <xdr:nvPicPr>
        <xdr:cNvPr id="378" name="Picture 377" descr="Special">
          <a:extLst>
            <a:ext uri="{FF2B5EF4-FFF2-40B4-BE49-F238E27FC236}">
              <a16:creationId xmlns:a16="http://schemas.microsoft.com/office/drawing/2014/main" id="{B7E11D2E-7B26-4454-AC81-A16612A33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168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377825</xdr:colOff>
      <xdr:row>373</xdr:row>
      <xdr:rowOff>152400</xdr:rowOff>
    </xdr:to>
    <xdr:pic>
      <xdr:nvPicPr>
        <xdr:cNvPr id="379" name="Picture 378" descr="Special">
          <a:extLst>
            <a:ext uri="{FF2B5EF4-FFF2-40B4-BE49-F238E27FC236}">
              <a16:creationId xmlns:a16="http://schemas.microsoft.com/office/drawing/2014/main" id="{C56A795E-139C-4F21-9EB2-1B20F145C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4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377825</xdr:colOff>
      <xdr:row>374</xdr:row>
      <xdr:rowOff>152400</xdr:rowOff>
    </xdr:to>
    <xdr:pic>
      <xdr:nvPicPr>
        <xdr:cNvPr id="380" name="Picture 379" descr="Special">
          <a:extLst>
            <a:ext uri="{FF2B5EF4-FFF2-40B4-BE49-F238E27FC236}">
              <a16:creationId xmlns:a16="http://schemas.microsoft.com/office/drawing/2014/main" id="{E37B9579-A03B-4F69-92CA-588A8255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873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375</xdr:row>
      <xdr:rowOff>0</xdr:rowOff>
    </xdr:from>
    <xdr:to>
      <xdr:col>2</xdr:col>
      <xdr:colOff>377825</xdr:colOff>
      <xdr:row>375</xdr:row>
      <xdr:rowOff>152400</xdr:rowOff>
    </xdr:to>
    <xdr:pic>
      <xdr:nvPicPr>
        <xdr:cNvPr id="381" name="Picture 380" descr="Special">
          <a:extLst>
            <a:ext uri="{FF2B5EF4-FFF2-40B4-BE49-F238E27FC236}">
              <a16:creationId xmlns:a16="http://schemas.microsoft.com/office/drawing/2014/main" id="{BF263BFE-FE79-4F86-AC5C-2E8BCC83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26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376</xdr:row>
      <xdr:rowOff>0</xdr:rowOff>
    </xdr:from>
    <xdr:to>
      <xdr:col>2</xdr:col>
      <xdr:colOff>377825</xdr:colOff>
      <xdr:row>376</xdr:row>
      <xdr:rowOff>152400</xdr:rowOff>
    </xdr:to>
    <xdr:pic>
      <xdr:nvPicPr>
        <xdr:cNvPr id="382" name="Picture 381" descr="Special">
          <a:extLst>
            <a:ext uri="{FF2B5EF4-FFF2-40B4-BE49-F238E27FC236}">
              <a16:creationId xmlns:a16="http://schemas.microsoft.com/office/drawing/2014/main" id="{38EFFD79-6B9B-4D7F-A4F6-02EA81F99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5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377</xdr:row>
      <xdr:rowOff>0</xdr:rowOff>
    </xdr:from>
    <xdr:to>
      <xdr:col>2</xdr:col>
      <xdr:colOff>377825</xdr:colOff>
      <xdr:row>377</xdr:row>
      <xdr:rowOff>152400</xdr:rowOff>
    </xdr:to>
    <xdr:pic>
      <xdr:nvPicPr>
        <xdr:cNvPr id="383" name="Picture 382" descr="Special">
          <a:extLst>
            <a:ext uri="{FF2B5EF4-FFF2-40B4-BE49-F238E27FC236}">
              <a16:creationId xmlns:a16="http://schemas.microsoft.com/office/drawing/2014/main" id="{78C05896-0246-407A-B7B2-51709FC2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7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377825</xdr:colOff>
      <xdr:row>378</xdr:row>
      <xdr:rowOff>152400</xdr:rowOff>
    </xdr:to>
    <xdr:pic>
      <xdr:nvPicPr>
        <xdr:cNvPr id="384" name="Picture 383" descr="Special">
          <a:extLst>
            <a:ext uri="{FF2B5EF4-FFF2-40B4-BE49-F238E27FC236}">
              <a16:creationId xmlns:a16="http://schemas.microsoft.com/office/drawing/2014/main" id="{4F107D07-3C06-44D6-A6A2-46C33B35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978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377825</xdr:colOff>
      <xdr:row>379</xdr:row>
      <xdr:rowOff>152400</xdr:rowOff>
    </xdr:to>
    <xdr:pic>
      <xdr:nvPicPr>
        <xdr:cNvPr id="385" name="Picture 384" descr="Special">
          <a:extLst>
            <a:ext uri="{FF2B5EF4-FFF2-40B4-BE49-F238E27FC236}">
              <a16:creationId xmlns:a16="http://schemas.microsoft.com/office/drawing/2014/main" id="{55C533B2-C1AC-44E9-ADC2-27AD750D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369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377825</xdr:colOff>
      <xdr:row>380</xdr:row>
      <xdr:rowOff>152400</xdr:rowOff>
    </xdr:to>
    <xdr:pic>
      <xdr:nvPicPr>
        <xdr:cNvPr id="386" name="Picture 385" descr="Special">
          <a:extLst>
            <a:ext uri="{FF2B5EF4-FFF2-40B4-BE49-F238E27FC236}">
              <a16:creationId xmlns:a16="http://schemas.microsoft.com/office/drawing/2014/main" id="{A18D4715-5F05-4BCC-AF3D-AFB1CBB4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759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381</xdr:row>
      <xdr:rowOff>0</xdr:rowOff>
    </xdr:from>
    <xdr:to>
      <xdr:col>2</xdr:col>
      <xdr:colOff>377825</xdr:colOff>
      <xdr:row>381</xdr:row>
      <xdr:rowOff>152400</xdr:rowOff>
    </xdr:to>
    <xdr:pic>
      <xdr:nvPicPr>
        <xdr:cNvPr id="387" name="Picture 386" descr="Special">
          <a:extLst>
            <a:ext uri="{FF2B5EF4-FFF2-40B4-BE49-F238E27FC236}">
              <a16:creationId xmlns:a16="http://schemas.microsoft.com/office/drawing/2014/main" id="{D39B6BFC-FEDA-4BBE-B072-17DD86EB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150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377825</xdr:colOff>
      <xdr:row>382</xdr:row>
      <xdr:rowOff>152400</xdr:rowOff>
    </xdr:to>
    <xdr:pic>
      <xdr:nvPicPr>
        <xdr:cNvPr id="388" name="Picture 387" descr="Special">
          <a:extLst>
            <a:ext uri="{FF2B5EF4-FFF2-40B4-BE49-F238E27FC236}">
              <a16:creationId xmlns:a16="http://schemas.microsoft.com/office/drawing/2014/main" id="{8A35DDFA-506F-4F3F-A57F-9BEF00AEC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88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377825</xdr:colOff>
      <xdr:row>383</xdr:row>
      <xdr:rowOff>152400</xdr:rowOff>
    </xdr:to>
    <xdr:pic>
      <xdr:nvPicPr>
        <xdr:cNvPr id="389" name="Picture 388" descr="Special">
          <a:extLst>
            <a:ext uri="{FF2B5EF4-FFF2-40B4-BE49-F238E27FC236}">
              <a16:creationId xmlns:a16="http://schemas.microsoft.com/office/drawing/2014/main" id="{446FEAFC-EB2E-45DB-B524-55B15F452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85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377825</xdr:colOff>
      <xdr:row>384</xdr:row>
      <xdr:rowOff>152400</xdr:rowOff>
    </xdr:to>
    <xdr:pic>
      <xdr:nvPicPr>
        <xdr:cNvPr id="390" name="Picture 389" descr="Special">
          <a:extLst>
            <a:ext uri="{FF2B5EF4-FFF2-40B4-BE49-F238E27FC236}">
              <a16:creationId xmlns:a16="http://schemas.microsoft.com/office/drawing/2014/main" id="{ECB1108E-FBA4-4001-BA2D-8168B0FAB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093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385</xdr:row>
      <xdr:rowOff>0</xdr:rowOff>
    </xdr:from>
    <xdr:to>
      <xdr:col>2</xdr:col>
      <xdr:colOff>377825</xdr:colOff>
      <xdr:row>385</xdr:row>
      <xdr:rowOff>152400</xdr:rowOff>
    </xdr:to>
    <xdr:pic>
      <xdr:nvPicPr>
        <xdr:cNvPr id="391" name="Picture 390" descr="Special">
          <a:extLst>
            <a:ext uri="{FF2B5EF4-FFF2-40B4-BE49-F238E27FC236}">
              <a16:creationId xmlns:a16="http://schemas.microsoft.com/office/drawing/2014/main" id="{4190697B-3386-412D-A09F-1350ECDE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3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386</xdr:row>
      <xdr:rowOff>0</xdr:rowOff>
    </xdr:from>
    <xdr:to>
      <xdr:col>2</xdr:col>
      <xdr:colOff>377825</xdr:colOff>
      <xdr:row>386</xdr:row>
      <xdr:rowOff>152400</xdr:rowOff>
    </xdr:to>
    <xdr:pic>
      <xdr:nvPicPr>
        <xdr:cNvPr id="392" name="Picture 391" descr="Special">
          <a:extLst>
            <a:ext uri="{FF2B5EF4-FFF2-40B4-BE49-F238E27FC236}">
              <a16:creationId xmlns:a16="http://schemas.microsoft.com/office/drawing/2014/main" id="{31EE6A1E-BE38-4D7C-A7D6-4A7AFC1B8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5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387</xdr:row>
      <xdr:rowOff>0</xdr:rowOff>
    </xdr:from>
    <xdr:to>
      <xdr:col>2</xdr:col>
      <xdr:colOff>377825</xdr:colOff>
      <xdr:row>387</xdr:row>
      <xdr:rowOff>152400</xdr:rowOff>
    </xdr:to>
    <xdr:pic>
      <xdr:nvPicPr>
        <xdr:cNvPr id="393" name="Picture 392" descr="Special">
          <a:extLst>
            <a:ext uri="{FF2B5EF4-FFF2-40B4-BE49-F238E27FC236}">
              <a16:creationId xmlns:a16="http://schemas.microsoft.com/office/drawing/2014/main" id="{268A3011-D648-40C6-9D4F-4DD6D2553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0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377825</xdr:colOff>
      <xdr:row>388</xdr:row>
      <xdr:rowOff>152400</xdr:rowOff>
    </xdr:to>
    <xdr:pic>
      <xdr:nvPicPr>
        <xdr:cNvPr id="394" name="Picture 393" descr="Special">
          <a:extLst>
            <a:ext uri="{FF2B5EF4-FFF2-40B4-BE49-F238E27FC236}">
              <a16:creationId xmlns:a16="http://schemas.microsoft.com/office/drawing/2014/main" id="{F4E32F5C-E590-4ECB-8DDF-90009DD0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19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377825</xdr:colOff>
      <xdr:row>389</xdr:row>
      <xdr:rowOff>152400</xdr:rowOff>
    </xdr:to>
    <xdr:pic>
      <xdr:nvPicPr>
        <xdr:cNvPr id="395" name="Picture 394" descr="Special">
          <a:extLst>
            <a:ext uri="{FF2B5EF4-FFF2-40B4-BE49-F238E27FC236}">
              <a16:creationId xmlns:a16="http://schemas.microsoft.com/office/drawing/2014/main" id="{6AFFFFB2-1F4D-4CC4-868B-4B7BD1114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43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377825</xdr:colOff>
      <xdr:row>390</xdr:row>
      <xdr:rowOff>152400</xdr:rowOff>
    </xdr:to>
    <xdr:pic>
      <xdr:nvPicPr>
        <xdr:cNvPr id="396" name="Picture 395" descr="Special">
          <a:extLst>
            <a:ext uri="{FF2B5EF4-FFF2-40B4-BE49-F238E27FC236}">
              <a16:creationId xmlns:a16="http://schemas.microsoft.com/office/drawing/2014/main" id="{A0871CA7-FC68-4F45-A6F3-2E5F1511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67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377825</xdr:colOff>
      <xdr:row>391</xdr:row>
      <xdr:rowOff>152400</xdr:rowOff>
    </xdr:to>
    <xdr:pic>
      <xdr:nvPicPr>
        <xdr:cNvPr id="397" name="Picture 396" descr="Special">
          <a:extLst>
            <a:ext uri="{FF2B5EF4-FFF2-40B4-BE49-F238E27FC236}">
              <a16:creationId xmlns:a16="http://schemas.microsoft.com/office/drawing/2014/main" id="{75AA8461-E35C-4000-AFEB-CBA2732A5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912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377825</xdr:colOff>
      <xdr:row>392</xdr:row>
      <xdr:rowOff>152400</xdr:rowOff>
    </xdr:to>
    <xdr:pic>
      <xdr:nvPicPr>
        <xdr:cNvPr id="398" name="Picture 397" descr="Special">
          <a:extLst>
            <a:ext uri="{FF2B5EF4-FFF2-40B4-BE49-F238E27FC236}">
              <a16:creationId xmlns:a16="http://schemas.microsoft.com/office/drawing/2014/main" id="{19868241-93DF-42A0-BDAA-933CFB9A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50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377825</xdr:colOff>
      <xdr:row>393</xdr:row>
      <xdr:rowOff>152400</xdr:rowOff>
    </xdr:to>
    <xdr:pic>
      <xdr:nvPicPr>
        <xdr:cNvPr id="399" name="Picture 398" descr="Special">
          <a:extLst>
            <a:ext uri="{FF2B5EF4-FFF2-40B4-BE49-F238E27FC236}">
              <a16:creationId xmlns:a16="http://schemas.microsoft.com/office/drawing/2014/main" id="{59959901-9769-4973-A555-59A141DBC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61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377825</xdr:colOff>
      <xdr:row>394</xdr:row>
      <xdr:rowOff>152400</xdr:rowOff>
    </xdr:to>
    <xdr:pic>
      <xdr:nvPicPr>
        <xdr:cNvPr id="400" name="Picture 399" descr="Special">
          <a:extLst>
            <a:ext uri="{FF2B5EF4-FFF2-40B4-BE49-F238E27FC236}">
              <a16:creationId xmlns:a16="http://schemas.microsoft.com/office/drawing/2014/main" id="{1815286A-E08C-4D1C-B2EB-4A43ABF52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0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2</xdr:col>
      <xdr:colOff>377825</xdr:colOff>
      <xdr:row>395</xdr:row>
      <xdr:rowOff>152400</xdr:rowOff>
    </xdr:to>
    <xdr:pic>
      <xdr:nvPicPr>
        <xdr:cNvPr id="401" name="Picture 400" descr="Special">
          <a:extLst>
            <a:ext uri="{FF2B5EF4-FFF2-40B4-BE49-F238E27FC236}">
              <a16:creationId xmlns:a16="http://schemas.microsoft.com/office/drawing/2014/main" id="{1C1BED4B-EEA4-4B04-8307-3201E159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4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396</xdr:row>
      <xdr:rowOff>0</xdr:rowOff>
    </xdr:from>
    <xdr:to>
      <xdr:col>2</xdr:col>
      <xdr:colOff>377825</xdr:colOff>
      <xdr:row>396</xdr:row>
      <xdr:rowOff>152400</xdr:rowOff>
    </xdr:to>
    <xdr:pic>
      <xdr:nvPicPr>
        <xdr:cNvPr id="402" name="Picture 401" descr="Special">
          <a:extLst>
            <a:ext uri="{FF2B5EF4-FFF2-40B4-BE49-F238E27FC236}">
              <a16:creationId xmlns:a16="http://schemas.microsoft.com/office/drawing/2014/main" id="{667E05A6-091A-464E-A02B-740CAD85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484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397</xdr:row>
      <xdr:rowOff>0</xdr:rowOff>
    </xdr:from>
    <xdr:to>
      <xdr:col>2</xdr:col>
      <xdr:colOff>377825</xdr:colOff>
      <xdr:row>397</xdr:row>
      <xdr:rowOff>152400</xdr:rowOff>
    </xdr:to>
    <xdr:pic>
      <xdr:nvPicPr>
        <xdr:cNvPr id="403" name="Picture 402" descr="Special">
          <a:extLst>
            <a:ext uri="{FF2B5EF4-FFF2-40B4-BE49-F238E27FC236}">
              <a16:creationId xmlns:a16="http://schemas.microsoft.com/office/drawing/2014/main" id="{3BA23B55-3C91-48C8-82CF-F92871581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95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377825</xdr:colOff>
      <xdr:row>398</xdr:row>
      <xdr:rowOff>152400</xdr:rowOff>
    </xdr:to>
    <xdr:pic>
      <xdr:nvPicPr>
        <xdr:cNvPr id="404" name="Picture 403" descr="Special">
          <a:extLst>
            <a:ext uri="{FF2B5EF4-FFF2-40B4-BE49-F238E27FC236}">
              <a16:creationId xmlns:a16="http://schemas.microsoft.com/office/drawing/2014/main" id="{A6E6766F-A199-4628-9949-23B309B4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34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377825</xdr:colOff>
      <xdr:row>399</xdr:row>
      <xdr:rowOff>152400</xdr:rowOff>
    </xdr:to>
    <xdr:pic>
      <xdr:nvPicPr>
        <xdr:cNvPr id="405" name="Picture 404" descr="Special">
          <a:extLst>
            <a:ext uri="{FF2B5EF4-FFF2-40B4-BE49-F238E27FC236}">
              <a16:creationId xmlns:a16="http://schemas.microsoft.com/office/drawing/2014/main" id="{7D2B0256-C236-47FE-8063-5DECF3C8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579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400</xdr:row>
      <xdr:rowOff>0</xdr:rowOff>
    </xdr:from>
    <xdr:to>
      <xdr:col>2</xdr:col>
      <xdr:colOff>377825</xdr:colOff>
      <xdr:row>400</xdr:row>
      <xdr:rowOff>152400</xdr:rowOff>
    </xdr:to>
    <xdr:pic>
      <xdr:nvPicPr>
        <xdr:cNvPr id="406" name="Picture 405" descr="Special">
          <a:extLst>
            <a:ext uri="{FF2B5EF4-FFF2-40B4-BE49-F238E27FC236}">
              <a16:creationId xmlns:a16="http://schemas.microsoft.com/office/drawing/2014/main" id="{EDE33DCC-4359-4604-B07F-EF14AF90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04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401</xdr:row>
      <xdr:rowOff>0</xdr:rowOff>
    </xdr:from>
    <xdr:to>
      <xdr:col>2</xdr:col>
      <xdr:colOff>377825</xdr:colOff>
      <xdr:row>401</xdr:row>
      <xdr:rowOff>152400</xdr:rowOff>
    </xdr:to>
    <xdr:pic>
      <xdr:nvPicPr>
        <xdr:cNvPr id="407" name="Picture 406" descr="Special">
          <a:extLst>
            <a:ext uri="{FF2B5EF4-FFF2-40B4-BE49-F238E27FC236}">
              <a16:creationId xmlns:a16="http://schemas.microsoft.com/office/drawing/2014/main" id="{3FFC0901-A0E1-4C01-9FDC-D15DF704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28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377825</xdr:colOff>
      <xdr:row>402</xdr:row>
      <xdr:rowOff>152400</xdr:rowOff>
    </xdr:to>
    <xdr:pic>
      <xdr:nvPicPr>
        <xdr:cNvPr id="408" name="Picture 407" descr="Special">
          <a:extLst>
            <a:ext uri="{FF2B5EF4-FFF2-40B4-BE49-F238E27FC236}">
              <a16:creationId xmlns:a16="http://schemas.microsoft.com/office/drawing/2014/main" id="{2E366397-EAE9-4481-9C4D-EE44FA6C9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6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377825</xdr:colOff>
      <xdr:row>403</xdr:row>
      <xdr:rowOff>152400</xdr:rowOff>
    </xdr:to>
    <xdr:pic>
      <xdr:nvPicPr>
        <xdr:cNvPr id="409" name="Picture 408" descr="Special">
          <a:extLst>
            <a:ext uri="{FF2B5EF4-FFF2-40B4-BE49-F238E27FC236}">
              <a16:creationId xmlns:a16="http://schemas.microsoft.com/office/drawing/2014/main" id="{6928F568-25B5-475F-924D-6B604306C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91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377825</xdr:colOff>
      <xdr:row>404</xdr:row>
      <xdr:rowOff>152400</xdr:rowOff>
    </xdr:to>
    <xdr:pic>
      <xdr:nvPicPr>
        <xdr:cNvPr id="410" name="Picture 409" descr="Special">
          <a:extLst>
            <a:ext uri="{FF2B5EF4-FFF2-40B4-BE49-F238E27FC236}">
              <a16:creationId xmlns:a16="http://schemas.microsoft.com/office/drawing/2014/main" id="{815B22BA-3904-4A8F-8F49-70E47774A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15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377825</xdr:colOff>
      <xdr:row>405</xdr:row>
      <xdr:rowOff>152400</xdr:rowOff>
    </xdr:to>
    <xdr:pic>
      <xdr:nvPicPr>
        <xdr:cNvPr id="411" name="Picture 410" descr="Special">
          <a:extLst>
            <a:ext uri="{FF2B5EF4-FFF2-40B4-BE49-F238E27FC236}">
              <a16:creationId xmlns:a16="http://schemas.microsoft.com/office/drawing/2014/main" id="{2E61AFA5-E11E-470B-9A0A-F00CD97E1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541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406</xdr:row>
      <xdr:rowOff>0</xdr:rowOff>
    </xdr:from>
    <xdr:to>
      <xdr:col>2</xdr:col>
      <xdr:colOff>377825</xdr:colOff>
      <xdr:row>406</xdr:row>
      <xdr:rowOff>152400</xdr:rowOff>
    </xdr:to>
    <xdr:pic>
      <xdr:nvPicPr>
        <xdr:cNvPr id="412" name="Picture 411" descr="Special">
          <a:extLst>
            <a:ext uri="{FF2B5EF4-FFF2-40B4-BE49-F238E27FC236}">
              <a16:creationId xmlns:a16="http://schemas.microsoft.com/office/drawing/2014/main" id="{5BEF2B8D-A1B1-426F-8D9F-F35A7593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932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377825</xdr:colOff>
      <xdr:row>407</xdr:row>
      <xdr:rowOff>152400</xdr:rowOff>
    </xdr:to>
    <xdr:pic>
      <xdr:nvPicPr>
        <xdr:cNvPr id="413" name="Picture 412" descr="Special">
          <a:extLst>
            <a:ext uri="{FF2B5EF4-FFF2-40B4-BE49-F238E27FC236}">
              <a16:creationId xmlns:a16="http://schemas.microsoft.com/office/drawing/2014/main" id="{78F4B9AD-54B2-4491-8C3D-ACD756F48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32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377825</xdr:colOff>
      <xdr:row>408</xdr:row>
      <xdr:rowOff>152400</xdr:rowOff>
    </xdr:to>
    <xdr:pic>
      <xdr:nvPicPr>
        <xdr:cNvPr id="414" name="Picture 413" descr="Special">
          <a:extLst>
            <a:ext uri="{FF2B5EF4-FFF2-40B4-BE49-F238E27FC236}">
              <a16:creationId xmlns:a16="http://schemas.microsoft.com/office/drawing/2014/main" id="{2C07ED57-CA03-4134-87E2-9269ECAE7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56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2</xdr:col>
      <xdr:colOff>377825</xdr:colOff>
      <xdr:row>409</xdr:row>
      <xdr:rowOff>152400</xdr:rowOff>
    </xdr:to>
    <xdr:pic>
      <xdr:nvPicPr>
        <xdr:cNvPr id="415" name="Picture 414" descr="Special">
          <a:extLst>
            <a:ext uri="{FF2B5EF4-FFF2-40B4-BE49-F238E27FC236}">
              <a16:creationId xmlns:a16="http://schemas.microsoft.com/office/drawing/2014/main" id="{64DC7BFF-7A3E-40E9-8F9E-1A7D960B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798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410</xdr:row>
      <xdr:rowOff>0</xdr:rowOff>
    </xdr:from>
    <xdr:to>
      <xdr:col>2</xdr:col>
      <xdr:colOff>377825</xdr:colOff>
      <xdr:row>410</xdr:row>
      <xdr:rowOff>152400</xdr:rowOff>
    </xdr:to>
    <xdr:pic>
      <xdr:nvPicPr>
        <xdr:cNvPr id="416" name="Picture 415" descr="Special">
          <a:extLst>
            <a:ext uri="{FF2B5EF4-FFF2-40B4-BE49-F238E27FC236}">
              <a16:creationId xmlns:a16="http://schemas.microsoft.com/office/drawing/2014/main" id="{2C0633CD-5894-4C0A-B32A-9BA3B45D3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03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411</xdr:row>
      <xdr:rowOff>0</xdr:rowOff>
    </xdr:from>
    <xdr:to>
      <xdr:col>2</xdr:col>
      <xdr:colOff>377825</xdr:colOff>
      <xdr:row>411</xdr:row>
      <xdr:rowOff>152400</xdr:rowOff>
    </xdr:to>
    <xdr:pic>
      <xdr:nvPicPr>
        <xdr:cNvPr id="417" name="Picture 416" descr="Special">
          <a:extLst>
            <a:ext uri="{FF2B5EF4-FFF2-40B4-BE49-F238E27FC236}">
              <a16:creationId xmlns:a16="http://schemas.microsoft.com/office/drawing/2014/main" id="{F451E569-76F7-4034-A06C-1FC1E66E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27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412</xdr:row>
      <xdr:rowOff>0</xdr:rowOff>
    </xdr:from>
    <xdr:to>
      <xdr:col>2</xdr:col>
      <xdr:colOff>377825</xdr:colOff>
      <xdr:row>412</xdr:row>
      <xdr:rowOff>152400</xdr:rowOff>
    </xdr:to>
    <xdr:pic>
      <xdr:nvPicPr>
        <xdr:cNvPr id="418" name="Picture 417" descr="Special">
          <a:extLst>
            <a:ext uri="{FF2B5EF4-FFF2-40B4-BE49-F238E27FC236}">
              <a16:creationId xmlns:a16="http://schemas.microsoft.com/office/drawing/2014/main" id="{5AF3466A-A18B-43D5-AF12-294CC2BE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13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377825</xdr:colOff>
      <xdr:row>413</xdr:row>
      <xdr:rowOff>152400</xdr:rowOff>
    </xdr:to>
    <xdr:pic>
      <xdr:nvPicPr>
        <xdr:cNvPr id="419" name="Picture 418" descr="Special">
          <a:extLst>
            <a:ext uri="{FF2B5EF4-FFF2-40B4-BE49-F238E27FC236}">
              <a16:creationId xmlns:a16="http://schemas.microsoft.com/office/drawing/2014/main" id="{DEAE1577-E206-4E18-86FA-7864BF57D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80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2</xdr:col>
      <xdr:colOff>377825</xdr:colOff>
      <xdr:row>414</xdr:row>
      <xdr:rowOff>152400</xdr:rowOff>
    </xdr:to>
    <xdr:pic>
      <xdr:nvPicPr>
        <xdr:cNvPr id="420" name="Picture 419" descr="Special">
          <a:extLst>
            <a:ext uri="{FF2B5EF4-FFF2-40B4-BE49-F238E27FC236}">
              <a16:creationId xmlns:a16="http://schemas.microsoft.com/office/drawing/2014/main" id="{5C2D2D79-0525-43C0-841E-9BF939261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18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415</xdr:row>
      <xdr:rowOff>0</xdr:rowOff>
    </xdr:from>
    <xdr:to>
      <xdr:col>2</xdr:col>
      <xdr:colOff>377825</xdr:colOff>
      <xdr:row>415</xdr:row>
      <xdr:rowOff>152400</xdr:rowOff>
    </xdr:to>
    <xdr:pic>
      <xdr:nvPicPr>
        <xdr:cNvPr id="421" name="Picture 420" descr="Special">
          <a:extLst>
            <a:ext uri="{FF2B5EF4-FFF2-40B4-BE49-F238E27FC236}">
              <a16:creationId xmlns:a16="http://schemas.microsoft.com/office/drawing/2014/main" id="{E5A9665B-D26F-444D-BDF9-8C0482CD1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5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416</xdr:row>
      <xdr:rowOff>0</xdr:rowOff>
    </xdr:from>
    <xdr:to>
      <xdr:col>2</xdr:col>
      <xdr:colOff>377825</xdr:colOff>
      <xdr:row>416</xdr:row>
      <xdr:rowOff>152400</xdr:rowOff>
    </xdr:to>
    <xdr:pic>
      <xdr:nvPicPr>
        <xdr:cNvPr id="422" name="Picture 421" descr="Special">
          <a:extLst>
            <a:ext uri="{FF2B5EF4-FFF2-40B4-BE49-F238E27FC236}">
              <a16:creationId xmlns:a16="http://schemas.microsoft.com/office/drawing/2014/main" id="{FC3A6258-05DC-430F-A12F-0A7F943D4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694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417</xdr:row>
      <xdr:rowOff>0</xdr:rowOff>
    </xdr:from>
    <xdr:to>
      <xdr:col>2</xdr:col>
      <xdr:colOff>377825</xdr:colOff>
      <xdr:row>417</xdr:row>
      <xdr:rowOff>152400</xdr:rowOff>
    </xdr:to>
    <xdr:pic>
      <xdr:nvPicPr>
        <xdr:cNvPr id="423" name="Picture 422" descr="Special">
          <a:extLst>
            <a:ext uri="{FF2B5EF4-FFF2-40B4-BE49-F238E27FC236}">
              <a16:creationId xmlns:a16="http://schemas.microsoft.com/office/drawing/2014/main" id="{0FCA48FD-F469-480E-9361-32A86E36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3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2</xdr:col>
      <xdr:colOff>377825</xdr:colOff>
      <xdr:row>418</xdr:row>
      <xdr:rowOff>152400</xdr:rowOff>
    </xdr:to>
    <xdr:pic>
      <xdr:nvPicPr>
        <xdr:cNvPr id="424" name="Picture 423" descr="Special">
          <a:extLst>
            <a:ext uri="{FF2B5EF4-FFF2-40B4-BE49-F238E27FC236}">
              <a16:creationId xmlns:a16="http://schemas.microsoft.com/office/drawing/2014/main" id="{96D764C9-A0CC-44B8-9074-7DA392C5A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23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2</xdr:col>
      <xdr:colOff>377825</xdr:colOff>
      <xdr:row>419</xdr:row>
      <xdr:rowOff>152400</xdr:rowOff>
    </xdr:to>
    <xdr:pic>
      <xdr:nvPicPr>
        <xdr:cNvPr id="425" name="Picture 424" descr="Special">
          <a:extLst>
            <a:ext uri="{FF2B5EF4-FFF2-40B4-BE49-F238E27FC236}">
              <a16:creationId xmlns:a16="http://schemas.microsoft.com/office/drawing/2014/main" id="{8A3ACABC-482A-4614-AECC-EB5A1F5E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561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420</xdr:row>
      <xdr:rowOff>0</xdr:rowOff>
    </xdr:from>
    <xdr:to>
      <xdr:col>2</xdr:col>
      <xdr:colOff>377825</xdr:colOff>
      <xdr:row>420</xdr:row>
      <xdr:rowOff>152400</xdr:rowOff>
    </xdr:to>
    <xdr:pic>
      <xdr:nvPicPr>
        <xdr:cNvPr id="426" name="Picture 425" descr="Special">
          <a:extLst>
            <a:ext uri="{FF2B5EF4-FFF2-40B4-BE49-F238E27FC236}">
              <a16:creationId xmlns:a16="http://schemas.microsoft.com/office/drawing/2014/main" id="{916A61BB-0B0F-4187-8E39-386FC62AE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02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</xdr:col>
      <xdr:colOff>377825</xdr:colOff>
      <xdr:row>421</xdr:row>
      <xdr:rowOff>152400</xdr:rowOff>
    </xdr:to>
    <xdr:pic>
      <xdr:nvPicPr>
        <xdr:cNvPr id="427" name="Picture 426" descr="Special">
          <a:extLst>
            <a:ext uri="{FF2B5EF4-FFF2-40B4-BE49-F238E27FC236}">
              <a16:creationId xmlns:a16="http://schemas.microsoft.com/office/drawing/2014/main" id="{431FC193-4DAF-43F9-A295-32D32345A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49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422</xdr:row>
      <xdr:rowOff>0</xdr:rowOff>
    </xdr:from>
    <xdr:to>
      <xdr:col>2</xdr:col>
      <xdr:colOff>377825</xdr:colOff>
      <xdr:row>422</xdr:row>
      <xdr:rowOff>152400</xdr:rowOff>
    </xdr:to>
    <xdr:pic>
      <xdr:nvPicPr>
        <xdr:cNvPr id="428" name="Picture 427" descr="Special">
          <a:extLst>
            <a:ext uri="{FF2B5EF4-FFF2-40B4-BE49-F238E27FC236}">
              <a16:creationId xmlns:a16="http://schemas.microsoft.com/office/drawing/2014/main" id="{D67D597C-EF40-4B40-BF31-6ACD54A35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961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2</xdr:col>
      <xdr:colOff>377825</xdr:colOff>
      <xdr:row>423</xdr:row>
      <xdr:rowOff>152400</xdr:rowOff>
    </xdr:to>
    <xdr:pic>
      <xdr:nvPicPr>
        <xdr:cNvPr id="429" name="Picture 428" descr="Special">
          <a:extLst>
            <a:ext uri="{FF2B5EF4-FFF2-40B4-BE49-F238E27FC236}">
              <a16:creationId xmlns:a16="http://schemas.microsoft.com/office/drawing/2014/main" id="{7602CAE1-134D-4252-BFD2-19820E354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5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2</xdr:col>
      <xdr:colOff>377825</xdr:colOff>
      <xdr:row>424</xdr:row>
      <xdr:rowOff>152400</xdr:rowOff>
    </xdr:to>
    <xdr:pic>
      <xdr:nvPicPr>
        <xdr:cNvPr id="430" name="Picture 429" descr="Special">
          <a:extLst>
            <a:ext uri="{FF2B5EF4-FFF2-40B4-BE49-F238E27FC236}">
              <a16:creationId xmlns:a16="http://schemas.microsoft.com/office/drawing/2014/main" id="{2D22BFF7-0741-4A8F-8B81-A6B44B91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81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2</xdr:col>
      <xdr:colOff>377825</xdr:colOff>
      <xdr:row>425</xdr:row>
      <xdr:rowOff>152400</xdr:rowOff>
    </xdr:to>
    <xdr:pic>
      <xdr:nvPicPr>
        <xdr:cNvPr id="431" name="Picture 430" descr="Special">
          <a:extLst>
            <a:ext uri="{FF2B5EF4-FFF2-40B4-BE49-F238E27FC236}">
              <a16:creationId xmlns:a16="http://schemas.microsoft.com/office/drawing/2014/main" id="{07AC898D-E398-4253-B3D9-32EE108A5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05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426</xdr:row>
      <xdr:rowOff>0</xdr:rowOff>
    </xdr:from>
    <xdr:to>
      <xdr:col>2</xdr:col>
      <xdr:colOff>377825</xdr:colOff>
      <xdr:row>426</xdr:row>
      <xdr:rowOff>152400</xdr:rowOff>
    </xdr:to>
    <xdr:pic>
      <xdr:nvPicPr>
        <xdr:cNvPr id="432" name="Picture 431" descr="Special">
          <a:extLst>
            <a:ext uri="{FF2B5EF4-FFF2-40B4-BE49-F238E27FC236}">
              <a16:creationId xmlns:a16="http://schemas.microsoft.com/office/drawing/2014/main" id="{3238330F-357A-4D94-BB75-604F5830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29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377825</xdr:colOff>
      <xdr:row>427</xdr:row>
      <xdr:rowOff>152400</xdr:rowOff>
    </xdr:to>
    <xdr:pic>
      <xdr:nvPicPr>
        <xdr:cNvPr id="433" name="Picture 432" descr="Special">
          <a:extLst>
            <a:ext uri="{FF2B5EF4-FFF2-40B4-BE49-F238E27FC236}">
              <a16:creationId xmlns:a16="http://schemas.microsoft.com/office/drawing/2014/main" id="{22EB6648-B75E-4CB7-B4A1-6D874AF9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99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377825</xdr:colOff>
      <xdr:row>428</xdr:row>
      <xdr:rowOff>152400</xdr:rowOff>
    </xdr:to>
    <xdr:pic>
      <xdr:nvPicPr>
        <xdr:cNvPr id="434" name="Picture 433" descr="Special">
          <a:extLst>
            <a:ext uri="{FF2B5EF4-FFF2-40B4-BE49-F238E27FC236}">
              <a16:creationId xmlns:a16="http://schemas.microsoft.com/office/drawing/2014/main" id="{867AAFC7-ACBD-4FE0-863D-EF3FD636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38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429</xdr:row>
      <xdr:rowOff>0</xdr:rowOff>
    </xdr:from>
    <xdr:to>
      <xdr:col>2</xdr:col>
      <xdr:colOff>377825</xdr:colOff>
      <xdr:row>429</xdr:row>
      <xdr:rowOff>152400</xdr:rowOff>
    </xdr:to>
    <xdr:pic>
      <xdr:nvPicPr>
        <xdr:cNvPr id="435" name="Picture 434" descr="Special">
          <a:extLst>
            <a:ext uri="{FF2B5EF4-FFF2-40B4-BE49-F238E27FC236}">
              <a16:creationId xmlns:a16="http://schemas.microsoft.com/office/drawing/2014/main" id="{70E1B467-5ACE-4693-9EE3-3A715CC7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771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430</xdr:row>
      <xdr:rowOff>0</xdr:rowOff>
    </xdr:from>
    <xdr:to>
      <xdr:col>2</xdr:col>
      <xdr:colOff>377825</xdr:colOff>
      <xdr:row>430</xdr:row>
      <xdr:rowOff>152400</xdr:rowOff>
    </xdr:to>
    <xdr:pic>
      <xdr:nvPicPr>
        <xdr:cNvPr id="436" name="Picture 435" descr="Special">
          <a:extLst>
            <a:ext uri="{FF2B5EF4-FFF2-40B4-BE49-F238E27FC236}">
              <a16:creationId xmlns:a16="http://schemas.microsoft.com/office/drawing/2014/main" id="{3D8E7379-DC9A-4616-B99F-C15843762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161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2</xdr:col>
      <xdr:colOff>377825</xdr:colOff>
      <xdr:row>431</xdr:row>
      <xdr:rowOff>152400</xdr:rowOff>
    </xdr:to>
    <xdr:pic>
      <xdr:nvPicPr>
        <xdr:cNvPr id="437" name="Picture 436" descr="Special">
          <a:extLst>
            <a:ext uri="{FF2B5EF4-FFF2-40B4-BE49-F238E27FC236}">
              <a16:creationId xmlns:a16="http://schemas.microsoft.com/office/drawing/2014/main" id="{545E60C0-6EA9-4C44-90A5-7C7FC93FE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28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432</xdr:row>
      <xdr:rowOff>0</xdr:rowOff>
    </xdr:from>
    <xdr:to>
      <xdr:col>2</xdr:col>
      <xdr:colOff>377825</xdr:colOff>
      <xdr:row>432</xdr:row>
      <xdr:rowOff>152400</xdr:rowOff>
    </xdr:to>
    <xdr:pic>
      <xdr:nvPicPr>
        <xdr:cNvPr id="438" name="Picture 437" descr="Special">
          <a:extLst>
            <a:ext uri="{FF2B5EF4-FFF2-40B4-BE49-F238E27FC236}">
              <a16:creationId xmlns:a16="http://schemas.microsoft.com/office/drawing/2014/main" id="{0E848388-9AA9-4404-8737-09558FFAF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09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377825</xdr:colOff>
      <xdr:row>433</xdr:row>
      <xdr:rowOff>152400</xdr:rowOff>
    </xdr:to>
    <xdr:pic>
      <xdr:nvPicPr>
        <xdr:cNvPr id="439" name="Picture 438" descr="Special">
          <a:extLst>
            <a:ext uri="{FF2B5EF4-FFF2-40B4-BE49-F238E27FC236}">
              <a16:creationId xmlns:a16="http://schemas.microsoft.com/office/drawing/2014/main" id="{F8D06C5C-66FA-4982-B034-62A582F2B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485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2</xdr:col>
      <xdr:colOff>377825</xdr:colOff>
      <xdr:row>434</xdr:row>
      <xdr:rowOff>152400</xdr:rowOff>
    </xdr:to>
    <xdr:pic>
      <xdr:nvPicPr>
        <xdr:cNvPr id="440" name="Picture 439" descr="Special">
          <a:extLst>
            <a:ext uri="{FF2B5EF4-FFF2-40B4-BE49-F238E27FC236}">
              <a16:creationId xmlns:a16="http://schemas.microsoft.com/office/drawing/2014/main" id="{060B1876-C9C5-475A-820F-E3A8A882C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952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435</xdr:row>
      <xdr:rowOff>0</xdr:rowOff>
    </xdr:from>
    <xdr:to>
      <xdr:col>2</xdr:col>
      <xdr:colOff>377825</xdr:colOff>
      <xdr:row>435</xdr:row>
      <xdr:rowOff>152400</xdr:rowOff>
    </xdr:to>
    <xdr:pic>
      <xdr:nvPicPr>
        <xdr:cNvPr id="441" name="Picture 440" descr="Special">
          <a:extLst>
            <a:ext uri="{FF2B5EF4-FFF2-40B4-BE49-F238E27FC236}">
              <a16:creationId xmlns:a16="http://schemas.microsoft.com/office/drawing/2014/main" id="{BAA548A7-EADF-46E3-96A2-86C19486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342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436</xdr:row>
      <xdr:rowOff>0</xdr:rowOff>
    </xdr:from>
    <xdr:to>
      <xdr:col>2</xdr:col>
      <xdr:colOff>377825</xdr:colOff>
      <xdr:row>436</xdr:row>
      <xdr:rowOff>152400</xdr:rowOff>
    </xdr:to>
    <xdr:pic>
      <xdr:nvPicPr>
        <xdr:cNvPr id="442" name="Picture 441" descr="Special">
          <a:extLst>
            <a:ext uri="{FF2B5EF4-FFF2-40B4-BE49-F238E27FC236}">
              <a16:creationId xmlns:a16="http://schemas.microsoft.com/office/drawing/2014/main" id="{69FFA353-CA22-451C-B1EA-3B8A94F5B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733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437</xdr:row>
      <xdr:rowOff>0</xdr:rowOff>
    </xdr:from>
    <xdr:to>
      <xdr:col>2</xdr:col>
      <xdr:colOff>377825</xdr:colOff>
      <xdr:row>437</xdr:row>
      <xdr:rowOff>152400</xdr:rowOff>
    </xdr:to>
    <xdr:pic>
      <xdr:nvPicPr>
        <xdr:cNvPr id="443" name="Picture 442" descr="Special">
          <a:extLst>
            <a:ext uri="{FF2B5EF4-FFF2-40B4-BE49-F238E27FC236}">
              <a16:creationId xmlns:a16="http://schemas.microsoft.com/office/drawing/2014/main" id="{AE035686-611B-419E-B888-50DE668E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12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438</xdr:row>
      <xdr:rowOff>0</xdr:rowOff>
    </xdr:from>
    <xdr:to>
      <xdr:col>2</xdr:col>
      <xdr:colOff>377825</xdr:colOff>
      <xdr:row>438</xdr:row>
      <xdr:rowOff>152400</xdr:rowOff>
    </xdr:to>
    <xdr:pic>
      <xdr:nvPicPr>
        <xdr:cNvPr id="444" name="Picture 443" descr="Special">
          <a:extLst>
            <a:ext uri="{FF2B5EF4-FFF2-40B4-BE49-F238E27FC236}">
              <a16:creationId xmlns:a16="http://schemas.microsoft.com/office/drawing/2014/main" id="{C8F9999F-375C-446F-8003-469223DAE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9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439</xdr:row>
      <xdr:rowOff>0</xdr:rowOff>
    </xdr:from>
    <xdr:to>
      <xdr:col>2</xdr:col>
      <xdr:colOff>377825</xdr:colOff>
      <xdr:row>439</xdr:row>
      <xdr:rowOff>152400</xdr:rowOff>
    </xdr:to>
    <xdr:pic>
      <xdr:nvPicPr>
        <xdr:cNvPr id="445" name="Picture 444" descr="Special">
          <a:extLst>
            <a:ext uri="{FF2B5EF4-FFF2-40B4-BE49-F238E27FC236}">
              <a16:creationId xmlns:a16="http://schemas.microsoft.com/office/drawing/2014/main" id="{C01EA968-C192-4F6B-965D-5FFA0E66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2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440</xdr:row>
      <xdr:rowOff>0</xdr:rowOff>
    </xdr:from>
    <xdr:to>
      <xdr:col>2</xdr:col>
      <xdr:colOff>377825</xdr:colOff>
      <xdr:row>440</xdr:row>
      <xdr:rowOff>152400</xdr:rowOff>
    </xdr:to>
    <xdr:pic>
      <xdr:nvPicPr>
        <xdr:cNvPr id="446" name="Picture 445" descr="Special">
          <a:extLst>
            <a:ext uri="{FF2B5EF4-FFF2-40B4-BE49-F238E27FC236}">
              <a16:creationId xmlns:a16="http://schemas.microsoft.com/office/drawing/2014/main" id="{372BB27E-4AC8-467A-90AD-3DCF5A1A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06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441</xdr:row>
      <xdr:rowOff>0</xdr:rowOff>
    </xdr:from>
    <xdr:to>
      <xdr:col>2</xdr:col>
      <xdr:colOff>377825</xdr:colOff>
      <xdr:row>441</xdr:row>
      <xdr:rowOff>152400</xdr:rowOff>
    </xdr:to>
    <xdr:pic>
      <xdr:nvPicPr>
        <xdr:cNvPr id="447" name="Picture 446" descr="Special">
          <a:extLst>
            <a:ext uri="{FF2B5EF4-FFF2-40B4-BE49-F238E27FC236}">
              <a16:creationId xmlns:a16="http://schemas.microsoft.com/office/drawing/2014/main" id="{F2603055-9257-4DEE-A460-7F847D9BE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3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442</xdr:row>
      <xdr:rowOff>0</xdr:rowOff>
    </xdr:from>
    <xdr:to>
      <xdr:col>2</xdr:col>
      <xdr:colOff>377825</xdr:colOff>
      <xdr:row>442</xdr:row>
      <xdr:rowOff>152400</xdr:rowOff>
    </xdr:to>
    <xdr:pic>
      <xdr:nvPicPr>
        <xdr:cNvPr id="448" name="Picture 447" descr="Special">
          <a:extLst>
            <a:ext uri="{FF2B5EF4-FFF2-40B4-BE49-F238E27FC236}">
              <a16:creationId xmlns:a16="http://schemas.microsoft.com/office/drawing/2014/main" id="{A46D32AF-810E-4F6C-8043-99C9270A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77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377825</xdr:colOff>
      <xdr:row>443</xdr:row>
      <xdr:rowOff>152400</xdr:rowOff>
    </xdr:to>
    <xdr:pic>
      <xdr:nvPicPr>
        <xdr:cNvPr id="449" name="Picture 448" descr="Special">
          <a:extLst>
            <a:ext uri="{FF2B5EF4-FFF2-40B4-BE49-F238E27FC236}">
              <a16:creationId xmlns:a16="http://schemas.microsoft.com/office/drawing/2014/main" id="{F3E2D947-D861-477E-BDE4-AAD3C8C13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00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444</xdr:row>
      <xdr:rowOff>0</xdr:rowOff>
    </xdr:from>
    <xdr:to>
      <xdr:col>2</xdr:col>
      <xdr:colOff>377825</xdr:colOff>
      <xdr:row>444</xdr:row>
      <xdr:rowOff>152400</xdr:rowOff>
    </xdr:to>
    <xdr:pic>
      <xdr:nvPicPr>
        <xdr:cNvPr id="450" name="Picture 449" descr="Special">
          <a:extLst>
            <a:ext uri="{FF2B5EF4-FFF2-40B4-BE49-F238E27FC236}">
              <a16:creationId xmlns:a16="http://schemas.microsoft.com/office/drawing/2014/main" id="{413DEECD-4E61-4EAF-9C29-A53523314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248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</xdr:col>
      <xdr:colOff>377825</xdr:colOff>
      <xdr:row>445</xdr:row>
      <xdr:rowOff>152400</xdr:rowOff>
    </xdr:to>
    <xdr:pic>
      <xdr:nvPicPr>
        <xdr:cNvPr id="451" name="Picture 450" descr="Special">
          <a:extLst>
            <a:ext uri="{FF2B5EF4-FFF2-40B4-BE49-F238E27FC236}">
              <a16:creationId xmlns:a16="http://schemas.microsoft.com/office/drawing/2014/main" id="{BA46AE1F-02F3-4266-BF58-877984A2D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71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2</xdr:col>
      <xdr:colOff>377825</xdr:colOff>
      <xdr:row>446</xdr:row>
      <xdr:rowOff>152400</xdr:rowOff>
    </xdr:to>
    <xdr:pic>
      <xdr:nvPicPr>
        <xdr:cNvPr id="452" name="Picture 451" descr="Special">
          <a:extLst>
            <a:ext uri="{FF2B5EF4-FFF2-40B4-BE49-F238E27FC236}">
              <a16:creationId xmlns:a16="http://schemas.microsoft.com/office/drawing/2014/main" id="{4EA6A875-CE5F-41B3-BC1B-BBC5A2387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10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2</xdr:col>
      <xdr:colOff>377825</xdr:colOff>
      <xdr:row>447</xdr:row>
      <xdr:rowOff>152400</xdr:rowOff>
    </xdr:to>
    <xdr:pic>
      <xdr:nvPicPr>
        <xdr:cNvPr id="453" name="Picture 452" descr="Special">
          <a:extLst>
            <a:ext uri="{FF2B5EF4-FFF2-40B4-BE49-F238E27FC236}">
              <a16:creationId xmlns:a16="http://schemas.microsoft.com/office/drawing/2014/main" id="{C602903D-306D-496B-BC37-C4C6AA4D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34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2</xdr:col>
      <xdr:colOff>377825</xdr:colOff>
      <xdr:row>448</xdr:row>
      <xdr:rowOff>152400</xdr:rowOff>
    </xdr:to>
    <xdr:pic>
      <xdr:nvPicPr>
        <xdr:cNvPr id="454" name="Picture 453" descr="Special">
          <a:extLst>
            <a:ext uri="{FF2B5EF4-FFF2-40B4-BE49-F238E27FC236}">
              <a16:creationId xmlns:a16="http://schemas.microsoft.com/office/drawing/2014/main" id="{209142A2-969F-4A02-A36F-AD9F0BB36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58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2</xdr:col>
      <xdr:colOff>377825</xdr:colOff>
      <xdr:row>449</xdr:row>
      <xdr:rowOff>152400</xdr:rowOff>
    </xdr:to>
    <xdr:pic>
      <xdr:nvPicPr>
        <xdr:cNvPr id="455" name="Picture 454" descr="Special">
          <a:extLst>
            <a:ext uri="{FF2B5EF4-FFF2-40B4-BE49-F238E27FC236}">
              <a16:creationId xmlns:a16="http://schemas.microsoft.com/office/drawing/2014/main" id="{F4ED0ABD-316C-49E2-8BAF-882A3BAA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97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450</xdr:row>
      <xdr:rowOff>0</xdr:rowOff>
    </xdr:from>
    <xdr:to>
      <xdr:col>2</xdr:col>
      <xdr:colOff>377825</xdr:colOff>
      <xdr:row>450</xdr:row>
      <xdr:rowOff>152400</xdr:rowOff>
    </xdr:to>
    <xdr:pic>
      <xdr:nvPicPr>
        <xdr:cNvPr id="456" name="Picture 455" descr="Special">
          <a:extLst>
            <a:ext uri="{FF2B5EF4-FFF2-40B4-BE49-F238E27FC236}">
              <a16:creationId xmlns:a16="http://schemas.microsoft.com/office/drawing/2014/main" id="{52DA31B3-74B8-4943-B415-29B526ED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36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451</xdr:row>
      <xdr:rowOff>0</xdr:rowOff>
    </xdr:from>
    <xdr:to>
      <xdr:col>2</xdr:col>
      <xdr:colOff>377825</xdr:colOff>
      <xdr:row>451</xdr:row>
      <xdr:rowOff>152400</xdr:rowOff>
    </xdr:to>
    <xdr:pic>
      <xdr:nvPicPr>
        <xdr:cNvPr id="457" name="Picture 456" descr="Special">
          <a:extLst>
            <a:ext uri="{FF2B5EF4-FFF2-40B4-BE49-F238E27FC236}">
              <a16:creationId xmlns:a16="http://schemas.microsoft.com/office/drawing/2014/main" id="{B5D05420-9916-4750-A00F-2113B654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75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452</xdr:row>
      <xdr:rowOff>0</xdr:rowOff>
    </xdr:from>
    <xdr:to>
      <xdr:col>2</xdr:col>
      <xdr:colOff>377825</xdr:colOff>
      <xdr:row>452</xdr:row>
      <xdr:rowOff>152400</xdr:rowOff>
    </xdr:to>
    <xdr:pic>
      <xdr:nvPicPr>
        <xdr:cNvPr id="458" name="Picture 457" descr="Special">
          <a:extLst>
            <a:ext uri="{FF2B5EF4-FFF2-40B4-BE49-F238E27FC236}">
              <a16:creationId xmlns:a16="http://schemas.microsoft.com/office/drawing/2014/main" id="{65C89DAC-4875-481C-9200-FDDE0DFC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143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2</xdr:col>
      <xdr:colOff>377825</xdr:colOff>
      <xdr:row>453</xdr:row>
      <xdr:rowOff>152400</xdr:rowOff>
    </xdr:to>
    <xdr:pic>
      <xdr:nvPicPr>
        <xdr:cNvPr id="459" name="Picture 458" descr="Special">
          <a:extLst>
            <a:ext uri="{FF2B5EF4-FFF2-40B4-BE49-F238E27FC236}">
              <a16:creationId xmlns:a16="http://schemas.microsoft.com/office/drawing/2014/main" id="{04AF0F44-01FE-4400-943A-954111DC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381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454</xdr:row>
      <xdr:rowOff>0</xdr:rowOff>
    </xdr:from>
    <xdr:to>
      <xdr:col>2</xdr:col>
      <xdr:colOff>377825</xdr:colOff>
      <xdr:row>454</xdr:row>
      <xdr:rowOff>152400</xdr:rowOff>
    </xdr:to>
    <xdr:pic>
      <xdr:nvPicPr>
        <xdr:cNvPr id="460" name="Picture 459" descr="Special">
          <a:extLst>
            <a:ext uri="{FF2B5EF4-FFF2-40B4-BE49-F238E27FC236}">
              <a16:creationId xmlns:a16="http://schemas.microsoft.com/office/drawing/2014/main" id="{9FEE0070-3B09-49A0-AFDC-DCA1F4E8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619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455</xdr:row>
      <xdr:rowOff>0</xdr:rowOff>
    </xdr:from>
    <xdr:to>
      <xdr:col>2</xdr:col>
      <xdr:colOff>377825</xdr:colOff>
      <xdr:row>455</xdr:row>
      <xdr:rowOff>152400</xdr:rowOff>
    </xdr:to>
    <xdr:pic>
      <xdr:nvPicPr>
        <xdr:cNvPr id="461" name="Picture 460" descr="Special">
          <a:extLst>
            <a:ext uri="{FF2B5EF4-FFF2-40B4-BE49-F238E27FC236}">
              <a16:creationId xmlns:a16="http://schemas.microsoft.com/office/drawing/2014/main" id="{3334DA81-DD24-4BFB-90F1-3007C30A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010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456</xdr:row>
      <xdr:rowOff>0</xdr:rowOff>
    </xdr:from>
    <xdr:to>
      <xdr:col>2</xdr:col>
      <xdr:colOff>377825</xdr:colOff>
      <xdr:row>456</xdr:row>
      <xdr:rowOff>152400</xdr:rowOff>
    </xdr:to>
    <xdr:pic>
      <xdr:nvPicPr>
        <xdr:cNvPr id="462" name="Picture 461" descr="Special">
          <a:extLst>
            <a:ext uri="{FF2B5EF4-FFF2-40B4-BE49-F238E27FC236}">
              <a16:creationId xmlns:a16="http://schemas.microsoft.com/office/drawing/2014/main" id="{06E812D8-494D-4A04-B201-4D268D5A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4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457</xdr:row>
      <xdr:rowOff>0</xdr:rowOff>
    </xdr:from>
    <xdr:to>
      <xdr:col>2</xdr:col>
      <xdr:colOff>377825</xdr:colOff>
      <xdr:row>457</xdr:row>
      <xdr:rowOff>152400</xdr:rowOff>
    </xdr:to>
    <xdr:pic>
      <xdr:nvPicPr>
        <xdr:cNvPr id="463" name="Picture 462" descr="Special">
          <a:extLst>
            <a:ext uri="{FF2B5EF4-FFF2-40B4-BE49-F238E27FC236}">
              <a16:creationId xmlns:a16="http://schemas.microsoft.com/office/drawing/2014/main" id="{CA67E464-B321-47AD-A3DD-8D5BDCC30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39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458</xdr:row>
      <xdr:rowOff>0</xdr:rowOff>
    </xdr:from>
    <xdr:to>
      <xdr:col>2</xdr:col>
      <xdr:colOff>377825</xdr:colOff>
      <xdr:row>458</xdr:row>
      <xdr:rowOff>152400</xdr:rowOff>
    </xdr:to>
    <xdr:pic>
      <xdr:nvPicPr>
        <xdr:cNvPr id="464" name="Picture 463" descr="Special">
          <a:extLst>
            <a:ext uri="{FF2B5EF4-FFF2-40B4-BE49-F238E27FC236}">
              <a16:creationId xmlns:a16="http://schemas.microsoft.com/office/drawing/2014/main" id="{2DC595E6-C767-46F7-92C7-55A6D638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29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459</xdr:row>
      <xdr:rowOff>0</xdr:rowOff>
    </xdr:from>
    <xdr:to>
      <xdr:col>2</xdr:col>
      <xdr:colOff>377825</xdr:colOff>
      <xdr:row>459</xdr:row>
      <xdr:rowOff>152400</xdr:rowOff>
    </xdr:to>
    <xdr:pic>
      <xdr:nvPicPr>
        <xdr:cNvPr id="465" name="Picture 464" descr="Special">
          <a:extLst>
            <a:ext uri="{FF2B5EF4-FFF2-40B4-BE49-F238E27FC236}">
              <a16:creationId xmlns:a16="http://schemas.microsoft.com/office/drawing/2014/main" id="{36B103FE-E00E-42CF-BDC3-2C6D4B77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26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460</xdr:row>
      <xdr:rowOff>0</xdr:rowOff>
    </xdr:from>
    <xdr:to>
      <xdr:col>2</xdr:col>
      <xdr:colOff>377825</xdr:colOff>
      <xdr:row>460</xdr:row>
      <xdr:rowOff>152400</xdr:rowOff>
    </xdr:to>
    <xdr:pic>
      <xdr:nvPicPr>
        <xdr:cNvPr id="466" name="Picture 465" descr="Special">
          <a:extLst>
            <a:ext uri="{FF2B5EF4-FFF2-40B4-BE49-F238E27FC236}">
              <a16:creationId xmlns:a16="http://schemas.microsoft.com/office/drawing/2014/main" id="{2C664A80-2CCF-44CE-9D01-1E4BA0E7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05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461</xdr:row>
      <xdr:rowOff>0</xdr:rowOff>
    </xdr:from>
    <xdr:to>
      <xdr:col>2</xdr:col>
      <xdr:colOff>377825</xdr:colOff>
      <xdr:row>461</xdr:row>
      <xdr:rowOff>152400</xdr:rowOff>
    </xdr:to>
    <xdr:pic>
      <xdr:nvPicPr>
        <xdr:cNvPr id="467" name="Picture 466" descr="Special">
          <a:extLst>
            <a:ext uri="{FF2B5EF4-FFF2-40B4-BE49-F238E27FC236}">
              <a16:creationId xmlns:a16="http://schemas.microsoft.com/office/drawing/2014/main" id="{9FA4A590-AA12-4861-9AFA-17B1E3481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972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462</xdr:row>
      <xdr:rowOff>0</xdr:rowOff>
    </xdr:from>
    <xdr:to>
      <xdr:col>2</xdr:col>
      <xdr:colOff>377825</xdr:colOff>
      <xdr:row>462</xdr:row>
      <xdr:rowOff>152400</xdr:rowOff>
    </xdr:to>
    <xdr:pic>
      <xdr:nvPicPr>
        <xdr:cNvPr id="468" name="Picture 467" descr="Special">
          <a:extLst>
            <a:ext uri="{FF2B5EF4-FFF2-40B4-BE49-F238E27FC236}">
              <a16:creationId xmlns:a16="http://schemas.microsoft.com/office/drawing/2014/main" id="{72296FD3-E54A-44CA-9C9C-A0ACDCC6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210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377825</xdr:colOff>
      <xdr:row>463</xdr:row>
      <xdr:rowOff>152400</xdr:rowOff>
    </xdr:to>
    <xdr:pic>
      <xdr:nvPicPr>
        <xdr:cNvPr id="469" name="Picture 468" descr="Special">
          <a:extLst>
            <a:ext uri="{FF2B5EF4-FFF2-40B4-BE49-F238E27FC236}">
              <a16:creationId xmlns:a16="http://schemas.microsoft.com/office/drawing/2014/main" id="{3C4C4E81-2A20-46F9-BF5A-65DA2F39F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448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464</xdr:row>
      <xdr:rowOff>0</xdr:rowOff>
    </xdr:from>
    <xdr:to>
      <xdr:col>2</xdr:col>
      <xdr:colOff>377825</xdr:colOff>
      <xdr:row>464</xdr:row>
      <xdr:rowOff>152400</xdr:rowOff>
    </xdr:to>
    <xdr:pic>
      <xdr:nvPicPr>
        <xdr:cNvPr id="470" name="Picture 469" descr="Special">
          <a:extLst>
            <a:ext uri="{FF2B5EF4-FFF2-40B4-BE49-F238E27FC236}">
              <a16:creationId xmlns:a16="http://schemas.microsoft.com/office/drawing/2014/main" id="{512A508F-8514-4BE9-A4AB-FE9DFDD0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687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465</xdr:row>
      <xdr:rowOff>0</xdr:rowOff>
    </xdr:from>
    <xdr:to>
      <xdr:col>2</xdr:col>
      <xdr:colOff>377825</xdr:colOff>
      <xdr:row>465</xdr:row>
      <xdr:rowOff>152400</xdr:rowOff>
    </xdr:to>
    <xdr:pic>
      <xdr:nvPicPr>
        <xdr:cNvPr id="471" name="Picture 470" descr="Special">
          <a:extLst>
            <a:ext uri="{FF2B5EF4-FFF2-40B4-BE49-F238E27FC236}">
              <a16:creationId xmlns:a16="http://schemas.microsoft.com/office/drawing/2014/main" id="{269E7EF5-EC77-479D-8C92-86FCCF36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077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466</xdr:row>
      <xdr:rowOff>0</xdr:rowOff>
    </xdr:from>
    <xdr:to>
      <xdr:col>2</xdr:col>
      <xdr:colOff>377825</xdr:colOff>
      <xdr:row>466</xdr:row>
      <xdr:rowOff>152400</xdr:rowOff>
    </xdr:to>
    <xdr:pic>
      <xdr:nvPicPr>
        <xdr:cNvPr id="472" name="Picture 471" descr="Special">
          <a:extLst>
            <a:ext uri="{FF2B5EF4-FFF2-40B4-BE49-F238E27FC236}">
              <a16:creationId xmlns:a16="http://schemas.microsoft.com/office/drawing/2014/main" id="{B0F6786B-D735-44B7-AB40-632B2022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544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467</xdr:row>
      <xdr:rowOff>0</xdr:rowOff>
    </xdr:from>
    <xdr:to>
      <xdr:col>2</xdr:col>
      <xdr:colOff>377825</xdr:colOff>
      <xdr:row>467</xdr:row>
      <xdr:rowOff>152400</xdr:rowOff>
    </xdr:to>
    <xdr:pic>
      <xdr:nvPicPr>
        <xdr:cNvPr id="473" name="Picture 472" descr="Special">
          <a:extLst>
            <a:ext uri="{FF2B5EF4-FFF2-40B4-BE49-F238E27FC236}">
              <a16:creationId xmlns:a16="http://schemas.microsoft.com/office/drawing/2014/main" id="{33059831-877E-42D9-B390-0393DCA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782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468</xdr:row>
      <xdr:rowOff>0</xdr:rowOff>
    </xdr:from>
    <xdr:to>
      <xdr:col>2</xdr:col>
      <xdr:colOff>377825</xdr:colOff>
      <xdr:row>468</xdr:row>
      <xdr:rowOff>152400</xdr:rowOff>
    </xdr:to>
    <xdr:pic>
      <xdr:nvPicPr>
        <xdr:cNvPr id="474" name="Picture 473" descr="Special">
          <a:extLst>
            <a:ext uri="{FF2B5EF4-FFF2-40B4-BE49-F238E27FC236}">
              <a16:creationId xmlns:a16="http://schemas.microsoft.com/office/drawing/2014/main" id="{103C0991-A6CD-432F-9C48-0A11113F3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02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469</xdr:row>
      <xdr:rowOff>0</xdr:rowOff>
    </xdr:from>
    <xdr:to>
      <xdr:col>2</xdr:col>
      <xdr:colOff>377825</xdr:colOff>
      <xdr:row>469</xdr:row>
      <xdr:rowOff>152400</xdr:rowOff>
    </xdr:to>
    <xdr:pic>
      <xdr:nvPicPr>
        <xdr:cNvPr id="475" name="Picture 474" descr="Special">
          <a:extLst>
            <a:ext uri="{FF2B5EF4-FFF2-40B4-BE49-F238E27FC236}">
              <a16:creationId xmlns:a16="http://schemas.microsoft.com/office/drawing/2014/main" id="{36C8A9A7-3B29-45EF-8B82-892C185DE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25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470</xdr:row>
      <xdr:rowOff>0</xdr:rowOff>
    </xdr:from>
    <xdr:to>
      <xdr:col>2</xdr:col>
      <xdr:colOff>377825</xdr:colOff>
      <xdr:row>470</xdr:row>
      <xdr:rowOff>152400</xdr:rowOff>
    </xdr:to>
    <xdr:pic>
      <xdr:nvPicPr>
        <xdr:cNvPr id="476" name="Picture 475" descr="Special">
          <a:extLst>
            <a:ext uri="{FF2B5EF4-FFF2-40B4-BE49-F238E27FC236}">
              <a16:creationId xmlns:a16="http://schemas.microsoft.com/office/drawing/2014/main" id="{3B8992D9-F834-489E-8E89-9F83A8B8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649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471</xdr:row>
      <xdr:rowOff>0</xdr:rowOff>
    </xdr:from>
    <xdr:to>
      <xdr:col>2</xdr:col>
      <xdr:colOff>377825</xdr:colOff>
      <xdr:row>471</xdr:row>
      <xdr:rowOff>152400</xdr:rowOff>
    </xdr:to>
    <xdr:pic>
      <xdr:nvPicPr>
        <xdr:cNvPr id="477" name="Picture 476" descr="Special">
          <a:extLst>
            <a:ext uri="{FF2B5EF4-FFF2-40B4-BE49-F238E27FC236}">
              <a16:creationId xmlns:a16="http://schemas.microsoft.com/office/drawing/2014/main" id="{3DA32679-534F-4512-B242-666E15C6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11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</xdr:col>
      <xdr:colOff>377825</xdr:colOff>
      <xdr:row>472</xdr:row>
      <xdr:rowOff>152400</xdr:rowOff>
    </xdr:to>
    <xdr:pic>
      <xdr:nvPicPr>
        <xdr:cNvPr id="478" name="Picture 477" descr="Special">
          <a:extLst>
            <a:ext uri="{FF2B5EF4-FFF2-40B4-BE49-F238E27FC236}">
              <a16:creationId xmlns:a16="http://schemas.microsoft.com/office/drawing/2014/main" id="{588103E8-87D7-45D5-AAFD-AF9EEF9F5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06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473</xdr:row>
      <xdr:rowOff>0</xdr:rowOff>
    </xdr:from>
    <xdr:to>
      <xdr:col>2</xdr:col>
      <xdr:colOff>377825</xdr:colOff>
      <xdr:row>473</xdr:row>
      <xdr:rowOff>152400</xdr:rowOff>
    </xdr:to>
    <xdr:pic>
      <xdr:nvPicPr>
        <xdr:cNvPr id="479" name="Picture 478" descr="Special">
          <a:extLst>
            <a:ext uri="{FF2B5EF4-FFF2-40B4-BE49-F238E27FC236}">
              <a16:creationId xmlns:a16="http://schemas.microsoft.com/office/drawing/2014/main" id="{B7DAE1DA-B55B-4CDA-B08D-CE2DDEE6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896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377825</xdr:colOff>
      <xdr:row>474</xdr:row>
      <xdr:rowOff>152400</xdr:rowOff>
    </xdr:to>
    <xdr:pic>
      <xdr:nvPicPr>
        <xdr:cNvPr id="480" name="Picture 479" descr="Special">
          <a:extLst>
            <a:ext uri="{FF2B5EF4-FFF2-40B4-BE49-F238E27FC236}">
              <a16:creationId xmlns:a16="http://schemas.microsoft.com/office/drawing/2014/main" id="{2DEAB8D3-EA4E-47B1-B2CA-54A51AFF7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28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475</xdr:row>
      <xdr:rowOff>0</xdr:rowOff>
    </xdr:from>
    <xdr:to>
      <xdr:col>2</xdr:col>
      <xdr:colOff>377825</xdr:colOff>
      <xdr:row>475</xdr:row>
      <xdr:rowOff>152400</xdr:rowOff>
    </xdr:to>
    <xdr:pic>
      <xdr:nvPicPr>
        <xdr:cNvPr id="481" name="Picture 480" descr="Special">
          <a:extLst>
            <a:ext uri="{FF2B5EF4-FFF2-40B4-BE49-F238E27FC236}">
              <a16:creationId xmlns:a16="http://schemas.microsoft.com/office/drawing/2014/main" id="{EBF2C11E-0D6B-4B87-98C9-7DFA8F7B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67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476</xdr:row>
      <xdr:rowOff>0</xdr:rowOff>
    </xdr:from>
    <xdr:to>
      <xdr:col>2</xdr:col>
      <xdr:colOff>377825</xdr:colOff>
      <xdr:row>476</xdr:row>
      <xdr:rowOff>152400</xdr:rowOff>
    </xdr:to>
    <xdr:pic>
      <xdr:nvPicPr>
        <xdr:cNvPr id="482" name="Picture 481" descr="Special">
          <a:extLst>
            <a:ext uri="{FF2B5EF4-FFF2-40B4-BE49-F238E27FC236}">
              <a16:creationId xmlns:a16="http://schemas.microsoft.com/office/drawing/2014/main" id="{42FBC2B3-77E1-4D41-AF4E-B6944AC0F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68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477</xdr:row>
      <xdr:rowOff>0</xdr:rowOff>
    </xdr:from>
    <xdr:to>
      <xdr:col>2</xdr:col>
      <xdr:colOff>377825</xdr:colOff>
      <xdr:row>477</xdr:row>
      <xdr:rowOff>152400</xdr:rowOff>
    </xdr:to>
    <xdr:pic>
      <xdr:nvPicPr>
        <xdr:cNvPr id="483" name="Picture 482" descr="Special">
          <a:extLst>
            <a:ext uri="{FF2B5EF4-FFF2-40B4-BE49-F238E27FC236}">
              <a16:creationId xmlns:a16="http://schemas.microsoft.com/office/drawing/2014/main" id="{C17C4035-68E3-4E2C-B2E2-6D5FF55C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459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377825</xdr:colOff>
      <xdr:row>478</xdr:row>
      <xdr:rowOff>152400</xdr:rowOff>
    </xdr:to>
    <xdr:pic>
      <xdr:nvPicPr>
        <xdr:cNvPr id="484" name="Picture 483" descr="Special">
          <a:extLst>
            <a:ext uri="{FF2B5EF4-FFF2-40B4-BE49-F238E27FC236}">
              <a16:creationId xmlns:a16="http://schemas.microsoft.com/office/drawing/2014/main" id="{7EF65E50-7AA8-419B-B198-B0C1108B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925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479</xdr:row>
      <xdr:rowOff>0</xdr:rowOff>
    </xdr:from>
    <xdr:to>
      <xdr:col>2</xdr:col>
      <xdr:colOff>377825</xdr:colOff>
      <xdr:row>479</xdr:row>
      <xdr:rowOff>152400</xdr:rowOff>
    </xdr:to>
    <xdr:pic>
      <xdr:nvPicPr>
        <xdr:cNvPr id="485" name="Picture 484" descr="Special">
          <a:extLst>
            <a:ext uri="{FF2B5EF4-FFF2-40B4-BE49-F238E27FC236}">
              <a16:creationId xmlns:a16="http://schemas.microsoft.com/office/drawing/2014/main" id="{E68792F6-9170-4D1C-91C8-D3E9B8FC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316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480</xdr:row>
      <xdr:rowOff>0</xdr:rowOff>
    </xdr:from>
    <xdr:to>
      <xdr:col>2</xdr:col>
      <xdr:colOff>377825</xdr:colOff>
      <xdr:row>480</xdr:row>
      <xdr:rowOff>152400</xdr:rowOff>
    </xdr:to>
    <xdr:pic>
      <xdr:nvPicPr>
        <xdr:cNvPr id="486" name="Picture 485" descr="Special">
          <a:extLst>
            <a:ext uri="{FF2B5EF4-FFF2-40B4-BE49-F238E27FC236}">
              <a16:creationId xmlns:a16="http://schemas.microsoft.com/office/drawing/2014/main" id="{65E10808-67E3-49E3-BB6A-30667F4D8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706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481</xdr:row>
      <xdr:rowOff>0</xdr:rowOff>
    </xdr:from>
    <xdr:to>
      <xdr:col>2</xdr:col>
      <xdr:colOff>377825</xdr:colOff>
      <xdr:row>481</xdr:row>
      <xdr:rowOff>152400</xdr:rowOff>
    </xdr:to>
    <xdr:pic>
      <xdr:nvPicPr>
        <xdr:cNvPr id="487" name="Picture 486" descr="Special">
          <a:extLst>
            <a:ext uri="{FF2B5EF4-FFF2-40B4-BE49-F238E27FC236}">
              <a16:creationId xmlns:a16="http://schemas.microsoft.com/office/drawing/2014/main" id="{5CD02BE3-E703-49B1-98B1-2B33EACBE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097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2</xdr:col>
      <xdr:colOff>377825</xdr:colOff>
      <xdr:row>482</xdr:row>
      <xdr:rowOff>152400</xdr:rowOff>
    </xdr:to>
    <xdr:pic>
      <xdr:nvPicPr>
        <xdr:cNvPr id="488" name="Picture 487" descr="Special">
          <a:extLst>
            <a:ext uri="{FF2B5EF4-FFF2-40B4-BE49-F238E27FC236}">
              <a16:creationId xmlns:a16="http://schemas.microsoft.com/office/drawing/2014/main" id="{4CB4C977-08E9-48C7-8B49-83324F9F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4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377825</xdr:colOff>
      <xdr:row>483</xdr:row>
      <xdr:rowOff>152400</xdr:rowOff>
    </xdr:to>
    <xdr:pic>
      <xdr:nvPicPr>
        <xdr:cNvPr id="489" name="Picture 488" descr="Special">
          <a:extLst>
            <a:ext uri="{FF2B5EF4-FFF2-40B4-BE49-F238E27FC236}">
              <a16:creationId xmlns:a16="http://schemas.microsoft.com/office/drawing/2014/main" id="{983D7DE9-542E-4C31-93AF-73828CEB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725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484</xdr:row>
      <xdr:rowOff>0</xdr:rowOff>
    </xdr:from>
    <xdr:to>
      <xdr:col>2</xdr:col>
      <xdr:colOff>377825</xdr:colOff>
      <xdr:row>484</xdr:row>
      <xdr:rowOff>152400</xdr:rowOff>
    </xdr:to>
    <xdr:pic>
      <xdr:nvPicPr>
        <xdr:cNvPr id="490" name="Picture 489" descr="Special">
          <a:extLst>
            <a:ext uri="{FF2B5EF4-FFF2-40B4-BE49-F238E27FC236}">
              <a16:creationId xmlns:a16="http://schemas.microsoft.com/office/drawing/2014/main" id="{4E963510-B60D-49BA-9406-8107307A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192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485</xdr:row>
      <xdr:rowOff>0</xdr:rowOff>
    </xdr:from>
    <xdr:to>
      <xdr:col>2</xdr:col>
      <xdr:colOff>377825</xdr:colOff>
      <xdr:row>485</xdr:row>
      <xdr:rowOff>152400</xdr:rowOff>
    </xdr:to>
    <xdr:pic>
      <xdr:nvPicPr>
        <xdr:cNvPr id="491" name="Picture 490" descr="Special">
          <a:extLst>
            <a:ext uri="{FF2B5EF4-FFF2-40B4-BE49-F238E27FC236}">
              <a16:creationId xmlns:a16="http://schemas.microsoft.com/office/drawing/2014/main" id="{94DA405C-BE31-45CE-B438-FD690539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430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486</xdr:row>
      <xdr:rowOff>0</xdr:rowOff>
    </xdr:from>
    <xdr:to>
      <xdr:col>2</xdr:col>
      <xdr:colOff>377825</xdr:colOff>
      <xdr:row>486</xdr:row>
      <xdr:rowOff>152400</xdr:rowOff>
    </xdr:to>
    <xdr:pic>
      <xdr:nvPicPr>
        <xdr:cNvPr id="492" name="Picture 491" descr="Special">
          <a:extLst>
            <a:ext uri="{FF2B5EF4-FFF2-40B4-BE49-F238E27FC236}">
              <a16:creationId xmlns:a16="http://schemas.microsoft.com/office/drawing/2014/main" id="{CA6C7918-3F65-4780-99F2-6C45F20E6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668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487</xdr:row>
      <xdr:rowOff>0</xdr:rowOff>
    </xdr:from>
    <xdr:to>
      <xdr:col>2</xdr:col>
      <xdr:colOff>377825</xdr:colOff>
      <xdr:row>487</xdr:row>
      <xdr:rowOff>152400</xdr:rowOff>
    </xdr:to>
    <xdr:pic>
      <xdr:nvPicPr>
        <xdr:cNvPr id="493" name="Picture 492" descr="Special">
          <a:extLst>
            <a:ext uri="{FF2B5EF4-FFF2-40B4-BE49-F238E27FC236}">
              <a16:creationId xmlns:a16="http://schemas.microsoft.com/office/drawing/2014/main" id="{013E8D3E-F6FE-43AC-ABC1-04799310D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135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2</xdr:col>
      <xdr:colOff>377825</xdr:colOff>
      <xdr:row>488</xdr:row>
      <xdr:rowOff>152400</xdr:rowOff>
    </xdr:to>
    <xdr:pic>
      <xdr:nvPicPr>
        <xdr:cNvPr id="494" name="Picture 493" descr="Special">
          <a:extLst>
            <a:ext uri="{FF2B5EF4-FFF2-40B4-BE49-F238E27FC236}">
              <a16:creationId xmlns:a16="http://schemas.microsoft.com/office/drawing/2014/main" id="{0BAFB44C-3120-4710-BDEF-1EAA55053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60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2</xdr:col>
      <xdr:colOff>377825</xdr:colOff>
      <xdr:row>489</xdr:row>
      <xdr:rowOff>152400</xdr:rowOff>
    </xdr:to>
    <xdr:pic>
      <xdr:nvPicPr>
        <xdr:cNvPr id="495" name="Picture 494" descr="Special">
          <a:extLst>
            <a:ext uri="{FF2B5EF4-FFF2-40B4-BE49-F238E27FC236}">
              <a16:creationId xmlns:a16="http://schemas.microsoft.com/office/drawing/2014/main" id="{9B173F3A-6D92-4BDA-8318-4029F444F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84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490</xdr:row>
      <xdr:rowOff>0</xdr:rowOff>
    </xdr:from>
    <xdr:to>
      <xdr:col>2</xdr:col>
      <xdr:colOff>377825</xdr:colOff>
      <xdr:row>490</xdr:row>
      <xdr:rowOff>152400</xdr:rowOff>
    </xdr:to>
    <xdr:pic>
      <xdr:nvPicPr>
        <xdr:cNvPr id="496" name="Picture 495" descr="Special">
          <a:extLst>
            <a:ext uri="{FF2B5EF4-FFF2-40B4-BE49-F238E27FC236}">
              <a16:creationId xmlns:a16="http://schemas.microsoft.com/office/drawing/2014/main" id="{D425F376-D45E-4C24-938D-C8CBD0AAF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307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491</xdr:row>
      <xdr:rowOff>0</xdr:rowOff>
    </xdr:from>
    <xdr:to>
      <xdr:col>2</xdr:col>
      <xdr:colOff>377825</xdr:colOff>
      <xdr:row>491</xdr:row>
      <xdr:rowOff>152400</xdr:rowOff>
    </xdr:to>
    <xdr:pic>
      <xdr:nvPicPr>
        <xdr:cNvPr id="497" name="Picture 496" descr="Status">
          <a:extLst>
            <a:ext uri="{FF2B5EF4-FFF2-40B4-BE49-F238E27FC236}">
              <a16:creationId xmlns:a16="http://schemas.microsoft.com/office/drawing/2014/main" id="{D54C153F-5739-4254-B64E-77A67574C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691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492</xdr:row>
      <xdr:rowOff>0</xdr:rowOff>
    </xdr:from>
    <xdr:to>
      <xdr:col>2</xdr:col>
      <xdr:colOff>377825</xdr:colOff>
      <xdr:row>492</xdr:row>
      <xdr:rowOff>152400</xdr:rowOff>
    </xdr:to>
    <xdr:pic>
      <xdr:nvPicPr>
        <xdr:cNvPr id="498" name="Picture 497" descr="Status">
          <a:extLst>
            <a:ext uri="{FF2B5EF4-FFF2-40B4-BE49-F238E27FC236}">
              <a16:creationId xmlns:a16="http://schemas.microsoft.com/office/drawing/2014/main" id="{FA109984-0A24-4263-AF55-C5A1394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30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377825</xdr:colOff>
      <xdr:row>493</xdr:row>
      <xdr:rowOff>152400</xdr:rowOff>
    </xdr:to>
    <xdr:pic>
      <xdr:nvPicPr>
        <xdr:cNvPr id="499" name="Picture 498" descr="Status">
          <a:extLst>
            <a:ext uri="{FF2B5EF4-FFF2-40B4-BE49-F238E27FC236}">
              <a16:creationId xmlns:a16="http://schemas.microsoft.com/office/drawing/2014/main" id="{8E347375-E1FE-4071-9DB9-F2D8BBA3C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770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494</xdr:row>
      <xdr:rowOff>0</xdr:rowOff>
    </xdr:from>
    <xdr:to>
      <xdr:col>2</xdr:col>
      <xdr:colOff>377825</xdr:colOff>
      <xdr:row>494</xdr:row>
      <xdr:rowOff>152400</xdr:rowOff>
    </xdr:to>
    <xdr:pic>
      <xdr:nvPicPr>
        <xdr:cNvPr id="500" name="Picture 499" descr="Status">
          <a:extLst>
            <a:ext uri="{FF2B5EF4-FFF2-40B4-BE49-F238E27FC236}">
              <a16:creationId xmlns:a16="http://schemas.microsoft.com/office/drawing/2014/main" id="{A9506A54-74EB-4FAA-B878-69CF38C6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09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495</xdr:row>
      <xdr:rowOff>0</xdr:rowOff>
    </xdr:from>
    <xdr:to>
      <xdr:col>2</xdr:col>
      <xdr:colOff>377825</xdr:colOff>
      <xdr:row>495</xdr:row>
      <xdr:rowOff>152400</xdr:rowOff>
    </xdr:to>
    <xdr:pic>
      <xdr:nvPicPr>
        <xdr:cNvPr id="501" name="Picture 500" descr="Status">
          <a:extLst>
            <a:ext uri="{FF2B5EF4-FFF2-40B4-BE49-F238E27FC236}">
              <a16:creationId xmlns:a16="http://schemas.microsoft.com/office/drawing/2014/main" id="{71FFEC27-AD81-41E2-87F5-836AD021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48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496</xdr:row>
      <xdr:rowOff>0</xdr:rowOff>
    </xdr:from>
    <xdr:to>
      <xdr:col>2</xdr:col>
      <xdr:colOff>377825</xdr:colOff>
      <xdr:row>496</xdr:row>
      <xdr:rowOff>152400</xdr:rowOff>
    </xdr:to>
    <xdr:pic>
      <xdr:nvPicPr>
        <xdr:cNvPr id="502" name="Picture 501" descr="Status">
          <a:extLst>
            <a:ext uri="{FF2B5EF4-FFF2-40B4-BE49-F238E27FC236}">
              <a16:creationId xmlns:a16="http://schemas.microsoft.com/office/drawing/2014/main" id="{1813F8BA-8A7B-4F7B-BCA3-4B04B1A63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887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497</xdr:row>
      <xdr:rowOff>0</xdr:rowOff>
    </xdr:from>
    <xdr:to>
      <xdr:col>2</xdr:col>
      <xdr:colOff>377825</xdr:colOff>
      <xdr:row>497</xdr:row>
      <xdr:rowOff>152400</xdr:rowOff>
    </xdr:to>
    <xdr:pic>
      <xdr:nvPicPr>
        <xdr:cNvPr id="503" name="Picture 502" descr="Status">
          <a:extLst>
            <a:ext uri="{FF2B5EF4-FFF2-40B4-BE49-F238E27FC236}">
              <a16:creationId xmlns:a16="http://schemas.microsoft.com/office/drawing/2014/main" id="{CE56EBA1-85DE-45B2-9E9C-896C375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26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377825</xdr:colOff>
      <xdr:row>498</xdr:row>
      <xdr:rowOff>152400</xdr:rowOff>
    </xdr:to>
    <xdr:pic>
      <xdr:nvPicPr>
        <xdr:cNvPr id="504" name="Picture 503" descr="Status">
          <a:extLst>
            <a:ext uri="{FF2B5EF4-FFF2-40B4-BE49-F238E27FC236}">
              <a16:creationId xmlns:a16="http://schemas.microsoft.com/office/drawing/2014/main" id="{E6B3B61C-124C-44CB-9D6C-F16021ED7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500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499</xdr:row>
      <xdr:rowOff>0</xdr:rowOff>
    </xdr:from>
    <xdr:to>
      <xdr:col>2</xdr:col>
      <xdr:colOff>377825</xdr:colOff>
      <xdr:row>499</xdr:row>
      <xdr:rowOff>152400</xdr:rowOff>
    </xdr:to>
    <xdr:pic>
      <xdr:nvPicPr>
        <xdr:cNvPr id="505" name="Picture 504" descr="Status">
          <a:extLst>
            <a:ext uri="{FF2B5EF4-FFF2-40B4-BE49-F238E27FC236}">
              <a16:creationId xmlns:a16="http://schemas.microsoft.com/office/drawing/2014/main" id="{E7E08100-2ABE-43DE-B788-E02EB501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738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500</xdr:row>
      <xdr:rowOff>0</xdr:rowOff>
    </xdr:from>
    <xdr:to>
      <xdr:col>2</xdr:col>
      <xdr:colOff>377825</xdr:colOff>
      <xdr:row>500</xdr:row>
      <xdr:rowOff>152400</xdr:rowOff>
    </xdr:to>
    <xdr:pic>
      <xdr:nvPicPr>
        <xdr:cNvPr id="506" name="Picture 505" descr="Status">
          <a:extLst>
            <a:ext uri="{FF2B5EF4-FFF2-40B4-BE49-F238E27FC236}">
              <a16:creationId xmlns:a16="http://schemas.microsoft.com/office/drawing/2014/main" id="{43EC4F9D-13D0-4F12-BB37-C0FE5240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19976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501</xdr:row>
      <xdr:rowOff>0</xdr:rowOff>
    </xdr:from>
    <xdr:to>
      <xdr:col>2</xdr:col>
      <xdr:colOff>377825</xdr:colOff>
      <xdr:row>501</xdr:row>
      <xdr:rowOff>152400</xdr:rowOff>
    </xdr:to>
    <xdr:pic>
      <xdr:nvPicPr>
        <xdr:cNvPr id="507" name="Picture 506" descr="Status">
          <a:extLst>
            <a:ext uri="{FF2B5EF4-FFF2-40B4-BE49-F238E27FC236}">
              <a16:creationId xmlns:a16="http://schemas.microsoft.com/office/drawing/2014/main" id="{EAC2F829-A769-4AD2-8623-DF34B769D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44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502</xdr:row>
      <xdr:rowOff>0</xdr:rowOff>
    </xdr:from>
    <xdr:to>
      <xdr:col>2</xdr:col>
      <xdr:colOff>377825</xdr:colOff>
      <xdr:row>502</xdr:row>
      <xdr:rowOff>152400</xdr:rowOff>
    </xdr:to>
    <xdr:pic>
      <xdr:nvPicPr>
        <xdr:cNvPr id="508" name="Picture 507" descr="Status">
          <a:extLst>
            <a:ext uri="{FF2B5EF4-FFF2-40B4-BE49-F238E27FC236}">
              <a16:creationId xmlns:a16="http://schemas.microsoft.com/office/drawing/2014/main" id="{FE226B25-97D2-4C5A-B087-81287300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0910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503</xdr:row>
      <xdr:rowOff>0</xdr:rowOff>
    </xdr:from>
    <xdr:to>
      <xdr:col>2</xdr:col>
      <xdr:colOff>377825</xdr:colOff>
      <xdr:row>503</xdr:row>
      <xdr:rowOff>152400</xdr:rowOff>
    </xdr:to>
    <xdr:pic>
      <xdr:nvPicPr>
        <xdr:cNvPr id="509" name="Picture 508" descr="Status">
          <a:extLst>
            <a:ext uri="{FF2B5EF4-FFF2-40B4-BE49-F238E27FC236}">
              <a16:creationId xmlns:a16="http://schemas.microsoft.com/office/drawing/2014/main" id="{7F0DA4E1-3B7D-4317-A99C-3A5D9959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377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504</xdr:row>
      <xdr:rowOff>0</xdr:rowOff>
    </xdr:from>
    <xdr:to>
      <xdr:col>2</xdr:col>
      <xdr:colOff>377825</xdr:colOff>
      <xdr:row>504</xdr:row>
      <xdr:rowOff>152400</xdr:rowOff>
    </xdr:to>
    <xdr:pic>
      <xdr:nvPicPr>
        <xdr:cNvPr id="510" name="Picture 509" descr="Status">
          <a:extLst>
            <a:ext uri="{FF2B5EF4-FFF2-40B4-BE49-F238E27FC236}">
              <a16:creationId xmlns:a16="http://schemas.microsoft.com/office/drawing/2014/main" id="{E8D02CA3-660B-4EB7-A189-5ED6431C6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615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505</xdr:row>
      <xdr:rowOff>0</xdr:rowOff>
    </xdr:from>
    <xdr:to>
      <xdr:col>2</xdr:col>
      <xdr:colOff>377825</xdr:colOff>
      <xdr:row>505</xdr:row>
      <xdr:rowOff>152400</xdr:rowOff>
    </xdr:to>
    <xdr:pic>
      <xdr:nvPicPr>
        <xdr:cNvPr id="511" name="Picture 510" descr="Status">
          <a:extLst>
            <a:ext uri="{FF2B5EF4-FFF2-40B4-BE49-F238E27FC236}">
              <a16:creationId xmlns:a16="http://schemas.microsoft.com/office/drawing/2014/main" id="{B04E325F-A30D-4306-AA29-447BE129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1853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506</xdr:row>
      <xdr:rowOff>0</xdr:rowOff>
    </xdr:from>
    <xdr:to>
      <xdr:col>2</xdr:col>
      <xdr:colOff>377825</xdr:colOff>
      <xdr:row>506</xdr:row>
      <xdr:rowOff>152400</xdr:rowOff>
    </xdr:to>
    <xdr:pic>
      <xdr:nvPicPr>
        <xdr:cNvPr id="512" name="Picture 511" descr="Status">
          <a:extLst>
            <a:ext uri="{FF2B5EF4-FFF2-40B4-BE49-F238E27FC236}">
              <a16:creationId xmlns:a16="http://schemas.microsoft.com/office/drawing/2014/main" id="{82070D99-3269-41B6-8F87-619536A06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320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507</xdr:row>
      <xdr:rowOff>0</xdr:rowOff>
    </xdr:from>
    <xdr:to>
      <xdr:col>2</xdr:col>
      <xdr:colOff>377825</xdr:colOff>
      <xdr:row>507</xdr:row>
      <xdr:rowOff>152400</xdr:rowOff>
    </xdr:to>
    <xdr:pic>
      <xdr:nvPicPr>
        <xdr:cNvPr id="513" name="Picture 512" descr="Status">
          <a:extLst>
            <a:ext uri="{FF2B5EF4-FFF2-40B4-BE49-F238E27FC236}">
              <a16:creationId xmlns:a16="http://schemas.microsoft.com/office/drawing/2014/main" id="{28C1A55C-0E7B-4595-ABE8-9A55FCCD5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2710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508</xdr:row>
      <xdr:rowOff>0</xdr:rowOff>
    </xdr:from>
    <xdr:to>
      <xdr:col>2</xdr:col>
      <xdr:colOff>377825</xdr:colOff>
      <xdr:row>508</xdr:row>
      <xdr:rowOff>152400</xdr:rowOff>
    </xdr:to>
    <xdr:pic>
      <xdr:nvPicPr>
        <xdr:cNvPr id="514" name="Picture 513" descr="Status">
          <a:extLst>
            <a:ext uri="{FF2B5EF4-FFF2-40B4-BE49-F238E27FC236}">
              <a16:creationId xmlns:a16="http://schemas.microsoft.com/office/drawing/2014/main" id="{C1E4E089-4BE7-4FA4-BEE2-AB4203D59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177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2</xdr:col>
      <xdr:colOff>377825</xdr:colOff>
      <xdr:row>509</xdr:row>
      <xdr:rowOff>152400</xdr:rowOff>
    </xdr:to>
    <xdr:pic>
      <xdr:nvPicPr>
        <xdr:cNvPr id="515" name="Picture 514" descr="Status">
          <a:extLst>
            <a:ext uri="{FF2B5EF4-FFF2-40B4-BE49-F238E27FC236}">
              <a16:creationId xmlns:a16="http://schemas.microsoft.com/office/drawing/2014/main" id="{CB15BA6D-2D47-4E44-82F5-56592AE83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3644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510</xdr:row>
      <xdr:rowOff>0</xdr:rowOff>
    </xdr:from>
    <xdr:to>
      <xdr:col>2</xdr:col>
      <xdr:colOff>377825</xdr:colOff>
      <xdr:row>510</xdr:row>
      <xdr:rowOff>152400</xdr:rowOff>
    </xdr:to>
    <xdr:pic>
      <xdr:nvPicPr>
        <xdr:cNvPr id="516" name="Picture 515" descr="Status">
          <a:extLst>
            <a:ext uri="{FF2B5EF4-FFF2-40B4-BE49-F238E27FC236}">
              <a16:creationId xmlns:a16="http://schemas.microsoft.com/office/drawing/2014/main" id="{43C6F617-205D-409E-AA62-938E837DA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03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</xdr:col>
      <xdr:colOff>377825</xdr:colOff>
      <xdr:row>511</xdr:row>
      <xdr:rowOff>152400</xdr:rowOff>
    </xdr:to>
    <xdr:pic>
      <xdr:nvPicPr>
        <xdr:cNvPr id="517" name="Picture 516" descr="Status">
          <a:extLst>
            <a:ext uri="{FF2B5EF4-FFF2-40B4-BE49-F238E27FC236}">
              <a16:creationId xmlns:a16="http://schemas.microsoft.com/office/drawing/2014/main" id="{B301C38A-3833-4772-8613-B2E8F5F81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42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512</xdr:row>
      <xdr:rowOff>0</xdr:rowOff>
    </xdr:from>
    <xdr:to>
      <xdr:col>2</xdr:col>
      <xdr:colOff>377825</xdr:colOff>
      <xdr:row>512</xdr:row>
      <xdr:rowOff>152400</xdr:rowOff>
    </xdr:to>
    <xdr:pic>
      <xdr:nvPicPr>
        <xdr:cNvPr id="518" name="Picture 517" descr="Status">
          <a:extLst>
            <a:ext uri="{FF2B5EF4-FFF2-40B4-BE49-F238E27FC236}">
              <a16:creationId xmlns:a16="http://schemas.microsoft.com/office/drawing/2014/main" id="{33C9102D-FFC6-4263-811D-B64C7C3C0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481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513</xdr:row>
      <xdr:rowOff>0</xdr:rowOff>
    </xdr:from>
    <xdr:to>
      <xdr:col>2</xdr:col>
      <xdr:colOff>377825</xdr:colOff>
      <xdr:row>513</xdr:row>
      <xdr:rowOff>152400</xdr:rowOff>
    </xdr:to>
    <xdr:pic>
      <xdr:nvPicPr>
        <xdr:cNvPr id="519" name="Picture 518" descr="Status">
          <a:extLst>
            <a:ext uri="{FF2B5EF4-FFF2-40B4-BE49-F238E27FC236}">
              <a16:creationId xmlns:a16="http://schemas.microsoft.com/office/drawing/2014/main" id="{836826B6-E2A2-4AD6-AEFC-BF1B56BA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20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514</xdr:row>
      <xdr:rowOff>0</xdr:rowOff>
    </xdr:from>
    <xdr:to>
      <xdr:col>2</xdr:col>
      <xdr:colOff>377825</xdr:colOff>
      <xdr:row>514</xdr:row>
      <xdr:rowOff>152400</xdr:rowOff>
    </xdr:to>
    <xdr:pic>
      <xdr:nvPicPr>
        <xdr:cNvPr id="520" name="Picture 519" descr="Status">
          <a:extLst>
            <a:ext uri="{FF2B5EF4-FFF2-40B4-BE49-F238E27FC236}">
              <a16:creationId xmlns:a16="http://schemas.microsoft.com/office/drawing/2014/main" id="{348B7777-0094-4476-BDDF-BF19D5B5A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559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515</xdr:row>
      <xdr:rowOff>0</xdr:rowOff>
    </xdr:from>
    <xdr:to>
      <xdr:col>2</xdr:col>
      <xdr:colOff>377825</xdr:colOff>
      <xdr:row>515</xdr:row>
      <xdr:rowOff>152400</xdr:rowOff>
    </xdr:to>
    <xdr:pic>
      <xdr:nvPicPr>
        <xdr:cNvPr id="521" name="Picture 520" descr="Status">
          <a:extLst>
            <a:ext uri="{FF2B5EF4-FFF2-40B4-BE49-F238E27FC236}">
              <a16:creationId xmlns:a16="http://schemas.microsoft.com/office/drawing/2014/main" id="{79227229-0541-4D85-A4E9-0DEC0CF4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063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516</xdr:row>
      <xdr:rowOff>0</xdr:rowOff>
    </xdr:from>
    <xdr:to>
      <xdr:col>2</xdr:col>
      <xdr:colOff>377825</xdr:colOff>
      <xdr:row>516</xdr:row>
      <xdr:rowOff>152400</xdr:rowOff>
    </xdr:to>
    <xdr:pic>
      <xdr:nvPicPr>
        <xdr:cNvPr id="522" name="Picture 521" descr="Status">
          <a:extLst>
            <a:ext uri="{FF2B5EF4-FFF2-40B4-BE49-F238E27FC236}">
              <a16:creationId xmlns:a16="http://schemas.microsoft.com/office/drawing/2014/main" id="{FC08496B-1CD0-48F5-B93D-815ECEAEB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530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377825</xdr:colOff>
      <xdr:row>517</xdr:row>
      <xdr:rowOff>152400</xdr:rowOff>
    </xdr:to>
    <xdr:pic>
      <xdr:nvPicPr>
        <xdr:cNvPr id="523" name="Picture 522" descr="Status">
          <a:extLst>
            <a:ext uri="{FF2B5EF4-FFF2-40B4-BE49-F238E27FC236}">
              <a16:creationId xmlns:a16="http://schemas.microsoft.com/office/drawing/2014/main" id="{F3D86F93-F373-423B-96B8-EFACF5D9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699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518</xdr:row>
      <xdr:rowOff>0</xdr:rowOff>
    </xdr:from>
    <xdr:to>
      <xdr:col>2</xdr:col>
      <xdr:colOff>377825</xdr:colOff>
      <xdr:row>518</xdr:row>
      <xdr:rowOff>152400</xdr:rowOff>
    </xdr:to>
    <xdr:pic>
      <xdr:nvPicPr>
        <xdr:cNvPr id="524" name="Picture 523" descr="Status">
          <a:extLst>
            <a:ext uri="{FF2B5EF4-FFF2-40B4-BE49-F238E27FC236}">
              <a16:creationId xmlns:a16="http://schemas.microsoft.com/office/drawing/2014/main" id="{516CD789-4C69-4C52-AF55-E6BE6B2A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23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519</xdr:row>
      <xdr:rowOff>0</xdr:rowOff>
    </xdr:from>
    <xdr:to>
      <xdr:col>2</xdr:col>
      <xdr:colOff>377825</xdr:colOff>
      <xdr:row>519</xdr:row>
      <xdr:rowOff>152400</xdr:rowOff>
    </xdr:to>
    <xdr:pic>
      <xdr:nvPicPr>
        <xdr:cNvPr id="525" name="Picture 524" descr="Status">
          <a:extLst>
            <a:ext uri="{FF2B5EF4-FFF2-40B4-BE49-F238E27FC236}">
              <a16:creationId xmlns:a16="http://schemas.microsoft.com/office/drawing/2014/main" id="{2261CEE9-62F5-43FA-B196-EA22246E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762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</xdr:col>
      <xdr:colOff>377825</xdr:colOff>
      <xdr:row>520</xdr:row>
      <xdr:rowOff>152400</xdr:rowOff>
    </xdr:to>
    <xdr:pic>
      <xdr:nvPicPr>
        <xdr:cNvPr id="526" name="Picture 525" descr="Status">
          <a:extLst>
            <a:ext uri="{FF2B5EF4-FFF2-40B4-BE49-F238E27FC236}">
              <a16:creationId xmlns:a16="http://schemas.microsoft.com/office/drawing/2014/main" id="{BECF2A9A-792B-4776-8036-B141AFD4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01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521</xdr:row>
      <xdr:rowOff>0</xdr:rowOff>
    </xdr:from>
    <xdr:to>
      <xdr:col>2</xdr:col>
      <xdr:colOff>377825</xdr:colOff>
      <xdr:row>521</xdr:row>
      <xdr:rowOff>152400</xdr:rowOff>
    </xdr:to>
    <xdr:pic>
      <xdr:nvPicPr>
        <xdr:cNvPr id="527" name="Picture 526" descr="Status">
          <a:extLst>
            <a:ext uri="{FF2B5EF4-FFF2-40B4-BE49-F238E27FC236}">
              <a16:creationId xmlns:a16="http://schemas.microsoft.com/office/drawing/2014/main" id="{DCC4ED33-C097-4295-8B2F-967DA01E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40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2</xdr:col>
      <xdr:colOff>377825</xdr:colOff>
      <xdr:row>522</xdr:row>
      <xdr:rowOff>152400</xdr:rowOff>
    </xdr:to>
    <xdr:pic>
      <xdr:nvPicPr>
        <xdr:cNvPr id="528" name="Picture 527" descr="Status">
          <a:extLst>
            <a:ext uri="{FF2B5EF4-FFF2-40B4-BE49-F238E27FC236}">
              <a16:creationId xmlns:a16="http://schemas.microsoft.com/office/drawing/2014/main" id="{0D1ADC9A-F04E-48B7-B2E5-3E59BE96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8644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523</xdr:row>
      <xdr:rowOff>0</xdr:rowOff>
    </xdr:from>
    <xdr:to>
      <xdr:col>2</xdr:col>
      <xdr:colOff>377825</xdr:colOff>
      <xdr:row>523</xdr:row>
      <xdr:rowOff>152400</xdr:rowOff>
    </xdr:to>
    <xdr:pic>
      <xdr:nvPicPr>
        <xdr:cNvPr id="529" name="Picture 528" descr="Status">
          <a:extLst>
            <a:ext uri="{FF2B5EF4-FFF2-40B4-BE49-F238E27FC236}">
              <a16:creationId xmlns:a16="http://schemas.microsoft.com/office/drawing/2014/main" id="{FA0876BF-3AC3-4A77-81D6-1EB99655E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035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524</xdr:row>
      <xdr:rowOff>0</xdr:rowOff>
    </xdr:from>
    <xdr:to>
      <xdr:col>2</xdr:col>
      <xdr:colOff>377825</xdr:colOff>
      <xdr:row>524</xdr:row>
      <xdr:rowOff>152400</xdr:rowOff>
    </xdr:to>
    <xdr:pic>
      <xdr:nvPicPr>
        <xdr:cNvPr id="530" name="Picture 529" descr="Status">
          <a:extLst>
            <a:ext uri="{FF2B5EF4-FFF2-40B4-BE49-F238E27FC236}">
              <a16:creationId xmlns:a16="http://schemas.microsoft.com/office/drawing/2014/main" id="{426CD21B-76BF-4873-BAD7-64A87831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501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525</xdr:row>
      <xdr:rowOff>0</xdr:rowOff>
    </xdr:from>
    <xdr:to>
      <xdr:col>2</xdr:col>
      <xdr:colOff>377825</xdr:colOff>
      <xdr:row>525</xdr:row>
      <xdr:rowOff>152400</xdr:rowOff>
    </xdr:to>
    <xdr:pic>
      <xdr:nvPicPr>
        <xdr:cNvPr id="531" name="Picture 530" descr="Status">
          <a:extLst>
            <a:ext uri="{FF2B5EF4-FFF2-40B4-BE49-F238E27FC236}">
              <a16:creationId xmlns:a16="http://schemas.microsoft.com/office/drawing/2014/main" id="{B526A4B3-978C-4471-BA85-CA1EA505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29892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2</xdr:col>
      <xdr:colOff>377825</xdr:colOff>
      <xdr:row>526</xdr:row>
      <xdr:rowOff>152400</xdr:rowOff>
    </xdr:to>
    <xdr:pic>
      <xdr:nvPicPr>
        <xdr:cNvPr id="532" name="Picture 531" descr="Status">
          <a:extLst>
            <a:ext uri="{FF2B5EF4-FFF2-40B4-BE49-F238E27FC236}">
              <a16:creationId xmlns:a16="http://schemas.microsoft.com/office/drawing/2014/main" id="{25CF6257-16DD-475A-9779-AB9CE8670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282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527</xdr:row>
      <xdr:rowOff>0</xdr:rowOff>
    </xdr:from>
    <xdr:to>
      <xdr:col>2</xdr:col>
      <xdr:colOff>377825</xdr:colOff>
      <xdr:row>527</xdr:row>
      <xdr:rowOff>152400</xdr:rowOff>
    </xdr:to>
    <xdr:pic>
      <xdr:nvPicPr>
        <xdr:cNvPr id="533" name="Picture 532" descr="Status">
          <a:extLst>
            <a:ext uri="{FF2B5EF4-FFF2-40B4-BE49-F238E27FC236}">
              <a16:creationId xmlns:a16="http://schemas.microsoft.com/office/drawing/2014/main" id="{5CB2C397-B4D5-486D-B042-FDB12569F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52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528</xdr:row>
      <xdr:rowOff>0</xdr:rowOff>
    </xdr:from>
    <xdr:to>
      <xdr:col>2</xdr:col>
      <xdr:colOff>377825</xdr:colOff>
      <xdr:row>528</xdr:row>
      <xdr:rowOff>152400</xdr:rowOff>
    </xdr:to>
    <xdr:pic>
      <xdr:nvPicPr>
        <xdr:cNvPr id="534" name="Picture 533" descr="Status">
          <a:extLst>
            <a:ext uri="{FF2B5EF4-FFF2-40B4-BE49-F238E27FC236}">
              <a16:creationId xmlns:a16="http://schemas.microsoft.com/office/drawing/2014/main" id="{45B5FD4C-4FED-4616-A765-3FB01BC98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0759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529</xdr:row>
      <xdr:rowOff>0</xdr:rowOff>
    </xdr:from>
    <xdr:to>
      <xdr:col>2</xdr:col>
      <xdr:colOff>377825</xdr:colOff>
      <xdr:row>529</xdr:row>
      <xdr:rowOff>152400</xdr:rowOff>
    </xdr:to>
    <xdr:pic>
      <xdr:nvPicPr>
        <xdr:cNvPr id="535" name="Picture 534" descr="Status">
          <a:extLst>
            <a:ext uri="{FF2B5EF4-FFF2-40B4-BE49-F238E27FC236}">
              <a16:creationId xmlns:a16="http://schemas.microsoft.com/office/drawing/2014/main" id="{E98B6AC7-C781-403A-B83C-5DFA85EE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149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2</xdr:col>
      <xdr:colOff>377825</xdr:colOff>
      <xdr:row>530</xdr:row>
      <xdr:rowOff>152400</xdr:rowOff>
    </xdr:to>
    <xdr:pic>
      <xdr:nvPicPr>
        <xdr:cNvPr id="536" name="Picture 535" descr="Status">
          <a:extLst>
            <a:ext uri="{FF2B5EF4-FFF2-40B4-BE49-F238E27FC236}">
              <a16:creationId xmlns:a16="http://schemas.microsoft.com/office/drawing/2014/main" id="{5C305533-5E2E-4DA7-AC56-9FD7EAD18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1387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531</xdr:row>
      <xdr:rowOff>0</xdr:rowOff>
    </xdr:from>
    <xdr:to>
      <xdr:col>2</xdr:col>
      <xdr:colOff>377825</xdr:colOff>
      <xdr:row>531</xdr:row>
      <xdr:rowOff>152400</xdr:rowOff>
    </xdr:to>
    <xdr:pic>
      <xdr:nvPicPr>
        <xdr:cNvPr id="537" name="Picture 536" descr="Status">
          <a:extLst>
            <a:ext uri="{FF2B5EF4-FFF2-40B4-BE49-F238E27FC236}">
              <a16:creationId xmlns:a16="http://schemas.microsoft.com/office/drawing/2014/main" id="{26060D0A-0496-491F-A6B7-7843C3D87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08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532</xdr:row>
      <xdr:rowOff>0</xdr:rowOff>
    </xdr:from>
    <xdr:to>
      <xdr:col>2</xdr:col>
      <xdr:colOff>377825</xdr:colOff>
      <xdr:row>532</xdr:row>
      <xdr:rowOff>152400</xdr:rowOff>
    </xdr:to>
    <xdr:pic>
      <xdr:nvPicPr>
        <xdr:cNvPr id="538" name="Picture 537" descr="Status">
          <a:extLst>
            <a:ext uri="{FF2B5EF4-FFF2-40B4-BE49-F238E27FC236}">
              <a16:creationId xmlns:a16="http://schemas.microsoft.com/office/drawing/2014/main" id="{AE85FB71-F4C9-4705-9380-62D99F23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321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533</xdr:row>
      <xdr:rowOff>0</xdr:rowOff>
    </xdr:from>
    <xdr:to>
      <xdr:col>2</xdr:col>
      <xdr:colOff>377825</xdr:colOff>
      <xdr:row>533</xdr:row>
      <xdr:rowOff>152400</xdr:rowOff>
    </xdr:to>
    <xdr:pic>
      <xdr:nvPicPr>
        <xdr:cNvPr id="539" name="Picture 538" descr="Status">
          <a:extLst>
            <a:ext uri="{FF2B5EF4-FFF2-40B4-BE49-F238E27FC236}">
              <a16:creationId xmlns:a16="http://schemas.microsoft.com/office/drawing/2014/main" id="{0DE7DBD0-4C8B-463D-9E0E-7BCD2FDA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559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534</xdr:row>
      <xdr:rowOff>0</xdr:rowOff>
    </xdr:from>
    <xdr:to>
      <xdr:col>2</xdr:col>
      <xdr:colOff>377825</xdr:colOff>
      <xdr:row>534</xdr:row>
      <xdr:rowOff>152400</xdr:rowOff>
    </xdr:to>
    <xdr:pic>
      <xdr:nvPicPr>
        <xdr:cNvPr id="540" name="Picture 539" descr="Status">
          <a:extLst>
            <a:ext uri="{FF2B5EF4-FFF2-40B4-BE49-F238E27FC236}">
              <a16:creationId xmlns:a16="http://schemas.microsoft.com/office/drawing/2014/main" id="{B0B6DA93-3F3D-4861-B19B-BA2F0536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27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535</xdr:row>
      <xdr:rowOff>0</xdr:rowOff>
    </xdr:from>
    <xdr:to>
      <xdr:col>2</xdr:col>
      <xdr:colOff>377825</xdr:colOff>
      <xdr:row>535</xdr:row>
      <xdr:rowOff>152400</xdr:rowOff>
    </xdr:to>
    <xdr:pic>
      <xdr:nvPicPr>
        <xdr:cNvPr id="541" name="Picture 540" descr="Status">
          <a:extLst>
            <a:ext uri="{FF2B5EF4-FFF2-40B4-BE49-F238E27FC236}">
              <a16:creationId xmlns:a16="http://schemas.microsoft.com/office/drawing/2014/main" id="{69FC383E-6F56-4BFF-A01C-9E26F4400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1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536</xdr:row>
      <xdr:rowOff>0</xdr:rowOff>
    </xdr:from>
    <xdr:to>
      <xdr:col>2</xdr:col>
      <xdr:colOff>377825</xdr:colOff>
      <xdr:row>536</xdr:row>
      <xdr:rowOff>152400</xdr:rowOff>
    </xdr:to>
    <xdr:pic>
      <xdr:nvPicPr>
        <xdr:cNvPr id="542" name="Picture 541" descr="Status">
          <a:extLst>
            <a:ext uri="{FF2B5EF4-FFF2-40B4-BE49-F238E27FC236}">
              <a16:creationId xmlns:a16="http://schemas.microsoft.com/office/drawing/2014/main" id="{E79DED25-6DCE-454A-9FAC-387EB0C37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426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537</xdr:row>
      <xdr:rowOff>0</xdr:rowOff>
    </xdr:from>
    <xdr:to>
      <xdr:col>2</xdr:col>
      <xdr:colOff>377825</xdr:colOff>
      <xdr:row>537</xdr:row>
      <xdr:rowOff>152400</xdr:rowOff>
    </xdr:to>
    <xdr:pic>
      <xdr:nvPicPr>
        <xdr:cNvPr id="543" name="Picture 542" descr="Status">
          <a:extLst>
            <a:ext uri="{FF2B5EF4-FFF2-40B4-BE49-F238E27FC236}">
              <a16:creationId xmlns:a16="http://schemas.microsoft.com/office/drawing/2014/main" id="{C6482D37-954A-45FA-880D-7921D489E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3664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538</xdr:row>
      <xdr:rowOff>0</xdr:rowOff>
    </xdr:from>
    <xdr:to>
      <xdr:col>2</xdr:col>
      <xdr:colOff>377825</xdr:colOff>
      <xdr:row>538</xdr:row>
      <xdr:rowOff>152400</xdr:rowOff>
    </xdr:to>
    <xdr:pic>
      <xdr:nvPicPr>
        <xdr:cNvPr id="544" name="Picture 543" descr="Status">
          <a:extLst>
            <a:ext uri="{FF2B5EF4-FFF2-40B4-BE49-F238E27FC236}">
              <a16:creationId xmlns:a16="http://schemas.microsoft.com/office/drawing/2014/main" id="{59D54E00-70A6-41DC-8BA7-521CC536F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13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539</xdr:row>
      <xdr:rowOff>0</xdr:rowOff>
    </xdr:from>
    <xdr:to>
      <xdr:col>2</xdr:col>
      <xdr:colOff>377825</xdr:colOff>
      <xdr:row>539</xdr:row>
      <xdr:rowOff>152400</xdr:rowOff>
    </xdr:to>
    <xdr:pic>
      <xdr:nvPicPr>
        <xdr:cNvPr id="545" name="Picture 544" descr="Status">
          <a:extLst>
            <a:ext uri="{FF2B5EF4-FFF2-40B4-BE49-F238E27FC236}">
              <a16:creationId xmlns:a16="http://schemas.microsoft.com/office/drawing/2014/main" id="{1A2FC7BB-ABFF-4407-93D8-3B237E69E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597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2</xdr:col>
      <xdr:colOff>377825</xdr:colOff>
      <xdr:row>540</xdr:row>
      <xdr:rowOff>152400</xdr:rowOff>
    </xdr:to>
    <xdr:pic>
      <xdr:nvPicPr>
        <xdr:cNvPr id="546" name="Picture 545" descr="Status">
          <a:extLst>
            <a:ext uri="{FF2B5EF4-FFF2-40B4-BE49-F238E27FC236}">
              <a16:creationId xmlns:a16="http://schemas.microsoft.com/office/drawing/2014/main" id="{BFA558E8-E9A0-421E-BD81-59404B498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498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541</xdr:row>
      <xdr:rowOff>0</xdr:rowOff>
    </xdr:from>
    <xdr:to>
      <xdr:col>2</xdr:col>
      <xdr:colOff>377825</xdr:colOff>
      <xdr:row>541</xdr:row>
      <xdr:rowOff>152400</xdr:rowOff>
    </xdr:to>
    <xdr:pic>
      <xdr:nvPicPr>
        <xdr:cNvPr id="547" name="Picture 546" descr="Status">
          <a:extLst>
            <a:ext uri="{FF2B5EF4-FFF2-40B4-BE49-F238E27FC236}">
              <a16:creationId xmlns:a16="http://schemas.microsoft.com/office/drawing/2014/main" id="{C7AC426B-EB88-47BE-A2DD-95CB5E092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37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542</xdr:row>
      <xdr:rowOff>0</xdr:rowOff>
    </xdr:from>
    <xdr:to>
      <xdr:col>2</xdr:col>
      <xdr:colOff>377825</xdr:colOff>
      <xdr:row>542</xdr:row>
      <xdr:rowOff>152400</xdr:rowOff>
    </xdr:to>
    <xdr:pic>
      <xdr:nvPicPr>
        <xdr:cNvPr id="548" name="Picture 547" descr="Status">
          <a:extLst>
            <a:ext uri="{FF2B5EF4-FFF2-40B4-BE49-F238E27FC236}">
              <a16:creationId xmlns:a16="http://schemas.microsoft.com/office/drawing/2014/main" id="{6335BDB5-1AD8-4DE9-AF23-D5BD3D0D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5769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543</xdr:row>
      <xdr:rowOff>0</xdr:rowOff>
    </xdr:from>
    <xdr:to>
      <xdr:col>2</xdr:col>
      <xdr:colOff>377825</xdr:colOff>
      <xdr:row>543</xdr:row>
      <xdr:rowOff>152400</xdr:rowOff>
    </xdr:to>
    <xdr:pic>
      <xdr:nvPicPr>
        <xdr:cNvPr id="549" name="Picture 548" descr="Status">
          <a:extLst>
            <a:ext uri="{FF2B5EF4-FFF2-40B4-BE49-F238E27FC236}">
              <a16:creationId xmlns:a16="http://schemas.microsoft.com/office/drawing/2014/main" id="{E4EA40C6-2BAE-49C5-B897-741810F13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23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544</xdr:row>
      <xdr:rowOff>0</xdr:rowOff>
    </xdr:from>
    <xdr:to>
      <xdr:col>2</xdr:col>
      <xdr:colOff>377825</xdr:colOff>
      <xdr:row>544</xdr:row>
      <xdr:rowOff>152400</xdr:rowOff>
    </xdr:to>
    <xdr:pic>
      <xdr:nvPicPr>
        <xdr:cNvPr id="550" name="Picture 549" descr="Status">
          <a:extLst>
            <a:ext uri="{FF2B5EF4-FFF2-40B4-BE49-F238E27FC236}">
              <a16:creationId xmlns:a16="http://schemas.microsoft.com/office/drawing/2014/main" id="{2F5BA944-A9E5-413E-9BF5-97A10D92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626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545</xdr:row>
      <xdr:rowOff>0</xdr:rowOff>
    </xdr:from>
    <xdr:to>
      <xdr:col>2</xdr:col>
      <xdr:colOff>377825</xdr:colOff>
      <xdr:row>545</xdr:row>
      <xdr:rowOff>152400</xdr:rowOff>
    </xdr:to>
    <xdr:pic>
      <xdr:nvPicPr>
        <xdr:cNvPr id="551" name="Picture 550" descr="Status">
          <a:extLst>
            <a:ext uri="{FF2B5EF4-FFF2-40B4-BE49-F238E27FC236}">
              <a16:creationId xmlns:a16="http://schemas.microsoft.com/office/drawing/2014/main" id="{84D36FBD-21FC-47A9-BC78-27CEBB43B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686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546</xdr:row>
      <xdr:rowOff>0</xdr:rowOff>
    </xdr:from>
    <xdr:to>
      <xdr:col>2</xdr:col>
      <xdr:colOff>377825</xdr:colOff>
      <xdr:row>546</xdr:row>
      <xdr:rowOff>152400</xdr:rowOff>
    </xdr:to>
    <xdr:pic>
      <xdr:nvPicPr>
        <xdr:cNvPr id="552" name="Picture 551" descr="Status">
          <a:extLst>
            <a:ext uri="{FF2B5EF4-FFF2-40B4-BE49-F238E27FC236}">
              <a16:creationId xmlns:a16="http://schemas.microsoft.com/office/drawing/2014/main" id="{8598196F-EF8D-4683-889D-D9D51196E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33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547</xdr:row>
      <xdr:rowOff>0</xdr:rowOff>
    </xdr:from>
    <xdr:to>
      <xdr:col>2</xdr:col>
      <xdr:colOff>377825</xdr:colOff>
      <xdr:row>547</xdr:row>
      <xdr:rowOff>152400</xdr:rowOff>
    </xdr:to>
    <xdr:pic>
      <xdr:nvPicPr>
        <xdr:cNvPr id="553" name="Picture 552" descr="Status">
          <a:extLst>
            <a:ext uri="{FF2B5EF4-FFF2-40B4-BE49-F238E27FC236}">
              <a16:creationId xmlns:a16="http://schemas.microsoft.com/office/drawing/2014/main" id="{582EDCC7-5B6A-436D-907C-73CDBD72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779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2</xdr:col>
      <xdr:colOff>377825</xdr:colOff>
      <xdr:row>548</xdr:row>
      <xdr:rowOff>152400</xdr:rowOff>
    </xdr:to>
    <xdr:pic>
      <xdr:nvPicPr>
        <xdr:cNvPr id="554" name="Picture 553" descr="Status">
          <a:extLst>
            <a:ext uri="{FF2B5EF4-FFF2-40B4-BE49-F238E27FC236}">
              <a16:creationId xmlns:a16="http://schemas.microsoft.com/office/drawing/2014/main" id="{0E92116F-915C-4899-B823-9E2509C4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188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549</xdr:row>
      <xdr:rowOff>0</xdr:rowOff>
    </xdr:from>
    <xdr:to>
      <xdr:col>2</xdr:col>
      <xdr:colOff>377825</xdr:colOff>
      <xdr:row>549</xdr:row>
      <xdr:rowOff>152400</xdr:rowOff>
    </xdr:to>
    <xdr:pic>
      <xdr:nvPicPr>
        <xdr:cNvPr id="555" name="Picture 554" descr="Status">
          <a:extLst>
            <a:ext uri="{FF2B5EF4-FFF2-40B4-BE49-F238E27FC236}">
              <a16:creationId xmlns:a16="http://schemas.microsoft.com/office/drawing/2014/main" id="{D3E2A566-076C-4159-A501-3B17BF361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57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550</xdr:row>
      <xdr:rowOff>0</xdr:rowOff>
    </xdr:from>
    <xdr:to>
      <xdr:col>2</xdr:col>
      <xdr:colOff>377825</xdr:colOff>
      <xdr:row>550</xdr:row>
      <xdr:rowOff>152400</xdr:rowOff>
    </xdr:to>
    <xdr:pic>
      <xdr:nvPicPr>
        <xdr:cNvPr id="556" name="Picture 555" descr="Status">
          <a:extLst>
            <a:ext uri="{FF2B5EF4-FFF2-40B4-BE49-F238E27FC236}">
              <a16:creationId xmlns:a16="http://schemas.microsoft.com/office/drawing/2014/main" id="{E870891A-04E6-4B3A-BD6F-9F5867FD2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8817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551</xdr:row>
      <xdr:rowOff>0</xdr:rowOff>
    </xdr:from>
    <xdr:to>
      <xdr:col>2</xdr:col>
      <xdr:colOff>377825</xdr:colOff>
      <xdr:row>551</xdr:row>
      <xdr:rowOff>152400</xdr:rowOff>
    </xdr:to>
    <xdr:pic>
      <xdr:nvPicPr>
        <xdr:cNvPr id="557" name="Picture 556" descr="Status">
          <a:extLst>
            <a:ext uri="{FF2B5EF4-FFF2-40B4-BE49-F238E27FC236}">
              <a16:creationId xmlns:a16="http://schemas.microsoft.com/office/drawing/2014/main" id="{B0441A94-5A3B-4883-A735-7395799D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05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552</xdr:row>
      <xdr:rowOff>0</xdr:rowOff>
    </xdr:from>
    <xdr:to>
      <xdr:col>2</xdr:col>
      <xdr:colOff>377825</xdr:colOff>
      <xdr:row>552</xdr:row>
      <xdr:rowOff>152400</xdr:rowOff>
    </xdr:to>
    <xdr:pic>
      <xdr:nvPicPr>
        <xdr:cNvPr id="558" name="Picture 557" descr="Status">
          <a:extLst>
            <a:ext uri="{FF2B5EF4-FFF2-40B4-BE49-F238E27FC236}">
              <a16:creationId xmlns:a16="http://schemas.microsoft.com/office/drawing/2014/main" id="{F7BCBA40-28C4-4AA9-AAAD-CFFD7B0B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293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553</xdr:row>
      <xdr:rowOff>0</xdr:rowOff>
    </xdr:from>
    <xdr:to>
      <xdr:col>2</xdr:col>
      <xdr:colOff>377825</xdr:colOff>
      <xdr:row>553</xdr:row>
      <xdr:rowOff>152400</xdr:rowOff>
    </xdr:to>
    <xdr:pic>
      <xdr:nvPicPr>
        <xdr:cNvPr id="559" name="Picture 558" descr="Status">
          <a:extLst>
            <a:ext uri="{FF2B5EF4-FFF2-40B4-BE49-F238E27FC236}">
              <a16:creationId xmlns:a16="http://schemas.microsoft.com/office/drawing/2014/main" id="{705D7E6C-EB06-4B32-9D7D-558712AA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39684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554</xdr:row>
      <xdr:rowOff>0</xdr:rowOff>
    </xdr:from>
    <xdr:to>
      <xdr:col>2</xdr:col>
      <xdr:colOff>377825</xdr:colOff>
      <xdr:row>554</xdr:row>
      <xdr:rowOff>152400</xdr:rowOff>
    </xdr:to>
    <xdr:pic>
      <xdr:nvPicPr>
        <xdr:cNvPr id="560" name="Picture 559" descr="Status">
          <a:extLst>
            <a:ext uri="{FF2B5EF4-FFF2-40B4-BE49-F238E27FC236}">
              <a16:creationId xmlns:a16="http://schemas.microsoft.com/office/drawing/2014/main" id="{54D491FD-008E-4C5A-8D4C-C37E9062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150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555</xdr:row>
      <xdr:rowOff>0</xdr:rowOff>
    </xdr:from>
    <xdr:to>
      <xdr:col>2</xdr:col>
      <xdr:colOff>377825</xdr:colOff>
      <xdr:row>555</xdr:row>
      <xdr:rowOff>152400</xdr:rowOff>
    </xdr:to>
    <xdr:pic>
      <xdr:nvPicPr>
        <xdr:cNvPr id="561" name="Picture 560" descr="Status">
          <a:extLst>
            <a:ext uri="{FF2B5EF4-FFF2-40B4-BE49-F238E27FC236}">
              <a16:creationId xmlns:a16="http://schemas.microsoft.com/office/drawing/2014/main" id="{C8120BCB-60CF-4DD0-86C6-4F3D667D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084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556</xdr:row>
      <xdr:rowOff>0</xdr:rowOff>
    </xdr:from>
    <xdr:to>
      <xdr:col>2</xdr:col>
      <xdr:colOff>377825</xdr:colOff>
      <xdr:row>556</xdr:row>
      <xdr:rowOff>152400</xdr:rowOff>
    </xdr:to>
    <xdr:pic>
      <xdr:nvPicPr>
        <xdr:cNvPr id="562" name="Picture 561" descr="Status">
          <a:extLst>
            <a:ext uri="{FF2B5EF4-FFF2-40B4-BE49-F238E27FC236}">
              <a16:creationId xmlns:a16="http://schemas.microsoft.com/office/drawing/2014/main" id="{9E2E4E88-C195-4B48-97D2-904B51933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312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557</xdr:row>
      <xdr:rowOff>0</xdr:rowOff>
    </xdr:from>
    <xdr:to>
      <xdr:col>2</xdr:col>
      <xdr:colOff>377825</xdr:colOff>
      <xdr:row>557</xdr:row>
      <xdr:rowOff>152400</xdr:rowOff>
    </xdr:to>
    <xdr:pic>
      <xdr:nvPicPr>
        <xdr:cNvPr id="563" name="Picture 562" descr="Status">
          <a:extLst>
            <a:ext uri="{FF2B5EF4-FFF2-40B4-BE49-F238E27FC236}">
              <a16:creationId xmlns:a16="http://schemas.microsoft.com/office/drawing/2014/main" id="{CB90A826-22AF-4F56-BB7B-CDAFF3A7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1703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558</xdr:row>
      <xdr:rowOff>0</xdr:rowOff>
    </xdr:from>
    <xdr:to>
      <xdr:col>2</xdr:col>
      <xdr:colOff>377825</xdr:colOff>
      <xdr:row>558</xdr:row>
      <xdr:rowOff>152400</xdr:rowOff>
    </xdr:to>
    <xdr:pic>
      <xdr:nvPicPr>
        <xdr:cNvPr id="564" name="Picture 563" descr="Status">
          <a:extLst>
            <a:ext uri="{FF2B5EF4-FFF2-40B4-BE49-F238E27FC236}">
              <a16:creationId xmlns:a16="http://schemas.microsoft.com/office/drawing/2014/main" id="{F64B49AA-D24B-45B8-9F6E-91CFA055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093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559</xdr:row>
      <xdr:rowOff>0</xdr:rowOff>
    </xdr:from>
    <xdr:to>
      <xdr:col>2</xdr:col>
      <xdr:colOff>377825</xdr:colOff>
      <xdr:row>559</xdr:row>
      <xdr:rowOff>152400</xdr:rowOff>
    </xdr:to>
    <xdr:pic>
      <xdr:nvPicPr>
        <xdr:cNvPr id="565" name="Picture 564" descr="Status">
          <a:extLst>
            <a:ext uri="{FF2B5EF4-FFF2-40B4-BE49-F238E27FC236}">
              <a16:creationId xmlns:a16="http://schemas.microsoft.com/office/drawing/2014/main" id="{1B711E61-9F49-40DC-A145-F2314EBC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2789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560</xdr:row>
      <xdr:rowOff>0</xdr:rowOff>
    </xdr:from>
    <xdr:to>
      <xdr:col>2</xdr:col>
      <xdr:colOff>377825</xdr:colOff>
      <xdr:row>560</xdr:row>
      <xdr:rowOff>152400</xdr:rowOff>
    </xdr:to>
    <xdr:pic>
      <xdr:nvPicPr>
        <xdr:cNvPr id="566" name="Picture 565" descr="Status">
          <a:extLst>
            <a:ext uri="{FF2B5EF4-FFF2-40B4-BE49-F238E27FC236}">
              <a16:creationId xmlns:a16="http://schemas.microsoft.com/office/drawing/2014/main" id="{AE6D8FEF-5383-49B0-B439-CC4A81FA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027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561</xdr:row>
      <xdr:rowOff>0</xdr:rowOff>
    </xdr:from>
    <xdr:to>
      <xdr:col>2</xdr:col>
      <xdr:colOff>377825</xdr:colOff>
      <xdr:row>561</xdr:row>
      <xdr:rowOff>152400</xdr:rowOff>
    </xdr:to>
    <xdr:pic>
      <xdr:nvPicPr>
        <xdr:cNvPr id="567" name="Picture 566" descr="Status">
          <a:extLst>
            <a:ext uri="{FF2B5EF4-FFF2-40B4-BE49-F238E27FC236}">
              <a16:creationId xmlns:a16="http://schemas.microsoft.com/office/drawing/2014/main" id="{8A42BB55-D21D-433A-B300-F23A50AD6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3417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562</xdr:row>
      <xdr:rowOff>0</xdr:rowOff>
    </xdr:from>
    <xdr:to>
      <xdr:col>2</xdr:col>
      <xdr:colOff>377825</xdr:colOff>
      <xdr:row>562</xdr:row>
      <xdr:rowOff>152400</xdr:rowOff>
    </xdr:to>
    <xdr:pic>
      <xdr:nvPicPr>
        <xdr:cNvPr id="568" name="Picture 567" descr="Status">
          <a:extLst>
            <a:ext uri="{FF2B5EF4-FFF2-40B4-BE49-F238E27FC236}">
              <a16:creationId xmlns:a16="http://schemas.microsoft.com/office/drawing/2014/main" id="{747F5B38-C4A1-4A92-AA72-F2B6B3F1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113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563</xdr:row>
      <xdr:rowOff>0</xdr:rowOff>
    </xdr:from>
    <xdr:to>
      <xdr:col>2</xdr:col>
      <xdr:colOff>377825</xdr:colOff>
      <xdr:row>563</xdr:row>
      <xdr:rowOff>152400</xdr:rowOff>
    </xdr:to>
    <xdr:pic>
      <xdr:nvPicPr>
        <xdr:cNvPr id="569" name="Picture 568" descr="Status">
          <a:extLst>
            <a:ext uri="{FF2B5EF4-FFF2-40B4-BE49-F238E27FC236}">
              <a16:creationId xmlns:a16="http://schemas.microsoft.com/office/drawing/2014/main" id="{F319A212-E713-44D9-94D2-DA416893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579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564</xdr:row>
      <xdr:rowOff>0</xdr:rowOff>
    </xdr:from>
    <xdr:to>
      <xdr:col>2</xdr:col>
      <xdr:colOff>377825</xdr:colOff>
      <xdr:row>564</xdr:row>
      <xdr:rowOff>152400</xdr:rowOff>
    </xdr:to>
    <xdr:pic>
      <xdr:nvPicPr>
        <xdr:cNvPr id="570" name="Picture 569" descr="Status">
          <a:extLst>
            <a:ext uri="{FF2B5EF4-FFF2-40B4-BE49-F238E27FC236}">
              <a16:creationId xmlns:a16="http://schemas.microsoft.com/office/drawing/2014/main" id="{4ECFE10D-A064-4265-B40F-09FF3A4C7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497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565</xdr:row>
      <xdr:rowOff>0</xdr:rowOff>
    </xdr:from>
    <xdr:to>
      <xdr:col>2</xdr:col>
      <xdr:colOff>377825</xdr:colOff>
      <xdr:row>565</xdr:row>
      <xdr:rowOff>152400</xdr:rowOff>
    </xdr:to>
    <xdr:pic>
      <xdr:nvPicPr>
        <xdr:cNvPr id="571" name="Picture 570" descr="Status">
          <a:extLst>
            <a:ext uri="{FF2B5EF4-FFF2-40B4-BE49-F238E27FC236}">
              <a16:creationId xmlns:a16="http://schemas.microsoft.com/office/drawing/2014/main" id="{E73B1BE8-0029-48F5-BBC2-C9EC3205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208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566</xdr:row>
      <xdr:rowOff>0</xdr:rowOff>
    </xdr:from>
    <xdr:to>
      <xdr:col>2</xdr:col>
      <xdr:colOff>377825</xdr:colOff>
      <xdr:row>566</xdr:row>
      <xdr:rowOff>152400</xdr:rowOff>
    </xdr:to>
    <xdr:pic>
      <xdr:nvPicPr>
        <xdr:cNvPr id="572" name="Picture 571" descr="Status">
          <a:extLst>
            <a:ext uri="{FF2B5EF4-FFF2-40B4-BE49-F238E27FC236}">
              <a16:creationId xmlns:a16="http://schemas.microsoft.com/office/drawing/2014/main" id="{840CE1E9-8A93-4E70-AF18-768A8F86C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44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567</xdr:row>
      <xdr:rowOff>0</xdr:rowOff>
    </xdr:from>
    <xdr:to>
      <xdr:col>2</xdr:col>
      <xdr:colOff>377825</xdr:colOff>
      <xdr:row>567</xdr:row>
      <xdr:rowOff>152400</xdr:rowOff>
    </xdr:to>
    <xdr:pic>
      <xdr:nvPicPr>
        <xdr:cNvPr id="573" name="Picture 572" descr="Status">
          <a:extLst>
            <a:ext uri="{FF2B5EF4-FFF2-40B4-BE49-F238E27FC236}">
              <a16:creationId xmlns:a16="http://schemas.microsoft.com/office/drawing/2014/main" id="{366114E4-1BAC-45B6-8988-3262C0DD0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5913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568</xdr:row>
      <xdr:rowOff>0</xdr:rowOff>
    </xdr:from>
    <xdr:to>
      <xdr:col>2</xdr:col>
      <xdr:colOff>377825</xdr:colOff>
      <xdr:row>568</xdr:row>
      <xdr:rowOff>152400</xdr:rowOff>
    </xdr:to>
    <xdr:pic>
      <xdr:nvPicPr>
        <xdr:cNvPr id="574" name="Picture 573" descr="Status">
          <a:extLst>
            <a:ext uri="{FF2B5EF4-FFF2-40B4-BE49-F238E27FC236}">
              <a16:creationId xmlns:a16="http://schemas.microsoft.com/office/drawing/2014/main" id="{8327D451-9C94-4873-8F68-1424C0FFD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30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569</xdr:row>
      <xdr:rowOff>0</xdr:rowOff>
    </xdr:from>
    <xdr:to>
      <xdr:col>2</xdr:col>
      <xdr:colOff>377825</xdr:colOff>
      <xdr:row>569</xdr:row>
      <xdr:rowOff>152400</xdr:rowOff>
    </xdr:to>
    <xdr:pic>
      <xdr:nvPicPr>
        <xdr:cNvPr id="575" name="Picture 574" descr="Status">
          <a:extLst>
            <a:ext uri="{FF2B5EF4-FFF2-40B4-BE49-F238E27FC236}">
              <a16:creationId xmlns:a16="http://schemas.microsoft.com/office/drawing/2014/main" id="{D662DA5D-B476-45FF-9AD0-6E1DEA1E9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6694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377825</xdr:colOff>
      <xdr:row>570</xdr:row>
      <xdr:rowOff>152400</xdr:rowOff>
    </xdr:to>
    <xdr:pic>
      <xdr:nvPicPr>
        <xdr:cNvPr id="576" name="Picture 575" descr="Status">
          <a:extLst>
            <a:ext uri="{FF2B5EF4-FFF2-40B4-BE49-F238E27FC236}">
              <a16:creationId xmlns:a16="http://schemas.microsoft.com/office/drawing/2014/main" id="{C0CC36F7-35B8-4137-9B9D-46E5C7C18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161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571</xdr:row>
      <xdr:rowOff>0</xdr:rowOff>
    </xdr:from>
    <xdr:to>
      <xdr:col>2</xdr:col>
      <xdr:colOff>377825</xdr:colOff>
      <xdr:row>571</xdr:row>
      <xdr:rowOff>152400</xdr:rowOff>
    </xdr:to>
    <xdr:pic>
      <xdr:nvPicPr>
        <xdr:cNvPr id="577" name="Picture 576" descr="Status">
          <a:extLst>
            <a:ext uri="{FF2B5EF4-FFF2-40B4-BE49-F238E27FC236}">
              <a16:creationId xmlns:a16="http://schemas.microsoft.com/office/drawing/2014/main" id="{67635C15-A642-43E5-A477-B6A3FA60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762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572</xdr:row>
      <xdr:rowOff>0</xdr:rowOff>
    </xdr:from>
    <xdr:to>
      <xdr:col>2</xdr:col>
      <xdr:colOff>377825</xdr:colOff>
      <xdr:row>572</xdr:row>
      <xdr:rowOff>152400</xdr:rowOff>
    </xdr:to>
    <xdr:pic>
      <xdr:nvPicPr>
        <xdr:cNvPr id="578" name="Picture 577" descr="Status">
          <a:extLst>
            <a:ext uri="{FF2B5EF4-FFF2-40B4-BE49-F238E27FC236}">
              <a16:creationId xmlns:a16="http://schemas.microsoft.com/office/drawing/2014/main" id="{53496B05-AD42-42F9-818E-D2FFF63D4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094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573</xdr:row>
      <xdr:rowOff>0</xdr:rowOff>
    </xdr:from>
    <xdr:to>
      <xdr:col>2</xdr:col>
      <xdr:colOff>377825</xdr:colOff>
      <xdr:row>573</xdr:row>
      <xdr:rowOff>152400</xdr:rowOff>
    </xdr:to>
    <xdr:pic>
      <xdr:nvPicPr>
        <xdr:cNvPr id="579" name="Picture 578" descr="Status">
          <a:extLst>
            <a:ext uri="{FF2B5EF4-FFF2-40B4-BE49-F238E27FC236}">
              <a16:creationId xmlns:a16="http://schemas.microsoft.com/office/drawing/2014/main" id="{F1E4B7CD-F9C8-4FCF-947C-38B9E031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332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574</xdr:row>
      <xdr:rowOff>0</xdr:rowOff>
    </xdr:from>
    <xdr:to>
      <xdr:col>2</xdr:col>
      <xdr:colOff>377825</xdr:colOff>
      <xdr:row>574</xdr:row>
      <xdr:rowOff>152400</xdr:rowOff>
    </xdr:to>
    <xdr:pic>
      <xdr:nvPicPr>
        <xdr:cNvPr id="580" name="Picture 579" descr="Status">
          <a:extLst>
            <a:ext uri="{FF2B5EF4-FFF2-40B4-BE49-F238E27FC236}">
              <a16:creationId xmlns:a16="http://schemas.microsoft.com/office/drawing/2014/main" id="{6B1FAA05-FD37-4FA2-BC2C-3FB3BE7B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872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575</xdr:row>
      <xdr:rowOff>0</xdr:rowOff>
    </xdr:from>
    <xdr:to>
      <xdr:col>2</xdr:col>
      <xdr:colOff>377825</xdr:colOff>
      <xdr:row>575</xdr:row>
      <xdr:rowOff>152400</xdr:rowOff>
    </xdr:to>
    <xdr:pic>
      <xdr:nvPicPr>
        <xdr:cNvPr id="581" name="Picture 580" descr="Status">
          <a:extLst>
            <a:ext uri="{FF2B5EF4-FFF2-40B4-BE49-F238E27FC236}">
              <a16:creationId xmlns:a16="http://schemas.microsoft.com/office/drawing/2014/main" id="{8E2C9517-0EA8-4E83-8B94-23B0524D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113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576</xdr:row>
      <xdr:rowOff>0</xdr:rowOff>
    </xdr:from>
    <xdr:to>
      <xdr:col>2</xdr:col>
      <xdr:colOff>377825</xdr:colOff>
      <xdr:row>576</xdr:row>
      <xdr:rowOff>152400</xdr:rowOff>
    </xdr:to>
    <xdr:pic>
      <xdr:nvPicPr>
        <xdr:cNvPr id="582" name="Picture 581" descr="Status">
          <a:extLst>
            <a:ext uri="{FF2B5EF4-FFF2-40B4-BE49-F238E27FC236}">
              <a16:creationId xmlns:a16="http://schemas.microsoft.com/office/drawing/2014/main" id="{344EF9CF-CE05-4A73-BA5E-9F6EED55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35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577</xdr:row>
      <xdr:rowOff>0</xdr:rowOff>
    </xdr:from>
    <xdr:to>
      <xdr:col>2</xdr:col>
      <xdr:colOff>377825</xdr:colOff>
      <xdr:row>577</xdr:row>
      <xdr:rowOff>152400</xdr:rowOff>
    </xdr:to>
    <xdr:pic>
      <xdr:nvPicPr>
        <xdr:cNvPr id="583" name="Picture 582" descr="Status">
          <a:extLst>
            <a:ext uri="{FF2B5EF4-FFF2-40B4-BE49-F238E27FC236}">
              <a16:creationId xmlns:a16="http://schemas.microsoft.com/office/drawing/2014/main" id="{FC80168C-AE15-4E46-9FD9-093DC7CC6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49742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578</xdr:row>
      <xdr:rowOff>0</xdr:rowOff>
    </xdr:from>
    <xdr:to>
      <xdr:col>2</xdr:col>
      <xdr:colOff>377825</xdr:colOff>
      <xdr:row>578</xdr:row>
      <xdr:rowOff>152400</xdr:rowOff>
    </xdr:to>
    <xdr:pic>
      <xdr:nvPicPr>
        <xdr:cNvPr id="584" name="Picture 583" descr="Status">
          <a:extLst>
            <a:ext uri="{FF2B5EF4-FFF2-40B4-BE49-F238E27FC236}">
              <a16:creationId xmlns:a16="http://schemas.microsoft.com/office/drawing/2014/main" id="{5EEEB3E4-9586-4B1B-8B34-E6BCCFBCE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209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2</xdr:col>
      <xdr:colOff>377825</xdr:colOff>
      <xdr:row>579</xdr:row>
      <xdr:rowOff>152400</xdr:rowOff>
    </xdr:to>
    <xdr:pic>
      <xdr:nvPicPr>
        <xdr:cNvPr id="585" name="Picture 584" descr="Status">
          <a:extLst>
            <a:ext uri="{FF2B5EF4-FFF2-40B4-BE49-F238E27FC236}">
              <a16:creationId xmlns:a16="http://schemas.microsoft.com/office/drawing/2014/main" id="{840EAD0C-469D-452B-B1AC-C3B932F60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447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580</xdr:row>
      <xdr:rowOff>0</xdr:rowOff>
    </xdr:from>
    <xdr:to>
      <xdr:col>2</xdr:col>
      <xdr:colOff>377825</xdr:colOff>
      <xdr:row>580</xdr:row>
      <xdr:rowOff>152400</xdr:rowOff>
    </xdr:to>
    <xdr:pic>
      <xdr:nvPicPr>
        <xdr:cNvPr id="586" name="Picture 585" descr="Status">
          <a:extLst>
            <a:ext uri="{FF2B5EF4-FFF2-40B4-BE49-F238E27FC236}">
              <a16:creationId xmlns:a16="http://schemas.microsoft.com/office/drawing/2014/main" id="{8B1B092F-2318-489A-BFAA-201248C62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0837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581</xdr:row>
      <xdr:rowOff>0</xdr:rowOff>
    </xdr:from>
    <xdr:to>
      <xdr:col>2</xdr:col>
      <xdr:colOff>377825</xdr:colOff>
      <xdr:row>581</xdr:row>
      <xdr:rowOff>152400</xdr:rowOff>
    </xdr:to>
    <xdr:pic>
      <xdr:nvPicPr>
        <xdr:cNvPr id="587" name="Picture 586" descr="Status">
          <a:extLst>
            <a:ext uri="{FF2B5EF4-FFF2-40B4-BE49-F238E27FC236}">
              <a16:creationId xmlns:a16="http://schemas.microsoft.com/office/drawing/2014/main" id="{26CDEA85-E270-4AAD-82F1-71CA9A8E1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304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582</xdr:row>
      <xdr:rowOff>0</xdr:rowOff>
    </xdr:from>
    <xdr:to>
      <xdr:col>2</xdr:col>
      <xdr:colOff>377825</xdr:colOff>
      <xdr:row>582</xdr:row>
      <xdr:rowOff>152400</xdr:rowOff>
    </xdr:to>
    <xdr:pic>
      <xdr:nvPicPr>
        <xdr:cNvPr id="588" name="Picture 587" descr="Status">
          <a:extLst>
            <a:ext uri="{FF2B5EF4-FFF2-40B4-BE49-F238E27FC236}">
              <a16:creationId xmlns:a16="http://schemas.microsoft.com/office/drawing/2014/main" id="{2BBF94B5-F483-4FC3-B632-E9A341DC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1695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583</xdr:row>
      <xdr:rowOff>0</xdr:rowOff>
    </xdr:from>
    <xdr:to>
      <xdr:col>2</xdr:col>
      <xdr:colOff>377825</xdr:colOff>
      <xdr:row>583</xdr:row>
      <xdr:rowOff>152400</xdr:rowOff>
    </xdr:to>
    <xdr:pic>
      <xdr:nvPicPr>
        <xdr:cNvPr id="589" name="Picture 588" descr="Status">
          <a:extLst>
            <a:ext uri="{FF2B5EF4-FFF2-40B4-BE49-F238E27FC236}">
              <a16:creationId xmlns:a16="http://schemas.microsoft.com/office/drawing/2014/main" id="{C3C971D3-7EF1-4752-A9AD-BD812391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161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584</xdr:row>
      <xdr:rowOff>0</xdr:rowOff>
    </xdr:from>
    <xdr:to>
      <xdr:col>2</xdr:col>
      <xdr:colOff>377825</xdr:colOff>
      <xdr:row>584</xdr:row>
      <xdr:rowOff>152400</xdr:rowOff>
    </xdr:to>
    <xdr:pic>
      <xdr:nvPicPr>
        <xdr:cNvPr id="590" name="Picture 589" descr="Status">
          <a:extLst>
            <a:ext uri="{FF2B5EF4-FFF2-40B4-BE49-F238E27FC236}">
              <a16:creationId xmlns:a16="http://schemas.microsoft.com/office/drawing/2014/main" id="{7E03A873-17B6-4C7A-A0CB-D6FEDC13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552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585</xdr:row>
      <xdr:rowOff>0</xdr:rowOff>
    </xdr:from>
    <xdr:to>
      <xdr:col>2</xdr:col>
      <xdr:colOff>377825</xdr:colOff>
      <xdr:row>585</xdr:row>
      <xdr:rowOff>152400</xdr:rowOff>
    </xdr:to>
    <xdr:pic>
      <xdr:nvPicPr>
        <xdr:cNvPr id="591" name="Picture 590" descr="Status">
          <a:extLst>
            <a:ext uri="{FF2B5EF4-FFF2-40B4-BE49-F238E27FC236}">
              <a16:creationId xmlns:a16="http://schemas.microsoft.com/office/drawing/2014/main" id="{4079F027-393A-4C3A-9375-87058519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2790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586</xdr:row>
      <xdr:rowOff>0</xdr:rowOff>
    </xdr:from>
    <xdr:to>
      <xdr:col>2</xdr:col>
      <xdr:colOff>377825</xdr:colOff>
      <xdr:row>586</xdr:row>
      <xdr:rowOff>152400</xdr:rowOff>
    </xdr:to>
    <xdr:pic>
      <xdr:nvPicPr>
        <xdr:cNvPr id="592" name="Picture 591" descr="Status">
          <a:extLst>
            <a:ext uri="{FF2B5EF4-FFF2-40B4-BE49-F238E27FC236}">
              <a16:creationId xmlns:a16="http://schemas.microsoft.com/office/drawing/2014/main" id="{9AADA029-A4CE-4286-B7EA-A9F0F56F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181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587</xdr:row>
      <xdr:rowOff>0</xdr:rowOff>
    </xdr:from>
    <xdr:to>
      <xdr:col>2</xdr:col>
      <xdr:colOff>377825</xdr:colOff>
      <xdr:row>587</xdr:row>
      <xdr:rowOff>152400</xdr:rowOff>
    </xdr:to>
    <xdr:pic>
      <xdr:nvPicPr>
        <xdr:cNvPr id="593" name="Picture 592" descr="Status">
          <a:extLst>
            <a:ext uri="{FF2B5EF4-FFF2-40B4-BE49-F238E27FC236}">
              <a16:creationId xmlns:a16="http://schemas.microsoft.com/office/drawing/2014/main" id="{265E7BEF-2432-4B92-85F2-EF3DC7B4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357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588</xdr:row>
      <xdr:rowOff>0</xdr:rowOff>
    </xdr:from>
    <xdr:to>
      <xdr:col>2</xdr:col>
      <xdr:colOff>377825</xdr:colOff>
      <xdr:row>588</xdr:row>
      <xdr:rowOff>152400</xdr:rowOff>
    </xdr:to>
    <xdr:pic>
      <xdr:nvPicPr>
        <xdr:cNvPr id="594" name="Picture 593" descr="Status">
          <a:extLst>
            <a:ext uri="{FF2B5EF4-FFF2-40B4-BE49-F238E27FC236}">
              <a16:creationId xmlns:a16="http://schemas.microsoft.com/office/drawing/2014/main" id="{386A7607-CAA1-4DF3-A346-58284389F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03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589</xdr:row>
      <xdr:rowOff>0</xdr:rowOff>
    </xdr:from>
    <xdr:to>
      <xdr:col>2</xdr:col>
      <xdr:colOff>377825</xdr:colOff>
      <xdr:row>589</xdr:row>
      <xdr:rowOff>152400</xdr:rowOff>
    </xdr:to>
    <xdr:pic>
      <xdr:nvPicPr>
        <xdr:cNvPr id="595" name="Picture 594" descr="Status">
          <a:extLst>
            <a:ext uri="{FF2B5EF4-FFF2-40B4-BE49-F238E27FC236}">
              <a16:creationId xmlns:a16="http://schemas.microsoft.com/office/drawing/2014/main" id="{E157A4CD-6A26-44BB-A33A-FE50A6E3B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505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590</xdr:row>
      <xdr:rowOff>0</xdr:rowOff>
    </xdr:from>
    <xdr:to>
      <xdr:col>2</xdr:col>
      <xdr:colOff>377825</xdr:colOff>
      <xdr:row>590</xdr:row>
      <xdr:rowOff>152400</xdr:rowOff>
    </xdr:to>
    <xdr:pic>
      <xdr:nvPicPr>
        <xdr:cNvPr id="596" name="Picture 595" descr="Status">
          <a:extLst>
            <a:ext uri="{FF2B5EF4-FFF2-40B4-BE49-F238E27FC236}">
              <a16:creationId xmlns:a16="http://schemas.microsoft.com/office/drawing/2014/main" id="{C4D46D42-43A6-4D2C-935D-9322F142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489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591</xdr:row>
      <xdr:rowOff>0</xdr:rowOff>
    </xdr:from>
    <xdr:to>
      <xdr:col>2</xdr:col>
      <xdr:colOff>377825</xdr:colOff>
      <xdr:row>591</xdr:row>
      <xdr:rowOff>152400</xdr:rowOff>
    </xdr:to>
    <xdr:pic>
      <xdr:nvPicPr>
        <xdr:cNvPr id="597" name="Picture 596" descr="Status">
          <a:extLst>
            <a:ext uri="{FF2B5EF4-FFF2-40B4-BE49-F238E27FC236}">
              <a16:creationId xmlns:a16="http://schemas.microsoft.com/office/drawing/2014/main" id="{90FBDD7B-7735-419B-8DD2-9125284E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286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592</xdr:row>
      <xdr:rowOff>0</xdr:rowOff>
    </xdr:from>
    <xdr:to>
      <xdr:col>2</xdr:col>
      <xdr:colOff>377825</xdr:colOff>
      <xdr:row>592</xdr:row>
      <xdr:rowOff>152400</xdr:rowOff>
    </xdr:to>
    <xdr:pic>
      <xdr:nvPicPr>
        <xdr:cNvPr id="598" name="Picture 597" descr="Status">
          <a:extLst>
            <a:ext uri="{FF2B5EF4-FFF2-40B4-BE49-F238E27FC236}">
              <a16:creationId xmlns:a16="http://schemas.microsoft.com/office/drawing/2014/main" id="{323572F8-AA25-42E6-97A9-A5201D86A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524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593</xdr:row>
      <xdr:rowOff>0</xdr:rowOff>
    </xdr:from>
    <xdr:to>
      <xdr:col>2</xdr:col>
      <xdr:colOff>377825</xdr:colOff>
      <xdr:row>593</xdr:row>
      <xdr:rowOff>152400</xdr:rowOff>
    </xdr:to>
    <xdr:pic>
      <xdr:nvPicPr>
        <xdr:cNvPr id="599" name="Picture 598" descr="Status">
          <a:extLst>
            <a:ext uri="{FF2B5EF4-FFF2-40B4-BE49-F238E27FC236}">
              <a16:creationId xmlns:a16="http://schemas.microsoft.com/office/drawing/2014/main" id="{A1C5DEFF-1E65-4D0B-9F4E-BE63E90A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5914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594</xdr:row>
      <xdr:rowOff>0</xdr:rowOff>
    </xdr:from>
    <xdr:to>
      <xdr:col>2</xdr:col>
      <xdr:colOff>377825</xdr:colOff>
      <xdr:row>594</xdr:row>
      <xdr:rowOff>152400</xdr:rowOff>
    </xdr:to>
    <xdr:pic>
      <xdr:nvPicPr>
        <xdr:cNvPr id="600" name="Picture 599" descr="Status">
          <a:extLst>
            <a:ext uri="{FF2B5EF4-FFF2-40B4-BE49-F238E27FC236}">
              <a16:creationId xmlns:a16="http://schemas.microsoft.com/office/drawing/2014/main" id="{A4ED0780-AAEA-4A2C-A472-FAF4D82F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381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595</xdr:row>
      <xdr:rowOff>0</xdr:rowOff>
    </xdr:from>
    <xdr:to>
      <xdr:col>2</xdr:col>
      <xdr:colOff>377825</xdr:colOff>
      <xdr:row>595</xdr:row>
      <xdr:rowOff>152400</xdr:rowOff>
    </xdr:to>
    <xdr:pic>
      <xdr:nvPicPr>
        <xdr:cNvPr id="601" name="Picture 600" descr="Status">
          <a:extLst>
            <a:ext uri="{FF2B5EF4-FFF2-40B4-BE49-F238E27FC236}">
              <a16:creationId xmlns:a16="http://schemas.microsoft.com/office/drawing/2014/main" id="{DC58D0D9-36A2-4F82-9A56-4D32154C7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68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596</xdr:row>
      <xdr:rowOff>0</xdr:rowOff>
    </xdr:from>
    <xdr:to>
      <xdr:col>2</xdr:col>
      <xdr:colOff>377825</xdr:colOff>
      <xdr:row>596</xdr:row>
      <xdr:rowOff>152400</xdr:rowOff>
    </xdr:to>
    <xdr:pic>
      <xdr:nvPicPr>
        <xdr:cNvPr id="602" name="Picture 601" descr="Status">
          <a:extLst>
            <a:ext uri="{FF2B5EF4-FFF2-40B4-BE49-F238E27FC236}">
              <a16:creationId xmlns:a16="http://schemas.microsoft.com/office/drawing/2014/main" id="{4A3BA89A-492A-43FE-A187-4F86144F0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0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2</xdr:col>
      <xdr:colOff>377825</xdr:colOff>
      <xdr:row>597</xdr:row>
      <xdr:rowOff>152400</xdr:rowOff>
    </xdr:to>
    <xdr:pic>
      <xdr:nvPicPr>
        <xdr:cNvPr id="603" name="Picture 602" descr="Status">
          <a:extLst>
            <a:ext uri="{FF2B5EF4-FFF2-40B4-BE49-F238E27FC236}">
              <a16:creationId xmlns:a16="http://schemas.microsoft.com/office/drawing/2014/main" id="{34AA16AB-E475-4300-BA6F-1BFA8320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476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598</xdr:row>
      <xdr:rowOff>0</xdr:rowOff>
    </xdr:from>
    <xdr:to>
      <xdr:col>2</xdr:col>
      <xdr:colOff>377825</xdr:colOff>
      <xdr:row>598</xdr:row>
      <xdr:rowOff>152400</xdr:rowOff>
    </xdr:to>
    <xdr:pic>
      <xdr:nvPicPr>
        <xdr:cNvPr id="604" name="Picture 603" descr="Status">
          <a:extLst>
            <a:ext uri="{FF2B5EF4-FFF2-40B4-BE49-F238E27FC236}">
              <a16:creationId xmlns:a16="http://schemas.microsoft.com/office/drawing/2014/main" id="{BCB494F9-D18B-48EB-B00D-E6D9EE698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7714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599</xdr:row>
      <xdr:rowOff>0</xdr:rowOff>
    </xdr:from>
    <xdr:to>
      <xdr:col>2</xdr:col>
      <xdr:colOff>377825</xdr:colOff>
      <xdr:row>599</xdr:row>
      <xdr:rowOff>152400</xdr:rowOff>
    </xdr:to>
    <xdr:pic>
      <xdr:nvPicPr>
        <xdr:cNvPr id="605" name="Picture 604" descr="Status">
          <a:extLst>
            <a:ext uri="{FF2B5EF4-FFF2-40B4-BE49-F238E27FC236}">
              <a16:creationId xmlns:a16="http://schemas.microsoft.com/office/drawing/2014/main" id="{0868F8F6-0823-45BD-BB55-FFD7252CE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105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600</xdr:row>
      <xdr:rowOff>0</xdr:rowOff>
    </xdr:from>
    <xdr:to>
      <xdr:col>2</xdr:col>
      <xdr:colOff>377825</xdr:colOff>
      <xdr:row>600</xdr:row>
      <xdr:rowOff>152400</xdr:rowOff>
    </xdr:to>
    <xdr:pic>
      <xdr:nvPicPr>
        <xdr:cNvPr id="606" name="Picture 605" descr="Status">
          <a:extLst>
            <a:ext uri="{FF2B5EF4-FFF2-40B4-BE49-F238E27FC236}">
              <a16:creationId xmlns:a16="http://schemas.microsoft.com/office/drawing/2014/main" id="{EF6E2C08-B621-48C1-B3E9-21DAD018C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496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601</xdr:row>
      <xdr:rowOff>0</xdr:rowOff>
    </xdr:from>
    <xdr:to>
      <xdr:col>2</xdr:col>
      <xdr:colOff>377825</xdr:colOff>
      <xdr:row>601</xdr:row>
      <xdr:rowOff>152400</xdr:rowOff>
    </xdr:to>
    <xdr:pic>
      <xdr:nvPicPr>
        <xdr:cNvPr id="607" name="Picture 606" descr="Status">
          <a:extLst>
            <a:ext uri="{FF2B5EF4-FFF2-40B4-BE49-F238E27FC236}">
              <a16:creationId xmlns:a16="http://schemas.microsoft.com/office/drawing/2014/main" id="{4A1FBB6C-4DC6-4BFC-B96B-26BC0992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8886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602</xdr:row>
      <xdr:rowOff>0</xdr:rowOff>
    </xdr:from>
    <xdr:to>
      <xdr:col>2</xdr:col>
      <xdr:colOff>377825</xdr:colOff>
      <xdr:row>602</xdr:row>
      <xdr:rowOff>152400</xdr:rowOff>
    </xdr:to>
    <xdr:pic>
      <xdr:nvPicPr>
        <xdr:cNvPr id="608" name="Picture 607" descr="Status">
          <a:extLst>
            <a:ext uri="{FF2B5EF4-FFF2-40B4-BE49-F238E27FC236}">
              <a16:creationId xmlns:a16="http://schemas.microsoft.com/office/drawing/2014/main" id="{459571A9-5DA4-4780-9457-FD63B889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27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603</xdr:row>
      <xdr:rowOff>0</xdr:rowOff>
    </xdr:from>
    <xdr:to>
      <xdr:col>2</xdr:col>
      <xdr:colOff>377825</xdr:colOff>
      <xdr:row>603</xdr:row>
      <xdr:rowOff>152400</xdr:rowOff>
    </xdr:to>
    <xdr:pic>
      <xdr:nvPicPr>
        <xdr:cNvPr id="609" name="Picture 608" descr="Status">
          <a:extLst>
            <a:ext uri="{FF2B5EF4-FFF2-40B4-BE49-F238E27FC236}">
              <a16:creationId xmlns:a16="http://schemas.microsoft.com/office/drawing/2014/main" id="{4EA0CF28-8180-43C0-A9B8-90F953C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597437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604</xdr:row>
      <xdr:rowOff>0</xdr:rowOff>
    </xdr:from>
    <xdr:to>
      <xdr:col>2</xdr:col>
      <xdr:colOff>377825</xdr:colOff>
      <xdr:row>604</xdr:row>
      <xdr:rowOff>152400</xdr:rowOff>
    </xdr:to>
    <xdr:pic>
      <xdr:nvPicPr>
        <xdr:cNvPr id="610" name="Picture 609" descr="Status">
          <a:extLst>
            <a:ext uri="{FF2B5EF4-FFF2-40B4-BE49-F238E27FC236}">
              <a16:creationId xmlns:a16="http://schemas.microsoft.com/office/drawing/2014/main" id="{24B8C778-3643-4332-98E7-6F837876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210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605</xdr:row>
      <xdr:rowOff>0</xdr:rowOff>
    </xdr:from>
    <xdr:to>
      <xdr:col>2</xdr:col>
      <xdr:colOff>377825</xdr:colOff>
      <xdr:row>605</xdr:row>
      <xdr:rowOff>152400</xdr:rowOff>
    </xdr:to>
    <xdr:pic>
      <xdr:nvPicPr>
        <xdr:cNvPr id="611" name="Picture 610" descr="Status">
          <a:extLst>
            <a:ext uri="{FF2B5EF4-FFF2-40B4-BE49-F238E27FC236}">
              <a16:creationId xmlns:a16="http://schemas.microsoft.com/office/drawing/2014/main" id="{6E8C10FD-254C-4DDE-9DC6-7BF093079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0601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606</xdr:row>
      <xdr:rowOff>0</xdr:rowOff>
    </xdr:from>
    <xdr:to>
      <xdr:col>2</xdr:col>
      <xdr:colOff>377825</xdr:colOff>
      <xdr:row>606</xdr:row>
      <xdr:rowOff>152400</xdr:rowOff>
    </xdr:to>
    <xdr:pic>
      <xdr:nvPicPr>
        <xdr:cNvPr id="612" name="Picture 611" descr="Status">
          <a:extLst>
            <a:ext uri="{FF2B5EF4-FFF2-40B4-BE49-F238E27FC236}">
              <a16:creationId xmlns:a16="http://schemas.microsoft.com/office/drawing/2014/main" id="{9BAB3B28-1365-4A34-8D1F-1101D3490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067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607</xdr:row>
      <xdr:rowOff>0</xdr:rowOff>
    </xdr:from>
    <xdr:to>
      <xdr:col>2</xdr:col>
      <xdr:colOff>377825</xdr:colOff>
      <xdr:row>607</xdr:row>
      <xdr:rowOff>152400</xdr:rowOff>
    </xdr:to>
    <xdr:pic>
      <xdr:nvPicPr>
        <xdr:cNvPr id="613" name="Picture 612" descr="Status">
          <a:extLst>
            <a:ext uri="{FF2B5EF4-FFF2-40B4-BE49-F238E27FC236}">
              <a16:creationId xmlns:a16="http://schemas.microsoft.com/office/drawing/2014/main" id="{A82F7244-ACCE-4911-A8AD-DDC5088C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1534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377825</xdr:colOff>
      <xdr:row>608</xdr:row>
      <xdr:rowOff>152400</xdr:rowOff>
    </xdr:to>
    <xdr:pic>
      <xdr:nvPicPr>
        <xdr:cNvPr id="614" name="Picture 613" descr="Status">
          <a:extLst>
            <a:ext uri="{FF2B5EF4-FFF2-40B4-BE49-F238E27FC236}">
              <a16:creationId xmlns:a16="http://schemas.microsoft.com/office/drawing/2014/main" id="{CA87A59F-702D-4481-A5F2-0CD38E53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001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609</xdr:row>
      <xdr:rowOff>0</xdr:rowOff>
    </xdr:from>
    <xdr:to>
      <xdr:col>2</xdr:col>
      <xdr:colOff>377825</xdr:colOff>
      <xdr:row>609</xdr:row>
      <xdr:rowOff>152400</xdr:rowOff>
    </xdr:to>
    <xdr:pic>
      <xdr:nvPicPr>
        <xdr:cNvPr id="615" name="Picture 614" descr="Status">
          <a:extLst>
            <a:ext uri="{FF2B5EF4-FFF2-40B4-BE49-F238E27FC236}">
              <a16:creationId xmlns:a16="http://schemas.microsoft.com/office/drawing/2014/main" id="{162BDC11-E685-4A4C-BA13-57BF605A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391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610</xdr:row>
      <xdr:rowOff>0</xdr:rowOff>
    </xdr:from>
    <xdr:to>
      <xdr:col>2</xdr:col>
      <xdr:colOff>377825</xdr:colOff>
      <xdr:row>610</xdr:row>
      <xdr:rowOff>152400</xdr:rowOff>
    </xdr:to>
    <xdr:pic>
      <xdr:nvPicPr>
        <xdr:cNvPr id="616" name="Picture 615" descr="Status">
          <a:extLst>
            <a:ext uri="{FF2B5EF4-FFF2-40B4-BE49-F238E27FC236}">
              <a16:creationId xmlns:a16="http://schemas.microsoft.com/office/drawing/2014/main" id="{83DF920C-2C27-4C67-AD13-64CFF20FB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2858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611</xdr:row>
      <xdr:rowOff>0</xdr:rowOff>
    </xdr:from>
    <xdr:to>
      <xdr:col>2</xdr:col>
      <xdr:colOff>377825</xdr:colOff>
      <xdr:row>611</xdr:row>
      <xdr:rowOff>152400</xdr:rowOff>
    </xdr:to>
    <xdr:pic>
      <xdr:nvPicPr>
        <xdr:cNvPr id="617" name="Picture 616" descr="Status">
          <a:extLst>
            <a:ext uri="{FF2B5EF4-FFF2-40B4-BE49-F238E27FC236}">
              <a16:creationId xmlns:a16="http://schemas.microsoft.com/office/drawing/2014/main" id="{E5592BD7-F06D-43AE-A2F9-E93CCFDA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248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612</xdr:row>
      <xdr:rowOff>0</xdr:rowOff>
    </xdr:from>
    <xdr:to>
      <xdr:col>2</xdr:col>
      <xdr:colOff>377825</xdr:colOff>
      <xdr:row>612</xdr:row>
      <xdr:rowOff>152400</xdr:rowOff>
    </xdr:to>
    <xdr:pic>
      <xdr:nvPicPr>
        <xdr:cNvPr id="618" name="Picture 617" descr="Status">
          <a:extLst>
            <a:ext uri="{FF2B5EF4-FFF2-40B4-BE49-F238E27FC236}">
              <a16:creationId xmlns:a16="http://schemas.microsoft.com/office/drawing/2014/main" id="{87780424-EC9F-4296-9F30-14E70924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36395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613</xdr:row>
      <xdr:rowOff>0</xdr:rowOff>
    </xdr:from>
    <xdr:to>
      <xdr:col>2</xdr:col>
      <xdr:colOff>377825</xdr:colOff>
      <xdr:row>613</xdr:row>
      <xdr:rowOff>152400</xdr:rowOff>
    </xdr:to>
    <xdr:pic>
      <xdr:nvPicPr>
        <xdr:cNvPr id="619" name="Picture 618" descr="Status">
          <a:extLst>
            <a:ext uri="{FF2B5EF4-FFF2-40B4-BE49-F238E27FC236}">
              <a16:creationId xmlns:a16="http://schemas.microsoft.com/office/drawing/2014/main" id="{2D567B31-8D7F-4F1F-BE07-4F704264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10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614</xdr:row>
      <xdr:rowOff>0</xdr:rowOff>
    </xdr:from>
    <xdr:to>
      <xdr:col>2</xdr:col>
      <xdr:colOff>377825</xdr:colOff>
      <xdr:row>614</xdr:row>
      <xdr:rowOff>152400</xdr:rowOff>
    </xdr:to>
    <xdr:pic>
      <xdr:nvPicPr>
        <xdr:cNvPr id="620" name="Picture 619" descr="Status">
          <a:extLst>
            <a:ext uri="{FF2B5EF4-FFF2-40B4-BE49-F238E27FC236}">
              <a16:creationId xmlns:a16="http://schemas.microsoft.com/office/drawing/2014/main" id="{FC5329D9-F275-477B-B6A9-F7838B261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344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615</xdr:row>
      <xdr:rowOff>0</xdr:rowOff>
    </xdr:from>
    <xdr:to>
      <xdr:col>2</xdr:col>
      <xdr:colOff>377825</xdr:colOff>
      <xdr:row>615</xdr:row>
      <xdr:rowOff>152400</xdr:rowOff>
    </xdr:to>
    <xdr:pic>
      <xdr:nvPicPr>
        <xdr:cNvPr id="621" name="Picture 620" descr="Status">
          <a:extLst>
            <a:ext uri="{FF2B5EF4-FFF2-40B4-BE49-F238E27FC236}">
              <a16:creationId xmlns:a16="http://schemas.microsoft.com/office/drawing/2014/main" id="{7123C1B1-12E7-4718-9356-712E3F08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4811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616</xdr:row>
      <xdr:rowOff>0</xdr:rowOff>
    </xdr:from>
    <xdr:to>
      <xdr:col>2</xdr:col>
      <xdr:colOff>377825</xdr:colOff>
      <xdr:row>616</xdr:row>
      <xdr:rowOff>152400</xdr:rowOff>
    </xdr:to>
    <xdr:pic>
      <xdr:nvPicPr>
        <xdr:cNvPr id="622" name="Picture 621" descr="Status">
          <a:extLst>
            <a:ext uri="{FF2B5EF4-FFF2-40B4-BE49-F238E27FC236}">
              <a16:creationId xmlns:a16="http://schemas.microsoft.com/office/drawing/2014/main" id="{09DCB28D-F6D6-46DC-B1FE-9874248A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201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617</xdr:row>
      <xdr:rowOff>0</xdr:rowOff>
    </xdr:from>
    <xdr:to>
      <xdr:col>2</xdr:col>
      <xdr:colOff>377825</xdr:colOff>
      <xdr:row>617</xdr:row>
      <xdr:rowOff>152400</xdr:rowOff>
    </xdr:to>
    <xdr:pic>
      <xdr:nvPicPr>
        <xdr:cNvPr id="623" name="Picture 622" descr="Status">
          <a:extLst>
            <a:ext uri="{FF2B5EF4-FFF2-40B4-BE49-F238E27FC236}">
              <a16:creationId xmlns:a16="http://schemas.microsoft.com/office/drawing/2014/main" id="{A810A06F-737D-4209-938F-6BB79390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59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618</xdr:row>
      <xdr:rowOff>0</xdr:rowOff>
    </xdr:from>
    <xdr:to>
      <xdr:col>2</xdr:col>
      <xdr:colOff>377825</xdr:colOff>
      <xdr:row>618</xdr:row>
      <xdr:rowOff>152400</xdr:rowOff>
    </xdr:to>
    <xdr:pic>
      <xdr:nvPicPr>
        <xdr:cNvPr id="624" name="Picture 623" descr="Status">
          <a:extLst>
            <a:ext uri="{FF2B5EF4-FFF2-40B4-BE49-F238E27FC236}">
              <a16:creationId xmlns:a16="http://schemas.microsoft.com/office/drawing/2014/main" id="{81A90FAD-136D-41DD-BEC2-5BB46E99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5982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619</xdr:row>
      <xdr:rowOff>0</xdr:rowOff>
    </xdr:from>
    <xdr:to>
      <xdr:col>2</xdr:col>
      <xdr:colOff>377825</xdr:colOff>
      <xdr:row>619</xdr:row>
      <xdr:rowOff>152400</xdr:rowOff>
    </xdr:to>
    <xdr:pic>
      <xdr:nvPicPr>
        <xdr:cNvPr id="625" name="Picture 624" descr="Status">
          <a:extLst>
            <a:ext uri="{FF2B5EF4-FFF2-40B4-BE49-F238E27FC236}">
              <a16:creationId xmlns:a16="http://schemas.microsoft.com/office/drawing/2014/main" id="{EE8A8BFF-7EBC-42FF-A862-63B99885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373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620</xdr:row>
      <xdr:rowOff>0</xdr:rowOff>
    </xdr:from>
    <xdr:to>
      <xdr:col>2</xdr:col>
      <xdr:colOff>377825</xdr:colOff>
      <xdr:row>620</xdr:row>
      <xdr:rowOff>152400</xdr:rowOff>
    </xdr:to>
    <xdr:pic>
      <xdr:nvPicPr>
        <xdr:cNvPr id="626" name="Picture 625" descr="Status">
          <a:extLst>
            <a:ext uri="{FF2B5EF4-FFF2-40B4-BE49-F238E27FC236}">
              <a16:creationId xmlns:a16="http://schemas.microsoft.com/office/drawing/2014/main" id="{AC382039-3F76-4A8F-B1C1-B6124D0E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683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621</xdr:row>
      <xdr:rowOff>0</xdr:rowOff>
    </xdr:from>
    <xdr:to>
      <xdr:col>2</xdr:col>
      <xdr:colOff>377825</xdr:colOff>
      <xdr:row>621</xdr:row>
      <xdr:rowOff>152400</xdr:rowOff>
    </xdr:to>
    <xdr:pic>
      <xdr:nvPicPr>
        <xdr:cNvPr id="627" name="Picture 626" descr="Status">
          <a:extLst>
            <a:ext uri="{FF2B5EF4-FFF2-40B4-BE49-F238E27FC236}">
              <a16:creationId xmlns:a16="http://schemas.microsoft.com/office/drawing/2014/main" id="{5384FAC4-F02B-42B3-9DD1-9D4B0BBC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078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622</xdr:row>
      <xdr:rowOff>0</xdr:rowOff>
    </xdr:from>
    <xdr:to>
      <xdr:col>2</xdr:col>
      <xdr:colOff>377825</xdr:colOff>
      <xdr:row>622</xdr:row>
      <xdr:rowOff>152400</xdr:rowOff>
    </xdr:to>
    <xdr:pic>
      <xdr:nvPicPr>
        <xdr:cNvPr id="628" name="Picture 627" descr="Status">
          <a:extLst>
            <a:ext uri="{FF2B5EF4-FFF2-40B4-BE49-F238E27FC236}">
              <a16:creationId xmlns:a16="http://schemas.microsoft.com/office/drawing/2014/main" id="{EA5DD88E-9498-412F-B9BE-24002C78C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7544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623</xdr:row>
      <xdr:rowOff>0</xdr:rowOff>
    </xdr:from>
    <xdr:to>
      <xdr:col>2</xdr:col>
      <xdr:colOff>377825</xdr:colOff>
      <xdr:row>623</xdr:row>
      <xdr:rowOff>152400</xdr:rowOff>
    </xdr:to>
    <xdr:pic>
      <xdr:nvPicPr>
        <xdr:cNvPr id="629" name="Picture 628" descr="Status">
          <a:extLst>
            <a:ext uri="{FF2B5EF4-FFF2-40B4-BE49-F238E27FC236}">
              <a16:creationId xmlns:a16="http://schemas.microsoft.com/office/drawing/2014/main" id="{371E7506-0DB3-450E-98AE-D0FF4D5E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01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624</xdr:row>
      <xdr:rowOff>0</xdr:rowOff>
    </xdr:from>
    <xdr:to>
      <xdr:col>2</xdr:col>
      <xdr:colOff>377825</xdr:colOff>
      <xdr:row>624</xdr:row>
      <xdr:rowOff>152400</xdr:rowOff>
    </xdr:to>
    <xdr:pic>
      <xdr:nvPicPr>
        <xdr:cNvPr id="630" name="Picture 629" descr="Status">
          <a:extLst>
            <a:ext uri="{FF2B5EF4-FFF2-40B4-BE49-F238E27FC236}">
              <a16:creationId xmlns:a16="http://schemas.microsoft.com/office/drawing/2014/main" id="{B9380551-2593-4B07-B050-41357AA3B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4782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625</xdr:row>
      <xdr:rowOff>0</xdr:rowOff>
    </xdr:from>
    <xdr:to>
      <xdr:col>2</xdr:col>
      <xdr:colOff>377825</xdr:colOff>
      <xdr:row>625</xdr:row>
      <xdr:rowOff>152400</xdr:rowOff>
    </xdr:to>
    <xdr:pic>
      <xdr:nvPicPr>
        <xdr:cNvPr id="631" name="Picture 630" descr="Status">
          <a:extLst>
            <a:ext uri="{FF2B5EF4-FFF2-40B4-BE49-F238E27FC236}">
              <a16:creationId xmlns:a16="http://schemas.microsoft.com/office/drawing/2014/main" id="{A169D870-27C9-4EEE-98CF-86D0EC32A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89449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2</xdr:col>
      <xdr:colOff>377825</xdr:colOff>
      <xdr:row>626</xdr:row>
      <xdr:rowOff>152400</xdr:rowOff>
    </xdr:to>
    <xdr:pic>
      <xdr:nvPicPr>
        <xdr:cNvPr id="632" name="Picture 631" descr="Status">
          <a:extLst>
            <a:ext uri="{FF2B5EF4-FFF2-40B4-BE49-F238E27FC236}">
              <a16:creationId xmlns:a16="http://schemas.microsoft.com/office/drawing/2014/main" id="{44F8FA70-06E7-48C9-8AEC-B35B6DFC5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335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627</xdr:row>
      <xdr:rowOff>0</xdr:rowOff>
    </xdr:from>
    <xdr:to>
      <xdr:col>2</xdr:col>
      <xdr:colOff>377825</xdr:colOff>
      <xdr:row>627</xdr:row>
      <xdr:rowOff>152400</xdr:rowOff>
    </xdr:to>
    <xdr:pic>
      <xdr:nvPicPr>
        <xdr:cNvPr id="633" name="Picture 632" descr="Status">
          <a:extLst>
            <a:ext uri="{FF2B5EF4-FFF2-40B4-BE49-F238E27FC236}">
              <a16:creationId xmlns:a16="http://schemas.microsoft.com/office/drawing/2014/main" id="{FF8FA008-4FF2-414F-8BA1-9E9F4D90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6957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628</xdr:row>
      <xdr:rowOff>0</xdr:rowOff>
    </xdr:from>
    <xdr:to>
      <xdr:col>2</xdr:col>
      <xdr:colOff>377825</xdr:colOff>
      <xdr:row>628</xdr:row>
      <xdr:rowOff>152400</xdr:rowOff>
    </xdr:to>
    <xdr:pic>
      <xdr:nvPicPr>
        <xdr:cNvPr id="634" name="Picture 633" descr="Status">
          <a:extLst>
            <a:ext uri="{FF2B5EF4-FFF2-40B4-BE49-F238E27FC236}">
              <a16:creationId xmlns:a16="http://schemas.microsoft.com/office/drawing/2014/main" id="{BDE763D8-F2F9-41A6-8716-F8528FF2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04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629</xdr:row>
      <xdr:rowOff>0</xdr:rowOff>
    </xdr:from>
    <xdr:to>
      <xdr:col>2</xdr:col>
      <xdr:colOff>377825</xdr:colOff>
      <xdr:row>629</xdr:row>
      <xdr:rowOff>152400</xdr:rowOff>
    </xdr:to>
    <xdr:pic>
      <xdr:nvPicPr>
        <xdr:cNvPr id="635" name="Picture 634" descr="Status">
          <a:extLst>
            <a:ext uri="{FF2B5EF4-FFF2-40B4-BE49-F238E27FC236}">
              <a16:creationId xmlns:a16="http://schemas.microsoft.com/office/drawing/2014/main" id="{78E6A742-C1E5-4B53-BF17-BC75C70E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50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630</xdr:row>
      <xdr:rowOff>0</xdr:rowOff>
    </xdr:from>
    <xdr:to>
      <xdr:col>2</xdr:col>
      <xdr:colOff>377825</xdr:colOff>
      <xdr:row>630</xdr:row>
      <xdr:rowOff>152400</xdr:rowOff>
    </xdr:to>
    <xdr:pic>
      <xdr:nvPicPr>
        <xdr:cNvPr id="636" name="Picture 635" descr="Status">
          <a:extLst>
            <a:ext uri="{FF2B5EF4-FFF2-40B4-BE49-F238E27FC236}">
              <a16:creationId xmlns:a16="http://schemas.microsoft.com/office/drawing/2014/main" id="{717CE11B-1649-423D-AA3C-895C5FF03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089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631</xdr:row>
      <xdr:rowOff>0</xdr:rowOff>
    </xdr:from>
    <xdr:to>
      <xdr:col>2</xdr:col>
      <xdr:colOff>377825</xdr:colOff>
      <xdr:row>631</xdr:row>
      <xdr:rowOff>152400</xdr:rowOff>
    </xdr:to>
    <xdr:pic>
      <xdr:nvPicPr>
        <xdr:cNvPr id="637" name="Picture 636" descr="Status">
          <a:extLst>
            <a:ext uri="{FF2B5EF4-FFF2-40B4-BE49-F238E27FC236}">
              <a16:creationId xmlns:a16="http://schemas.microsoft.com/office/drawing/2014/main" id="{B6B21516-1859-40E9-A7A0-7C26B263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28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632</xdr:row>
      <xdr:rowOff>0</xdr:rowOff>
    </xdr:from>
    <xdr:to>
      <xdr:col>2</xdr:col>
      <xdr:colOff>377825</xdr:colOff>
      <xdr:row>632</xdr:row>
      <xdr:rowOff>152400</xdr:rowOff>
    </xdr:to>
    <xdr:pic>
      <xdr:nvPicPr>
        <xdr:cNvPr id="638" name="Picture 637" descr="Status">
          <a:extLst>
            <a:ext uri="{FF2B5EF4-FFF2-40B4-BE49-F238E27FC236}">
              <a16:creationId xmlns:a16="http://schemas.microsoft.com/office/drawing/2014/main" id="{0117681A-A214-41B7-ACC5-724E45F2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1754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633</xdr:row>
      <xdr:rowOff>0</xdr:rowOff>
    </xdr:from>
    <xdr:to>
      <xdr:col>2</xdr:col>
      <xdr:colOff>377825</xdr:colOff>
      <xdr:row>633</xdr:row>
      <xdr:rowOff>152400</xdr:rowOff>
    </xdr:to>
    <xdr:pic>
      <xdr:nvPicPr>
        <xdr:cNvPr id="639" name="Picture 638" descr="Status">
          <a:extLst>
            <a:ext uri="{FF2B5EF4-FFF2-40B4-BE49-F238E27FC236}">
              <a16:creationId xmlns:a16="http://schemas.microsoft.com/office/drawing/2014/main" id="{79FC411E-7787-486B-8DF7-44DBB87B1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22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634</xdr:row>
      <xdr:rowOff>0</xdr:rowOff>
    </xdr:from>
    <xdr:to>
      <xdr:col>2</xdr:col>
      <xdr:colOff>377825</xdr:colOff>
      <xdr:row>634</xdr:row>
      <xdr:rowOff>152400</xdr:rowOff>
    </xdr:to>
    <xdr:pic>
      <xdr:nvPicPr>
        <xdr:cNvPr id="640" name="Picture 639" descr="Status">
          <a:extLst>
            <a:ext uri="{FF2B5EF4-FFF2-40B4-BE49-F238E27FC236}">
              <a16:creationId xmlns:a16="http://schemas.microsoft.com/office/drawing/2014/main" id="{8B1382EB-22AF-4947-8505-CB3EFF49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291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635</xdr:row>
      <xdr:rowOff>0</xdr:rowOff>
    </xdr:from>
    <xdr:to>
      <xdr:col>2</xdr:col>
      <xdr:colOff>377825</xdr:colOff>
      <xdr:row>635</xdr:row>
      <xdr:rowOff>152400</xdr:rowOff>
    </xdr:to>
    <xdr:pic>
      <xdr:nvPicPr>
        <xdr:cNvPr id="641" name="Picture 640" descr="Status">
          <a:extLst>
            <a:ext uri="{FF2B5EF4-FFF2-40B4-BE49-F238E27FC236}">
              <a16:creationId xmlns:a16="http://schemas.microsoft.com/office/drawing/2014/main" id="{4DDE5D8F-52F0-4044-9849-546D69197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383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636</xdr:row>
      <xdr:rowOff>0</xdr:rowOff>
    </xdr:from>
    <xdr:to>
      <xdr:col>2</xdr:col>
      <xdr:colOff>377825</xdr:colOff>
      <xdr:row>636</xdr:row>
      <xdr:rowOff>152400</xdr:rowOff>
    </xdr:to>
    <xdr:pic>
      <xdr:nvPicPr>
        <xdr:cNvPr id="642" name="Picture 641" descr="Status">
          <a:extLst>
            <a:ext uri="{FF2B5EF4-FFF2-40B4-BE49-F238E27FC236}">
              <a16:creationId xmlns:a16="http://schemas.microsoft.com/office/drawing/2014/main" id="{9E20A65A-353B-4161-AAC9-F2C4E384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385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637</xdr:row>
      <xdr:rowOff>0</xdr:rowOff>
    </xdr:from>
    <xdr:to>
      <xdr:col>2</xdr:col>
      <xdr:colOff>377825</xdr:colOff>
      <xdr:row>637</xdr:row>
      <xdr:rowOff>152400</xdr:rowOff>
    </xdr:to>
    <xdr:pic>
      <xdr:nvPicPr>
        <xdr:cNvPr id="643" name="Picture 642" descr="Status">
          <a:extLst>
            <a:ext uri="{FF2B5EF4-FFF2-40B4-BE49-F238E27FC236}">
              <a16:creationId xmlns:a16="http://schemas.microsoft.com/office/drawing/2014/main" id="{683AC65F-F042-47E5-9B35-4199C55A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31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638</xdr:row>
      <xdr:rowOff>0</xdr:rowOff>
    </xdr:from>
    <xdr:to>
      <xdr:col>2</xdr:col>
      <xdr:colOff>377825</xdr:colOff>
      <xdr:row>638</xdr:row>
      <xdr:rowOff>152400</xdr:rowOff>
    </xdr:to>
    <xdr:pic>
      <xdr:nvPicPr>
        <xdr:cNvPr id="644" name="Picture 643" descr="Status">
          <a:extLst>
            <a:ext uri="{FF2B5EF4-FFF2-40B4-BE49-F238E27FC236}">
              <a16:creationId xmlns:a16="http://schemas.microsoft.com/office/drawing/2014/main" id="{3C6B5FFA-1E72-4D7C-A162-0CB4FBA0F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470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639</xdr:row>
      <xdr:rowOff>0</xdr:rowOff>
    </xdr:from>
    <xdr:to>
      <xdr:col>2</xdr:col>
      <xdr:colOff>377825</xdr:colOff>
      <xdr:row>639</xdr:row>
      <xdr:rowOff>152400</xdr:rowOff>
    </xdr:to>
    <xdr:pic>
      <xdr:nvPicPr>
        <xdr:cNvPr id="645" name="Picture 644" descr="Status">
          <a:extLst>
            <a:ext uri="{FF2B5EF4-FFF2-40B4-BE49-F238E27FC236}">
              <a16:creationId xmlns:a16="http://schemas.microsoft.com/office/drawing/2014/main" id="{4EC58741-8AFF-4369-8DCD-6D5E5E09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098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377825</xdr:colOff>
      <xdr:row>640</xdr:row>
      <xdr:rowOff>152400</xdr:rowOff>
    </xdr:to>
    <xdr:pic>
      <xdr:nvPicPr>
        <xdr:cNvPr id="646" name="Picture 645" descr="Status">
          <a:extLst>
            <a:ext uri="{FF2B5EF4-FFF2-40B4-BE49-F238E27FC236}">
              <a16:creationId xmlns:a16="http://schemas.microsoft.com/office/drawing/2014/main" id="{210EEB40-AEB6-4950-AC90-271C47C32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488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641</xdr:row>
      <xdr:rowOff>0</xdr:rowOff>
    </xdr:from>
    <xdr:to>
      <xdr:col>2</xdr:col>
      <xdr:colOff>377825</xdr:colOff>
      <xdr:row>641</xdr:row>
      <xdr:rowOff>152400</xdr:rowOff>
    </xdr:to>
    <xdr:pic>
      <xdr:nvPicPr>
        <xdr:cNvPr id="647" name="Picture 646" descr="Status">
          <a:extLst>
            <a:ext uri="{FF2B5EF4-FFF2-40B4-BE49-F238E27FC236}">
              <a16:creationId xmlns:a16="http://schemas.microsoft.com/office/drawing/2014/main" id="{743F571C-4E56-4758-AD52-AA31959C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572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642</xdr:row>
      <xdr:rowOff>0</xdr:rowOff>
    </xdr:from>
    <xdr:to>
      <xdr:col>2</xdr:col>
      <xdr:colOff>377825</xdr:colOff>
      <xdr:row>642</xdr:row>
      <xdr:rowOff>152400</xdr:rowOff>
    </xdr:to>
    <xdr:pic>
      <xdr:nvPicPr>
        <xdr:cNvPr id="648" name="Picture 647" descr="Status">
          <a:extLst>
            <a:ext uri="{FF2B5EF4-FFF2-40B4-BE49-F238E27FC236}">
              <a16:creationId xmlns:a16="http://schemas.microsoft.com/office/drawing/2014/main" id="{01D7D2FF-7BAD-4696-8C33-75229449E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193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643</xdr:row>
      <xdr:rowOff>0</xdr:rowOff>
    </xdr:from>
    <xdr:to>
      <xdr:col>2</xdr:col>
      <xdr:colOff>377825</xdr:colOff>
      <xdr:row>643</xdr:row>
      <xdr:rowOff>152400</xdr:rowOff>
    </xdr:to>
    <xdr:pic>
      <xdr:nvPicPr>
        <xdr:cNvPr id="649" name="Picture 648" descr="Status">
          <a:extLst>
            <a:ext uri="{FF2B5EF4-FFF2-40B4-BE49-F238E27FC236}">
              <a16:creationId xmlns:a16="http://schemas.microsoft.com/office/drawing/2014/main" id="{035CBFF0-C853-4EEB-BF33-956797987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666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644</xdr:row>
      <xdr:rowOff>0</xdr:rowOff>
    </xdr:from>
    <xdr:to>
      <xdr:col>2</xdr:col>
      <xdr:colOff>377825</xdr:colOff>
      <xdr:row>644</xdr:row>
      <xdr:rowOff>152400</xdr:rowOff>
    </xdr:to>
    <xdr:pic>
      <xdr:nvPicPr>
        <xdr:cNvPr id="650" name="Picture 649" descr="Status">
          <a:extLst>
            <a:ext uri="{FF2B5EF4-FFF2-40B4-BE49-F238E27FC236}">
              <a16:creationId xmlns:a16="http://schemas.microsoft.com/office/drawing/2014/main" id="{CBFEB285-5A5F-447A-89D2-DC8CA7AA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050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645</xdr:row>
      <xdr:rowOff>0</xdr:rowOff>
    </xdr:from>
    <xdr:to>
      <xdr:col>2</xdr:col>
      <xdr:colOff>377825</xdr:colOff>
      <xdr:row>645</xdr:row>
      <xdr:rowOff>152400</xdr:rowOff>
    </xdr:to>
    <xdr:pic>
      <xdr:nvPicPr>
        <xdr:cNvPr id="651" name="Picture 650" descr="Status">
          <a:extLst>
            <a:ext uri="{FF2B5EF4-FFF2-40B4-BE49-F238E27FC236}">
              <a16:creationId xmlns:a16="http://schemas.microsoft.com/office/drawing/2014/main" id="{C70CF7E9-F0BE-449C-8D8C-AB075FA7A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517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646</xdr:row>
      <xdr:rowOff>0</xdr:rowOff>
    </xdr:from>
    <xdr:to>
      <xdr:col>2</xdr:col>
      <xdr:colOff>377825</xdr:colOff>
      <xdr:row>646</xdr:row>
      <xdr:rowOff>152400</xdr:rowOff>
    </xdr:to>
    <xdr:pic>
      <xdr:nvPicPr>
        <xdr:cNvPr id="652" name="Picture 651" descr="Status">
          <a:extLst>
            <a:ext uri="{FF2B5EF4-FFF2-40B4-BE49-F238E27FC236}">
              <a16:creationId xmlns:a16="http://schemas.microsoft.com/office/drawing/2014/main" id="{B45B3C4B-54A3-4143-B452-D008F2ED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7907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647</xdr:row>
      <xdr:rowOff>0</xdr:rowOff>
    </xdr:from>
    <xdr:to>
      <xdr:col>2</xdr:col>
      <xdr:colOff>377825</xdr:colOff>
      <xdr:row>647</xdr:row>
      <xdr:rowOff>152400</xdr:rowOff>
    </xdr:to>
    <xdr:pic>
      <xdr:nvPicPr>
        <xdr:cNvPr id="653" name="Picture 652" descr="Status">
          <a:extLst>
            <a:ext uri="{FF2B5EF4-FFF2-40B4-BE49-F238E27FC236}">
              <a16:creationId xmlns:a16="http://schemas.microsoft.com/office/drawing/2014/main" id="{80F77DE6-51F0-4A7E-B579-FF8D5BCF6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374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648</xdr:row>
      <xdr:rowOff>0</xdr:rowOff>
    </xdr:from>
    <xdr:to>
      <xdr:col>2</xdr:col>
      <xdr:colOff>377825</xdr:colOff>
      <xdr:row>648</xdr:row>
      <xdr:rowOff>152400</xdr:rowOff>
    </xdr:to>
    <xdr:pic>
      <xdr:nvPicPr>
        <xdr:cNvPr id="654" name="Picture 653" descr="Status">
          <a:extLst>
            <a:ext uri="{FF2B5EF4-FFF2-40B4-BE49-F238E27FC236}">
              <a16:creationId xmlns:a16="http://schemas.microsoft.com/office/drawing/2014/main" id="{8D8FE15E-CF5B-4A6C-A530-73002CD5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8841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649</xdr:row>
      <xdr:rowOff>0</xdr:rowOff>
    </xdr:from>
    <xdr:to>
      <xdr:col>2</xdr:col>
      <xdr:colOff>377825</xdr:colOff>
      <xdr:row>649</xdr:row>
      <xdr:rowOff>152400</xdr:rowOff>
    </xdr:to>
    <xdr:pic>
      <xdr:nvPicPr>
        <xdr:cNvPr id="655" name="Picture 654" descr="Status">
          <a:extLst>
            <a:ext uri="{FF2B5EF4-FFF2-40B4-BE49-F238E27FC236}">
              <a16:creationId xmlns:a16="http://schemas.microsoft.com/office/drawing/2014/main" id="{D142E48C-0B17-4EF7-8757-1AE629A64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536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650</xdr:row>
      <xdr:rowOff>0</xdr:rowOff>
    </xdr:from>
    <xdr:to>
      <xdr:col>2</xdr:col>
      <xdr:colOff>377825</xdr:colOff>
      <xdr:row>650</xdr:row>
      <xdr:rowOff>152400</xdr:rowOff>
    </xdr:to>
    <xdr:pic>
      <xdr:nvPicPr>
        <xdr:cNvPr id="656" name="Picture 655" descr="Status">
          <a:extLst>
            <a:ext uri="{FF2B5EF4-FFF2-40B4-BE49-F238E27FC236}">
              <a16:creationId xmlns:a16="http://schemas.microsoft.com/office/drawing/2014/main" id="{4C49E3BA-24F6-46F6-B564-B086D6AC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79774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651</xdr:row>
      <xdr:rowOff>0</xdr:rowOff>
    </xdr:from>
    <xdr:to>
      <xdr:col>2</xdr:col>
      <xdr:colOff>377825</xdr:colOff>
      <xdr:row>651</xdr:row>
      <xdr:rowOff>152400</xdr:rowOff>
    </xdr:to>
    <xdr:pic>
      <xdr:nvPicPr>
        <xdr:cNvPr id="657" name="Picture 656" descr="Status">
          <a:extLst>
            <a:ext uri="{FF2B5EF4-FFF2-40B4-BE49-F238E27FC236}">
              <a16:creationId xmlns:a16="http://schemas.microsoft.com/office/drawing/2014/main" id="{2B8ABD77-FE3F-4DC3-8190-A7D7A6C4C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241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652</xdr:row>
      <xdr:rowOff>0</xdr:rowOff>
    </xdr:from>
    <xdr:to>
      <xdr:col>2</xdr:col>
      <xdr:colOff>377825</xdr:colOff>
      <xdr:row>652</xdr:row>
      <xdr:rowOff>152400</xdr:rowOff>
    </xdr:to>
    <xdr:pic>
      <xdr:nvPicPr>
        <xdr:cNvPr id="658" name="Picture 657" descr="Status">
          <a:extLst>
            <a:ext uri="{FF2B5EF4-FFF2-40B4-BE49-F238E27FC236}">
              <a16:creationId xmlns:a16="http://schemas.microsoft.com/office/drawing/2014/main" id="{0B3ACEF2-D748-44A8-AFD7-FE63F28A6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70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653</xdr:row>
      <xdr:rowOff>0</xdr:rowOff>
    </xdr:from>
    <xdr:to>
      <xdr:col>2</xdr:col>
      <xdr:colOff>377825</xdr:colOff>
      <xdr:row>653</xdr:row>
      <xdr:rowOff>152400</xdr:rowOff>
    </xdr:to>
    <xdr:pic>
      <xdr:nvPicPr>
        <xdr:cNvPr id="659" name="Picture 658" descr="Status">
          <a:extLst>
            <a:ext uri="{FF2B5EF4-FFF2-40B4-BE49-F238E27FC236}">
              <a16:creationId xmlns:a16="http://schemas.microsoft.com/office/drawing/2014/main" id="{E6BD2253-398C-4765-9130-FD20D13AD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0946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654</xdr:row>
      <xdr:rowOff>0</xdr:rowOff>
    </xdr:from>
    <xdr:to>
      <xdr:col>2</xdr:col>
      <xdr:colOff>377825</xdr:colOff>
      <xdr:row>654</xdr:row>
      <xdr:rowOff>152400</xdr:rowOff>
    </xdr:to>
    <xdr:pic>
      <xdr:nvPicPr>
        <xdr:cNvPr id="660" name="Picture 659" descr="Status">
          <a:extLst>
            <a:ext uri="{FF2B5EF4-FFF2-40B4-BE49-F238E27FC236}">
              <a16:creationId xmlns:a16="http://schemas.microsoft.com/office/drawing/2014/main" id="{9ADF163F-1B6A-4C9B-8F3A-C33ACA9CB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184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655</xdr:row>
      <xdr:rowOff>0</xdr:rowOff>
    </xdr:from>
    <xdr:to>
      <xdr:col>2</xdr:col>
      <xdr:colOff>377825</xdr:colOff>
      <xdr:row>655</xdr:row>
      <xdr:rowOff>152400</xdr:rowOff>
    </xdr:to>
    <xdr:pic>
      <xdr:nvPicPr>
        <xdr:cNvPr id="661" name="Picture 660" descr="Status">
          <a:extLst>
            <a:ext uri="{FF2B5EF4-FFF2-40B4-BE49-F238E27FC236}">
              <a16:creationId xmlns:a16="http://schemas.microsoft.com/office/drawing/2014/main" id="{D934B0D2-8880-4FEB-8204-6DD01E83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575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656</xdr:row>
      <xdr:rowOff>0</xdr:rowOff>
    </xdr:from>
    <xdr:to>
      <xdr:col>2</xdr:col>
      <xdr:colOff>377825</xdr:colOff>
      <xdr:row>656</xdr:row>
      <xdr:rowOff>152400</xdr:rowOff>
    </xdr:to>
    <xdr:pic>
      <xdr:nvPicPr>
        <xdr:cNvPr id="662" name="Picture 661" descr="Status">
          <a:extLst>
            <a:ext uri="{FF2B5EF4-FFF2-40B4-BE49-F238E27FC236}">
              <a16:creationId xmlns:a16="http://schemas.microsoft.com/office/drawing/2014/main" id="{452DDAB7-7BFC-4A6F-AAA0-B98B3A02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1965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377825</xdr:colOff>
      <xdr:row>657</xdr:row>
      <xdr:rowOff>152400</xdr:rowOff>
    </xdr:to>
    <xdr:pic>
      <xdr:nvPicPr>
        <xdr:cNvPr id="663" name="Picture 662" descr="Status">
          <a:extLst>
            <a:ext uri="{FF2B5EF4-FFF2-40B4-BE49-F238E27FC236}">
              <a16:creationId xmlns:a16="http://schemas.microsoft.com/office/drawing/2014/main" id="{3CFAF9A9-817E-46B6-BC0F-5277AFFC3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356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377825</xdr:colOff>
      <xdr:row>658</xdr:row>
      <xdr:rowOff>152400</xdr:rowOff>
    </xdr:to>
    <xdr:pic>
      <xdr:nvPicPr>
        <xdr:cNvPr id="664" name="Picture 663" descr="Status">
          <a:extLst>
            <a:ext uri="{FF2B5EF4-FFF2-40B4-BE49-F238E27FC236}">
              <a16:creationId xmlns:a16="http://schemas.microsoft.com/office/drawing/2014/main" id="{FFEDD2AA-F333-49FD-A4C4-A47F286A2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2746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377825</xdr:colOff>
      <xdr:row>659</xdr:row>
      <xdr:rowOff>152400</xdr:rowOff>
    </xdr:to>
    <xdr:pic>
      <xdr:nvPicPr>
        <xdr:cNvPr id="665" name="Picture 664" descr="Status">
          <a:extLst>
            <a:ext uri="{FF2B5EF4-FFF2-40B4-BE49-F238E27FC236}">
              <a16:creationId xmlns:a16="http://schemas.microsoft.com/office/drawing/2014/main" id="{29120D3F-1FF8-4B0A-AB43-4C76EAA0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137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377825</xdr:colOff>
      <xdr:row>660</xdr:row>
      <xdr:rowOff>152400</xdr:rowOff>
    </xdr:to>
    <xdr:pic>
      <xdr:nvPicPr>
        <xdr:cNvPr id="666" name="Picture 665" descr="Status">
          <a:extLst>
            <a:ext uri="{FF2B5EF4-FFF2-40B4-BE49-F238E27FC236}">
              <a16:creationId xmlns:a16="http://schemas.microsoft.com/office/drawing/2014/main" id="{7C553E62-CA68-4076-B37F-2A610882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527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377825</xdr:colOff>
      <xdr:row>661</xdr:row>
      <xdr:rowOff>152400</xdr:rowOff>
    </xdr:to>
    <xdr:pic>
      <xdr:nvPicPr>
        <xdr:cNvPr id="667" name="Picture 666" descr="Status">
          <a:extLst>
            <a:ext uri="{FF2B5EF4-FFF2-40B4-BE49-F238E27FC236}">
              <a16:creationId xmlns:a16="http://schemas.microsoft.com/office/drawing/2014/main" id="{630FF198-4186-49EE-A615-FEA33CA1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3994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377825</xdr:colOff>
      <xdr:row>662</xdr:row>
      <xdr:rowOff>152400</xdr:rowOff>
    </xdr:to>
    <xdr:pic>
      <xdr:nvPicPr>
        <xdr:cNvPr id="668" name="Picture 667" descr="Status">
          <a:extLst>
            <a:ext uri="{FF2B5EF4-FFF2-40B4-BE49-F238E27FC236}">
              <a16:creationId xmlns:a16="http://schemas.microsoft.com/office/drawing/2014/main" id="{9CC89062-0D10-427D-BDFD-69C927F1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232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377825</xdr:colOff>
      <xdr:row>663</xdr:row>
      <xdr:rowOff>152400</xdr:rowOff>
    </xdr:to>
    <xdr:pic>
      <xdr:nvPicPr>
        <xdr:cNvPr id="669" name="Picture 668" descr="Status">
          <a:extLst>
            <a:ext uri="{FF2B5EF4-FFF2-40B4-BE49-F238E27FC236}">
              <a16:creationId xmlns:a16="http://schemas.microsoft.com/office/drawing/2014/main" id="{F724EFD7-DF46-4B40-8EEA-1DF4E7026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46230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377825</xdr:colOff>
      <xdr:row>664</xdr:row>
      <xdr:rowOff>152400</xdr:rowOff>
    </xdr:to>
    <xdr:pic>
      <xdr:nvPicPr>
        <xdr:cNvPr id="670" name="Picture 669" descr="Status">
          <a:extLst>
            <a:ext uri="{FF2B5EF4-FFF2-40B4-BE49-F238E27FC236}">
              <a16:creationId xmlns:a16="http://schemas.microsoft.com/office/drawing/2014/main" id="{0F92381E-24B5-4C92-92D1-B95DC778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089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377825</xdr:colOff>
      <xdr:row>665</xdr:row>
      <xdr:rowOff>152400</xdr:rowOff>
    </xdr:to>
    <xdr:pic>
      <xdr:nvPicPr>
        <xdr:cNvPr id="671" name="Picture 670" descr="Status">
          <a:extLst>
            <a:ext uri="{FF2B5EF4-FFF2-40B4-BE49-F238E27FC236}">
              <a16:creationId xmlns:a16="http://schemas.microsoft.com/office/drawing/2014/main" id="{550F8C7C-8BB7-4A7A-BE0C-6BB86A8CD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480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377825</xdr:colOff>
      <xdr:row>666</xdr:row>
      <xdr:rowOff>152400</xdr:rowOff>
    </xdr:to>
    <xdr:pic>
      <xdr:nvPicPr>
        <xdr:cNvPr id="672" name="Picture 671" descr="Status">
          <a:extLst>
            <a:ext uri="{FF2B5EF4-FFF2-40B4-BE49-F238E27FC236}">
              <a16:creationId xmlns:a16="http://schemas.microsoft.com/office/drawing/2014/main" id="{CF2F3816-B578-4423-B94D-2E9A915CA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5947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377825</xdr:colOff>
      <xdr:row>667</xdr:row>
      <xdr:rowOff>152400</xdr:rowOff>
    </xdr:to>
    <xdr:pic>
      <xdr:nvPicPr>
        <xdr:cNvPr id="673" name="Picture 672" descr="Status">
          <a:extLst>
            <a:ext uri="{FF2B5EF4-FFF2-40B4-BE49-F238E27FC236}">
              <a16:creationId xmlns:a16="http://schemas.microsoft.com/office/drawing/2014/main" id="{A28EA234-63EF-4271-94B0-21D033982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337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377825</xdr:colOff>
      <xdr:row>668</xdr:row>
      <xdr:rowOff>152400</xdr:rowOff>
    </xdr:to>
    <xdr:pic>
      <xdr:nvPicPr>
        <xdr:cNvPr id="674" name="Picture 673" descr="Status">
          <a:extLst>
            <a:ext uri="{FF2B5EF4-FFF2-40B4-BE49-F238E27FC236}">
              <a16:creationId xmlns:a16="http://schemas.microsoft.com/office/drawing/2014/main" id="{65AF2508-2F2E-4959-B830-48BDCD2DA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575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377825</xdr:colOff>
      <xdr:row>669</xdr:row>
      <xdr:rowOff>152400</xdr:rowOff>
    </xdr:to>
    <xdr:pic>
      <xdr:nvPicPr>
        <xdr:cNvPr id="675" name="Picture 674" descr="Status">
          <a:extLst>
            <a:ext uri="{FF2B5EF4-FFF2-40B4-BE49-F238E27FC236}">
              <a16:creationId xmlns:a16="http://schemas.microsoft.com/office/drawing/2014/main" id="{D7FFEE3D-F22E-4B97-8A13-CBC67E902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6966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377825</xdr:colOff>
      <xdr:row>670</xdr:row>
      <xdr:rowOff>152400</xdr:rowOff>
    </xdr:to>
    <xdr:pic>
      <xdr:nvPicPr>
        <xdr:cNvPr id="676" name="Picture 675" descr="Status">
          <a:extLst>
            <a:ext uri="{FF2B5EF4-FFF2-40B4-BE49-F238E27FC236}">
              <a16:creationId xmlns:a16="http://schemas.microsoft.com/office/drawing/2014/main" id="{07647610-B87D-49CF-A07B-42B0D115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3567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671</xdr:row>
      <xdr:rowOff>0</xdr:rowOff>
    </xdr:from>
    <xdr:to>
      <xdr:col>2</xdr:col>
      <xdr:colOff>377825</xdr:colOff>
      <xdr:row>671</xdr:row>
      <xdr:rowOff>152400</xdr:rowOff>
    </xdr:to>
    <xdr:pic>
      <xdr:nvPicPr>
        <xdr:cNvPr id="677" name="Picture 676" descr="Status">
          <a:extLst>
            <a:ext uri="{FF2B5EF4-FFF2-40B4-BE49-F238E27FC236}">
              <a16:creationId xmlns:a16="http://schemas.microsoft.com/office/drawing/2014/main" id="{55F38507-435C-4F40-9EB7-50CF4DD1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7747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672</xdr:row>
      <xdr:rowOff>0</xdr:rowOff>
    </xdr:from>
    <xdr:to>
      <xdr:col>2</xdr:col>
      <xdr:colOff>377825</xdr:colOff>
      <xdr:row>672</xdr:row>
      <xdr:rowOff>152400</xdr:rowOff>
    </xdr:to>
    <xdr:pic>
      <xdr:nvPicPr>
        <xdr:cNvPr id="678" name="Picture 677" descr="Status">
          <a:extLst>
            <a:ext uri="{FF2B5EF4-FFF2-40B4-BE49-F238E27FC236}">
              <a16:creationId xmlns:a16="http://schemas.microsoft.com/office/drawing/2014/main" id="{B57A1D4D-746D-404F-A7B4-D0DD6A6B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214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673</xdr:row>
      <xdr:rowOff>0</xdr:rowOff>
    </xdr:from>
    <xdr:to>
      <xdr:col>2</xdr:col>
      <xdr:colOff>377825</xdr:colOff>
      <xdr:row>673</xdr:row>
      <xdr:rowOff>152400</xdr:rowOff>
    </xdr:to>
    <xdr:pic>
      <xdr:nvPicPr>
        <xdr:cNvPr id="679" name="Picture 678" descr="Status">
          <a:extLst>
            <a:ext uri="{FF2B5EF4-FFF2-40B4-BE49-F238E27FC236}">
              <a16:creationId xmlns:a16="http://schemas.microsoft.com/office/drawing/2014/main" id="{C3EDF6DD-9B42-4EB2-BDA1-F8155403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452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674</xdr:row>
      <xdr:rowOff>0</xdr:rowOff>
    </xdr:from>
    <xdr:to>
      <xdr:col>2</xdr:col>
      <xdr:colOff>377825</xdr:colOff>
      <xdr:row>674</xdr:row>
      <xdr:rowOff>152400</xdr:rowOff>
    </xdr:to>
    <xdr:pic>
      <xdr:nvPicPr>
        <xdr:cNvPr id="680" name="Picture 679" descr="Status">
          <a:extLst>
            <a:ext uri="{FF2B5EF4-FFF2-40B4-BE49-F238E27FC236}">
              <a16:creationId xmlns:a16="http://schemas.microsoft.com/office/drawing/2014/main" id="{E0AA6C5A-85C7-41EE-B2D1-BAC38DD6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8918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675</xdr:row>
      <xdr:rowOff>0</xdr:rowOff>
    </xdr:from>
    <xdr:to>
      <xdr:col>2</xdr:col>
      <xdr:colOff>377825</xdr:colOff>
      <xdr:row>675</xdr:row>
      <xdr:rowOff>152400</xdr:rowOff>
    </xdr:to>
    <xdr:pic>
      <xdr:nvPicPr>
        <xdr:cNvPr id="681" name="Picture 680" descr="Status">
          <a:extLst>
            <a:ext uri="{FF2B5EF4-FFF2-40B4-BE49-F238E27FC236}">
              <a16:creationId xmlns:a16="http://schemas.microsoft.com/office/drawing/2014/main" id="{D4A0554E-9BCB-4971-A001-C359B97F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309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676</xdr:row>
      <xdr:rowOff>0</xdr:rowOff>
    </xdr:from>
    <xdr:to>
      <xdr:col>2</xdr:col>
      <xdr:colOff>377825</xdr:colOff>
      <xdr:row>676</xdr:row>
      <xdr:rowOff>152400</xdr:rowOff>
    </xdr:to>
    <xdr:pic>
      <xdr:nvPicPr>
        <xdr:cNvPr id="682" name="Picture 681" descr="Status">
          <a:extLst>
            <a:ext uri="{FF2B5EF4-FFF2-40B4-BE49-F238E27FC236}">
              <a16:creationId xmlns:a16="http://schemas.microsoft.com/office/drawing/2014/main" id="{D257D07C-990F-4B7E-BC9A-E0B99EACF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896999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677</xdr:row>
      <xdr:rowOff>0</xdr:rowOff>
    </xdr:from>
    <xdr:to>
      <xdr:col>2</xdr:col>
      <xdr:colOff>377825</xdr:colOff>
      <xdr:row>677</xdr:row>
      <xdr:rowOff>152400</xdr:rowOff>
    </xdr:to>
    <xdr:pic>
      <xdr:nvPicPr>
        <xdr:cNvPr id="683" name="Picture 682" descr="Status">
          <a:extLst>
            <a:ext uri="{FF2B5EF4-FFF2-40B4-BE49-F238E27FC236}">
              <a16:creationId xmlns:a16="http://schemas.microsoft.com/office/drawing/2014/main" id="{592FB6FD-AAB8-45FA-883C-3E3303949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0904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678</xdr:row>
      <xdr:rowOff>0</xdr:rowOff>
    </xdr:from>
    <xdr:to>
      <xdr:col>2</xdr:col>
      <xdr:colOff>377825</xdr:colOff>
      <xdr:row>678</xdr:row>
      <xdr:rowOff>152400</xdr:rowOff>
    </xdr:to>
    <xdr:pic>
      <xdr:nvPicPr>
        <xdr:cNvPr id="684" name="Picture 683" descr="Status">
          <a:extLst>
            <a:ext uri="{FF2B5EF4-FFF2-40B4-BE49-F238E27FC236}">
              <a16:creationId xmlns:a16="http://schemas.microsoft.com/office/drawing/2014/main" id="{45CAE8D6-1DC6-47A6-A367-BC3C9682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480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679</xdr:row>
      <xdr:rowOff>0</xdr:rowOff>
    </xdr:from>
    <xdr:to>
      <xdr:col>2</xdr:col>
      <xdr:colOff>377825</xdr:colOff>
      <xdr:row>679</xdr:row>
      <xdr:rowOff>152400</xdr:rowOff>
    </xdr:to>
    <xdr:pic>
      <xdr:nvPicPr>
        <xdr:cNvPr id="685" name="Picture 684" descr="Status">
          <a:extLst>
            <a:ext uri="{FF2B5EF4-FFF2-40B4-BE49-F238E27FC236}">
              <a16:creationId xmlns:a16="http://schemas.microsoft.com/office/drawing/2014/main" id="{ACCFF221-3E2A-4278-A208-977370D9E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087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680</xdr:row>
      <xdr:rowOff>0</xdr:rowOff>
    </xdr:from>
    <xdr:to>
      <xdr:col>2</xdr:col>
      <xdr:colOff>377825</xdr:colOff>
      <xdr:row>680</xdr:row>
      <xdr:rowOff>152400</xdr:rowOff>
    </xdr:to>
    <xdr:pic>
      <xdr:nvPicPr>
        <xdr:cNvPr id="686" name="Picture 685" descr="Status">
          <a:extLst>
            <a:ext uri="{FF2B5EF4-FFF2-40B4-BE49-F238E27FC236}">
              <a16:creationId xmlns:a16="http://schemas.microsoft.com/office/drawing/2014/main" id="{48EE0CDC-3E27-4C28-9106-6036C352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109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681</xdr:row>
      <xdr:rowOff>0</xdr:rowOff>
    </xdr:from>
    <xdr:to>
      <xdr:col>2</xdr:col>
      <xdr:colOff>377825</xdr:colOff>
      <xdr:row>681</xdr:row>
      <xdr:rowOff>152400</xdr:rowOff>
    </xdr:to>
    <xdr:pic>
      <xdr:nvPicPr>
        <xdr:cNvPr id="687" name="Picture 686" descr="Status">
          <a:extLst>
            <a:ext uri="{FF2B5EF4-FFF2-40B4-BE49-F238E27FC236}">
              <a16:creationId xmlns:a16="http://schemas.microsoft.com/office/drawing/2014/main" id="{FE58ADF9-C913-471F-AB0C-A2AE7175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576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682</xdr:row>
      <xdr:rowOff>0</xdr:rowOff>
    </xdr:from>
    <xdr:to>
      <xdr:col>2</xdr:col>
      <xdr:colOff>377825</xdr:colOff>
      <xdr:row>682</xdr:row>
      <xdr:rowOff>152400</xdr:rowOff>
    </xdr:to>
    <xdr:pic>
      <xdr:nvPicPr>
        <xdr:cNvPr id="688" name="Picture 687" descr="Status">
          <a:extLst>
            <a:ext uri="{FF2B5EF4-FFF2-40B4-BE49-F238E27FC236}">
              <a16:creationId xmlns:a16="http://schemas.microsoft.com/office/drawing/2014/main" id="{9BF93A3A-DFE1-42AF-8470-F76521A5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196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683</xdr:row>
      <xdr:rowOff>0</xdr:rowOff>
    </xdr:from>
    <xdr:to>
      <xdr:col>2</xdr:col>
      <xdr:colOff>377825</xdr:colOff>
      <xdr:row>683</xdr:row>
      <xdr:rowOff>152400</xdr:rowOff>
    </xdr:to>
    <xdr:pic>
      <xdr:nvPicPr>
        <xdr:cNvPr id="689" name="Picture 688" descr="Status">
          <a:extLst>
            <a:ext uri="{FF2B5EF4-FFF2-40B4-BE49-F238E27FC236}">
              <a16:creationId xmlns:a16="http://schemas.microsoft.com/office/drawing/2014/main" id="{5E3E53AC-1F3D-4B19-8128-3F0C8AC1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20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684</xdr:row>
      <xdr:rowOff>0</xdr:rowOff>
    </xdr:from>
    <xdr:to>
      <xdr:col>2</xdr:col>
      <xdr:colOff>377825</xdr:colOff>
      <xdr:row>684</xdr:row>
      <xdr:rowOff>152400</xdr:rowOff>
    </xdr:to>
    <xdr:pic>
      <xdr:nvPicPr>
        <xdr:cNvPr id="690" name="Picture 689" descr="Status">
          <a:extLst>
            <a:ext uri="{FF2B5EF4-FFF2-40B4-BE49-F238E27FC236}">
              <a16:creationId xmlns:a16="http://schemas.microsoft.com/office/drawing/2014/main" id="{57109A06-BA6C-4886-8952-1EC79DBE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443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685</xdr:row>
      <xdr:rowOff>0</xdr:rowOff>
    </xdr:from>
    <xdr:to>
      <xdr:col>2</xdr:col>
      <xdr:colOff>377825</xdr:colOff>
      <xdr:row>685</xdr:row>
      <xdr:rowOff>152400</xdr:rowOff>
    </xdr:to>
    <xdr:pic>
      <xdr:nvPicPr>
        <xdr:cNvPr id="691" name="Picture 690" descr="Status">
          <a:extLst>
            <a:ext uri="{FF2B5EF4-FFF2-40B4-BE49-F238E27FC236}">
              <a16:creationId xmlns:a16="http://schemas.microsoft.com/office/drawing/2014/main" id="{56B7FB1C-1230-4D9A-86AC-21E80BD30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2833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686</xdr:row>
      <xdr:rowOff>0</xdr:rowOff>
    </xdr:from>
    <xdr:to>
      <xdr:col>2</xdr:col>
      <xdr:colOff>377825</xdr:colOff>
      <xdr:row>686</xdr:row>
      <xdr:rowOff>152400</xdr:rowOff>
    </xdr:to>
    <xdr:pic>
      <xdr:nvPicPr>
        <xdr:cNvPr id="692" name="Picture 691" descr="Status">
          <a:extLst>
            <a:ext uri="{FF2B5EF4-FFF2-40B4-BE49-F238E27FC236}">
              <a16:creationId xmlns:a16="http://schemas.microsoft.com/office/drawing/2014/main" id="{95F5BA4D-F9C4-4890-8C1C-C5A42EA2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224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687</xdr:row>
      <xdr:rowOff>0</xdr:rowOff>
    </xdr:from>
    <xdr:to>
      <xdr:col>2</xdr:col>
      <xdr:colOff>377825</xdr:colOff>
      <xdr:row>687</xdr:row>
      <xdr:rowOff>152400</xdr:rowOff>
    </xdr:to>
    <xdr:pic>
      <xdr:nvPicPr>
        <xdr:cNvPr id="693" name="Picture 692" descr="Status">
          <a:extLst>
            <a:ext uri="{FF2B5EF4-FFF2-40B4-BE49-F238E27FC236}">
              <a16:creationId xmlns:a16="http://schemas.microsoft.com/office/drawing/2014/main" id="{4AB4A326-C906-4374-A1E3-F70031347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46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688</xdr:row>
      <xdr:rowOff>0</xdr:rowOff>
    </xdr:from>
    <xdr:to>
      <xdr:col>2</xdr:col>
      <xdr:colOff>377825</xdr:colOff>
      <xdr:row>688</xdr:row>
      <xdr:rowOff>152400</xdr:rowOff>
    </xdr:to>
    <xdr:pic>
      <xdr:nvPicPr>
        <xdr:cNvPr id="694" name="Picture 693" descr="Status">
          <a:extLst>
            <a:ext uri="{FF2B5EF4-FFF2-40B4-BE49-F238E27FC236}">
              <a16:creationId xmlns:a16="http://schemas.microsoft.com/office/drawing/2014/main" id="{26F77FCB-CAF2-4A66-8585-FC3114C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852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689</xdr:row>
      <xdr:rowOff>0</xdr:rowOff>
    </xdr:from>
    <xdr:to>
      <xdr:col>2</xdr:col>
      <xdr:colOff>377825</xdr:colOff>
      <xdr:row>689</xdr:row>
      <xdr:rowOff>152400</xdr:rowOff>
    </xdr:to>
    <xdr:pic>
      <xdr:nvPicPr>
        <xdr:cNvPr id="695" name="Picture 694" descr="Status">
          <a:extLst>
            <a:ext uri="{FF2B5EF4-FFF2-40B4-BE49-F238E27FC236}">
              <a16:creationId xmlns:a16="http://schemas.microsoft.com/office/drawing/2014/main" id="{BE76EC03-1BBF-4EA5-BF29-0005978E5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31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690</xdr:row>
      <xdr:rowOff>0</xdr:rowOff>
    </xdr:from>
    <xdr:to>
      <xdr:col>2</xdr:col>
      <xdr:colOff>377825</xdr:colOff>
      <xdr:row>690</xdr:row>
      <xdr:rowOff>152400</xdr:rowOff>
    </xdr:to>
    <xdr:pic>
      <xdr:nvPicPr>
        <xdr:cNvPr id="696" name="Picture 695" descr="Status">
          <a:extLst>
            <a:ext uri="{FF2B5EF4-FFF2-40B4-BE49-F238E27FC236}">
              <a16:creationId xmlns:a16="http://schemas.microsoft.com/office/drawing/2014/main" id="{926863E4-CC6B-4971-9724-79145944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5576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691</xdr:row>
      <xdr:rowOff>0</xdr:rowOff>
    </xdr:from>
    <xdr:to>
      <xdr:col>2</xdr:col>
      <xdr:colOff>377825</xdr:colOff>
      <xdr:row>691</xdr:row>
      <xdr:rowOff>152400</xdr:rowOff>
    </xdr:to>
    <xdr:pic>
      <xdr:nvPicPr>
        <xdr:cNvPr id="697" name="Picture 696" descr="Status">
          <a:extLst>
            <a:ext uri="{FF2B5EF4-FFF2-40B4-BE49-F238E27FC236}">
              <a16:creationId xmlns:a16="http://schemas.microsoft.com/office/drawing/2014/main" id="{A6C4F43C-2182-450A-982C-B13849F0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4948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2</xdr:col>
      <xdr:colOff>377825</xdr:colOff>
      <xdr:row>692</xdr:row>
      <xdr:rowOff>152400</xdr:rowOff>
    </xdr:to>
    <xdr:pic>
      <xdr:nvPicPr>
        <xdr:cNvPr id="698" name="Picture 697" descr="Status">
          <a:extLst>
            <a:ext uri="{FF2B5EF4-FFF2-40B4-BE49-F238E27FC236}">
              <a16:creationId xmlns:a16="http://schemas.microsoft.com/office/drawing/2014/main" id="{70073C8D-5BC5-4414-945D-A0A4DDE9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186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693</xdr:row>
      <xdr:rowOff>0</xdr:rowOff>
    </xdr:from>
    <xdr:to>
      <xdr:col>2</xdr:col>
      <xdr:colOff>377825</xdr:colOff>
      <xdr:row>693</xdr:row>
      <xdr:rowOff>152400</xdr:rowOff>
    </xdr:to>
    <xdr:pic>
      <xdr:nvPicPr>
        <xdr:cNvPr id="699" name="Picture 698" descr="Status">
          <a:extLst>
            <a:ext uri="{FF2B5EF4-FFF2-40B4-BE49-F238E27FC236}">
              <a16:creationId xmlns:a16="http://schemas.microsoft.com/office/drawing/2014/main" id="{DAFE295A-C994-430C-ACC6-659BDD500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653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694</xdr:row>
      <xdr:rowOff>0</xdr:rowOff>
    </xdr:from>
    <xdr:to>
      <xdr:col>2</xdr:col>
      <xdr:colOff>377825</xdr:colOff>
      <xdr:row>694</xdr:row>
      <xdr:rowOff>152400</xdr:rowOff>
    </xdr:to>
    <xdr:pic>
      <xdr:nvPicPr>
        <xdr:cNvPr id="700" name="Picture 699" descr="Status">
          <a:extLst>
            <a:ext uri="{FF2B5EF4-FFF2-40B4-BE49-F238E27FC236}">
              <a16:creationId xmlns:a16="http://schemas.microsoft.com/office/drawing/2014/main" id="{5A349CDC-C457-4869-A033-B9A8E4ECA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58911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695</xdr:row>
      <xdr:rowOff>0</xdr:rowOff>
    </xdr:from>
    <xdr:to>
      <xdr:col>2</xdr:col>
      <xdr:colOff>377825</xdr:colOff>
      <xdr:row>695</xdr:row>
      <xdr:rowOff>152400</xdr:rowOff>
    </xdr:to>
    <xdr:pic>
      <xdr:nvPicPr>
        <xdr:cNvPr id="701" name="Picture 700" descr="Status">
          <a:extLst>
            <a:ext uri="{FF2B5EF4-FFF2-40B4-BE49-F238E27FC236}">
              <a16:creationId xmlns:a16="http://schemas.microsoft.com/office/drawing/2014/main" id="{803C1985-65D3-43CE-8B09-1F57868F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357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696</xdr:row>
      <xdr:rowOff>0</xdr:rowOff>
    </xdr:from>
    <xdr:to>
      <xdr:col>2</xdr:col>
      <xdr:colOff>377825</xdr:colOff>
      <xdr:row>696</xdr:row>
      <xdr:rowOff>152400</xdr:rowOff>
    </xdr:to>
    <xdr:pic>
      <xdr:nvPicPr>
        <xdr:cNvPr id="702" name="Picture 701" descr="Status">
          <a:extLst>
            <a:ext uri="{FF2B5EF4-FFF2-40B4-BE49-F238E27FC236}">
              <a16:creationId xmlns:a16="http://schemas.microsoft.com/office/drawing/2014/main" id="{5B9EB4DF-E7E6-49F2-B8E0-5A91C9DCA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67484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697</xdr:row>
      <xdr:rowOff>0</xdr:rowOff>
    </xdr:from>
    <xdr:to>
      <xdr:col>2</xdr:col>
      <xdr:colOff>377825</xdr:colOff>
      <xdr:row>697</xdr:row>
      <xdr:rowOff>152400</xdr:rowOff>
    </xdr:to>
    <xdr:pic>
      <xdr:nvPicPr>
        <xdr:cNvPr id="703" name="Picture 702" descr="Status">
          <a:extLst>
            <a:ext uri="{FF2B5EF4-FFF2-40B4-BE49-F238E27FC236}">
              <a16:creationId xmlns:a16="http://schemas.microsoft.com/office/drawing/2014/main" id="{DADD2970-BE49-4709-8D7E-72E49483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4437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698</xdr:row>
      <xdr:rowOff>0</xdr:rowOff>
    </xdr:from>
    <xdr:to>
      <xdr:col>2</xdr:col>
      <xdr:colOff>377825</xdr:colOff>
      <xdr:row>698</xdr:row>
      <xdr:rowOff>152400</xdr:rowOff>
    </xdr:to>
    <xdr:pic>
      <xdr:nvPicPr>
        <xdr:cNvPr id="704" name="Picture 703" descr="Status">
          <a:extLst>
            <a:ext uri="{FF2B5EF4-FFF2-40B4-BE49-F238E27FC236}">
              <a16:creationId xmlns:a16="http://schemas.microsoft.com/office/drawing/2014/main" id="{610B62F0-AFFF-4580-97CD-A2946CD4E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7681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699</xdr:row>
      <xdr:rowOff>0</xdr:rowOff>
    </xdr:from>
    <xdr:to>
      <xdr:col>2</xdr:col>
      <xdr:colOff>377825</xdr:colOff>
      <xdr:row>699</xdr:row>
      <xdr:rowOff>152400</xdr:rowOff>
    </xdr:to>
    <xdr:pic>
      <xdr:nvPicPr>
        <xdr:cNvPr id="705" name="Picture 704" descr="Status">
          <a:extLst>
            <a:ext uri="{FF2B5EF4-FFF2-40B4-BE49-F238E27FC236}">
              <a16:creationId xmlns:a16="http://schemas.microsoft.com/office/drawing/2014/main" id="{8F5E27C2-1046-48A5-8E9A-6E43E84F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1485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700</xdr:row>
      <xdr:rowOff>0</xdr:rowOff>
    </xdr:from>
    <xdr:to>
      <xdr:col>2</xdr:col>
      <xdr:colOff>377825</xdr:colOff>
      <xdr:row>700</xdr:row>
      <xdr:rowOff>152400</xdr:rowOff>
    </xdr:to>
    <xdr:pic>
      <xdr:nvPicPr>
        <xdr:cNvPr id="706" name="Picture 705" descr="Status">
          <a:extLst>
            <a:ext uri="{FF2B5EF4-FFF2-40B4-BE49-F238E27FC236}">
              <a16:creationId xmlns:a16="http://schemas.microsoft.com/office/drawing/2014/main" id="{085B6E31-1F6B-4AE5-8F10-58360D9C8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38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701</xdr:row>
      <xdr:rowOff>0</xdr:rowOff>
    </xdr:from>
    <xdr:to>
      <xdr:col>2</xdr:col>
      <xdr:colOff>377825</xdr:colOff>
      <xdr:row>701</xdr:row>
      <xdr:rowOff>152400</xdr:rowOff>
    </xdr:to>
    <xdr:pic>
      <xdr:nvPicPr>
        <xdr:cNvPr id="707" name="Picture 706" descr="Status">
          <a:extLst>
            <a:ext uri="{FF2B5EF4-FFF2-40B4-BE49-F238E27FC236}">
              <a16:creationId xmlns:a16="http://schemas.microsoft.com/office/drawing/2014/main" id="{324DFC67-9CA0-4AA2-ADD4-700B7C2F9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8777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702</xdr:row>
      <xdr:rowOff>0</xdr:rowOff>
    </xdr:from>
    <xdr:to>
      <xdr:col>2</xdr:col>
      <xdr:colOff>377825</xdr:colOff>
      <xdr:row>702</xdr:row>
      <xdr:rowOff>152400</xdr:rowOff>
    </xdr:to>
    <xdr:pic>
      <xdr:nvPicPr>
        <xdr:cNvPr id="708" name="Picture 707" descr="Status">
          <a:extLst>
            <a:ext uri="{FF2B5EF4-FFF2-40B4-BE49-F238E27FC236}">
              <a16:creationId xmlns:a16="http://schemas.microsoft.com/office/drawing/2014/main" id="{BA7782C6-7141-4F87-8B34-75D74847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015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703</xdr:row>
      <xdr:rowOff>0</xdr:rowOff>
    </xdr:from>
    <xdr:to>
      <xdr:col>2</xdr:col>
      <xdr:colOff>377825</xdr:colOff>
      <xdr:row>703</xdr:row>
      <xdr:rowOff>152400</xdr:rowOff>
    </xdr:to>
    <xdr:pic>
      <xdr:nvPicPr>
        <xdr:cNvPr id="709" name="Picture 708" descr="Status">
          <a:extLst>
            <a:ext uri="{FF2B5EF4-FFF2-40B4-BE49-F238E27FC236}">
              <a16:creationId xmlns:a16="http://schemas.microsoft.com/office/drawing/2014/main" id="{64DF74EA-5E72-4EA6-99E8-1A5E9C45E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4058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704</xdr:row>
      <xdr:rowOff>0</xdr:rowOff>
    </xdr:from>
    <xdr:to>
      <xdr:col>2</xdr:col>
      <xdr:colOff>377825</xdr:colOff>
      <xdr:row>704</xdr:row>
      <xdr:rowOff>152400</xdr:rowOff>
    </xdr:to>
    <xdr:pic>
      <xdr:nvPicPr>
        <xdr:cNvPr id="710" name="Picture 709" descr="Status">
          <a:extLst>
            <a:ext uri="{FF2B5EF4-FFF2-40B4-BE49-F238E27FC236}">
              <a16:creationId xmlns:a16="http://schemas.microsoft.com/office/drawing/2014/main" id="{A5A7E224-22D4-4483-B215-BEBB19C8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98726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705</xdr:row>
      <xdr:rowOff>0</xdr:rowOff>
    </xdr:from>
    <xdr:to>
      <xdr:col>2</xdr:col>
      <xdr:colOff>377825</xdr:colOff>
      <xdr:row>705</xdr:row>
      <xdr:rowOff>152400</xdr:rowOff>
    </xdr:to>
    <xdr:pic>
      <xdr:nvPicPr>
        <xdr:cNvPr id="711" name="Picture 710" descr="Status">
          <a:extLst>
            <a:ext uri="{FF2B5EF4-FFF2-40B4-BE49-F238E27FC236}">
              <a16:creationId xmlns:a16="http://schemas.microsoft.com/office/drawing/2014/main" id="{69164136-514B-4EFE-9D36-B2801A19F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339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706</xdr:row>
      <xdr:rowOff>0</xdr:rowOff>
    </xdr:from>
    <xdr:to>
      <xdr:col>2</xdr:col>
      <xdr:colOff>377825</xdr:colOff>
      <xdr:row>706</xdr:row>
      <xdr:rowOff>152400</xdr:rowOff>
    </xdr:to>
    <xdr:pic>
      <xdr:nvPicPr>
        <xdr:cNvPr id="712" name="Picture 711" descr="Status">
          <a:extLst>
            <a:ext uri="{FF2B5EF4-FFF2-40B4-BE49-F238E27FC236}">
              <a16:creationId xmlns:a16="http://schemas.microsoft.com/office/drawing/2014/main" id="{1507EE74-678D-4384-B6B2-344722D0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577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707</xdr:row>
      <xdr:rowOff>0</xdr:rowOff>
    </xdr:from>
    <xdr:to>
      <xdr:col>2</xdr:col>
      <xdr:colOff>377825</xdr:colOff>
      <xdr:row>707</xdr:row>
      <xdr:rowOff>152400</xdr:rowOff>
    </xdr:to>
    <xdr:pic>
      <xdr:nvPicPr>
        <xdr:cNvPr id="713" name="Picture 712" descr="Status">
          <a:extLst>
            <a:ext uri="{FF2B5EF4-FFF2-40B4-BE49-F238E27FC236}">
              <a16:creationId xmlns:a16="http://schemas.microsoft.com/office/drawing/2014/main" id="{99B8AD85-E110-4803-9D9B-70B485EC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0967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708</xdr:row>
      <xdr:rowOff>0</xdr:rowOff>
    </xdr:from>
    <xdr:to>
      <xdr:col>2</xdr:col>
      <xdr:colOff>377825</xdr:colOff>
      <xdr:row>708</xdr:row>
      <xdr:rowOff>152400</xdr:rowOff>
    </xdr:to>
    <xdr:pic>
      <xdr:nvPicPr>
        <xdr:cNvPr id="714" name="Picture 713" descr="Status">
          <a:extLst>
            <a:ext uri="{FF2B5EF4-FFF2-40B4-BE49-F238E27FC236}">
              <a16:creationId xmlns:a16="http://schemas.microsoft.com/office/drawing/2014/main" id="{2708D25B-74E2-4EAB-8770-49381EA3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206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709</xdr:row>
      <xdr:rowOff>0</xdr:rowOff>
    </xdr:from>
    <xdr:to>
      <xdr:col>2</xdr:col>
      <xdr:colOff>377825</xdr:colOff>
      <xdr:row>709</xdr:row>
      <xdr:rowOff>152400</xdr:rowOff>
    </xdr:to>
    <xdr:pic>
      <xdr:nvPicPr>
        <xdr:cNvPr id="715" name="Picture 714" descr="Status">
          <a:extLst>
            <a:ext uri="{FF2B5EF4-FFF2-40B4-BE49-F238E27FC236}">
              <a16:creationId xmlns:a16="http://schemas.microsoft.com/office/drawing/2014/main" id="{A74B585B-3ADC-4478-8A8C-901012DD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15966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710</xdr:row>
      <xdr:rowOff>0</xdr:rowOff>
    </xdr:from>
    <xdr:to>
      <xdr:col>2</xdr:col>
      <xdr:colOff>377825</xdr:colOff>
      <xdr:row>710</xdr:row>
      <xdr:rowOff>152400</xdr:rowOff>
    </xdr:to>
    <xdr:pic>
      <xdr:nvPicPr>
        <xdr:cNvPr id="716" name="Picture 715" descr="Status">
          <a:extLst>
            <a:ext uri="{FF2B5EF4-FFF2-40B4-BE49-F238E27FC236}">
              <a16:creationId xmlns:a16="http://schemas.microsoft.com/office/drawing/2014/main" id="{0E2EE98E-A18B-415B-968C-334E2DF9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0633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711</xdr:row>
      <xdr:rowOff>0</xdr:rowOff>
    </xdr:from>
    <xdr:to>
      <xdr:col>2</xdr:col>
      <xdr:colOff>377825</xdr:colOff>
      <xdr:row>711</xdr:row>
      <xdr:rowOff>152400</xdr:rowOff>
    </xdr:to>
    <xdr:pic>
      <xdr:nvPicPr>
        <xdr:cNvPr id="717" name="Picture 716" descr="Status">
          <a:extLst>
            <a:ext uri="{FF2B5EF4-FFF2-40B4-BE49-F238E27FC236}">
              <a16:creationId xmlns:a16="http://schemas.microsoft.com/office/drawing/2014/main" id="{09505FB6-29AD-4E13-BCFD-B7FF2A961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3014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712</xdr:row>
      <xdr:rowOff>0</xdr:rowOff>
    </xdr:from>
    <xdr:to>
      <xdr:col>2</xdr:col>
      <xdr:colOff>377825</xdr:colOff>
      <xdr:row>712</xdr:row>
      <xdr:rowOff>152400</xdr:rowOff>
    </xdr:to>
    <xdr:pic>
      <xdr:nvPicPr>
        <xdr:cNvPr id="718" name="Picture 717" descr="Status">
          <a:extLst>
            <a:ext uri="{FF2B5EF4-FFF2-40B4-BE49-F238E27FC236}">
              <a16:creationId xmlns:a16="http://schemas.microsoft.com/office/drawing/2014/main" id="{2F985239-ECCF-4B6E-891B-0F247DF11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692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377825</xdr:colOff>
      <xdr:row>713</xdr:row>
      <xdr:rowOff>152400</xdr:rowOff>
    </xdr:to>
    <xdr:pic>
      <xdr:nvPicPr>
        <xdr:cNvPr id="719" name="Picture 718" descr="Status">
          <a:extLst>
            <a:ext uri="{FF2B5EF4-FFF2-40B4-BE49-F238E27FC236}">
              <a16:creationId xmlns:a16="http://schemas.microsoft.com/office/drawing/2014/main" id="{27ABDA6C-5752-4CC5-A2A8-8EC21460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29301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714</xdr:row>
      <xdr:rowOff>0</xdr:rowOff>
    </xdr:from>
    <xdr:to>
      <xdr:col>2</xdr:col>
      <xdr:colOff>377825</xdr:colOff>
      <xdr:row>714</xdr:row>
      <xdr:rowOff>152400</xdr:rowOff>
    </xdr:to>
    <xdr:pic>
      <xdr:nvPicPr>
        <xdr:cNvPr id="720" name="Picture 719" descr="Status">
          <a:extLst>
            <a:ext uri="{FF2B5EF4-FFF2-40B4-BE49-F238E27FC236}">
              <a16:creationId xmlns:a16="http://schemas.microsoft.com/office/drawing/2014/main" id="{3C2CD587-2667-4A6D-A3CD-6D3BDB58C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3968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715</xdr:row>
      <xdr:rowOff>0</xdr:rowOff>
    </xdr:from>
    <xdr:to>
      <xdr:col>2</xdr:col>
      <xdr:colOff>377825</xdr:colOff>
      <xdr:row>715</xdr:row>
      <xdr:rowOff>152400</xdr:rowOff>
    </xdr:to>
    <xdr:pic>
      <xdr:nvPicPr>
        <xdr:cNvPr id="721" name="Picture 720" descr="Status">
          <a:extLst>
            <a:ext uri="{FF2B5EF4-FFF2-40B4-BE49-F238E27FC236}">
              <a16:creationId xmlns:a16="http://schemas.microsoft.com/office/drawing/2014/main" id="{22E47F01-F794-4CA6-8670-C1FDDD78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36349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716</xdr:row>
      <xdr:rowOff>0</xdr:rowOff>
    </xdr:from>
    <xdr:to>
      <xdr:col>2</xdr:col>
      <xdr:colOff>377825</xdr:colOff>
      <xdr:row>716</xdr:row>
      <xdr:rowOff>152400</xdr:rowOff>
    </xdr:to>
    <xdr:pic>
      <xdr:nvPicPr>
        <xdr:cNvPr id="722" name="Picture 721" descr="Status">
          <a:extLst>
            <a:ext uri="{FF2B5EF4-FFF2-40B4-BE49-F238E27FC236}">
              <a16:creationId xmlns:a16="http://schemas.microsoft.com/office/drawing/2014/main" id="{279ACFA9-9F23-4567-8F05-BBEBF6E1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330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717</xdr:row>
      <xdr:rowOff>0</xdr:rowOff>
    </xdr:from>
    <xdr:to>
      <xdr:col>2</xdr:col>
      <xdr:colOff>377825</xdr:colOff>
      <xdr:row>717</xdr:row>
      <xdr:rowOff>152400</xdr:rowOff>
    </xdr:to>
    <xdr:pic>
      <xdr:nvPicPr>
        <xdr:cNvPr id="723" name="Picture 722" descr="Status">
          <a:extLst>
            <a:ext uri="{FF2B5EF4-FFF2-40B4-BE49-F238E27FC236}">
              <a16:creationId xmlns:a16="http://schemas.microsoft.com/office/drawing/2014/main" id="{7376EB17-F699-41F0-8D1F-BD9E04C7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47970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718</xdr:row>
      <xdr:rowOff>0</xdr:rowOff>
    </xdr:from>
    <xdr:to>
      <xdr:col>2</xdr:col>
      <xdr:colOff>377825</xdr:colOff>
      <xdr:row>718</xdr:row>
      <xdr:rowOff>152400</xdr:rowOff>
    </xdr:to>
    <xdr:pic>
      <xdr:nvPicPr>
        <xdr:cNvPr id="724" name="Picture 723" descr="Status">
          <a:extLst>
            <a:ext uri="{FF2B5EF4-FFF2-40B4-BE49-F238E27FC236}">
              <a16:creationId xmlns:a16="http://schemas.microsoft.com/office/drawing/2014/main" id="{D6A64B04-07C0-48ED-A5B0-B4FDDBC2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187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719</xdr:row>
      <xdr:rowOff>0</xdr:rowOff>
    </xdr:from>
    <xdr:to>
      <xdr:col>2</xdr:col>
      <xdr:colOff>377825</xdr:colOff>
      <xdr:row>719</xdr:row>
      <xdr:rowOff>152400</xdr:rowOff>
    </xdr:to>
    <xdr:pic>
      <xdr:nvPicPr>
        <xdr:cNvPr id="725" name="Picture 724" descr="Status">
          <a:extLst>
            <a:ext uri="{FF2B5EF4-FFF2-40B4-BE49-F238E27FC236}">
              <a16:creationId xmlns:a16="http://schemas.microsoft.com/office/drawing/2014/main" id="{503FA69D-FBD5-4C3E-9356-BD44AFB74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5654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720</xdr:row>
      <xdr:rowOff>0</xdr:rowOff>
    </xdr:from>
    <xdr:to>
      <xdr:col>2</xdr:col>
      <xdr:colOff>377825</xdr:colOff>
      <xdr:row>720</xdr:row>
      <xdr:rowOff>152400</xdr:rowOff>
    </xdr:to>
    <xdr:pic>
      <xdr:nvPicPr>
        <xdr:cNvPr id="726" name="Picture 725" descr="Status">
          <a:extLst>
            <a:ext uri="{FF2B5EF4-FFF2-40B4-BE49-F238E27FC236}">
              <a16:creationId xmlns:a16="http://schemas.microsoft.com/office/drawing/2014/main" id="{3522D127-A58C-4FA1-B434-E6AD1893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121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721</xdr:row>
      <xdr:rowOff>0</xdr:rowOff>
    </xdr:from>
    <xdr:to>
      <xdr:col>2</xdr:col>
      <xdr:colOff>377825</xdr:colOff>
      <xdr:row>721</xdr:row>
      <xdr:rowOff>152400</xdr:rowOff>
    </xdr:to>
    <xdr:pic>
      <xdr:nvPicPr>
        <xdr:cNvPr id="727" name="Picture 726" descr="Status">
          <a:extLst>
            <a:ext uri="{FF2B5EF4-FFF2-40B4-BE49-F238E27FC236}">
              <a16:creationId xmlns:a16="http://schemas.microsoft.com/office/drawing/2014/main" id="{D1E4B1D3-A8BA-4D21-B158-6186B780B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511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722</xdr:row>
      <xdr:rowOff>0</xdr:rowOff>
    </xdr:from>
    <xdr:to>
      <xdr:col>2</xdr:col>
      <xdr:colOff>377825</xdr:colOff>
      <xdr:row>722</xdr:row>
      <xdr:rowOff>152400</xdr:rowOff>
    </xdr:to>
    <xdr:pic>
      <xdr:nvPicPr>
        <xdr:cNvPr id="728" name="Picture 727" descr="Status">
          <a:extLst>
            <a:ext uri="{FF2B5EF4-FFF2-40B4-BE49-F238E27FC236}">
              <a16:creationId xmlns:a16="http://schemas.microsoft.com/office/drawing/2014/main" id="{B0E93F91-6396-4E9E-A8D2-33D897276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69020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723</xdr:row>
      <xdr:rowOff>0</xdr:rowOff>
    </xdr:from>
    <xdr:to>
      <xdr:col>2</xdr:col>
      <xdr:colOff>377825</xdr:colOff>
      <xdr:row>723</xdr:row>
      <xdr:rowOff>152400</xdr:rowOff>
    </xdr:to>
    <xdr:pic>
      <xdr:nvPicPr>
        <xdr:cNvPr id="729" name="Picture 728" descr="Status">
          <a:extLst>
            <a:ext uri="{FF2B5EF4-FFF2-40B4-BE49-F238E27FC236}">
              <a16:creationId xmlns:a16="http://schemas.microsoft.com/office/drawing/2014/main" id="{951D7657-1E2D-4785-AA2D-1A3DAB40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140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724</xdr:row>
      <xdr:rowOff>0</xdr:rowOff>
    </xdr:from>
    <xdr:to>
      <xdr:col>2</xdr:col>
      <xdr:colOff>377825</xdr:colOff>
      <xdr:row>724</xdr:row>
      <xdr:rowOff>152400</xdr:rowOff>
    </xdr:to>
    <xdr:pic>
      <xdr:nvPicPr>
        <xdr:cNvPr id="730" name="Picture 729" descr="Status">
          <a:extLst>
            <a:ext uri="{FF2B5EF4-FFF2-40B4-BE49-F238E27FC236}">
              <a16:creationId xmlns:a16="http://schemas.microsoft.com/office/drawing/2014/main" id="{559352C9-ECC7-4E30-B616-B73B63299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3783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725</xdr:row>
      <xdr:rowOff>0</xdr:rowOff>
    </xdr:from>
    <xdr:to>
      <xdr:col>2</xdr:col>
      <xdr:colOff>377825</xdr:colOff>
      <xdr:row>725</xdr:row>
      <xdr:rowOff>152400</xdr:rowOff>
    </xdr:to>
    <xdr:pic>
      <xdr:nvPicPr>
        <xdr:cNvPr id="731" name="Picture 730" descr="Status">
          <a:extLst>
            <a:ext uri="{FF2B5EF4-FFF2-40B4-BE49-F238E27FC236}">
              <a16:creationId xmlns:a16="http://schemas.microsoft.com/office/drawing/2014/main" id="{F4912238-ADA4-4490-913D-A01671C3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7768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726</xdr:row>
      <xdr:rowOff>0</xdr:rowOff>
    </xdr:from>
    <xdr:to>
      <xdr:col>2</xdr:col>
      <xdr:colOff>377825</xdr:colOff>
      <xdr:row>726</xdr:row>
      <xdr:rowOff>152400</xdr:rowOff>
    </xdr:to>
    <xdr:pic>
      <xdr:nvPicPr>
        <xdr:cNvPr id="732" name="Picture 731" descr="Status">
          <a:extLst>
            <a:ext uri="{FF2B5EF4-FFF2-40B4-BE49-F238E27FC236}">
              <a16:creationId xmlns:a16="http://schemas.microsoft.com/office/drawing/2014/main" id="{7D859E57-6D76-4632-A97A-18FADDA4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2355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727</xdr:row>
      <xdr:rowOff>0</xdr:rowOff>
    </xdr:from>
    <xdr:to>
      <xdr:col>2</xdr:col>
      <xdr:colOff>377825</xdr:colOff>
      <xdr:row>727</xdr:row>
      <xdr:rowOff>152400</xdr:rowOff>
    </xdr:to>
    <xdr:pic>
      <xdr:nvPicPr>
        <xdr:cNvPr id="733" name="Picture 732" descr="Status">
          <a:extLst>
            <a:ext uri="{FF2B5EF4-FFF2-40B4-BE49-F238E27FC236}">
              <a16:creationId xmlns:a16="http://schemas.microsoft.com/office/drawing/2014/main" id="{CF6FCA69-73F1-4155-B97B-AB0E2C6D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87022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728</xdr:row>
      <xdr:rowOff>0</xdr:rowOff>
    </xdr:from>
    <xdr:to>
      <xdr:col>2</xdr:col>
      <xdr:colOff>377825</xdr:colOff>
      <xdr:row>728</xdr:row>
      <xdr:rowOff>152400</xdr:rowOff>
    </xdr:to>
    <xdr:pic>
      <xdr:nvPicPr>
        <xdr:cNvPr id="734" name="Picture 733" descr="Status">
          <a:extLst>
            <a:ext uri="{FF2B5EF4-FFF2-40B4-BE49-F238E27FC236}">
              <a16:creationId xmlns:a16="http://schemas.microsoft.com/office/drawing/2014/main" id="{2606F64D-8373-4A07-BEAA-4472C908F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1690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729</xdr:row>
      <xdr:rowOff>0</xdr:rowOff>
    </xdr:from>
    <xdr:to>
      <xdr:col>2</xdr:col>
      <xdr:colOff>377825</xdr:colOff>
      <xdr:row>729</xdr:row>
      <xdr:rowOff>152400</xdr:rowOff>
    </xdr:to>
    <xdr:pic>
      <xdr:nvPicPr>
        <xdr:cNvPr id="735" name="Picture 734" descr="Status">
          <a:extLst>
            <a:ext uri="{FF2B5EF4-FFF2-40B4-BE49-F238E27FC236}">
              <a16:creationId xmlns:a16="http://schemas.microsoft.com/office/drawing/2014/main" id="{D96F1031-6277-451D-A875-F689A0CB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095595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730</xdr:row>
      <xdr:rowOff>0</xdr:rowOff>
    </xdr:from>
    <xdr:to>
      <xdr:col>2</xdr:col>
      <xdr:colOff>377825</xdr:colOff>
      <xdr:row>730</xdr:row>
      <xdr:rowOff>152400</xdr:rowOff>
    </xdr:to>
    <xdr:pic>
      <xdr:nvPicPr>
        <xdr:cNvPr id="736" name="Picture 735" descr="Status">
          <a:extLst>
            <a:ext uri="{FF2B5EF4-FFF2-40B4-BE49-F238E27FC236}">
              <a16:creationId xmlns:a16="http://schemas.microsoft.com/office/drawing/2014/main" id="{6A9C71F3-0D9B-4AFF-BEA6-380B4984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0262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731</xdr:row>
      <xdr:rowOff>0</xdr:rowOff>
    </xdr:from>
    <xdr:to>
      <xdr:col>2</xdr:col>
      <xdr:colOff>377825</xdr:colOff>
      <xdr:row>731</xdr:row>
      <xdr:rowOff>152400</xdr:rowOff>
    </xdr:to>
    <xdr:pic>
      <xdr:nvPicPr>
        <xdr:cNvPr id="737" name="Picture 736" descr="Status">
          <a:extLst>
            <a:ext uri="{FF2B5EF4-FFF2-40B4-BE49-F238E27FC236}">
              <a16:creationId xmlns:a16="http://schemas.microsoft.com/office/drawing/2014/main" id="{9B466B16-D736-4C28-B74E-1B9CC4D1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2643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732</xdr:row>
      <xdr:rowOff>0</xdr:rowOff>
    </xdr:from>
    <xdr:to>
      <xdr:col>2</xdr:col>
      <xdr:colOff>377825</xdr:colOff>
      <xdr:row>732</xdr:row>
      <xdr:rowOff>152400</xdr:rowOff>
    </xdr:to>
    <xdr:pic>
      <xdr:nvPicPr>
        <xdr:cNvPr id="738" name="Picture 737" descr="Status">
          <a:extLst>
            <a:ext uri="{FF2B5EF4-FFF2-40B4-BE49-F238E27FC236}">
              <a16:creationId xmlns:a16="http://schemas.microsoft.com/office/drawing/2014/main" id="{452309DC-1D2D-4CCA-9C6C-D22A9C5E3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7311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733</xdr:row>
      <xdr:rowOff>0</xdr:rowOff>
    </xdr:from>
    <xdr:to>
      <xdr:col>2</xdr:col>
      <xdr:colOff>377825</xdr:colOff>
      <xdr:row>733</xdr:row>
      <xdr:rowOff>152400</xdr:rowOff>
    </xdr:to>
    <xdr:pic>
      <xdr:nvPicPr>
        <xdr:cNvPr id="739" name="Picture 738" descr="Status">
          <a:extLst>
            <a:ext uri="{FF2B5EF4-FFF2-40B4-BE49-F238E27FC236}">
              <a16:creationId xmlns:a16="http://schemas.microsoft.com/office/drawing/2014/main" id="{B310BC5D-3F0D-493F-AF82-FF4A4324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09692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734</xdr:row>
      <xdr:rowOff>0</xdr:rowOff>
    </xdr:from>
    <xdr:to>
      <xdr:col>2</xdr:col>
      <xdr:colOff>377825</xdr:colOff>
      <xdr:row>734</xdr:row>
      <xdr:rowOff>152400</xdr:rowOff>
    </xdr:to>
    <xdr:pic>
      <xdr:nvPicPr>
        <xdr:cNvPr id="740" name="Picture 739" descr="Status">
          <a:extLst>
            <a:ext uri="{FF2B5EF4-FFF2-40B4-BE49-F238E27FC236}">
              <a16:creationId xmlns:a16="http://schemas.microsoft.com/office/drawing/2014/main" id="{3BD6A20A-01DA-485D-B727-F6A0EBA4A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4359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735</xdr:row>
      <xdr:rowOff>0</xdr:rowOff>
    </xdr:from>
    <xdr:to>
      <xdr:col>2</xdr:col>
      <xdr:colOff>377825</xdr:colOff>
      <xdr:row>735</xdr:row>
      <xdr:rowOff>152400</xdr:rowOff>
    </xdr:to>
    <xdr:pic>
      <xdr:nvPicPr>
        <xdr:cNvPr id="741" name="Picture 740" descr="Status">
          <a:extLst>
            <a:ext uri="{FF2B5EF4-FFF2-40B4-BE49-F238E27FC236}">
              <a16:creationId xmlns:a16="http://schemas.microsoft.com/office/drawing/2014/main" id="{6B6212C0-5C58-4513-9D76-4BCEFD28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19026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736</xdr:row>
      <xdr:rowOff>0</xdr:rowOff>
    </xdr:from>
    <xdr:to>
      <xdr:col>2</xdr:col>
      <xdr:colOff>377825</xdr:colOff>
      <xdr:row>736</xdr:row>
      <xdr:rowOff>152400</xdr:rowOff>
    </xdr:to>
    <xdr:pic>
      <xdr:nvPicPr>
        <xdr:cNvPr id="742" name="Picture 741" descr="Status">
          <a:extLst>
            <a:ext uri="{FF2B5EF4-FFF2-40B4-BE49-F238E27FC236}">
              <a16:creationId xmlns:a16="http://schemas.microsoft.com/office/drawing/2014/main" id="{F82B57A7-40D7-4866-A9BB-C55ABD9BF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1408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737</xdr:row>
      <xdr:rowOff>0</xdr:rowOff>
    </xdr:from>
    <xdr:to>
      <xdr:col>2</xdr:col>
      <xdr:colOff>377825</xdr:colOff>
      <xdr:row>737</xdr:row>
      <xdr:rowOff>152400</xdr:rowOff>
    </xdr:to>
    <xdr:pic>
      <xdr:nvPicPr>
        <xdr:cNvPr id="743" name="Picture 742" descr="Status">
          <a:extLst>
            <a:ext uri="{FF2B5EF4-FFF2-40B4-BE49-F238E27FC236}">
              <a16:creationId xmlns:a16="http://schemas.microsoft.com/office/drawing/2014/main" id="{EC399C99-2323-4CB0-9692-B3FAC07B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5313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738</xdr:row>
      <xdr:rowOff>0</xdr:rowOff>
    </xdr:from>
    <xdr:to>
      <xdr:col>2</xdr:col>
      <xdr:colOff>377825</xdr:colOff>
      <xdr:row>738</xdr:row>
      <xdr:rowOff>152400</xdr:rowOff>
    </xdr:to>
    <xdr:pic>
      <xdr:nvPicPr>
        <xdr:cNvPr id="744" name="Picture 743" descr="Status">
          <a:extLst>
            <a:ext uri="{FF2B5EF4-FFF2-40B4-BE49-F238E27FC236}">
              <a16:creationId xmlns:a16="http://schemas.microsoft.com/office/drawing/2014/main" id="{44E0588E-278C-48A3-A801-3222478D0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276945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739</xdr:row>
      <xdr:rowOff>0</xdr:rowOff>
    </xdr:from>
    <xdr:to>
      <xdr:col>2</xdr:col>
      <xdr:colOff>377825</xdr:colOff>
      <xdr:row>739</xdr:row>
      <xdr:rowOff>152400</xdr:rowOff>
    </xdr:to>
    <xdr:pic>
      <xdr:nvPicPr>
        <xdr:cNvPr id="745" name="Picture 744" descr="Status">
          <a:extLst>
            <a:ext uri="{FF2B5EF4-FFF2-40B4-BE49-F238E27FC236}">
              <a16:creationId xmlns:a16="http://schemas.microsoft.com/office/drawing/2014/main" id="{8B0B8ECC-4F71-4C6A-925D-37798EFCD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23617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740</xdr:row>
      <xdr:rowOff>0</xdr:rowOff>
    </xdr:from>
    <xdr:to>
      <xdr:col>2</xdr:col>
      <xdr:colOff>377825</xdr:colOff>
      <xdr:row>740</xdr:row>
      <xdr:rowOff>152400</xdr:rowOff>
    </xdr:to>
    <xdr:pic>
      <xdr:nvPicPr>
        <xdr:cNvPr id="746" name="Picture 745" descr="Status">
          <a:extLst>
            <a:ext uri="{FF2B5EF4-FFF2-40B4-BE49-F238E27FC236}">
              <a16:creationId xmlns:a16="http://schemas.microsoft.com/office/drawing/2014/main" id="{F08451C1-46BF-4DB0-90FB-3C2EE4BFC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626700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741</xdr:row>
      <xdr:rowOff>0</xdr:rowOff>
    </xdr:from>
    <xdr:to>
      <xdr:col>2</xdr:col>
      <xdr:colOff>377825</xdr:colOff>
      <xdr:row>741</xdr:row>
      <xdr:rowOff>152400</xdr:rowOff>
    </xdr:to>
    <xdr:pic>
      <xdr:nvPicPr>
        <xdr:cNvPr id="747" name="Picture 746" descr="Status">
          <a:extLst>
            <a:ext uri="{FF2B5EF4-FFF2-40B4-BE49-F238E27FC236}">
              <a16:creationId xmlns:a16="http://schemas.microsoft.com/office/drawing/2014/main" id="{8982595A-27C4-4CC1-B1EA-241A4B34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13864825"/>
          <a:ext cx="3714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73025</xdr:rowOff>
    </xdr:to>
    <xdr:pic>
      <xdr:nvPicPr>
        <xdr:cNvPr id="2" name="Picture 1" descr="Aguav Berry icon">
          <a:extLst>
            <a:ext uri="{FF2B5EF4-FFF2-40B4-BE49-F238E27FC236}">
              <a16:creationId xmlns:a16="http://schemas.microsoft.com/office/drawing/2014/main" id="{F165FD87-9DDF-4AEA-9B30-3602EFDC7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73025</xdr:rowOff>
    </xdr:to>
    <xdr:pic>
      <xdr:nvPicPr>
        <xdr:cNvPr id="3" name="Picture 2" descr="Apicot Berry icon">
          <a:extLst>
            <a:ext uri="{FF2B5EF4-FFF2-40B4-BE49-F238E27FC236}">
              <a16:creationId xmlns:a16="http://schemas.microsoft.com/office/drawing/2014/main" id="{DD6DF77D-FD3C-4D11-A48D-23A50B18E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73025</xdr:rowOff>
    </xdr:to>
    <xdr:pic>
      <xdr:nvPicPr>
        <xdr:cNvPr id="4" name="Picture 3" descr="Aspear Berry icon">
          <a:extLst>
            <a:ext uri="{FF2B5EF4-FFF2-40B4-BE49-F238E27FC236}">
              <a16:creationId xmlns:a16="http://schemas.microsoft.com/office/drawing/2014/main" id="{CC92D1CB-CAB0-4966-9A8C-737DA801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73025</xdr:rowOff>
    </xdr:to>
    <xdr:pic>
      <xdr:nvPicPr>
        <xdr:cNvPr id="5" name="Picture 4" descr="Babiri Berry icon">
          <a:extLst>
            <a:ext uri="{FF2B5EF4-FFF2-40B4-BE49-F238E27FC236}">
              <a16:creationId xmlns:a16="http://schemas.microsoft.com/office/drawing/2014/main" id="{3175BEEC-578F-492E-B207-08A37C31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73025</xdr:rowOff>
    </xdr:to>
    <xdr:pic>
      <xdr:nvPicPr>
        <xdr:cNvPr id="6" name="Picture 5" descr="Belue Berry icon">
          <a:extLst>
            <a:ext uri="{FF2B5EF4-FFF2-40B4-BE49-F238E27FC236}">
              <a16:creationId xmlns:a16="http://schemas.microsoft.com/office/drawing/2014/main" id="{E47772E5-EE03-4001-942A-3B39DCDC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73025</xdr:rowOff>
    </xdr:to>
    <xdr:pic>
      <xdr:nvPicPr>
        <xdr:cNvPr id="7" name="Picture 6" descr="Bluk Berry icon">
          <a:extLst>
            <a:ext uri="{FF2B5EF4-FFF2-40B4-BE49-F238E27FC236}">
              <a16:creationId xmlns:a16="http://schemas.microsoft.com/office/drawing/2014/main" id="{E7AC0589-620D-42F0-8F19-2138B3FD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73025</xdr:rowOff>
    </xdr:to>
    <xdr:pic>
      <xdr:nvPicPr>
        <xdr:cNvPr id="8" name="Picture 7" descr="Charti Berry icon">
          <a:extLst>
            <a:ext uri="{FF2B5EF4-FFF2-40B4-BE49-F238E27FC236}">
              <a16:creationId xmlns:a16="http://schemas.microsoft.com/office/drawing/2014/main" id="{4094AFF4-C8B3-4534-B45C-BC75BA88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73025</xdr:rowOff>
    </xdr:to>
    <xdr:pic>
      <xdr:nvPicPr>
        <xdr:cNvPr id="9" name="Picture 8" descr="Cheri Berry icon">
          <a:extLst>
            <a:ext uri="{FF2B5EF4-FFF2-40B4-BE49-F238E27FC236}">
              <a16:creationId xmlns:a16="http://schemas.microsoft.com/office/drawing/2014/main" id="{8A207B3A-FC29-4564-BB46-92F9BC7D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73025</xdr:rowOff>
    </xdr:to>
    <xdr:pic>
      <xdr:nvPicPr>
        <xdr:cNvPr id="10" name="Picture 9" descr="Chesto Berry icon">
          <a:extLst>
            <a:ext uri="{FF2B5EF4-FFF2-40B4-BE49-F238E27FC236}">
              <a16:creationId xmlns:a16="http://schemas.microsoft.com/office/drawing/2014/main" id="{C272D03B-9C0A-42A2-A1FD-815612A6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73025</xdr:rowOff>
    </xdr:to>
    <xdr:pic>
      <xdr:nvPicPr>
        <xdr:cNvPr id="11" name="Picture 10" descr="Chilan Berry icon">
          <a:extLst>
            <a:ext uri="{FF2B5EF4-FFF2-40B4-BE49-F238E27FC236}">
              <a16:creationId xmlns:a16="http://schemas.microsoft.com/office/drawing/2014/main" id="{A272F4DC-6C71-49AA-8934-1FACF70F9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7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73025</xdr:rowOff>
    </xdr:to>
    <xdr:pic>
      <xdr:nvPicPr>
        <xdr:cNvPr id="12" name="Picture 11" descr="Chople Berry icon">
          <a:extLst>
            <a:ext uri="{FF2B5EF4-FFF2-40B4-BE49-F238E27FC236}">
              <a16:creationId xmlns:a16="http://schemas.microsoft.com/office/drawing/2014/main" id="{4C0321EB-F087-492C-998D-68C0452C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73025</xdr:rowOff>
    </xdr:to>
    <xdr:pic>
      <xdr:nvPicPr>
        <xdr:cNvPr id="13" name="Picture 12" descr="Coba Berry icon">
          <a:extLst>
            <a:ext uri="{FF2B5EF4-FFF2-40B4-BE49-F238E27FC236}">
              <a16:creationId xmlns:a16="http://schemas.microsoft.com/office/drawing/2014/main" id="{EFDA77C7-9642-4872-869A-CF687BA70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73025</xdr:rowOff>
    </xdr:to>
    <xdr:pic>
      <xdr:nvPicPr>
        <xdr:cNvPr id="14" name="Picture 13" descr="Colbur Berry icon">
          <a:extLst>
            <a:ext uri="{FF2B5EF4-FFF2-40B4-BE49-F238E27FC236}">
              <a16:creationId xmlns:a16="http://schemas.microsoft.com/office/drawing/2014/main" id="{01986431-4365-4ECF-8CA2-4A5157F5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73025</xdr:rowOff>
    </xdr:to>
    <xdr:pic>
      <xdr:nvPicPr>
        <xdr:cNvPr id="15" name="Picture 14" descr="Cornn Berry icon">
          <a:extLst>
            <a:ext uri="{FF2B5EF4-FFF2-40B4-BE49-F238E27FC236}">
              <a16:creationId xmlns:a16="http://schemas.microsoft.com/office/drawing/2014/main" id="{35D794CF-0D88-433D-93CF-E08F748A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73025</xdr:rowOff>
    </xdr:to>
    <xdr:pic>
      <xdr:nvPicPr>
        <xdr:cNvPr id="16" name="Picture 15" descr="Custap Berry icon">
          <a:extLst>
            <a:ext uri="{FF2B5EF4-FFF2-40B4-BE49-F238E27FC236}">
              <a16:creationId xmlns:a16="http://schemas.microsoft.com/office/drawing/2014/main" id="{54992BE4-6EF7-4CE3-B6AA-778F3D06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73025</xdr:rowOff>
    </xdr:to>
    <xdr:pic>
      <xdr:nvPicPr>
        <xdr:cNvPr id="17" name="Picture 16" descr="Durin Berry icon">
          <a:extLst>
            <a:ext uri="{FF2B5EF4-FFF2-40B4-BE49-F238E27FC236}">
              <a16:creationId xmlns:a16="http://schemas.microsoft.com/office/drawing/2014/main" id="{5E3A0AED-0B69-4BDD-A378-F47A5FA2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73025</xdr:rowOff>
    </xdr:to>
    <xdr:pic>
      <xdr:nvPicPr>
        <xdr:cNvPr id="18" name="Picture 17" descr="Enigma Berry icon">
          <a:extLst>
            <a:ext uri="{FF2B5EF4-FFF2-40B4-BE49-F238E27FC236}">
              <a16:creationId xmlns:a16="http://schemas.microsoft.com/office/drawing/2014/main" id="{D9ACA8B8-1DED-4C99-9975-4C6CE9110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73025</xdr:rowOff>
    </xdr:to>
    <xdr:pic>
      <xdr:nvPicPr>
        <xdr:cNvPr id="19" name="Picture 18" descr="Figy Berry icon">
          <a:extLst>
            <a:ext uri="{FF2B5EF4-FFF2-40B4-BE49-F238E27FC236}">
              <a16:creationId xmlns:a16="http://schemas.microsoft.com/office/drawing/2014/main" id="{3752D644-63C8-46F6-82E7-139FC4E89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73025</xdr:rowOff>
    </xdr:to>
    <xdr:pic>
      <xdr:nvPicPr>
        <xdr:cNvPr id="20" name="Picture 19" descr="Ganlon Berry icon">
          <a:extLst>
            <a:ext uri="{FF2B5EF4-FFF2-40B4-BE49-F238E27FC236}">
              <a16:creationId xmlns:a16="http://schemas.microsoft.com/office/drawing/2014/main" id="{F4936739-E3B7-4C00-8129-F31B9408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73025</xdr:rowOff>
    </xdr:to>
    <xdr:pic>
      <xdr:nvPicPr>
        <xdr:cNvPr id="21" name="Picture 20" descr="Golden Nanab Berry icon">
          <a:extLst>
            <a:ext uri="{FF2B5EF4-FFF2-40B4-BE49-F238E27FC236}">
              <a16:creationId xmlns:a16="http://schemas.microsoft.com/office/drawing/2014/main" id="{B7D868D0-13ED-407D-991A-6D9B9373B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73025</xdr:rowOff>
    </xdr:to>
    <xdr:pic>
      <xdr:nvPicPr>
        <xdr:cNvPr id="22" name="Picture 21" descr="Golden Pinap Berry icon">
          <a:extLst>
            <a:ext uri="{FF2B5EF4-FFF2-40B4-BE49-F238E27FC236}">
              <a16:creationId xmlns:a16="http://schemas.microsoft.com/office/drawing/2014/main" id="{8B8DAD50-AD8B-485D-88D7-FB215D16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73025</xdr:rowOff>
    </xdr:to>
    <xdr:pic>
      <xdr:nvPicPr>
        <xdr:cNvPr id="23" name="Picture 22" descr="Golden Razz Berry icon">
          <a:extLst>
            <a:ext uri="{FF2B5EF4-FFF2-40B4-BE49-F238E27FC236}">
              <a16:creationId xmlns:a16="http://schemas.microsoft.com/office/drawing/2014/main" id="{96F2BFAA-EFA5-4BF2-B6B1-7199CC3A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73025</xdr:rowOff>
    </xdr:to>
    <xdr:pic>
      <xdr:nvPicPr>
        <xdr:cNvPr id="24" name="Picture 23" descr="Grepa Berry icon">
          <a:extLst>
            <a:ext uri="{FF2B5EF4-FFF2-40B4-BE49-F238E27FC236}">
              <a16:creationId xmlns:a16="http://schemas.microsoft.com/office/drawing/2014/main" id="{E9EB9738-4E56-4418-B1CF-96D71ECE8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73025</xdr:rowOff>
    </xdr:to>
    <xdr:pic>
      <xdr:nvPicPr>
        <xdr:cNvPr id="25" name="Picture 24" descr="Haban Berry icon">
          <a:extLst>
            <a:ext uri="{FF2B5EF4-FFF2-40B4-BE49-F238E27FC236}">
              <a16:creationId xmlns:a16="http://schemas.microsoft.com/office/drawing/2014/main" id="{62438F09-54D0-42D5-BF22-65C384EE8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73025</xdr:rowOff>
    </xdr:to>
    <xdr:pic>
      <xdr:nvPicPr>
        <xdr:cNvPr id="26" name="Picture 25" descr="Hondew Berry icon">
          <a:extLst>
            <a:ext uri="{FF2B5EF4-FFF2-40B4-BE49-F238E27FC236}">
              <a16:creationId xmlns:a16="http://schemas.microsoft.com/office/drawing/2014/main" id="{66061DC3-A45B-442E-9A96-4D5FED1DD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5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73025</xdr:rowOff>
    </xdr:to>
    <xdr:pic>
      <xdr:nvPicPr>
        <xdr:cNvPr id="27" name="Picture 26" descr="Iapapa Berry icon">
          <a:extLst>
            <a:ext uri="{FF2B5EF4-FFF2-40B4-BE49-F238E27FC236}">
              <a16:creationId xmlns:a16="http://schemas.microsoft.com/office/drawing/2014/main" id="{9C05B0A0-BFCC-4A03-AC33-83EE9EE4D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73025</xdr:rowOff>
    </xdr:to>
    <xdr:pic>
      <xdr:nvPicPr>
        <xdr:cNvPr id="28" name="Picture 27" descr="Jaboca Berry icon">
          <a:extLst>
            <a:ext uri="{FF2B5EF4-FFF2-40B4-BE49-F238E27FC236}">
              <a16:creationId xmlns:a16="http://schemas.microsoft.com/office/drawing/2014/main" id="{49E2F501-A303-47C8-9F5F-DCD830F6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73025</xdr:rowOff>
    </xdr:to>
    <xdr:pic>
      <xdr:nvPicPr>
        <xdr:cNvPr id="29" name="Picture 28" descr="Kasib Berry icon">
          <a:extLst>
            <a:ext uri="{FF2B5EF4-FFF2-40B4-BE49-F238E27FC236}">
              <a16:creationId xmlns:a16="http://schemas.microsoft.com/office/drawing/2014/main" id="{87779972-CA75-454B-8866-ECA04997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73025</xdr:rowOff>
    </xdr:to>
    <xdr:pic>
      <xdr:nvPicPr>
        <xdr:cNvPr id="30" name="Picture 29" descr="Kebia Berry icon">
          <a:extLst>
            <a:ext uri="{FF2B5EF4-FFF2-40B4-BE49-F238E27FC236}">
              <a16:creationId xmlns:a16="http://schemas.microsoft.com/office/drawing/2014/main" id="{07630984-ED1C-418B-890E-C065243A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73025</xdr:rowOff>
    </xdr:to>
    <xdr:pic>
      <xdr:nvPicPr>
        <xdr:cNvPr id="31" name="Picture 30" descr="Kee Berry icon">
          <a:extLst>
            <a:ext uri="{FF2B5EF4-FFF2-40B4-BE49-F238E27FC236}">
              <a16:creationId xmlns:a16="http://schemas.microsoft.com/office/drawing/2014/main" id="{E1571454-BFD2-4036-85CD-8CECCA21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73025</xdr:rowOff>
    </xdr:to>
    <xdr:pic>
      <xdr:nvPicPr>
        <xdr:cNvPr id="32" name="Picture 31" descr="Kelpsy Berry icon">
          <a:extLst>
            <a:ext uri="{FF2B5EF4-FFF2-40B4-BE49-F238E27FC236}">
              <a16:creationId xmlns:a16="http://schemas.microsoft.com/office/drawing/2014/main" id="{230D396B-EC83-4CBC-B640-68395629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73025</xdr:rowOff>
    </xdr:to>
    <xdr:pic>
      <xdr:nvPicPr>
        <xdr:cNvPr id="33" name="Picture 32" descr="Lansat Berry icon">
          <a:extLst>
            <a:ext uri="{FF2B5EF4-FFF2-40B4-BE49-F238E27FC236}">
              <a16:creationId xmlns:a16="http://schemas.microsoft.com/office/drawing/2014/main" id="{81686255-4A30-466E-8E52-68962ABD7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73025</xdr:rowOff>
    </xdr:to>
    <xdr:pic>
      <xdr:nvPicPr>
        <xdr:cNvPr id="34" name="Picture 33" descr="Leppa Berry icon">
          <a:extLst>
            <a:ext uri="{FF2B5EF4-FFF2-40B4-BE49-F238E27FC236}">
              <a16:creationId xmlns:a16="http://schemas.microsoft.com/office/drawing/2014/main" id="{BD1F893F-B9A5-4376-852C-673716D45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73025</xdr:rowOff>
    </xdr:to>
    <xdr:pic>
      <xdr:nvPicPr>
        <xdr:cNvPr id="35" name="Picture 34" descr="Liechi Berry icon">
          <a:extLst>
            <a:ext uri="{FF2B5EF4-FFF2-40B4-BE49-F238E27FC236}">
              <a16:creationId xmlns:a16="http://schemas.microsoft.com/office/drawing/2014/main" id="{89271728-F0CE-461D-BDAF-0DEE9185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4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73025</xdr:rowOff>
    </xdr:to>
    <xdr:pic>
      <xdr:nvPicPr>
        <xdr:cNvPr id="36" name="Picture 35" descr="Lum Berry icon">
          <a:extLst>
            <a:ext uri="{FF2B5EF4-FFF2-40B4-BE49-F238E27FC236}">
              <a16:creationId xmlns:a16="http://schemas.microsoft.com/office/drawing/2014/main" id="{12AAF3B8-B6F4-4672-91A6-65A480A1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9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73025</xdr:rowOff>
    </xdr:to>
    <xdr:pic>
      <xdr:nvPicPr>
        <xdr:cNvPr id="37" name="Picture 36" descr="Mago Berry icon">
          <a:extLst>
            <a:ext uri="{FF2B5EF4-FFF2-40B4-BE49-F238E27FC236}">
              <a16:creationId xmlns:a16="http://schemas.microsoft.com/office/drawing/2014/main" id="{8EF89B59-4490-462B-9D63-DF4EE41C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73025</xdr:rowOff>
    </xdr:to>
    <xdr:pic>
      <xdr:nvPicPr>
        <xdr:cNvPr id="38" name="Picture 37" descr="Magost Berry icon">
          <a:extLst>
            <a:ext uri="{FF2B5EF4-FFF2-40B4-BE49-F238E27FC236}">
              <a16:creationId xmlns:a16="http://schemas.microsoft.com/office/drawing/2014/main" id="{75215217-A6E1-4E83-94D8-8FCD0432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73025</xdr:rowOff>
    </xdr:to>
    <xdr:pic>
      <xdr:nvPicPr>
        <xdr:cNvPr id="39" name="Picture 38" descr="Maranga Berry icon">
          <a:extLst>
            <a:ext uri="{FF2B5EF4-FFF2-40B4-BE49-F238E27FC236}">
              <a16:creationId xmlns:a16="http://schemas.microsoft.com/office/drawing/2014/main" id="{D0F4C360-22BC-4FA8-B826-175EB26C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2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73025</xdr:rowOff>
    </xdr:to>
    <xdr:pic>
      <xdr:nvPicPr>
        <xdr:cNvPr id="40" name="Picture 39" descr="Micle Berry icon">
          <a:extLst>
            <a:ext uri="{FF2B5EF4-FFF2-40B4-BE49-F238E27FC236}">
              <a16:creationId xmlns:a16="http://schemas.microsoft.com/office/drawing/2014/main" id="{BE61280B-A78C-45E1-A710-FD7BC57FB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73025</xdr:rowOff>
    </xdr:to>
    <xdr:pic>
      <xdr:nvPicPr>
        <xdr:cNvPr id="41" name="Picture 40" descr="Nanab Berry icon">
          <a:extLst>
            <a:ext uri="{FF2B5EF4-FFF2-40B4-BE49-F238E27FC236}">
              <a16:creationId xmlns:a16="http://schemas.microsoft.com/office/drawing/2014/main" id="{059576DE-5377-495B-A4A4-E6663426D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73025</xdr:rowOff>
    </xdr:to>
    <xdr:pic>
      <xdr:nvPicPr>
        <xdr:cNvPr id="42" name="Picture 41" descr="Nomel Berry icon">
          <a:extLst>
            <a:ext uri="{FF2B5EF4-FFF2-40B4-BE49-F238E27FC236}">
              <a16:creationId xmlns:a16="http://schemas.microsoft.com/office/drawing/2014/main" id="{E184660A-E440-418C-ABA9-BA718552C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73025</xdr:rowOff>
    </xdr:to>
    <xdr:pic>
      <xdr:nvPicPr>
        <xdr:cNvPr id="43" name="Picture 42" descr="Occa Berry icon">
          <a:extLst>
            <a:ext uri="{FF2B5EF4-FFF2-40B4-BE49-F238E27FC236}">
              <a16:creationId xmlns:a16="http://schemas.microsoft.com/office/drawing/2014/main" id="{E5E40D7A-8DCF-4276-885F-56906C3D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73025</xdr:rowOff>
    </xdr:to>
    <xdr:pic>
      <xdr:nvPicPr>
        <xdr:cNvPr id="44" name="Picture 43" descr="Oran Berry icon">
          <a:extLst>
            <a:ext uri="{FF2B5EF4-FFF2-40B4-BE49-F238E27FC236}">
              <a16:creationId xmlns:a16="http://schemas.microsoft.com/office/drawing/2014/main" id="{4217B664-2C5D-41F8-8D6C-E3C847E9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73025</xdr:rowOff>
    </xdr:to>
    <xdr:pic>
      <xdr:nvPicPr>
        <xdr:cNvPr id="45" name="Picture 44" descr="Pamtre Berry icon">
          <a:extLst>
            <a:ext uri="{FF2B5EF4-FFF2-40B4-BE49-F238E27FC236}">
              <a16:creationId xmlns:a16="http://schemas.microsoft.com/office/drawing/2014/main" id="{762F767B-1869-48B2-AB79-0EC2304B1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73025</xdr:rowOff>
    </xdr:to>
    <xdr:pic>
      <xdr:nvPicPr>
        <xdr:cNvPr id="46" name="Picture 45" descr="Passho Berry icon">
          <a:extLst>
            <a:ext uri="{FF2B5EF4-FFF2-40B4-BE49-F238E27FC236}">
              <a16:creationId xmlns:a16="http://schemas.microsoft.com/office/drawing/2014/main" id="{6814F437-4199-4428-9EEC-23315AD6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73025</xdr:rowOff>
    </xdr:to>
    <xdr:pic>
      <xdr:nvPicPr>
        <xdr:cNvPr id="47" name="Picture 46" descr="Payapa Berry icon">
          <a:extLst>
            <a:ext uri="{FF2B5EF4-FFF2-40B4-BE49-F238E27FC236}">
              <a16:creationId xmlns:a16="http://schemas.microsoft.com/office/drawing/2014/main" id="{CE02553B-1D54-46E1-9C05-A28556A6B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7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73025</xdr:rowOff>
    </xdr:to>
    <xdr:pic>
      <xdr:nvPicPr>
        <xdr:cNvPr id="48" name="Picture 47" descr="Pecha Berry icon">
          <a:extLst>
            <a:ext uri="{FF2B5EF4-FFF2-40B4-BE49-F238E27FC236}">
              <a16:creationId xmlns:a16="http://schemas.microsoft.com/office/drawing/2014/main" id="{CB7C40BB-D967-4975-B6BF-67FCD64D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73025</xdr:rowOff>
    </xdr:to>
    <xdr:pic>
      <xdr:nvPicPr>
        <xdr:cNvPr id="49" name="Picture 48" descr="Persim Berry icon">
          <a:extLst>
            <a:ext uri="{FF2B5EF4-FFF2-40B4-BE49-F238E27FC236}">
              <a16:creationId xmlns:a16="http://schemas.microsoft.com/office/drawing/2014/main" id="{F8E5490A-327D-43D6-BAE0-9F297578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5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73025</xdr:rowOff>
    </xdr:to>
    <xdr:pic>
      <xdr:nvPicPr>
        <xdr:cNvPr id="50" name="Picture 49" descr="Petaya Berry icon">
          <a:extLst>
            <a:ext uri="{FF2B5EF4-FFF2-40B4-BE49-F238E27FC236}">
              <a16:creationId xmlns:a16="http://schemas.microsoft.com/office/drawing/2014/main" id="{4D9B7F21-F736-4E0A-8942-F0F9AFB0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73025</xdr:rowOff>
    </xdr:to>
    <xdr:pic>
      <xdr:nvPicPr>
        <xdr:cNvPr id="51" name="Picture 50" descr="Pinap Berry icon">
          <a:extLst>
            <a:ext uri="{FF2B5EF4-FFF2-40B4-BE49-F238E27FC236}">
              <a16:creationId xmlns:a16="http://schemas.microsoft.com/office/drawing/2014/main" id="{3398E5D6-C140-47B0-A5CD-91F25BC74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3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73025</xdr:rowOff>
    </xdr:to>
    <xdr:pic>
      <xdr:nvPicPr>
        <xdr:cNvPr id="52" name="Picture 51" descr="Pomeg Berry icon">
          <a:extLst>
            <a:ext uri="{FF2B5EF4-FFF2-40B4-BE49-F238E27FC236}">
              <a16:creationId xmlns:a16="http://schemas.microsoft.com/office/drawing/2014/main" id="{89CC79A5-FC21-4897-A392-2A09239FD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73025</xdr:rowOff>
    </xdr:to>
    <xdr:pic>
      <xdr:nvPicPr>
        <xdr:cNvPr id="53" name="Picture 52" descr="Qualot Berry icon">
          <a:extLst>
            <a:ext uri="{FF2B5EF4-FFF2-40B4-BE49-F238E27FC236}">
              <a16:creationId xmlns:a16="http://schemas.microsoft.com/office/drawing/2014/main" id="{3FAC2FA1-C58E-4A87-97EB-C0182362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73025</xdr:rowOff>
    </xdr:to>
    <xdr:pic>
      <xdr:nvPicPr>
        <xdr:cNvPr id="54" name="Picture 53" descr="Rabuta Berry icon">
          <a:extLst>
            <a:ext uri="{FF2B5EF4-FFF2-40B4-BE49-F238E27FC236}">
              <a16:creationId xmlns:a16="http://schemas.microsoft.com/office/drawing/2014/main" id="{7199F00D-0068-4F94-BB26-6358B937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73025</xdr:rowOff>
    </xdr:to>
    <xdr:pic>
      <xdr:nvPicPr>
        <xdr:cNvPr id="55" name="Picture 54" descr="Rawst Berry icon">
          <a:extLst>
            <a:ext uri="{FF2B5EF4-FFF2-40B4-BE49-F238E27FC236}">
              <a16:creationId xmlns:a16="http://schemas.microsoft.com/office/drawing/2014/main" id="{ED9F269E-0C00-4CE5-92F0-A28229DEF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73025</xdr:rowOff>
    </xdr:to>
    <xdr:pic>
      <xdr:nvPicPr>
        <xdr:cNvPr id="56" name="Picture 55" descr="Razz Berry icon">
          <a:extLst>
            <a:ext uri="{FF2B5EF4-FFF2-40B4-BE49-F238E27FC236}">
              <a16:creationId xmlns:a16="http://schemas.microsoft.com/office/drawing/2014/main" id="{663B4FC2-005B-4A18-AA13-13D11EAA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73025</xdr:rowOff>
    </xdr:to>
    <xdr:pic>
      <xdr:nvPicPr>
        <xdr:cNvPr id="57" name="Picture 56" descr="Rindo Berry icon">
          <a:extLst>
            <a:ext uri="{FF2B5EF4-FFF2-40B4-BE49-F238E27FC236}">
              <a16:creationId xmlns:a16="http://schemas.microsoft.com/office/drawing/2014/main" id="{EDD8432D-EDB5-4CA4-B8ED-5362C693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73025</xdr:rowOff>
    </xdr:to>
    <xdr:pic>
      <xdr:nvPicPr>
        <xdr:cNvPr id="58" name="Picture 57" descr="Roseli Berry icon">
          <a:extLst>
            <a:ext uri="{FF2B5EF4-FFF2-40B4-BE49-F238E27FC236}">
              <a16:creationId xmlns:a16="http://schemas.microsoft.com/office/drawing/2014/main" id="{22CF36A4-A238-4EF9-AF6A-ED5E35E4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9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73025</xdr:rowOff>
    </xdr:to>
    <xdr:pic>
      <xdr:nvPicPr>
        <xdr:cNvPr id="59" name="Picture 58" descr="Rowap Berry icon">
          <a:extLst>
            <a:ext uri="{FF2B5EF4-FFF2-40B4-BE49-F238E27FC236}">
              <a16:creationId xmlns:a16="http://schemas.microsoft.com/office/drawing/2014/main" id="{14D803B1-E3FC-489C-BD04-FF1D3E194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5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73025</xdr:rowOff>
    </xdr:to>
    <xdr:pic>
      <xdr:nvPicPr>
        <xdr:cNvPr id="60" name="Picture 59" descr="Salac Berry icon">
          <a:extLst>
            <a:ext uri="{FF2B5EF4-FFF2-40B4-BE49-F238E27FC236}">
              <a16:creationId xmlns:a16="http://schemas.microsoft.com/office/drawing/2014/main" id="{F3C53337-70E9-47EB-975D-C580FFF5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73025</xdr:rowOff>
    </xdr:to>
    <xdr:pic>
      <xdr:nvPicPr>
        <xdr:cNvPr id="61" name="Picture 60" descr="Shuca Berry icon">
          <a:extLst>
            <a:ext uri="{FF2B5EF4-FFF2-40B4-BE49-F238E27FC236}">
              <a16:creationId xmlns:a16="http://schemas.microsoft.com/office/drawing/2014/main" id="{478DA109-58BC-467F-99F1-88CB29ED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4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73025</xdr:rowOff>
    </xdr:to>
    <xdr:pic>
      <xdr:nvPicPr>
        <xdr:cNvPr id="62" name="Picture 61" descr="Silver Nanab Berry icon">
          <a:extLst>
            <a:ext uri="{FF2B5EF4-FFF2-40B4-BE49-F238E27FC236}">
              <a16:creationId xmlns:a16="http://schemas.microsoft.com/office/drawing/2014/main" id="{37D65568-1096-4C76-A10E-CE491A92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73025</xdr:rowOff>
    </xdr:to>
    <xdr:pic>
      <xdr:nvPicPr>
        <xdr:cNvPr id="63" name="Picture 62" descr="Silver Pinap Berry icon">
          <a:extLst>
            <a:ext uri="{FF2B5EF4-FFF2-40B4-BE49-F238E27FC236}">
              <a16:creationId xmlns:a16="http://schemas.microsoft.com/office/drawing/2014/main" id="{4F75E991-DE2B-408D-8242-20201F35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5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73025</xdr:rowOff>
    </xdr:to>
    <xdr:pic>
      <xdr:nvPicPr>
        <xdr:cNvPr id="64" name="Picture 63" descr="Silver Razz Berry icon">
          <a:extLst>
            <a:ext uri="{FF2B5EF4-FFF2-40B4-BE49-F238E27FC236}">
              <a16:creationId xmlns:a16="http://schemas.microsoft.com/office/drawing/2014/main" id="{2EC1C884-ACED-41D0-BF05-BF1203E2F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8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73025</xdr:rowOff>
    </xdr:to>
    <xdr:pic>
      <xdr:nvPicPr>
        <xdr:cNvPr id="65" name="Picture 64" descr="Sitrus Berry icon">
          <a:extLst>
            <a:ext uri="{FF2B5EF4-FFF2-40B4-BE49-F238E27FC236}">
              <a16:creationId xmlns:a16="http://schemas.microsoft.com/office/drawing/2014/main" id="{B3ADB0AE-ACFD-4C77-B172-AC0EF266E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4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73025</xdr:rowOff>
    </xdr:to>
    <xdr:pic>
      <xdr:nvPicPr>
        <xdr:cNvPr id="66" name="Picture 65" descr="Spelon Berry icon">
          <a:extLst>
            <a:ext uri="{FF2B5EF4-FFF2-40B4-BE49-F238E27FC236}">
              <a16:creationId xmlns:a16="http://schemas.microsoft.com/office/drawing/2014/main" id="{6402EF73-146F-4D36-A2CD-B165DE44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73025</xdr:rowOff>
    </xdr:to>
    <xdr:pic>
      <xdr:nvPicPr>
        <xdr:cNvPr id="67" name="Picture 66" descr="Starf Berry icon">
          <a:extLst>
            <a:ext uri="{FF2B5EF4-FFF2-40B4-BE49-F238E27FC236}">
              <a16:creationId xmlns:a16="http://schemas.microsoft.com/office/drawing/2014/main" id="{3C07B40B-86DE-4F03-BEBB-50F077859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4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73025</xdr:rowOff>
    </xdr:to>
    <xdr:pic>
      <xdr:nvPicPr>
        <xdr:cNvPr id="68" name="Picture 67" descr="Tamato Berry icon">
          <a:extLst>
            <a:ext uri="{FF2B5EF4-FFF2-40B4-BE49-F238E27FC236}">
              <a16:creationId xmlns:a16="http://schemas.microsoft.com/office/drawing/2014/main" id="{9BEA4557-9E10-4F94-B54A-7C26B44B7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73025</xdr:rowOff>
    </xdr:to>
    <xdr:pic>
      <xdr:nvPicPr>
        <xdr:cNvPr id="69" name="Picture 68" descr="Tanga Berry icon">
          <a:extLst>
            <a:ext uri="{FF2B5EF4-FFF2-40B4-BE49-F238E27FC236}">
              <a16:creationId xmlns:a16="http://schemas.microsoft.com/office/drawing/2014/main" id="{5E3F9649-846D-451F-9CB5-7E67B04B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5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73025</xdr:rowOff>
    </xdr:to>
    <xdr:pic>
      <xdr:nvPicPr>
        <xdr:cNvPr id="70" name="Picture 69" descr="Wacan Berry icon">
          <a:extLst>
            <a:ext uri="{FF2B5EF4-FFF2-40B4-BE49-F238E27FC236}">
              <a16:creationId xmlns:a16="http://schemas.microsoft.com/office/drawing/2014/main" id="{12F4F4A6-C332-4B63-8835-18477797F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73025</xdr:rowOff>
    </xdr:to>
    <xdr:pic>
      <xdr:nvPicPr>
        <xdr:cNvPr id="71" name="Picture 70" descr="Watmel Berry icon">
          <a:extLst>
            <a:ext uri="{FF2B5EF4-FFF2-40B4-BE49-F238E27FC236}">
              <a16:creationId xmlns:a16="http://schemas.microsoft.com/office/drawing/2014/main" id="{821EC528-A436-4CD9-9B54-3FBFB5737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73025</xdr:rowOff>
    </xdr:to>
    <xdr:pic>
      <xdr:nvPicPr>
        <xdr:cNvPr id="72" name="Picture 71" descr="Wepear Berry icon">
          <a:extLst>
            <a:ext uri="{FF2B5EF4-FFF2-40B4-BE49-F238E27FC236}">
              <a16:creationId xmlns:a16="http://schemas.microsoft.com/office/drawing/2014/main" id="{CBB2B33A-A32A-4EAE-BC6A-247EEB9D7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73025</xdr:rowOff>
    </xdr:to>
    <xdr:pic>
      <xdr:nvPicPr>
        <xdr:cNvPr id="73" name="Picture 72" descr="Wiki Berry icon">
          <a:extLst>
            <a:ext uri="{FF2B5EF4-FFF2-40B4-BE49-F238E27FC236}">
              <a16:creationId xmlns:a16="http://schemas.microsoft.com/office/drawing/2014/main" id="{4FC339F8-14FB-4D44-B30E-B1B58D6DB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73025</xdr:rowOff>
    </xdr:to>
    <xdr:pic>
      <xdr:nvPicPr>
        <xdr:cNvPr id="74" name="Picture 73" descr="Yache Berry icon">
          <a:extLst>
            <a:ext uri="{FF2B5EF4-FFF2-40B4-BE49-F238E27FC236}">
              <a16:creationId xmlns:a16="http://schemas.microsoft.com/office/drawing/2014/main" id="{AEF9A3DF-88E3-49FE-8760-FD515C4F2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73025</xdr:rowOff>
    </xdr:to>
    <xdr:pic>
      <xdr:nvPicPr>
        <xdr:cNvPr id="75" name="Picture 74" descr="Ability Capsule icon">
          <a:extLst>
            <a:ext uri="{FF2B5EF4-FFF2-40B4-BE49-F238E27FC236}">
              <a16:creationId xmlns:a16="http://schemas.microsoft.com/office/drawing/2014/main" id="{C2E96179-ADA3-4D50-819A-6DA4BF45F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73025</xdr:rowOff>
    </xdr:to>
    <xdr:pic>
      <xdr:nvPicPr>
        <xdr:cNvPr id="76" name="Picture 75" descr="Abomasite icon">
          <a:extLst>
            <a:ext uri="{FF2B5EF4-FFF2-40B4-BE49-F238E27FC236}">
              <a16:creationId xmlns:a16="http://schemas.microsoft.com/office/drawing/2014/main" id="{0ADF087D-289D-40C8-AA9B-E44E451D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8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73025</xdr:rowOff>
    </xdr:to>
    <xdr:pic>
      <xdr:nvPicPr>
        <xdr:cNvPr id="77" name="Picture 76" descr="Absolite icon">
          <a:extLst>
            <a:ext uri="{FF2B5EF4-FFF2-40B4-BE49-F238E27FC236}">
              <a16:creationId xmlns:a16="http://schemas.microsoft.com/office/drawing/2014/main" id="{12609723-A2B2-4116-8C46-616B5C7A7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73025</xdr:rowOff>
    </xdr:to>
    <xdr:pic>
      <xdr:nvPicPr>
        <xdr:cNvPr id="78" name="Picture 77" descr="Absorb Bulb icon">
          <a:extLst>
            <a:ext uri="{FF2B5EF4-FFF2-40B4-BE49-F238E27FC236}">
              <a16:creationId xmlns:a16="http://schemas.microsoft.com/office/drawing/2014/main" id="{B7B14EF9-EE7F-4F97-8247-1920A24A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12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73025</xdr:rowOff>
    </xdr:to>
    <xdr:pic>
      <xdr:nvPicPr>
        <xdr:cNvPr id="79" name="Picture 78" descr="Adamant Orb icon">
          <a:extLst>
            <a:ext uri="{FF2B5EF4-FFF2-40B4-BE49-F238E27FC236}">
              <a16:creationId xmlns:a16="http://schemas.microsoft.com/office/drawing/2014/main" id="{8F2C05EB-EFC7-464F-B876-65F15E212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73025</xdr:rowOff>
    </xdr:to>
    <xdr:pic>
      <xdr:nvPicPr>
        <xdr:cNvPr id="80" name="Picture 79" descr="Adrenaline Orb icon">
          <a:extLst>
            <a:ext uri="{FF2B5EF4-FFF2-40B4-BE49-F238E27FC236}">
              <a16:creationId xmlns:a16="http://schemas.microsoft.com/office/drawing/2014/main" id="{69217DF4-94FD-4EBA-B806-DB890B4AF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73025</xdr:rowOff>
    </xdr:to>
    <xdr:pic>
      <xdr:nvPicPr>
        <xdr:cNvPr id="81" name="Picture 80" descr="Aerodactylite icon">
          <a:extLst>
            <a:ext uri="{FF2B5EF4-FFF2-40B4-BE49-F238E27FC236}">
              <a16:creationId xmlns:a16="http://schemas.microsoft.com/office/drawing/2014/main" id="{D9C8460D-90D9-4308-B5AD-CB7FC0C76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73025</xdr:rowOff>
    </xdr:to>
    <xdr:pic>
      <xdr:nvPicPr>
        <xdr:cNvPr id="82" name="Picture 81" descr="Aggronite icon">
          <a:extLst>
            <a:ext uri="{FF2B5EF4-FFF2-40B4-BE49-F238E27FC236}">
              <a16:creationId xmlns:a16="http://schemas.microsoft.com/office/drawing/2014/main" id="{81C90448-CE8D-44C7-A493-D328B9BA7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73025</xdr:rowOff>
    </xdr:to>
    <xdr:pic>
      <xdr:nvPicPr>
        <xdr:cNvPr id="83" name="Picture 82" descr="Air Balloon icon">
          <a:extLst>
            <a:ext uri="{FF2B5EF4-FFF2-40B4-BE49-F238E27FC236}">
              <a16:creationId xmlns:a16="http://schemas.microsoft.com/office/drawing/2014/main" id="{688E07DC-27A9-406E-9DDE-E21E5F7C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73025</xdr:rowOff>
    </xdr:to>
    <xdr:pic>
      <xdr:nvPicPr>
        <xdr:cNvPr id="84" name="Picture 83" descr="Alakazite icon">
          <a:extLst>
            <a:ext uri="{FF2B5EF4-FFF2-40B4-BE49-F238E27FC236}">
              <a16:creationId xmlns:a16="http://schemas.microsoft.com/office/drawing/2014/main" id="{91AD68B7-C408-4E03-A1D1-F5E52108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73025</xdr:rowOff>
    </xdr:to>
    <xdr:pic>
      <xdr:nvPicPr>
        <xdr:cNvPr id="85" name="Picture 84" descr="Aloraichium Z icon">
          <a:extLst>
            <a:ext uri="{FF2B5EF4-FFF2-40B4-BE49-F238E27FC236}">
              <a16:creationId xmlns:a16="http://schemas.microsoft.com/office/drawing/2014/main" id="{42CFC60C-4F5A-4449-880A-CD2AD462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73025</xdr:rowOff>
    </xdr:to>
    <xdr:pic>
      <xdr:nvPicPr>
        <xdr:cNvPr id="86" name="Picture 85" descr="Altarianite icon">
          <a:extLst>
            <a:ext uri="{FF2B5EF4-FFF2-40B4-BE49-F238E27FC236}">
              <a16:creationId xmlns:a16="http://schemas.microsoft.com/office/drawing/2014/main" id="{C2D74BEE-5A88-4057-B902-84D59B8D5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73025</xdr:rowOff>
    </xdr:to>
    <xdr:pic>
      <xdr:nvPicPr>
        <xdr:cNvPr id="87" name="Picture 86" descr="Ampharosite icon">
          <a:extLst>
            <a:ext uri="{FF2B5EF4-FFF2-40B4-BE49-F238E27FC236}">
              <a16:creationId xmlns:a16="http://schemas.microsoft.com/office/drawing/2014/main" id="{B6EE7EE8-6CB9-4D3F-AE0A-633854F6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73025</xdr:rowOff>
    </xdr:to>
    <xdr:pic>
      <xdr:nvPicPr>
        <xdr:cNvPr id="88" name="Picture 87" descr="Amulet Coin icon">
          <a:extLst>
            <a:ext uri="{FF2B5EF4-FFF2-40B4-BE49-F238E27FC236}">
              <a16:creationId xmlns:a16="http://schemas.microsoft.com/office/drawing/2014/main" id="{B7EDC447-5A0A-49F6-8672-463FE37C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02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73025</xdr:rowOff>
    </xdr:to>
    <xdr:pic>
      <xdr:nvPicPr>
        <xdr:cNvPr id="89" name="Picture 88" descr="Assault Vest icon">
          <a:extLst>
            <a:ext uri="{FF2B5EF4-FFF2-40B4-BE49-F238E27FC236}">
              <a16:creationId xmlns:a16="http://schemas.microsoft.com/office/drawing/2014/main" id="{BAEECFBD-0416-408E-8F2D-63495771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73025</xdr:rowOff>
    </xdr:to>
    <xdr:pic>
      <xdr:nvPicPr>
        <xdr:cNvPr id="90" name="Picture 89" descr="Audinite icon">
          <a:extLst>
            <a:ext uri="{FF2B5EF4-FFF2-40B4-BE49-F238E27FC236}">
              <a16:creationId xmlns:a16="http://schemas.microsoft.com/office/drawing/2014/main" id="{B522B898-9122-40BA-9766-64476A1B4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5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73025</xdr:rowOff>
    </xdr:to>
    <xdr:pic>
      <xdr:nvPicPr>
        <xdr:cNvPr id="91" name="Picture 90" descr="Banettite icon">
          <a:extLst>
            <a:ext uri="{FF2B5EF4-FFF2-40B4-BE49-F238E27FC236}">
              <a16:creationId xmlns:a16="http://schemas.microsoft.com/office/drawing/2014/main" id="{031174FF-16D2-4653-B5CF-F59E0E7D6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2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73025</xdr:rowOff>
    </xdr:to>
    <xdr:pic>
      <xdr:nvPicPr>
        <xdr:cNvPr id="92" name="Picture 91" descr="Beedrillite icon">
          <a:extLst>
            <a:ext uri="{FF2B5EF4-FFF2-40B4-BE49-F238E27FC236}">
              <a16:creationId xmlns:a16="http://schemas.microsoft.com/office/drawing/2014/main" id="{71A5346A-E127-4156-B3F1-EF117830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8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15875</xdr:colOff>
      <xdr:row>92</xdr:row>
      <xdr:rowOff>15875</xdr:rowOff>
    </xdr:to>
    <xdr:pic>
      <xdr:nvPicPr>
        <xdr:cNvPr id="93" name="Picture 92" descr="Berry Sweet icon">
          <a:extLst>
            <a:ext uri="{FF2B5EF4-FFF2-40B4-BE49-F238E27FC236}">
              <a16:creationId xmlns:a16="http://schemas.microsoft.com/office/drawing/2014/main" id="{830F0314-948A-4882-B1D9-80DA7539F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35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73025</xdr:rowOff>
    </xdr:to>
    <xdr:pic>
      <xdr:nvPicPr>
        <xdr:cNvPr id="94" name="Picture 93" descr="Big Root icon">
          <a:extLst>
            <a:ext uri="{FF2B5EF4-FFF2-40B4-BE49-F238E27FC236}">
              <a16:creationId xmlns:a16="http://schemas.microsoft.com/office/drawing/2014/main" id="{30CFED5F-1880-44D9-85AA-9FF953D76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4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73025</xdr:rowOff>
    </xdr:to>
    <xdr:pic>
      <xdr:nvPicPr>
        <xdr:cNvPr id="95" name="Picture 94" descr="Binding Band icon">
          <a:extLst>
            <a:ext uri="{FF2B5EF4-FFF2-40B4-BE49-F238E27FC236}">
              <a16:creationId xmlns:a16="http://schemas.microsoft.com/office/drawing/2014/main" id="{CC10246E-40BE-457C-B868-0A2B6AD60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7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73025</xdr:rowOff>
    </xdr:to>
    <xdr:pic>
      <xdr:nvPicPr>
        <xdr:cNvPr id="96" name="Picture 95" descr="Black Belt icon">
          <a:extLst>
            <a:ext uri="{FF2B5EF4-FFF2-40B4-BE49-F238E27FC236}">
              <a16:creationId xmlns:a16="http://schemas.microsoft.com/office/drawing/2014/main" id="{308DBF61-D490-4EE6-9B5D-389BC1DF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73025</xdr:rowOff>
    </xdr:to>
    <xdr:pic>
      <xdr:nvPicPr>
        <xdr:cNvPr id="97" name="Picture 96" descr="Black Glasses icon">
          <a:extLst>
            <a:ext uri="{FF2B5EF4-FFF2-40B4-BE49-F238E27FC236}">
              <a16:creationId xmlns:a16="http://schemas.microsoft.com/office/drawing/2014/main" id="{14640644-5F50-40EE-A094-99314457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73025</xdr:rowOff>
    </xdr:to>
    <xdr:pic>
      <xdr:nvPicPr>
        <xdr:cNvPr id="98" name="Picture 97" descr="Black Sludge icon">
          <a:extLst>
            <a:ext uri="{FF2B5EF4-FFF2-40B4-BE49-F238E27FC236}">
              <a16:creationId xmlns:a16="http://schemas.microsoft.com/office/drawing/2014/main" id="{4B79C54D-6DA4-446D-BC23-0373C8D3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73025</xdr:rowOff>
    </xdr:to>
    <xdr:pic>
      <xdr:nvPicPr>
        <xdr:cNvPr id="99" name="Picture 98" descr="Blastoisinite icon">
          <a:extLst>
            <a:ext uri="{FF2B5EF4-FFF2-40B4-BE49-F238E27FC236}">
              <a16:creationId xmlns:a16="http://schemas.microsoft.com/office/drawing/2014/main" id="{E686A8D8-62B2-49D6-8F40-DF08408B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73025</xdr:rowOff>
    </xdr:to>
    <xdr:pic>
      <xdr:nvPicPr>
        <xdr:cNvPr id="100" name="Picture 99" descr="Blazikenite icon">
          <a:extLst>
            <a:ext uri="{FF2B5EF4-FFF2-40B4-BE49-F238E27FC236}">
              <a16:creationId xmlns:a16="http://schemas.microsoft.com/office/drawing/2014/main" id="{B355DB9C-EF15-4C48-B5FC-A49CA080E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2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15875</xdr:colOff>
      <xdr:row>100</xdr:row>
      <xdr:rowOff>15875</xdr:rowOff>
    </xdr:to>
    <xdr:pic>
      <xdr:nvPicPr>
        <xdr:cNvPr id="101" name="Picture 100" descr="Blunder Policy icon">
          <a:extLst>
            <a:ext uri="{FF2B5EF4-FFF2-40B4-BE49-F238E27FC236}">
              <a16:creationId xmlns:a16="http://schemas.microsoft.com/office/drawing/2014/main" id="{BB8C123F-98BD-452B-A556-A07ED36BD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9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73025</xdr:rowOff>
    </xdr:to>
    <xdr:pic>
      <xdr:nvPicPr>
        <xdr:cNvPr id="102" name="Picture 101" descr="Bright Powder icon">
          <a:extLst>
            <a:ext uri="{FF2B5EF4-FFF2-40B4-BE49-F238E27FC236}">
              <a16:creationId xmlns:a16="http://schemas.microsoft.com/office/drawing/2014/main" id="{8A9B489E-F9C2-4FBE-84BC-0E3F274EE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73025</xdr:rowOff>
    </xdr:to>
    <xdr:pic>
      <xdr:nvPicPr>
        <xdr:cNvPr id="103" name="Picture 102" descr="Bug Gem icon">
          <a:extLst>
            <a:ext uri="{FF2B5EF4-FFF2-40B4-BE49-F238E27FC236}">
              <a16:creationId xmlns:a16="http://schemas.microsoft.com/office/drawing/2014/main" id="{EE794C53-2D04-4434-9D98-4349D586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73025</xdr:rowOff>
    </xdr:to>
    <xdr:pic>
      <xdr:nvPicPr>
        <xdr:cNvPr id="104" name="Picture 103" descr="Bug Memory icon">
          <a:extLst>
            <a:ext uri="{FF2B5EF4-FFF2-40B4-BE49-F238E27FC236}">
              <a16:creationId xmlns:a16="http://schemas.microsoft.com/office/drawing/2014/main" id="{8D267EF6-A31E-4122-92A9-55A0EBA5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7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73025</xdr:rowOff>
    </xdr:to>
    <xdr:pic>
      <xdr:nvPicPr>
        <xdr:cNvPr id="105" name="Picture 104" descr="Buginium Z icon">
          <a:extLst>
            <a:ext uri="{FF2B5EF4-FFF2-40B4-BE49-F238E27FC236}">
              <a16:creationId xmlns:a16="http://schemas.microsoft.com/office/drawing/2014/main" id="{29553FD2-AAC6-401A-A0F0-7B0D61578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73025</xdr:rowOff>
    </xdr:to>
    <xdr:pic>
      <xdr:nvPicPr>
        <xdr:cNvPr id="106" name="Picture 105" descr="Burn Drive icon">
          <a:extLst>
            <a:ext uri="{FF2B5EF4-FFF2-40B4-BE49-F238E27FC236}">
              <a16:creationId xmlns:a16="http://schemas.microsoft.com/office/drawing/2014/main" id="{371D6A2E-7C6B-40D1-8360-C162B65C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6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73025</xdr:rowOff>
    </xdr:to>
    <xdr:pic>
      <xdr:nvPicPr>
        <xdr:cNvPr id="107" name="Picture 106" descr="Cameruptite icon">
          <a:extLst>
            <a:ext uri="{FF2B5EF4-FFF2-40B4-BE49-F238E27FC236}">
              <a16:creationId xmlns:a16="http://schemas.microsoft.com/office/drawing/2014/main" id="{19564C13-8256-42FE-8B3B-176A01DC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73025</xdr:rowOff>
    </xdr:to>
    <xdr:pic>
      <xdr:nvPicPr>
        <xdr:cNvPr id="108" name="Picture 107" descr="Cell Battery icon">
          <a:extLst>
            <a:ext uri="{FF2B5EF4-FFF2-40B4-BE49-F238E27FC236}">
              <a16:creationId xmlns:a16="http://schemas.microsoft.com/office/drawing/2014/main" id="{1AD6ECCB-F2E6-4ADA-A5A7-B70E01EB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73025</xdr:rowOff>
    </xdr:to>
    <xdr:pic>
      <xdr:nvPicPr>
        <xdr:cNvPr id="109" name="Picture 108" descr="Charcoal icon">
          <a:extLst>
            <a:ext uri="{FF2B5EF4-FFF2-40B4-BE49-F238E27FC236}">
              <a16:creationId xmlns:a16="http://schemas.microsoft.com/office/drawing/2014/main" id="{19FC9B0E-E662-4775-91FC-20CADD0A0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73025</xdr:rowOff>
    </xdr:to>
    <xdr:pic>
      <xdr:nvPicPr>
        <xdr:cNvPr id="110" name="Picture 109" descr="Charizardite X icon">
          <a:extLst>
            <a:ext uri="{FF2B5EF4-FFF2-40B4-BE49-F238E27FC236}">
              <a16:creationId xmlns:a16="http://schemas.microsoft.com/office/drawing/2014/main" id="{8A6606B2-CD61-4D7D-9B15-FBFEAF72B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5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73025</xdr:rowOff>
    </xdr:to>
    <xdr:pic>
      <xdr:nvPicPr>
        <xdr:cNvPr id="111" name="Picture 110" descr="Charizardite Y icon">
          <a:extLst>
            <a:ext uri="{FF2B5EF4-FFF2-40B4-BE49-F238E27FC236}">
              <a16:creationId xmlns:a16="http://schemas.microsoft.com/office/drawing/2014/main" id="{DF498DF2-4889-4490-9DE1-40CD5247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5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73025</xdr:rowOff>
    </xdr:to>
    <xdr:pic>
      <xdr:nvPicPr>
        <xdr:cNvPr id="112" name="Picture 111" descr="Chill Drive icon">
          <a:extLst>
            <a:ext uri="{FF2B5EF4-FFF2-40B4-BE49-F238E27FC236}">
              <a16:creationId xmlns:a16="http://schemas.microsoft.com/office/drawing/2014/main" id="{38D7E42D-4476-4887-9C71-FFF85882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5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15875</xdr:colOff>
      <xdr:row>112</xdr:row>
      <xdr:rowOff>15875</xdr:rowOff>
    </xdr:to>
    <xdr:pic>
      <xdr:nvPicPr>
        <xdr:cNvPr id="113" name="Picture 112" descr="Chipped Pot icon">
          <a:extLst>
            <a:ext uri="{FF2B5EF4-FFF2-40B4-BE49-F238E27FC236}">
              <a16:creationId xmlns:a16="http://schemas.microsoft.com/office/drawing/2014/main" id="{FF8D7471-D6AA-4E2B-ACBE-FD2B9CEFF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3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73025</xdr:rowOff>
    </xdr:to>
    <xdr:pic>
      <xdr:nvPicPr>
        <xdr:cNvPr id="114" name="Picture 113" descr="Choice Band icon">
          <a:extLst>
            <a:ext uri="{FF2B5EF4-FFF2-40B4-BE49-F238E27FC236}">
              <a16:creationId xmlns:a16="http://schemas.microsoft.com/office/drawing/2014/main" id="{3646E7DB-CC98-4FC0-944F-8EC3169B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73025</xdr:rowOff>
    </xdr:to>
    <xdr:pic>
      <xdr:nvPicPr>
        <xdr:cNvPr id="115" name="Picture 114" descr="Choice Scarf icon">
          <a:extLst>
            <a:ext uri="{FF2B5EF4-FFF2-40B4-BE49-F238E27FC236}">
              <a16:creationId xmlns:a16="http://schemas.microsoft.com/office/drawing/2014/main" id="{7087A03F-75A2-430A-906F-E9D15E4B4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8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73025</xdr:rowOff>
    </xdr:to>
    <xdr:pic>
      <xdr:nvPicPr>
        <xdr:cNvPr id="116" name="Picture 115" descr="Choice Specs icon">
          <a:extLst>
            <a:ext uri="{FF2B5EF4-FFF2-40B4-BE49-F238E27FC236}">
              <a16:creationId xmlns:a16="http://schemas.microsoft.com/office/drawing/2014/main" id="{2AE9C017-9E31-42BF-82EE-507901A8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73025</xdr:rowOff>
    </xdr:to>
    <xdr:pic>
      <xdr:nvPicPr>
        <xdr:cNvPr id="117" name="Picture 116" descr="Cleanse Tag icon">
          <a:extLst>
            <a:ext uri="{FF2B5EF4-FFF2-40B4-BE49-F238E27FC236}">
              <a16:creationId xmlns:a16="http://schemas.microsoft.com/office/drawing/2014/main" id="{CF6822C1-AE35-4D34-ACBB-3402E004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9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15875</xdr:colOff>
      <xdr:row>117</xdr:row>
      <xdr:rowOff>15875</xdr:rowOff>
    </xdr:to>
    <xdr:pic>
      <xdr:nvPicPr>
        <xdr:cNvPr id="118" name="Picture 117" descr="Clover Sweet icon">
          <a:extLst>
            <a:ext uri="{FF2B5EF4-FFF2-40B4-BE49-F238E27FC236}">
              <a16:creationId xmlns:a16="http://schemas.microsoft.com/office/drawing/2014/main" id="{932962C9-6EC9-4271-9825-129EB9C8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7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73025</xdr:rowOff>
    </xdr:to>
    <xdr:pic>
      <xdr:nvPicPr>
        <xdr:cNvPr id="119" name="Picture 118" descr="Colress Machine icon">
          <a:extLst>
            <a:ext uri="{FF2B5EF4-FFF2-40B4-BE49-F238E27FC236}">
              <a16:creationId xmlns:a16="http://schemas.microsoft.com/office/drawing/2014/main" id="{D9FBF2EA-D413-4DC5-AB82-6D78A4954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1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15875</xdr:colOff>
      <xdr:row>119</xdr:row>
      <xdr:rowOff>15875</xdr:rowOff>
    </xdr:to>
    <xdr:pic>
      <xdr:nvPicPr>
        <xdr:cNvPr id="120" name="Picture 119" descr="Cracked Pot icon">
          <a:extLst>
            <a:ext uri="{FF2B5EF4-FFF2-40B4-BE49-F238E27FC236}">
              <a16:creationId xmlns:a16="http://schemas.microsoft.com/office/drawing/2014/main" id="{B58B263B-6AB1-491A-9052-B1529B058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30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73025</xdr:rowOff>
    </xdr:to>
    <xdr:pic>
      <xdr:nvPicPr>
        <xdr:cNvPr id="121" name="Picture 120" descr="Damp Rock icon">
          <a:extLst>
            <a:ext uri="{FF2B5EF4-FFF2-40B4-BE49-F238E27FC236}">
              <a16:creationId xmlns:a16="http://schemas.microsoft.com/office/drawing/2014/main" id="{D67AC88D-2FD0-4710-86EA-67AA46EE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73025</xdr:rowOff>
    </xdr:to>
    <xdr:pic>
      <xdr:nvPicPr>
        <xdr:cNvPr id="122" name="Picture 121" descr="Dark Gem icon">
          <a:extLst>
            <a:ext uri="{FF2B5EF4-FFF2-40B4-BE49-F238E27FC236}">
              <a16:creationId xmlns:a16="http://schemas.microsoft.com/office/drawing/2014/main" id="{13BCC40C-C35C-4590-BB46-96BFB8D6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1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73025</xdr:rowOff>
    </xdr:to>
    <xdr:pic>
      <xdr:nvPicPr>
        <xdr:cNvPr id="123" name="Picture 122" descr="Dark Memory icon">
          <a:extLst>
            <a:ext uri="{FF2B5EF4-FFF2-40B4-BE49-F238E27FC236}">
              <a16:creationId xmlns:a16="http://schemas.microsoft.com/office/drawing/2014/main" id="{07E22F8A-7AA5-40CC-9FD2-B5C3A6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73025</xdr:rowOff>
    </xdr:to>
    <xdr:pic>
      <xdr:nvPicPr>
        <xdr:cNvPr id="124" name="Picture 123" descr="Darkinium Z icon">
          <a:extLst>
            <a:ext uri="{FF2B5EF4-FFF2-40B4-BE49-F238E27FC236}">
              <a16:creationId xmlns:a16="http://schemas.microsoft.com/office/drawing/2014/main" id="{AAEE89D7-1006-4821-A1B2-CB99030D3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73025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3E76689-BC7C-4AFC-AF50-2276EAD38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92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73025</xdr:rowOff>
    </xdr:to>
    <xdr:pic>
      <xdr:nvPicPr>
        <xdr:cNvPr id="126" name="Picture 125" descr="Deep Sea Scale icon">
          <a:extLst>
            <a:ext uri="{FF2B5EF4-FFF2-40B4-BE49-F238E27FC236}">
              <a16:creationId xmlns:a16="http://schemas.microsoft.com/office/drawing/2014/main" id="{F4C512B3-15A9-4CD6-9726-478E5E4C2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36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73025</xdr:rowOff>
    </xdr:to>
    <xdr:pic>
      <xdr:nvPicPr>
        <xdr:cNvPr id="127" name="Picture 126" descr="Deep Sea Tooth icon">
          <a:extLst>
            <a:ext uri="{FF2B5EF4-FFF2-40B4-BE49-F238E27FC236}">
              <a16:creationId xmlns:a16="http://schemas.microsoft.com/office/drawing/2014/main" id="{F7F3FB28-9AA6-42DF-957F-064D53713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73025</xdr:rowOff>
    </xdr:to>
    <xdr:pic>
      <xdr:nvPicPr>
        <xdr:cNvPr id="128" name="Picture 127" descr="Destiny Knot icon">
          <a:extLst>
            <a:ext uri="{FF2B5EF4-FFF2-40B4-BE49-F238E27FC236}">
              <a16:creationId xmlns:a16="http://schemas.microsoft.com/office/drawing/2014/main" id="{1CA6078D-6469-4292-ACA5-F2E46CDE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73025</xdr:rowOff>
    </xdr:to>
    <xdr:pic>
      <xdr:nvPicPr>
        <xdr:cNvPr id="129" name="Picture 128" descr="Diancite icon">
          <a:extLst>
            <a:ext uri="{FF2B5EF4-FFF2-40B4-BE49-F238E27FC236}">
              <a16:creationId xmlns:a16="http://schemas.microsoft.com/office/drawing/2014/main" id="{927EEAFB-EB12-45D1-AE43-104FD6ED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73025</xdr:rowOff>
    </xdr:to>
    <xdr:pic>
      <xdr:nvPicPr>
        <xdr:cNvPr id="130" name="Picture 129" descr="Douse Drive icon">
          <a:extLst>
            <a:ext uri="{FF2B5EF4-FFF2-40B4-BE49-F238E27FC236}">
              <a16:creationId xmlns:a16="http://schemas.microsoft.com/office/drawing/2014/main" id="{4E51FE9D-160F-4D8E-A469-4D8390300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73025</xdr:rowOff>
    </xdr:to>
    <xdr:pic>
      <xdr:nvPicPr>
        <xdr:cNvPr id="131" name="Picture 130" descr="Draco Plate icon">
          <a:extLst>
            <a:ext uri="{FF2B5EF4-FFF2-40B4-BE49-F238E27FC236}">
              <a16:creationId xmlns:a16="http://schemas.microsoft.com/office/drawing/2014/main" id="{32497C7C-0213-46D3-8239-4265C5F3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73025</xdr:rowOff>
    </xdr:to>
    <xdr:pic>
      <xdr:nvPicPr>
        <xdr:cNvPr id="132" name="Picture 131" descr="Dragon Fang icon">
          <a:extLst>
            <a:ext uri="{FF2B5EF4-FFF2-40B4-BE49-F238E27FC236}">
              <a16:creationId xmlns:a16="http://schemas.microsoft.com/office/drawing/2014/main" id="{6123D5E7-2535-4B73-BFE4-5F0E0D8D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5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73025</xdr:rowOff>
    </xdr:to>
    <xdr:pic>
      <xdr:nvPicPr>
        <xdr:cNvPr id="133" name="Picture 132" descr="Dragon Gem icon">
          <a:extLst>
            <a:ext uri="{FF2B5EF4-FFF2-40B4-BE49-F238E27FC236}">
              <a16:creationId xmlns:a16="http://schemas.microsoft.com/office/drawing/2014/main" id="{56C3809B-6585-4593-8F37-F3EBC7732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73025</xdr:rowOff>
    </xdr:to>
    <xdr:pic>
      <xdr:nvPicPr>
        <xdr:cNvPr id="134" name="Picture 133" descr="Dragon Memory icon">
          <a:extLst>
            <a:ext uri="{FF2B5EF4-FFF2-40B4-BE49-F238E27FC236}">
              <a16:creationId xmlns:a16="http://schemas.microsoft.com/office/drawing/2014/main" id="{4556DE7E-AA0C-4CF0-ABEA-96254A2B1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73025</xdr:rowOff>
    </xdr:to>
    <xdr:pic>
      <xdr:nvPicPr>
        <xdr:cNvPr id="135" name="Picture 134" descr="Dragonium Z icon">
          <a:extLst>
            <a:ext uri="{FF2B5EF4-FFF2-40B4-BE49-F238E27FC236}">
              <a16:creationId xmlns:a16="http://schemas.microsoft.com/office/drawing/2014/main" id="{FDF30756-A9F3-4E14-B456-8A87D88B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73025</xdr:rowOff>
    </xdr:to>
    <xdr:pic>
      <xdr:nvPicPr>
        <xdr:cNvPr id="136" name="Picture 135" descr="Dread Plate icon">
          <a:extLst>
            <a:ext uri="{FF2B5EF4-FFF2-40B4-BE49-F238E27FC236}">
              <a16:creationId xmlns:a16="http://schemas.microsoft.com/office/drawing/2014/main" id="{B1E2658C-B923-40E2-ACFC-0ADF2D5DF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73025</xdr:rowOff>
    </xdr:to>
    <xdr:pic>
      <xdr:nvPicPr>
        <xdr:cNvPr id="137" name="Picture 136" descr="Dropped Item icon">
          <a:extLst>
            <a:ext uri="{FF2B5EF4-FFF2-40B4-BE49-F238E27FC236}">
              <a16:creationId xmlns:a16="http://schemas.microsoft.com/office/drawing/2014/main" id="{B15F6326-309F-40A6-BD8E-90524D86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73025</xdr:rowOff>
    </xdr:to>
    <xdr:pic>
      <xdr:nvPicPr>
        <xdr:cNvPr id="138" name="Picture 137" descr="Earth Plate icon">
          <a:extLst>
            <a:ext uri="{FF2B5EF4-FFF2-40B4-BE49-F238E27FC236}">
              <a16:creationId xmlns:a16="http://schemas.microsoft.com/office/drawing/2014/main" id="{8000574C-E79D-400F-90D7-C88284AE6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73025</xdr:rowOff>
    </xdr:to>
    <xdr:pic>
      <xdr:nvPicPr>
        <xdr:cNvPr id="139" name="Picture 138" descr="Eevium Z icon">
          <a:extLst>
            <a:ext uri="{FF2B5EF4-FFF2-40B4-BE49-F238E27FC236}">
              <a16:creationId xmlns:a16="http://schemas.microsoft.com/office/drawing/2014/main" id="{192CD7FA-9E1B-4780-BBA8-8A5B44C86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73025</xdr:rowOff>
    </xdr:to>
    <xdr:pic>
      <xdr:nvPicPr>
        <xdr:cNvPr id="140" name="Picture 139" descr="Eject Button icon">
          <a:extLst>
            <a:ext uri="{FF2B5EF4-FFF2-40B4-BE49-F238E27FC236}">
              <a16:creationId xmlns:a16="http://schemas.microsoft.com/office/drawing/2014/main" id="{6200E498-493A-417B-9C70-112833CC4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15875</xdr:colOff>
      <xdr:row>140</xdr:row>
      <xdr:rowOff>15875</xdr:rowOff>
    </xdr:to>
    <xdr:pic>
      <xdr:nvPicPr>
        <xdr:cNvPr id="141" name="Picture 140" descr="Eject Pack icon">
          <a:extLst>
            <a:ext uri="{FF2B5EF4-FFF2-40B4-BE49-F238E27FC236}">
              <a16:creationId xmlns:a16="http://schemas.microsoft.com/office/drawing/2014/main" id="{4E5A0873-74B2-42E2-AC94-E2DAF76D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43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73025</xdr:rowOff>
    </xdr:to>
    <xdr:pic>
      <xdr:nvPicPr>
        <xdr:cNvPr id="142" name="Picture 141" descr="Electric Gem icon">
          <a:extLst>
            <a:ext uri="{FF2B5EF4-FFF2-40B4-BE49-F238E27FC236}">
              <a16:creationId xmlns:a16="http://schemas.microsoft.com/office/drawing/2014/main" id="{3D778C45-FAE8-4C65-9958-49B743B64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73025</xdr:rowOff>
    </xdr:to>
    <xdr:pic>
      <xdr:nvPicPr>
        <xdr:cNvPr id="143" name="Picture 142" descr="Electric Memory icon">
          <a:extLst>
            <a:ext uri="{FF2B5EF4-FFF2-40B4-BE49-F238E27FC236}">
              <a16:creationId xmlns:a16="http://schemas.microsoft.com/office/drawing/2014/main" id="{699BFD80-DC8B-425E-B7F2-0DB9F67C4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73025</xdr:rowOff>
    </xdr:to>
    <xdr:pic>
      <xdr:nvPicPr>
        <xdr:cNvPr id="144" name="Picture 143" descr="Electric Seed icon">
          <a:extLst>
            <a:ext uri="{FF2B5EF4-FFF2-40B4-BE49-F238E27FC236}">
              <a16:creationId xmlns:a16="http://schemas.microsoft.com/office/drawing/2014/main" id="{E25129D2-CB0C-4282-8441-AC670D09C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8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73025</xdr:rowOff>
    </xdr:to>
    <xdr:pic>
      <xdr:nvPicPr>
        <xdr:cNvPr id="145" name="Picture 144" descr="Electrium Z icon">
          <a:extLst>
            <a:ext uri="{FF2B5EF4-FFF2-40B4-BE49-F238E27FC236}">
              <a16:creationId xmlns:a16="http://schemas.microsoft.com/office/drawing/2014/main" id="{DCFD1C75-8C29-4AC9-9365-11C96CD3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73025</xdr:rowOff>
    </xdr:to>
    <xdr:pic>
      <xdr:nvPicPr>
        <xdr:cNvPr id="146" name="Picture 145" descr="Elevator Key icon">
          <a:extLst>
            <a:ext uri="{FF2B5EF4-FFF2-40B4-BE49-F238E27FC236}">
              <a16:creationId xmlns:a16="http://schemas.microsoft.com/office/drawing/2014/main" id="{40DCF61D-3BE3-4BB6-8C6F-A25776EBD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6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73025</xdr:rowOff>
    </xdr:to>
    <xdr:pic>
      <xdr:nvPicPr>
        <xdr:cNvPr id="147" name="Picture 146" descr="Everstone icon">
          <a:extLst>
            <a:ext uri="{FF2B5EF4-FFF2-40B4-BE49-F238E27FC236}">
              <a16:creationId xmlns:a16="http://schemas.microsoft.com/office/drawing/2014/main" id="{45D8DE8A-DC53-4EAD-ADB6-EA325BA2E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0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73025</xdr:rowOff>
    </xdr:to>
    <xdr:pic>
      <xdr:nvPicPr>
        <xdr:cNvPr id="148" name="Picture 147" descr="Eviolite icon">
          <a:extLst>
            <a:ext uri="{FF2B5EF4-FFF2-40B4-BE49-F238E27FC236}">
              <a16:creationId xmlns:a16="http://schemas.microsoft.com/office/drawing/2014/main" id="{CC3862B9-D42F-4640-A4F4-CBAF45FE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73025</xdr:rowOff>
    </xdr:to>
    <xdr:pic>
      <xdr:nvPicPr>
        <xdr:cNvPr id="149" name="Picture 148" descr="Exp. Share icon">
          <a:extLst>
            <a:ext uri="{FF2B5EF4-FFF2-40B4-BE49-F238E27FC236}">
              <a16:creationId xmlns:a16="http://schemas.microsoft.com/office/drawing/2014/main" id="{776F2019-4A01-4EA4-9F20-F26A4B9D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10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73025</xdr:rowOff>
    </xdr:to>
    <xdr:pic>
      <xdr:nvPicPr>
        <xdr:cNvPr id="150" name="Picture 149" descr="Expert Belt icon">
          <a:extLst>
            <a:ext uri="{FF2B5EF4-FFF2-40B4-BE49-F238E27FC236}">
              <a16:creationId xmlns:a16="http://schemas.microsoft.com/office/drawing/2014/main" id="{47FF852A-35F2-4DCB-84E8-9AF2840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73025</xdr:rowOff>
    </xdr:to>
    <xdr:pic>
      <xdr:nvPicPr>
        <xdr:cNvPr id="151" name="Picture 150" descr="Fairium Z icon">
          <a:extLst>
            <a:ext uri="{FF2B5EF4-FFF2-40B4-BE49-F238E27FC236}">
              <a16:creationId xmlns:a16="http://schemas.microsoft.com/office/drawing/2014/main" id="{404B90B7-97E8-40E6-9871-F2C030C4F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73025</xdr:rowOff>
    </xdr:to>
    <xdr:pic>
      <xdr:nvPicPr>
        <xdr:cNvPr id="152" name="Picture 151" descr="Fairy Memory icon">
          <a:extLst>
            <a:ext uri="{FF2B5EF4-FFF2-40B4-BE49-F238E27FC236}">
              <a16:creationId xmlns:a16="http://schemas.microsoft.com/office/drawing/2014/main" id="{20DB13F2-B599-420E-B167-6C8D7F0BA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73025</xdr:rowOff>
    </xdr:to>
    <xdr:pic>
      <xdr:nvPicPr>
        <xdr:cNvPr id="153" name="Picture 152" descr="Fighting Gem icon">
          <a:extLst>
            <a:ext uri="{FF2B5EF4-FFF2-40B4-BE49-F238E27FC236}">
              <a16:creationId xmlns:a16="http://schemas.microsoft.com/office/drawing/2014/main" id="{A47F0C47-3599-416E-B1EA-F5DBEA6F6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73025</xdr:rowOff>
    </xdr:to>
    <xdr:pic>
      <xdr:nvPicPr>
        <xdr:cNvPr id="154" name="Picture 153" descr="Fighting Memory icon">
          <a:extLst>
            <a:ext uri="{FF2B5EF4-FFF2-40B4-BE49-F238E27FC236}">
              <a16:creationId xmlns:a16="http://schemas.microsoft.com/office/drawing/2014/main" id="{9D2893D5-19EA-48BF-8B4D-057669271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1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73025</xdr:rowOff>
    </xdr:to>
    <xdr:pic>
      <xdr:nvPicPr>
        <xdr:cNvPr id="155" name="Picture 154" descr="Fightinium Z icon">
          <a:extLst>
            <a:ext uri="{FF2B5EF4-FFF2-40B4-BE49-F238E27FC236}">
              <a16:creationId xmlns:a16="http://schemas.microsoft.com/office/drawing/2014/main" id="{27DC219E-19B1-46D6-8D85-87EEB8BC4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5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73025</xdr:rowOff>
    </xdr:to>
    <xdr:pic>
      <xdr:nvPicPr>
        <xdr:cNvPr id="156" name="Picture 155" descr="Fire Gem icon">
          <a:extLst>
            <a:ext uri="{FF2B5EF4-FFF2-40B4-BE49-F238E27FC236}">
              <a16:creationId xmlns:a16="http://schemas.microsoft.com/office/drawing/2014/main" id="{E66AB07F-1E15-4AFA-A1AF-BF6466C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73025</xdr:rowOff>
    </xdr:to>
    <xdr:pic>
      <xdr:nvPicPr>
        <xdr:cNvPr id="157" name="Picture 156" descr="Fire Memory icon">
          <a:extLst>
            <a:ext uri="{FF2B5EF4-FFF2-40B4-BE49-F238E27FC236}">
              <a16:creationId xmlns:a16="http://schemas.microsoft.com/office/drawing/2014/main" id="{F1759E1B-8CFB-452E-A644-FC97DA7BA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73025</xdr:rowOff>
    </xdr:to>
    <xdr:pic>
      <xdr:nvPicPr>
        <xdr:cNvPr id="158" name="Picture 157" descr="Firium Z icon">
          <a:extLst>
            <a:ext uri="{FF2B5EF4-FFF2-40B4-BE49-F238E27FC236}">
              <a16:creationId xmlns:a16="http://schemas.microsoft.com/office/drawing/2014/main" id="{A37CCC8A-B991-4362-BB30-2345AA4A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6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73025</xdr:rowOff>
    </xdr:to>
    <xdr:pic>
      <xdr:nvPicPr>
        <xdr:cNvPr id="159" name="Picture 158" descr="Fist Plate icon">
          <a:extLst>
            <a:ext uri="{FF2B5EF4-FFF2-40B4-BE49-F238E27FC236}">
              <a16:creationId xmlns:a16="http://schemas.microsoft.com/office/drawing/2014/main" id="{31959B7D-C1F6-46C6-A754-9A6EBB84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73025</xdr:rowOff>
    </xdr:to>
    <xdr:pic>
      <xdr:nvPicPr>
        <xdr:cNvPr id="160" name="Picture 159" descr="Flame Orb icon">
          <a:extLst>
            <a:ext uri="{FF2B5EF4-FFF2-40B4-BE49-F238E27FC236}">
              <a16:creationId xmlns:a16="http://schemas.microsoft.com/office/drawing/2014/main" id="{999757C3-27F7-47D7-BCF2-A64A421B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6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73025</xdr:rowOff>
    </xdr:to>
    <xdr:pic>
      <xdr:nvPicPr>
        <xdr:cNvPr id="161" name="Picture 160" descr="Flame Plate icon">
          <a:extLst>
            <a:ext uri="{FF2B5EF4-FFF2-40B4-BE49-F238E27FC236}">
              <a16:creationId xmlns:a16="http://schemas.microsoft.com/office/drawing/2014/main" id="{2A06EDCC-91DF-4AD7-9EDD-2E13E1D20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73025</xdr:rowOff>
    </xdr:to>
    <xdr:pic>
      <xdr:nvPicPr>
        <xdr:cNvPr id="162" name="Picture 161" descr="Float Stone icon">
          <a:extLst>
            <a:ext uri="{FF2B5EF4-FFF2-40B4-BE49-F238E27FC236}">
              <a16:creationId xmlns:a16="http://schemas.microsoft.com/office/drawing/2014/main" id="{4561EAFA-C839-460B-9E77-46C58BBC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0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15875</xdr:colOff>
      <xdr:row>162</xdr:row>
      <xdr:rowOff>15875</xdr:rowOff>
    </xdr:to>
    <xdr:pic>
      <xdr:nvPicPr>
        <xdr:cNvPr id="163" name="Picture 162" descr="Flower Sweet icon">
          <a:extLst>
            <a:ext uri="{FF2B5EF4-FFF2-40B4-BE49-F238E27FC236}">
              <a16:creationId xmlns:a16="http://schemas.microsoft.com/office/drawing/2014/main" id="{39E4B343-03FF-454B-9082-B0F3BF86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90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73025</xdr:rowOff>
    </xdr:to>
    <xdr:pic>
      <xdr:nvPicPr>
        <xdr:cNvPr id="164" name="Picture 163" descr="Flying Gem icon">
          <a:extLst>
            <a:ext uri="{FF2B5EF4-FFF2-40B4-BE49-F238E27FC236}">
              <a16:creationId xmlns:a16="http://schemas.microsoft.com/office/drawing/2014/main" id="{7961A02A-C00A-4562-8AD9-94AA9A3A8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85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73025</xdr:rowOff>
    </xdr:to>
    <xdr:pic>
      <xdr:nvPicPr>
        <xdr:cNvPr id="165" name="Picture 164" descr="Flying Memory icon">
          <a:extLst>
            <a:ext uri="{FF2B5EF4-FFF2-40B4-BE49-F238E27FC236}">
              <a16:creationId xmlns:a16="http://schemas.microsoft.com/office/drawing/2014/main" id="{B8A1FCA2-7740-47D5-B740-D253FCFA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73025</xdr:rowOff>
    </xdr:to>
    <xdr:pic>
      <xdr:nvPicPr>
        <xdr:cNvPr id="166" name="Picture 165" descr="Flyinium Z icon">
          <a:extLst>
            <a:ext uri="{FF2B5EF4-FFF2-40B4-BE49-F238E27FC236}">
              <a16:creationId xmlns:a16="http://schemas.microsoft.com/office/drawing/2014/main" id="{3ABA2614-C942-4257-AACE-34E4E7077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73025</xdr:rowOff>
    </xdr:to>
    <xdr:pic>
      <xdr:nvPicPr>
        <xdr:cNvPr id="167" name="Picture 166" descr="Focus Band icon">
          <a:extLst>
            <a:ext uri="{FF2B5EF4-FFF2-40B4-BE49-F238E27FC236}">
              <a16:creationId xmlns:a16="http://schemas.microsoft.com/office/drawing/2014/main" id="{69E37DA8-9EF1-435B-80C9-F1288854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73025</xdr:rowOff>
    </xdr:to>
    <xdr:pic>
      <xdr:nvPicPr>
        <xdr:cNvPr id="168" name="Picture 167" descr="Focus Sash icon">
          <a:extLst>
            <a:ext uri="{FF2B5EF4-FFF2-40B4-BE49-F238E27FC236}">
              <a16:creationId xmlns:a16="http://schemas.microsoft.com/office/drawing/2014/main" id="{4658F3B4-BC44-4754-BD62-52CF489A7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0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73025</xdr:rowOff>
    </xdr:to>
    <xdr:pic>
      <xdr:nvPicPr>
        <xdr:cNvPr id="169" name="Picture 168" descr="Full Incense icon">
          <a:extLst>
            <a:ext uri="{FF2B5EF4-FFF2-40B4-BE49-F238E27FC236}">
              <a16:creationId xmlns:a16="http://schemas.microsoft.com/office/drawing/2014/main" id="{DE3AF141-9B67-42EB-ABF2-E7B91855A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73025</xdr:rowOff>
    </xdr:to>
    <xdr:pic>
      <xdr:nvPicPr>
        <xdr:cNvPr id="170" name="Picture 169" descr="Galladite icon">
          <a:extLst>
            <a:ext uri="{FF2B5EF4-FFF2-40B4-BE49-F238E27FC236}">
              <a16:creationId xmlns:a16="http://schemas.microsoft.com/office/drawing/2014/main" id="{FABF681B-CD23-44AC-877B-487A3CF7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73025</xdr:rowOff>
    </xdr:to>
    <xdr:pic>
      <xdr:nvPicPr>
        <xdr:cNvPr id="171" name="Picture 170" descr="Garchompite icon">
          <a:extLst>
            <a:ext uri="{FF2B5EF4-FFF2-40B4-BE49-F238E27FC236}">
              <a16:creationId xmlns:a16="http://schemas.microsoft.com/office/drawing/2014/main" id="{D3F992AA-1802-454F-A0CA-0CC81CC90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32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73025</xdr:rowOff>
    </xdr:to>
    <xdr:pic>
      <xdr:nvPicPr>
        <xdr:cNvPr id="172" name="Picture 171" descr="Gardevoirite icon">
          <a:extLst>
            <a:ext uri="{FF2B5EF4-FFF2-40B4-BE49-F238E27FC236}">
              <a16:creationId xmlns:a16="http://schemas.microsoft.com/office/drawing/2014/main" id="{423F1744-A2D9-4AF5-8BD0-42659CDF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62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73025</xdr:rowOff>
    </xdr:to>
    <xdr:pic>
      <xdr:nvPicPr>
        <xdr:cNvPr id="173" name="Picture 172" descr="Gengarite icon">
          <a:extLst>
            <a:ext uri="{FF2B5EF4-FFF2-40B4-BE49-F238E27FC236}">
              <a16:creationId xmlns:a16="http://schemas.microsoft.com/office/drawing/2014/main" id="{7838E2F2-311D-46DB-B32D-8B4BDC90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73025</xdr:rowOff>
    </xdr:to>
    <xdr:pic>
      <xdr:nvPicPr>
        <xdr:cNvPr id="174" name="Picture 173" descr="Ghost Gem icon">
          <a:extLst>
            <a:ext uri="{FF2B5EF4-FFF2-40B4-BE49-F238E27FC236}">
              <a16:creationId xmlns:a16="http://schemas.microsoft.com/office/drawing/2014/main" id="{7EE4C65F-53DA-4DA6-9F45-B8D3E733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98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73025</xdr:rowOff>
    </xdr:to>
    <xdr:pic>
      <xdr:nvPicPr>
        <xdr:cNvPr id="175" name="Picture 174" descr="Ghost Memory icon">
          <a:extLst>
            <a:ext uri="{FF2B5EF4-FFF2-40B4-BE49-F238E27FC236}">
              <a16:creationId xmlns:a16="http://schemas.microsoft.com/office/drawing/2014/main" id="{BF964B26-A8D3-4548-A314-67B377ED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2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73025</xdr:rowOff>
    </xdr:to>
    <xdr:pic>
      <xdr:nvPicPr>
        <xdr:cNvPr id="176" name="Picture 175" descr="Ghostium Z icon">
          <a:extLst>
            <a:ext uri="{FF2B5EF4-FFF2-40B4-BE49-F238E27FC236}">
              <a16:creationId xmlns:a16="http://schemas.microsoft.com/office/drawing/2014/main" id="{86AAFF15-143B-4989-8066-58172F905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80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73025</xdr:rowOff>
    </xdr:to>
    <xdr:pic>
      <xdr:nvPicPr>
        <xdr:cNvPr id="177" name="Picture 176" descr="Glalitite icon">
          <a:extLst>
            <a:ext uri="{FF2B5EF4-FFF2-40B4-BE49-F238E27FC236}">
              <a16:creationId xmlns:a16="http://schemas.microsoft.com/office/drawing/2014/main" id="{307F534C-95D2-4963-852C-1C1C8C5D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3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73025</xdr:rowOff>
    </xdr:to>
    <xdr:pic>
      <xdr:nvPicPr>
        <xdr:cNvPr id="178" name="Picture 177" descr="Grass Gem icon">
          <a:extLst>
            <a:ext uri="{FF2B5EF4-FFF2-40B4-BE49-F238E27FC236}">
              <a16:creationId xmlns:a16="http://schemas.microsoft.com/office/drawing/2014/main" id="{7A18027C-34A4-4718-981E-461874F9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39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73025</xdr:rowOff>
    </xdr:to>
    <xdr:pic>
      <xdr:nvPicPr>
        <xdr:cNvPr id="179" name="Picture 178" descr="Grass Memory icon">
          <a:extLst>
            <a:ext uri="{FF2B5EF4-FFF2-40B4-BE49-F238E27FC236}">
              <a16:creationId xmlns:a16="http://schemas.microsoft.com/office/drawing/2014/main" id="{43CADCA1-8FFE-4D81-A01D-C61E748A5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6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73025</xdr:rowOff>
    </xdr:to>
    <xdr:pic>
      <xdr:nvPicPr>
        <xdr:cNvPr id="180" name="Picture 179" descr="Grassium Z icon">
          <a:extLst>
            <a:ext uri="{FF2B5EF4-FFF2-40B4-BE49-F238E27FC236}">
              <a16:creationId xmlns:a16="http://schemas.microsoft.com/office/drawing/2014/main" id="{CDA5042B-AA43-4FFF-A399-D7C35B6A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1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73025</xdr:rowOff>
    </xdr:to>
    <xdr:pic>
      <xdr:nvPicPr>
        <xdr:cNvPr id="181" name="Picture 180" descr="Grassy Seed icon">
          <a:extLst>
            <a:ext uri="{FF2B5EF4-FFF2-40B4-BE49-F238E27FC236}">
              <a16:creationId xmlns:a16="http://schemas.microsoft.com/office/drawing/2014/main" id="{83A293F3-FCEE-4275-ABA5-0527879C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73025</xdr:rowOff>
    </xdr:to>
    <xdr:pic>
      <xdr:nvPicPr>
        <xdr:cNvPr id="182" name="Picture 181" descr="Grip Claw icon">
          <a:extLst>
            <a:ext uri="{FF2B5EF4-FFF2-40B4-BE49-F238E27FC236}">
              <a16:creationId xmlns:a16="http://schemas.microsoft.com/office/drawing/2014/main" id="{6D083B1A-B57A-4838-8989-47381BA9A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4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73025</xdr:rowOff>
    </xdr:to>
    <xdr:pic>
      <xdr:nvPicPr>
        <xdr:cNvPr id="183" name="Picture 182" descr="Griseous Orb icon">
          <a:extLst>
            <a:ext uri="{FF2B5EF4-FFF2-40B4-BE49-F238E27FC236}">
              <a16:creationId xmlns:a16="http://schemas.microsoft.com/office/drawing/2014/main" id="{7A2FBB01-203D-4FF5-9E22-3D95238B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73025</xdr:rowOff>
    </xdr:to>
    <xdr:pic>
      <xdr:nvPicPr>
        <xdr:cNvPr id="184" name="Picture 183" descr="Ground Gem icon">
          <a:extLst>
            <a:ext uri="{FF2B5EF4-FFF2-40B4-BE49-F238E27FC236}">
              <a16:creationId xmlns:a16="http://schemas.microsoft.com/office/drawing/2014/main" id="{241E07C7-F15A-4CC0-990E-58413905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4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73025</xdr:rowOff>
    </xdr:to>
    <xdr:pic>
      <xdr:nvPicPr>
        <xdr:cNvPr id="185" name="Picture 184" descr="Ground Memory icon">
          <a:extLst>
            <a:ext uri="{FF2B5EF4-FFF2-40B4-BE49-F238E27FC236}">
              <a16:creationId xmlns:a16="http://schemas.microsoft.com/office/drawing/2014/main" id="{56714F6A-C402-4DA8-8174-9183A61A6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73025</xdr:rowOff>
    </xdr:to>
    <xdr:pic>
      <xdr:nvPicPr>
        <xdr:cNvPr id="186" name="Picture 185" descr="Groundium Z icon">
          <a:extLst>
            <a:ext uri="{FF2B5EF4-FFF2-40B4-BE49-F238E27FC236}">
              <a16:creationId xmlns:a16="http://schemas.microsoft.com/office/drawing/2014/main" id="{7C35620E-C2DA-4413-9508-0B152E868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8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73025</xdr:rowOff>
    </xdr:to>
    <xdr:pic>
      <xdr:nvPicPr>
        <xdr:cNvPr id="187" name="Picture 186" descr="Grubby Hanky icon">
          <a:extLst>
            <a:ext uri="{FF2B5EF4-FFF2-40B4-BE49-F238E27FC236}">
              <a16:creationId xmlns:a16="http://schemas.microsoft.com/office/drawing/2014/main" id="{FAA4C8B0-89F4-40D1-A354-E5D979AE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1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73025</xdr:rowOff>
    </xdr:to>
    <xdr:pic>
      <xdr:nvPicPr>
        <xdr:cNvPr id="188" name="Picture 187" descr="Gyaradosite icon">
          <a:extLst>
            <a:ext uri="{FF2B5EF4-FFF2-40B4-BE49-F238E27FC236}">
              <a16:creationId xmlns:a16="http://schemas.microsoft.com/office/drawing/2014/main" id="{833A6233-C781-4E46-97D1-6E3BB0A37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0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73025</xdr:rowOff>
    </xdr:to>
    <xdr:pic>
      <xdr:nvPicPr>
        <xdr:cNvPr id="189" name="Picture 188" descr="Hard Stone icon">
          <a:extLst>
            <a:ext uri="{FF2B5EF4-FFF2-40B4-BE49-F238E27FC236}">
              <a16:creationId xmlns:a16="http://schemas.microsoft.com/office/drawing/2014/main" id="{189CE093-875C-48DD-A5B0-E57B8B57C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73025</xdr:rowOff>
    </xdr:to>
    <xdr:pic>
      <xdr:nvPicPr>
        <xdr:cNvPr id="190" name="Picture 189" descr="Heat Rock icon">
          <a:extLst>
            <a:ext uri="{FF2B5EF4-FFF2-40B4-BE49-F238E27FC236}">
              <a16:creationId xmlns:a16="http://schemas.microsoft.com/office/drawing/2014/main" id="{316E3ACF-0C77-488B-85C0-B3106AFCB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17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15875</xdr:colOff>
      <xdr:row>190</xdr:row>
      <xdr:rowOff>15875</xdr:rowOff>
    </xdr:to>
    <xdr:pic>
      <xdr:nvPicPr>
        <xdr:cNvPr id="191" name="Picture 190" descr="Heavy-Duty Boots icon">
          <a:extLst>
            <a:ext uri="{FF2B5EF4-FFF2-40B4-BE49-F238E27FC236}">
              <a16:creationId xmlns:a16="http://schemas.microsoft.com/office/drawing/2014/main" id="{EB191EE2-E4D2-4236-BCA4-FE7A67E4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2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73025</xdr:rowOff>
    </xdr:to>
    <xdr:pic>
      <xdr:nvPicPr>
        <xdr:cNvPr id="192" name="Picture 191" descr="Heracronite icon">
          <a:extLst>
            <a:ext uri="{FF2B5EF4-FFF2-40B4-BE49-F238E27FC236}">
              <a16:creationId xmlns:a16="http://schemas.microsoft.com/office/drawing/2014/main" id="{D8687AA5-3F60-4501-BA10-D5AB9DA0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3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15875</xdr:colOff>
      <xdr:row>192</xdr:row>
      <xdr:rowOff>15875</xdr:rowOff>
    </xdr:to>
    <xdr:pic>
      <xdr:nvPicPr>
        <xdr:cNvPr id="193" name="Picture 192" descr="Hi-tech Earbuds icon">
          <a:extLst>
            <a:ext uri="{FF2B5EF4-FFF2-40B4-BE49-F238E27FC236}">
              <a16:creationId xmlns:a16="http://schemas.microsoft.com/office/drawing/2014/main" id="{ACE86CDA-40B7-4392-91D3-8F6E5EC71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2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73025</xdr:rowOff>
    </xdr:to>
    <xdr:pic>
      <xdr:nvPicPr>
        <xdr:cNvPr id="194" name="Picture 193" descr="Honor Of Kalos icon">
          <a:extLst>
            <a:ext uri="{FF2B5EF4-FFF2-40B4-BE49-F238E27FC236}">
              <a16:creationId xmlns:a16="http://schemas.microsoft.com/office/drawing/2014/main" id="{C1FE2344-8E55-4C63-82DA-675336F2F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73025</xdr:rowOff>
    </xdr:to>
    <xdr:pic>
      <xdr:nvPicPr>
        <xdr:cNvPr id="195" name="Picture 194" descr="Houndoominite icon">
          <a:extLst>
            <a:ext uri="{FF2B5EF4-FFF2-40B4-BE49-F238E27FC236}">
              <a16:creationId xmlns:a16="http://schemas.microsoft.com/office/drawing/2014/main" id="{BA3FC852-0E0D-4730-B103-39521A79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73025</xdr:rowOff>
    </xdr:to>
    <xdr:pic>
      <xdr:nvPicPr>
        <xdr:cNvPr id="196" name="Picture 195" descr="Ice Gem icon">
          <a:extLst>
            <a:ext uri="{FF2B5EF4-FFF2-40B4-BE49-F238E27FC236}">
              <a16:creationId xmlns:a16="http://schemas.microsoft.com/office/drawing/2014/main" id="{18990485-5841-477A-BCED-7F8B7B97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3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73025</xdr:rowOff>
    </xdr:to>
    <xdr:pic>
      <xdr:nvPicPr>
        <xdr:cNvPr id="197" name="Picture 196" descr="Ice Memory icon">
          <a:extLst>
            <a:ext uri="{FF2B5EF4-FFF2-40B4-BE49-F238E27FC236}">
              <a16:creationId xmlns:a16="http://schemas.microsoft.com/office/drawing/2014/main" id="{5BD95E56-7F2D-4F68-9494-E759616E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7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73025</xdr:rowOff>
    </xdr:to>
    <xdr:pic>
      <xdr:nvPicPr>
        <xdr:cNvPr id="198" name="Picture 197" descr="Icicle Plate icon">
          <a:extLst>
            <a:ext uri="{FF2B5EF4-FFF2-40B4-BE49-F238E27FC236}">
              <a16:creationId xmlns:a16="http://schemas.microsoft.com/office/drawing/2014/main" id="{C0351407-7D60-438A-B876-F1DF1A74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02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73025</xdr:rowOff>
    </xdr:to>
    <xdr:pic>
      <xdr:nvPicPr>
        <xdr:cNvPr id="199" name="Picture 198" descr="Icium Z icon">
          <a:extLst>
            <a:ext uri="{FF2B5EF4-FFF2-40B4-BE49-F238E27FC236}">
              <a16:creationId xmlns:a16="http://schemas.microsoft.com/office/drawing/2014/main" id="{EB77FE33-6148-44F2-80FD-5B291D930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7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73025</xdr:rowOff>
    </xdr:to>
    <xdr:pic>
      <xdr:nvPicPr>
        <xdr:cNvPr id="200" name="Picture 199" descr="Icy Rock icon">
          <a:extLst>
            <a:ext uri="{FF2B5EF4-FFF2-40B4-BE49-F238E27FC236}">
              <a16:creationId xmlns:a16="http://schemas.microsoft.com/office/drawing/2014/main" id="{9A4FAAFE-AE3C-4DD6-8253-2ECB4A8A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29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73025</xdr:rowOff>
    </xdr:to>
    <xdr:pic>
      <xdr:nvPicPr>
        <xdr:cNvPr id="201" name="Picture 200" descr="Incinium Z icon">
          <a:extLst>
            <a:ext uri="{FF2B5EF4-FFF2-40B4-BE49-F238E27FC236}">
              <a16:creationId xmlns:a16="http://schemas.microsoft.com/office/drawing/2014/main" id="{A7A1BC5C-8EC7-4B4E-8F50-B774E84E7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9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73025</xdr:rowOff>
    </xdr:to>
    <xdr:pic>
      <xdr:nvPicPr>
        <xdr:cNvPr id="202" name="Picture 201" descr="Insect Plate icon">
          <a:extLst>
            <a:ext uri="{FF2B5EF4-FFF2-40B4-BE49-F238E27FC236}">
              <a16:creationId xmlns:a16="http://schemas.microsoft.com/office/drawing/2014/main" id="{0000FE85-2A2B-416B-8BA4-FC90F885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73025</xdr:rowOff>
    </xdr:to>
    <xdr:pic>
      <xdr:nvPicPr>
        <xdr:cNvPr id="203" name="Picture 202" descr="Intriguing Stone icon">
          <a:extLst>
            <a:ext uri="{FF2B5EF4-FFF2-40B4-BE49-F238E27FC236}">
              <a16:creationId xmlns:a16="http://schemas.microsoft.com/office/drawing/2014/main" id="{08C2A423-CC29-4096-A0A6-A8DE1BD8C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73025</xdr:rowOff>
    </xdr:to>
    <xdr:pic>
      <xdr:nvPicPr>
        <xdr:cNvPr id="204" name="Picture 203" descr="Iron Ball icon">
          <a:extLst>
            <a:ext uri="{FF2B5EF4-FFF2-40B4-BE49-F238E27FC236}">
              <a16:creationId xmlns:a16="http://schemas.microsoft.com/office/drawing/2014/main" id="{2981D401-906F-4BD2-A8FB-370FF6828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73025</xdr:rowOff>
    </xdr:to>
    <xdr:pic>
      <xdr:nvPicPr>
        <xdr:cNvPr id="205" name="Picture 204" descr="Iron Plate icon">
          <a:extLst>
            <a:ext uri="{FF2B5EF4-FFF2-40B4-BE49-F238E27FC236}">
              <a16:creationId xmlns:a16="http://schemas.microsoft.com/office/drawing/2014/main" id="{33C49485-AC9C-4902-A2CB-E66E34E13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9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73025</xdr:rowOff>
    </xdr:to>
    <xdr:pic>
      <xdr:nvPicPr>
        <xdr:cNvPr id="206" name="Picture 205" descr="Kangaskhanite icon">
          <a:extLst>
            <a:ext uri="{FF2B5EF4-FFF2-40B4-BE49-F238E27FC236}">
              <a16:creationId xmlns:a16="http://schemas.microsoft.com/office/drawing/2014/main" id="{0E97D1C2-72BE-40A2-8FE6-BE55750C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1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73025</xdr:rowOff>
    </xdr:to>
    <xdr:pic>
      <xdr:nvPicPr>
        <xdr:cNvPr id="207" name="Picture 206" descr="King's Rock icon">
          <a:extLst>
            <a:ext uri="{FF2B5EF4-FFF2-40B4-BE49-F238E27FC236}">
              <a16:creationId xmlns:a16="http://schemas.microsoft.com/office/drawing/2014/main" id="{38CFA372-D82F-40DE-8160-A5B5ADB4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304800</xdr:colOff>
      <xdr:row>208</xdr:row>
      <xdr:rowOff>73025</xdr:rowOff>
    </xdr:to>
    <xdr:pic>
      <xdr:nvPicPr>
        <xdr:cNvPr id="208" name="Picture 207" descr="Kommonium Z icon">
          <a:extLst>
            <a:ext uri="{FF2B5EF4-FFF2-40B4-BE49-F238E27FC236}">
              <a16:creationId xmlns:a16="http://schemas.microsoft.com/office/drawing/2014/main" id="{CE94FED3-AC00-4CB7-9864-0C687EB6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34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73025</xdr:rowOff>
    </xdr:to>
    <xdr:pic>
      <xdr:nvPicPr>
        <xdr:cNvPr id="209" name="Picture 208" descr="Lagging Tail icon">
          <a:extLst>
            <a:ext uri="{FF2B5EF4-FFF2-40B4-BE49-F238E27FC236}">
              <a16:creationId xmlns:a16="http://schemas.microsoft.com/office/drawing/2014/main" id="{B16D9353-D040-408E-93F8-B30D311CF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304800</xdr:colOff>
      <xdr:row>210</xdr:row>
      <xdr:rowOff>73025</xdr:rowOff>
    </xdr:to>
    <xdr:pic>
      <xdr:nvPicPr>
        <xdr:cNvPr id="210" name="Picture 209" descr="Latiasite icon">
          <a:extLst>
            <a:ext uri="{FF2B5EF4-FFF2-40B4-BE49-F238E27FC236}">
              <a16:creationId xmlns:a16="http://schemas.microsoft.com/office/drawing/2014/main" id="{8938BBA8-F303-420E-AF5E-E6B6E63DB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8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304800</xdr:colOff>
      <xdr:row>211</xdr:row>
      <xdr:rowOff>73025</xdr:rowOff>
    </xdr:to>
    <xdr:pic>
      <xdr:nvPicPr>
        <xdr:cNvPr id="211" name="Picture 210" descr="Latiosite icon">
          <a:extLst>
            <a:ext uri="{FF2B5EF4-FFF2-40B4-BE49-F238E27FC236}">
              <a16:creationId xmlns:a16="http://schemas.microsoft.com/office/drawing/2014/main" id="{7375EB66-41CC-401B-B26F-374BA7AF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5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304800</xdr:colOff>
      <xdr:row>212</xdr:row>
      <xdr:rowOff>73025</xdr:rowOff>
    </xdr:to>
    <xdr:pic>
      <xdr:nvPicPr>
        <xdr:cNvPr id="212" name="Picture 211" descr="Lax Incense icon">
          <a:extLst>
            <a:ext uri="{FF2B5EF4-FFF2-40B4-BE49-F238E27FC236}">
              <a16:creationId xmlns:a16="http://schemas.microsoft.com/office/drawing/2014/main" id="{CE68B085-BC21-4A33-8AC2-D099E01C7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1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213</xdr:row>
      <xdr:rowOff>73025</xdr:rowOff>
    </xdr:to>
    <xdr:sp macro="" textlink="">
      <xdr:nvSpPr>
        <xdr:cNvPr id="5332" name="AutoShape 212" descr="Leek icon">
          <a:extLst>
            <a:ext uri="{FF2B5EF4-FFF2-40B4-BE49-F238E27FC236}">
              <a16:creationId xmlns:a16="http://schemas.microsoft.com/office/drawing/2014/main" id="{42FD8B2B-919B-419D-A547-B3323B1783F4}"/>
            </a:ext>
          </a:extLst>
        </xdr:cNvPr>
        <xdr:cNvSpPr>
          <a:spLocks noChangeAspect="1" noChangeArrowheads="1"/>
        </xdr:cNvSpPr>
      </xdr:nvSpPr>
      <xdr:spPr bwMode="auto">
        <a:xfrm>
          <a:off x="0" y="6002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304800</xdr:colOff>
      <xdr:row>214</xdr:row>
      <xdr:rowOff>73025</xdr:rowOff>
    </xdr:to>
    <xdr:pic>
      <xdr:nvPicPr>
        <xdr:cNvPr id="214" name="Picture 213" descr="Leftovers icon">
          <a:extLst>
            <a:ext uri="{FF2B5EF4-FFF2-40B4-BE49-F238E27FC236}">
              <a16:creationId xmlns:a16="http://schemas.microsoft.com/office/drawing/2014/main" id="{24D8D648-6B40-4C2D-BD1F-E84A652AC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5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73025</xdr:rowOff>
    </xdr:to>
    <xdr:pic>
      <xdr:nvPicPr>
        <xdr:cNvPr id="215" name="Picture 214" descr="Life Orb icon">
          <a:extLst>
            <a:ext uri="{FF2B5EF4-FFF2-40B4-BE49-F238E27FC236}">
              <a16:creationId xmlns:a16="http://schemas.microsoft.com/office/drawing/2014/main" id="{35770ED7-4D8B-41D1-A557-123248D84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4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304800</xdr:colOff>
      <xdr:row>216</xdr:row>
      <xdr:rowOff>73025</xdr:rowOff>
    </xdr:to>
    <xdr:pic>
      <xdr:nvPicPr>
        <xdr:cNvPr id="216" name="Picture 215" descr="Light Ball icon">
          <a:extLst>
            <a:ext uri="{FF2B5EF4-FFF2-40B4-BE49-F238E27FC236}">
              <a16:creationId xmlns:a16="http://schemas.microsoft.com/office/drawing/2014/main" id="{E9391029-12F4-490F-82E5-09AE6AFC6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304800</xdr:colOff>
      <xdr:row>217</xdr:row>
      <xdr:rowOff>73025</xdr:rowOff>
    </xdr:to>
    <xdr:pic>
      <xdr:nvPicPr>
        <xdr:cNvPr id="217" name="Picture 216" descr="Light Clay icon">
          <a:extLst>
            <a:ext uri="{FF2B5EF4-FFF2-40B4-BE49-F238E27FC236}">
              <a16:creationId xmlns:a16="http://schemas.microsoft.com/office/drawing/2014/main" id="{C9CCFF1D-D6D2-4DE9-9348-D63129669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1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304800</xdr:colOff>
      <xdr:row>218</xdr:row>
      <xdr:rowOff>73025</xdr:rowOff>
    </xdr:to>
    <xdr:pic>
      <xdr:nvPicPr>
        <xdr:cNvPr id="218" name="Picture 217" descr="Looker Ticket icon">
          <a:extLst>
            <a:ext uri="{FF2B5EF4-FFF2-40B4-BE49-F238E27FC236}">
              <a16:creationId xmlns:a16="http://schemas.microsoft.com/office/drawing/2014/main" id="{A97F9376-C7A4-4E36-861C-730B9AEE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304800</xdr:colOff>
      <xdr:row>219</xdr:row>
      <xdr:rowOff>73025</xdr:rowOff>
    </xdr:to>
    <xdr:pic>
      <xdr:nvPicPr>
        <xdr:cNvPr id="219" name="Picture 218" descr="Lopunnite icon">
          <a:extLst>
            <a:ext uri="{FF2B5EF4-FFF2-40B4-BE49-F238E27FC236}">
              <a16:creationId xmlns:a16="http://schemas.microsoft.com/office/drawing/2014/main" id="{6428A7BF-85CF-4D7F-A9AE-4CB4DD7E5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0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15875</xdr:colOff>
      <xdr:row>219</xdr:row>
      <xdr:rowOff>15875</xdr:rowOff>
    </xdr:to>
    <xdr:pic>
      <xdr:nvPicPr>
        <xdr:cNvPr id="220" name="Picture 219" descr="Love Sweet icon">
          <a:extLst>
            <a:ext uri="{FF2B5EF4-FFF2-40B4-BE49-F238E27FC236}">
              <a16:creationId xmlns:a16="http://schemas.microsoft.com/office/drawing/2014/main" id="{13AB0858-A339-4622-9271-3D187C0A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125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73025</xdr:rowOff>
    </xdr:to>
    <xdr:pic>
      <xdr:nvPicPr>
        <xdr:cNvPr id="221" name="Picture 220" descr="Lucarionite icon">
          <a:extLst>
            <a:ext uri="{FF2B5EF4-FFF2-40B4-BE49-F238E27FC236}">
              <a16:creationId xmlns:a16="http://schemas.microsoft.com/office/drawing/2014/main" id="{5E32D42F-B43B-4023-A63A-C8900ADA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6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304800</xdr:colOff>
      <xdr:row>222</xdr:row>
      <xdr:rowOff>73025</xdr:rowOff>
    </xdr:to>
    <xdr:pic>
      <xdr:nvPicPr>
        <xdr:cNvPr id="222" name="Picture 221" descr="Luck Incense icon">
          <a:extLst>
            <a:ext uri="{FF2B5EF4-FFF2-40B4-BE49-F238E27FC236}">
              <a16:creationId xmlns:a16="http://schemas.microsoft.com/office/drawing/2014/main" id="{7079F7DB-645F-4EA6-B03F-AF69A5CF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0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304800</xdr:colOff>
      <xdr:row>223</xdr:row>
      <xdr:rowOff>73025</xdr:rowOff>
    </xdr:to>
    <xdr:pic>
      <xdr:nvPicPr>
        <xdr:cNvPr id="223" name="Picture 222" descr="Lucky Egg icon">
          <a:extLst>
            <a:ext uri="{FF2B5EF4-FFF2-40B4-BE49-F238E27FC236}">
              <a16:creationId xmlns:a16="http://schemas.microsoft.com/office/drawing/2014/main" id="{619CBD4B-FD6F-4492-8325-E90CEDC16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9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304800</xdr:colOff>
      <xdr:row>224</xdr:row>
      <xdr:rowOff>73025</xdr:rowOff>
    </xdr:to>
    <xdr:pic>
      <xdr:nvPicPr>
        <xdr:cNvPr id="224" name="Picture 223" descr="Lucky Punch icon">
          <a:extLst>
            <a:ext uri="{FF2B5EF4-FFF2-40B4-BE49-F238E27FC236}">
              <a16:creationId xmlns:a16="http://schemas.microsoft.com/office/drawing/2014/main" id="{983D1D7F-E79C-4E08-9210-DCE97D43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50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304800</xdr:colOff>
      <xdr:row>225</xdr:row>
      <xdr:rowOff>73025</xdr:rowOff>
    </xdr:to>
    <xdr:pic>
      <xdr:nvPicPr>
        <xdr:cNvPr id="225" name="Picture 224" descr="Luminous Moss icon">
          <a:extLst>
            <a:ext uri="{FF2B5EF4-FFF2-40B4-BE49-F238E27FC236}">
              <a16:creationId xmlns:a16="http://schemas.microsoft.com/office/drawing/2014/main" id="{6E76E851-FEA2-4408-B111-B4124313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8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304800</xdr:colOff>
      <xdr:row>226</xdr:row>
      <xdr:rowOff>73025</xdr:rowOff>
    </xdr:to>
    <xdr:pic>
      <xdr:nvPicPr>
        <xdr:cNvPr id="226" name="Picture 225" descr="Lunalium Z icon">
          <a:extLst>
            <a:ext uri="{FF2B5EF4-FFF2-40B4-BE49-F238E27FC236}">
              <a16:creationId xmlns:a16="http://schemas.microsoft.com/office/drawing/2014/main" id="{10DE11B6-08F8-48AB-B461-32A7A03E4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9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73025</xdr:rowOff>
    </xdr:to>
    <xdr:pic>
      <xdr:nvPicPr>
        <xdr:cNvPr id="227" name="Picture 226" descr="Lustrous Orb icon">
          <a:extLst>
            <a:ext uri="{FF2B5EF4-FFF2-40B4-BE49-F238E27FC236}">
              <a16:creationId xmlns:a16="http://schemas.microsoft.com/office/drawing/2014/main" id="{7B4B9EF2-2FD8-4C3F-83B5-625CC9A0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7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73025</xdr:rowOff>
    </xdr:to>
    <xdr:pic>
      <xdr:nvPicPr>
        <xdr:cNvPr id="228" name="Picture 227" descr="Lycanium Z icon">
          <a:extLst>
            <a:ext uri="{FF2B5EF4-FFF2-40B4-BE49-F238E27FC236}">
              <a16:creationId xmlns:a16="http://schemas.microsoft.com/office/drawing/2014/main" id="{C1E2645F-7462-4143-9BAE-16813D192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97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304800</xdr:colOff>
      <xdr:row>229</xdr:row>
      <xdr:rowOff>73025</xdr:rowOff>
    </xdr:to>
    <xdr:pic>
      <xdr:nvPicPr>
        <xdr:cNvPr id="229" name="Picture 228" descr="Macho Brace icon">
          <a:extLst>
            <a:ext uri="{FF2B5EF4-FFF2-40B4-BE49-F238E27FC236}">
              <a16:creationId xmlns:a16="http://schemas.microsoft.com/office/drawing/2014/main" id="{A35B4C7F-93E5-4A9E-983C-066A963E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9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304800</xdr:colOff>
      <xdr:row>230</xdr:row>
      <xdr:rowOff>73025</xdr:rowOff>
    </xdr:to>
    <xdr:pic>
      <xdr:nvPicPr>
        <xdr:cNvPr id="230" name="Picture 229" descr="Magnet icon">
          <a:extLst>
            <a:ext uri="{FF2B5EF4-FFF2-40B4-BE49-F238E27FC236}">
              <a16:creationId xmlns:a16="http://schemas.microsoft.com/office/drawing/2014/main" id="{FA406459-2EB1-4B4C-B561-C27B473B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304800</xdr:colOff>
      <xdr:row>231</xdr:row>
      <xdr:rowOff>73025</xdr:rowOff>
    </xdr:to>
    <xdr:pic>
      <xdr:nvPicPr>
        <xdr:cNvPr id="231" name="Picture 230" descr="Manectite icon">
          <a:extLst>
            <a:ext uri="{FF2B5EF4-FFF2-40B4-BE49-F238E27FC236}">
              <a16:creationId xmlns:a16="http://schemas.microsoft.com/office/drawing/2014/main" id="{111448F0-99D5-448C-BCA8-CC8BE8D71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304800</xdr:colOff>
      <xdr:row>232</xdr:row>
      <xdr:rowOff>73025</xdr:rowOff>
    </xdr:to>
    <xdr:pic>
      <xdr:nvPicPr>
        <xdr:cNvPr id="232" name="Picture 231" descr="Marshadium Z icon">
          <a:extLst>
            <a:ext uri="{FF2B5EF4-FFF2-40B4-BE49-F238E27FC236}">
              <a16:creationId xmlns:a16="http://schemas.microsoft.com/office/drawing/2014/main" id="{05A18B18-86B0-49D0-91F1-41A9B294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9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73025</xdr:rowOff>
    </xdr:to>
    <xdr:pic>
      <xdr:nvPicPr>
        <xdr:cNvPr id="233" name="Picture 232" descr="Mawilite icon">
          <a:extLst>
            <a:ext uri="{FF2B5EF4-FFF2-40B4-BE49-F238E27FC236}">
              <a16:creationId xmlns:a16="http://schemas.microsoft.com/office/drawing/2014/main" id="{515D4CB4-880F-48DE-8876-F639F711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5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304800</xdr:colOff>
      <xdr:row>234</xdr:row>
      <xdr:rowOff>73025</xdr:rowOff>
    </xdr:to>
    <xdr:pic>
      <xdr:nvPicPr>
        <xdr:cNvPr id="234" name="Picture 233" descr="Meadow Plate icon">
          <a:extLst>
            <a:ext uri="{FF2B5EF4-FFF2-40B4-BE49-F238E27FC236}">
              <a16:creationId xmlns:a16="http://schemas.microsoft.com/office/drawing/2014/main" id="{B988FBA0-9B40-4218-BA7E-91535C746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3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304800</xdr:colOff>
      <xdr:row>235</xdr:row>
      <xdr:rowOff>73025</xdr:rowOff>
    </xdr:to>
    <xdr:pic>
      <xdr:nvPicPr>
        <xdr:cNvPr id="235" name="Picture 234" descr="Medichamite icon">
          <a:extLst>
            <a:ext uri="{FF2B5EF4-FFF2-40B4-BE49-F238E27FC236}">
              <a16:creationId xmlns:a16="http://schemas.microsoft.com/office/drawing/2014/main" id="{A037F38F-9DA2-4A8E-A517-094A0501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8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304800</xdr:colOff>
      <xdr:row>236</xdr:row>
      <xdr:rowOff>73025</xdr:rowOff>
    </xdr:to>
    <xdr:pic>
      <xdr:nvPicPr>
        <xdr:cNvPr id="236" name="Picture 235" descr="Mental Herb icon">
          <a:extLst>
            <a:ext uri="{FF2B5EF4-FFF2-40B4-BE49-F238E27FC236}">
              <a16:creationId xmlns:a16="http://schemas.microsoft.com/office/drawing/2014/main" id="{ED52E491-2B38-4ACB-9D07-A0923705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14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304800</xdr:colOff>
      <xdr:row>237</xdr:row>
      <xdr:rowOff>73025</xdr:rowOff>
    </xdr:to>
    <xdr:pic>
      <xdr:nvPicPr>
        <xdr:cNvPr id="237" name="Picture 236" descr="Metagrossite icon">
          <a:extLst>
            <a:ext uri="{FF2B5EF4-FFF2-40B4-BE49-F238E27FC236}">
              <a16:creationId xmlns:a16="http://schemas.microsoft.com/office/drawing/2014/main" id="{BBF94E3F-4D53-4CB6-A544-2744D624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26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304800</xdr:colOff>
      <xdr:row>238</xdr:row>
      <xdr:rowOff>73025</xdr:rowOff>
    </xdr:to>
    <xdr:pic>
      <xdr:nvPicPr>
        <xdr:cNvPr id="238" name="Picture 237" descr="Metal Coat icon">
          <a:extLst>
            <a:ext uri="{FF2B5EF4-FFF2-40B4-BE49-F238E27FC236}">
              <a16:creationId xmlns:a16="http://schemas.microsoft.com/office/drawing/2014/main" id="{0AC4D97E-28C6-43AE-9E1F-5392BE0B4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3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73025</xdr:rowOff>
    </xdr:to>
    <xdr:pic>
      <xdr:nvPicPr>
        <xdr:cNvPr id="239" name="Picture 238" descr="Metal Powder icon">
          <a:extLst>
            <a:ext uri="{FF2B5EF4-FFF2-40B4-BE49-F238E27FC236}">
              <a16:creationId xmlns:a16="http://schemas.microsoft.com/office/drawing/2014/main" id="{45856133-83F2-4AE3-A07E-C2795B49E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1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304800</xdr:colOff>
      <xdr:row>240</xdr:row>
      <xdr:rowOff>73025</xdr:rowOff>
    </xdr:to>
    <xdr:pic>
      <xdr:nvPicPr>
        <xdr:cNvPr id="240" name="Picture 239" descr="Metronome icon">
          <a:extLst>
            <a:ext uri="{FF2B5EF4-FFF2-40B4-BE49-F238E27FC236}">
              <a16:creationId xmlns:a16="http://schemas.microsoft.com/office/drawing/2014/main" id="{EB537E7F-9530-4ADB-8F64-0D94064A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75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304800</xdr:colOff>
      <xdr:row>241</xdr:row>
      <xdr:rowOff>73025</xdr:rowOff>
    </xdr:to>
    <xdr:pic>
      <xdr:nvPicPr>
        <xdr:cNvPr id="241" name="Picture 240" descr="Mewnium Z icon">
          <a:extLst>
            <a:ext uri="{FF2B5EF4-FFF2-40B4-BE49-F238E27FC236}">
              <a16:creationId xmlns:a16="http://schemas.microsoft.com/office/drawing/2014/main" id="{E70940DC-DBD3-4464-9BD5-7419CE93C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0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304800</xdr:colOff>
      <xdr:row>242</xdr:row>
      <xdr:rowOff>73025</xdr:rowOff>
    </xdr:to>
    <xdr:pic>
      <xdr:nvPicPr>
        <xdr:cNvPr id="242" name="Picture 241" descr="Mewtwonite X icon">
          <a:extLst>
            <a:ext uri="{FF2B5EF4-FFF2-40B4-BE49-F238E27FC236}">
              <a16:creationId xmlns:a16="http://schemas.microsoft.com/office/drawing/2014/main" id="{E252B719-E2EE-4B62-B54F-E977A981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0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304800</xdr:colOff>
      <xdr:row>243</xdr:row>
      <xdr:rowOff>73025</xdr:rowOff>
    </xdr:to>
    <xdr:pic>
      <xdr:nvPicPr>
        <xdr:cNvPr id="243" name="Picture 242" descr="Mewtwonite Y icon">
          <a:extLst>
            <a:ext uri="{FF2B5EF4-FFF2-40B4-BE49-F238E27FC236}">
              <a16:creationId xmlns:a16="http://schemas.microsoft.com/office/drawing/2014/main" id="{55319C93-F3AB-46EA-A49F-9A887532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0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304800</xdr:colOff>
      <xdr:row>244</xdr:row>
      <xdr:rowOff>73025</xdr:rowOff>
    </xdr:to>
    <xdr:pic>
      <xdr:nvPicPr>
        <xdr:cNvPr id="244" name="Picture 243" descr="Mimikium Z icon">
          <a:extLst>
            <a:ext uri="{FF2B5EF4-FFF2-40B4-BE49-F238E27FC236}">
              <a16:creationId xmlns:a16="http://schemas.microsoft.com/office/drawing/2014/main" id="{96D838E3-91AA-4238-8EB7-08A25C7C3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16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73025</xdr:rowOff>
    </xdr:to>
    <xdr:pic>
      <xdr:nvPicPr>
        <xdr:cNvPr id="245" name="Picture 244" descr="Mind Plate icon">
          <a:extLst>
            <a:ext uri="{FF2B5EF4-FFF2-40B4-BE49-F238E27FC236}">
              <a16:creationId xmlns:a16="http://schemas.microsoft.com/office/drawing/2014/main" id="{E4CCF8D2-04A1-452B-8AD2-72B4DEECC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14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304800</xdr:colOff>
      <xdr:row>246</xdr:row>
      <xdr:rowOff>73025</xdr:rowOff>
    </xdr:to>
    <xdr:pic>
      <xdr:nvPicPr>
        <xdr:cNvPr id="246" name="Picture 245" descr="Miracle Seed icon">
          <a:extLst>
            <a:ext uri="{FF2B5EF4-FFF2-40B4-BE49-F238E27FC236}">
              <a16:creationId xmlns:a16="http://schemas.microsoft.com/office/drawing/2014/main" id="{78CFE9FC-2E66-40E4-BEAA-FCBCB2C1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58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304800</xdr:colOff>
      <xdr:row>247</xdr:row>
      <xdr:rowOff>73025</xdr:rowOff>
    </xdr:to>
    <xdr:pic>
      <xdr:nvPicPr>
        <xdr:cNvPr id="247" name="Picture 246" descr="Misty Seed icon">
          <a:extLst>
            <a:ext uri="{FF2B5EF4-FFF2-40B4-BE49-F238E27FC236}">
              <a16:creationId xmlns:a16="http://schemas.microsoft.com/office/drawing/2014/main" id="{E3C34BD6-082C-4038-A100-602CF28E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6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304800</xdr:colOff>
      <xdr:row>248</xdr:row>
      <xdr:rowOff>73025</xdr:rowOff>
    </xdr:to>
    <xdr:pic>
      <xdr:nvPicPr>
        <xdr:cNvPr id="248" name="Picture 247" descr="Muscle Band icon">
          <a:extLst>
            <a:ext uri="{FF2B5EF4-FFF2-40B4-BE49-F238E27FC236}">
              <a16:creationId xmlns:a16="http://schemas.microsoft.com/office/drawing/2014/main" id="{FC01FB84-6338-48BF-A0B2-F4400712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7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304800</xdr:colOff>
      <xdr:row>249</xdr:row>
      <xdr:rowOff>73025</xdr:rowOff>
    </xdr:to>
    <xdr:pic>
      <xdr:nvPicPr>
        <xdr:cNvPr id="249" name="Picture 248" descr="Mystic Water icon">
          <a:extLst>
            <a:ext uri="{FF2B5EF4-FFF2-40B4-BE49-F238E27FC236}">
              <a16:creationId xmlns:a16="http://schemas.microsoft.com/office/drawing/2014/main" id="{8B06209B-BB09-4168-BDF4-CBB61080C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29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304800</xdr:colOff>
      <xdr:row>250</xdr:row>
      <xdr:rowOff>73025</xdr:rowOff>
    </xdr:to>
    <xdr:pic>
      <xdr:nvPicPr>
        <xdr:cNvPr id="250" name="Picture 249" descr="Never-Melt Ice icon">
          <a:extLst>
            <a:ext uri="{FF2B5EF4-FFF2-40B4-BE49-F238E27FC236}">
              <a16:creationId xmlns:a16="http://schemas.microsoft.com/office/drawing/2014/main" id="{E32FB951-0840-4CD2-AF4C-D56472EF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6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73025</xdr:rowOff>
    </xdr:to>
    <xdr:pic>
      <xdr:nvPicPr>
        <xdr:cNvPr id="251" name="Picture 250" descr="Normal Gem icon">
          <a:extLst>
            <a:ext uri="{FF2B5EF4-FFF2-40B4-BE49-F238E27FC236}">
              <a16:creationId xmlns:a16="http://schemas.microsoft.com/office/drawing/2014/main" id="{4158981B-C924-4CC1-B94C-4DFCA0666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73025</xdr:rowOff>
    </xdr:to>
    <xdr:pic>
      <xdr:nvPicPr>
        <xdr:cNvPr id="252" name="Picture 251" descr="Normalium Z icon">
          <a:extLst>
            <a:ext uri="{FF2B5EF4-FFF2-40B4-BE49-F238E27FC236}">
              <a16:creationId xmlns:a16="http://schemas.microsoft.com/office/drawing/2014/main" id="{363E7FC2-9DDF-4F9C-8060-650F02ED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4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304800</xdr:colOff>
      <xdr:row>253</xdr:row>
      <xdr:rowOff>73025</xdr:rowOff>
    </xdr:to>
    <xdr:pic>
      <xdr:nvPicPr>
        <xdr:cNvPr id="253" name="Picture 252" descr="Odd Incense icon">
          <a:extLst>
            <a:ext uri="{FF2B5EF4-FFF2-40B4-BE49-F238E27FC236}">
              <a16:creationId xmlns:a16="http://schemas.microsoft.com/office/drawing/2014/main" id="{E79508A9-A7CC-43D5-8328-ACABFDB41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2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304800</xdr:colOff>
      <xdr:row>254</xdr:row>
      <xdr:rowOff>73025</xdr:rowOff>
    </xdr:to>
    <xdr:pic>
      <xdr:nvPicPr>
        <xdr:cNvPr id="254" name="Picture 253" descr="Pass Orb icon">
          <a:extLst>
            <a:ext uri="{FF2B5EF4-FFF2-40B4-BE49-F238E27FC236}">
              <a16:creationId xmlns:a16="http://schemas.microsoft.com/office/drawing/2014/main" id="{208BCA9B-4A34-40E6-8D9C-48E27BF05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14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304800</xdr:colOff>
      <xdr:row>255</xdr:row>
      <xdr:rowOff>73025</xdr:rowOff>
    </xdr:to>
    <xdr:pic>
      <xdr:nvPicPr>
        <xdr:cNvPr id="255" name="Picture 254" descr="Pidgeotite icon">
          <a:extLst>
            <a:ext uri="{FF2B5EF4-FFF2-40B4-BE49-F238E27FC236}">
              <a16:creationId xmlns:a16="http://schemas.microsoft.com/office/drawing/2014/main" id="{78CDADE4-348D-4AA0-BB82-931C69E5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7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304800</xdr:colOff>
      <xdr:row>256</xdr:row>
      <xdr:rowOff>73025</xdr:rowOff>
    </xdr:to>
    <xdr:pic>
      <xdr:nvPicPr>
        <xdr:cNvPr id="256" name="Picture 255" descr="Pikanium Z icon">
          <a:extLst>
            <a:ext uri="{FF2B5EF4-FFF2-40B4-BE49-F238E27FC236}">
              <a16:creationId xmlns:a16="http://schemas.microsoft.com/office/drawing/2014/main" id="{33CE0A6B-3CA6-4164-8FA8-CF74E4CB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73025</xdr:rowOff>
    </xdr:to>
    <xdr:pic>
      <xdr:nvPicPr>
        <xdr:cNvPr id="257" name="Picture 256" descr="Pikashunium Z icon">
          <a:extLst>
            <a:ext uri="{FF2B5EF4-FFF2-40B4-BE49-F238E27FC236}">
              <a16:creationId xmlns:a16="http://schemas.microsoft.com/office/drawing/2014/main" id="{654F5FD9-54BD-4A3C-991D-6C34F7BD6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3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304800</xdr:colOff>
      <xdr:row>258</xdr:row>
      <xdr:rowOff>73025</xdr:rowOff>
    </xdr:to>
    <xdr:pic>
      <xdr:nvPicPr>
        <xdr:cNvPr id="258" name="Picture 257" descr="Pink Nectar icon">
          <a:extLst>
            <a:ext uri="{FF2B5EF4-FFF2-40B4-BE49-F238E27FC236}">
              <a16:creationId xmlns:a16="http://schemas.microsoft.com/office/drawing/2014/main" id="{1DAFA109-1F8C-4E7B-A5BE-E06CF9A7B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98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259</xdr:row>
      <xdr:rowOff>73025</xdr:rowOff>
    </xdr:to>
    <xdr:pic>
      <xdr:nvPicPr>
        <xdr:cNvPr id="259" name="Picture 258" descr="Pinsirite icon">
          <a:extLst>
            <a:ext uri="{FF2B5EF4-FFF2-40B4-BE49-F238E27FC236}">
              <a16:creationId xmlns:a16="http://schemas.microsoft.com/office/drawing/2014/main" id="{4FA13C86-F87F-4845-A23A-F16EF1C94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304800</xdr:colOff>
      <xdr:row>260</xdr:row>
      <xdr:rowOff>73025</xdr:rowOff>
    </xdr:to>
    <xdr:pic>
      <xdr:nvPicPr>
        <xdr:cNvPr id="260" name="Picture 259" descr="Pixie Plate icon">
          <a:extLst>
            <a:ext uri="{FF2B5EF4-FFF2-40B4-BE49-F238E27FC236}">
              <a16:creationId xmlns:a16="http://schemas.microsoft.com/office/drawing/2014/main" id="{829435A2-279C-482C-AE8C-F4FEBFB32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26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304800</xdr:colOff>
      <xdr:row>261</xdr:row>
      <xdr:rowOff>73025</xdr:rowOff>
    </xdr:to>
    <xdr:pic>
      <xdr:nvPicPr>
        <xdr:cNvPr id="261" name="Picture 260" descr="Plasma Card icon">
          <a:extLst>
            <a:ext uri="{FF2B5EF4-FFF2-40B4-BE49-F238E27FC236}">
              <a16:creationId xmlns:a16="http://schemas.microsoft.com/office/drawing/2014/main" id="{ED460BF4-0F48-4DFE-B081-CF898CE4D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304800</xdr:colOff>
      <xdr:row>262</xdr:row>
      <xdr:rowOff>73025</xdr:rowOff>
    </xdr:to>
    <xdr:pic>
      <xdr:nvPicPr>
        <xdr:cNvPr id="262" name="Picture 261" descr="Poison Barb icon">
          <a:extLst>
            <a:ext uri="{FF2B5EF4-FFF2-40B4-BE49-F238E27FC236}">
              <a16:creationId xmlns:a16="http://schemas.microsoft.com/office/drawing/2014/main" id="{5721D20B-D390-4B9B-8A3D-F6BF5AC4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45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73025</xdr:rowOff>
    </xdr:to>
    <xdr:pic>
      <xdr:nvPicPr>
        <xdr:cNvPr id="263" name="Picture 262" descr="Poison Gem icon">
          <a:extLst>
            <a:ext uri="{FF2B5EF4-FFF2-40B4-BE49-F238E27FC236}">
              <a16:creationId xmlns:a16="http://schemas.microsoft.com/office/drawing/2014/main" id="{20575F82-E635-492E-A2C8-81FDFAD9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52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304800</xdr:colOff>
      <xdr:row>264</xdr:row>
      <xdr:rowOff>73025</xdr:rowOff>
    </xdr:to>
    <xdr:pic>
      <xdr:nvPicPr>
        <xdr:cNvPr id="264" name="Picture 263" descr="Poison Memory icon">
          <a:extLst>
            <a:ext uri="{FF2B5EF4-FFF2-40B4-BE49-F238E27FC236}">
              <a16:creationId xmlns:a16="http://schemas.microsoft.com/office/drawing/2014/main" id="{37FC2D2E-8F24-4FF3-83B0-9D99710E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1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304800</xdr:colOff>
      <xdr:row>265</xdr:row>
      <xdr:rowOff>73025</xdr:rowOff>
    </xdr:to>
    <xdr:pic>
      <xdr:nvPicPr>
        <xdr:cNvPr id="265" name="Picture 264" descr="Poisonium Z icon">
          <a:extLst>
            <a:ext uri="{FF2B5EF4-FFF2-40B4-BE49-F238E27FC236}">
              <a16:creationId xmlns:a16="http://schemas.microsoft.com/office/drawing/2014/main" id="{7E20045A-3EAD-4A6D-9213-193C0A50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304800</xdr:colOff>
      <xdr:row>266</xdr:row>
      <xdr:rowOff>73025</xdr:rowOff>
    </xdr:to>
    <xdr:pic>
      <xdr:nvPicPr>
        <xdr:cNvPr id="266" name="Picture 265" descr="Power Anklet icon">
          <a:extLst>
            <a:ext uri="{FF2B5EF4-FFF2-40B4-BE49-F238E27FC236}">
              <a16:creationId xmlns:a16="http://schemas.microsoft.com/office/drawing/2014/main" id="{7E88A6BE-7C6A-49D7-89AA-6DF4EB6A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6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73025</xdr:rowOff>
    </xdr:to>
    <xdr:pic>
      <xdr:nvPicPr>
        <xdr:cNvPr id="267" name="Picture 266" descr="Power Band icon">
          <a:extLst>
            <a:ext uri="{FF2B5EF4-FFF2-40B4-BE49-F238E27FC236}">
              <a16:creationId xmlns:a16="http://schemas.microsoft.com/office/drawing/2014/main" id="{CEBB0F5C-9C0B-43F0-8E65-00AA7A1F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5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304800</xdr:colOff>
      <xdr:row>268</xdr:row>
      <xdr:rowOff>73025</xdr:rowOff>
    </xdr:to>
    <xdr:pic>
      <xdr:nvPicPr>
        <xdr:cNvPr id="268" name="Picture 267" descr="Power Belt icon">
          <a:extLst>
            <a:ext uri="{FF2B5EF4-FFF2-40B4-BE49-F238E27FC236}">
              <a16:creationId xmlns:a16="http://schemas.microsoft.com/office/drawing/2014/main" id="{6AC98F16-3F60-4D64-ACE9-0C45E45B7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65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73025</xdr:rowOff>
    </xdr:to>
    <xdr:pic>
      <xdr:nvPicPr>
        <xdr:cNvPr id="269" name="Picture 268" descr="Power Bracer icon">
          <a:extLst>
            <a:ext uri="{FF2B5EF4-FFF2-40B4-BE49-F238E27FC236}">
              <a16:creationId xmlns:a16="http://schemas.microsoft.com/office/drawing/2014/main" id="{704EF52A-0A19-4DAE-AD77-B3E37813E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55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304800</xdr:colOff>
      <xdr:row>270</xdr:row>
      <xdr:rowOff>73025</xdr:rowOff>
    </xdr:to>
    <xdr:pic>
      <xdr:nvPicPr>
        <xdr:cNvPr id="270" name="Picture 269" descr="Power Herb icon">
          <a:extLst>
            <a:ext uri="{FF2B5EF4-FFF2-40B4-BE49-F238E27FC236}">
              <a16:creationId xmlns:a16="http://schemas.microsoft.com/office/drawing/2014/main" id="{7FE689CD-5D65-416B-9F26-8A8814BE6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4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304800</xdr:colOff>
      <xdr:row>271</xdr:row>
      <xdr:rowOff>73025</xdr:rowOff>
    </xdr:to>
    <xdr:pic>
      <xdr:nvPicPr>
        <xdr:cNvPr id="271" name="Picture 270" descr="Power Lens icon">
          <a:extLst>
            <a:ext uri="{FF2B5EF4-FFF2-40B4-BE49-F238E27FC236}">
              <a16:creationId xmlns:a16="http://schemas.microsoft.com/office/drawing/2014/main" id="{3D8E6DE3-050D-47E4-BB17-FC40D5E82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48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304800</xdr:colOff>
      <xdr:row>272</xdr:row>
      <xdr:rowOff>73025</xdr:rowOff>
    </xdr:to>
    <xdr:pic>
      <xdr:nvPicPr>
        <xdr:cNvPr id="272" name="Picture 271" descr="Power Plant Pass icon">
          <a:extLst>
            <a:ext uri="{FF2B5EF4-FFF2-40B4-BE49-F238E27FC236}">
              <a16:creationId xmlns:a16="http://schemas.microsoft.com/office/drawing/2014/main" id="{69C21EF6-A108-45D5-98BE-0C486C57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6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304800</xdr:colOff>
      <xdr:row>273</xdr:row>
      <xdr:rowOff>73025</xdr:rowOff>
    </xdr:to>
    <xdr:pic>
      <xdr:nvPicPr>
        <xdr:cNvPr id="273" name="Picture 272" descr="Power Weight icon">
          <a:extLst>
            <a:ext uri="{FF2B5EF4-FFF2-40B4-BE49-F238E27FC236}">
              <a16:creationId xmlns:a16="http://schemas.microsoft.com/office/drawing/2014/main" id="{A7AEBD06-985A-489B-AD05-4F460713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73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304800</xdr:colOff>
      <xdr:row>274</xdr:row>
      <xdr:rowOff>73025</xdr:rowOff>
    </xdr:to>
    <xdr:pic>
      <xdr:nvPicPr>
        <xdr:cNvPr id="274" name="Picture 273" descr="Primarium Z icon">
          <a:extLst>
            <a:ext uri="{FF2B5EF4-FFF2-40B4-BE49-F238E27FC236}">
              <a16:creationId xmlns:a16="http://schemas.microsoft.com/office/drawing/2014/main" id="{99503DB4-55B2-460D-94AC-54372F059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40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73025</xdr:rowOff>
    </xdr:to>
    <xdr:pic>
      <xdr:nvPicPr>
        <xdr:cNvPr id="275" name="Picture 274" descr="Prison Bottle icon">
          <a:extLst>
            <a:ext uri="{FF2B5EF4-FFF2-40B4-BE49-F238E27FC236}">
              <a16:creationId xmlns:a16="http://schemas.microsoft.com/office/drawing/2014/main" id="{05384E41-029A-4EB9-B33F-8585300F9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1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304800</xdr:colOff>
      <xdr:row>276</xdr:row>
      <xdr:rowOff>73025</xdr:rowOff>
    </xdr:to>
    <xdr:pic>
      <xdr:nvPicPr>
        <xdr:cNvPr id="276" name="Picture 275" descr="Prof's Letter icon">
          <a:extLst>
            <a:ext uri="{FF2B5EF4-FFF2-40B4-BE49-F238E27FC236}">
              <a16:creationId xmlns:a16="http://schemas.microsoft.com/office/drawing/2014/main" id="{C77DBE09-4A01-445D-8108-AE220CB89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45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277</xdr:row>
      <xdr:rowOff>73025</xdr:rowOff>
    </xdr:to>
    <xdr:pic>
      <xdr:nvPicPr>
        <xdr:cNvPr id="277" name="Picture 276" descr="Protective Pads icon">
          <a:extLst>
            <a:ext uri="{FF2B5EF4-FFF2-40B4-BE49-F238E27FC236}">
              <a16:creationId xmlns:a16="http://schemas.microsoft.com/office/drawing/2014/main" id="{D8483E1C-B7DB-449E-9133-B2C2AA42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66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304800</xdr:colOff>
      <xdr:row>278</xdr:row>
      <xdr:rowOff>73025</xdr:rowOff>
    </xdr:to>
    <xdr:pic>
      <xdr:nvPicPr>
        <xdr:cNvPr id="278" name="Picture 277" descr="Psychic Gem icon">
          <a:extLst>
            <a:ext uri="{FF2B5EF4-FFF2-40B4-BE49-F238E27FC236}">
              <a16:creationId xmlns:a16="http://schemas.microsoft.com/office/drawing/2014/main" id="{8C5B8150-45CD-49E9-97E5-37E886B6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304800</xdr:colOff>
      <xdr:row>279</xdr:row>
      <xdr:rowOff>73025</xdr:rowOff>
    </xdr:to>
    <xdr:pic>
      <xdr:nvPicPr>
        <xdr:cNvPr id="279" name="Picture 278" descr="Psychic Memory icon">
          <a:extLst>
            <a:ext uri="{FF2B5EF4-FFF2-40B4-BE49-F238E27FC236}">
              <a16:creationId xmlns:a16="http://schemas.microsoft.com/office/drawing/2014/main" id="{EDFDCD4B-97F2-40EA-B3B2-B1D45B49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1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304800</xdr:colOff>
      <xdr:row>280</xdr:row>
      <xdr:rowOff>73025</xdr:rowOff>
    </xdr:to>
    <xdr:pic>
      <xdr:nvPicPr>
        <xdr:cNvPr id="280" name="Picture 279" descr="Psychic Seed icon">
          <a:extLst>
            <a:ext uri="{FF2B5EF4-FFF2-40B4-BE49-F238E27FC236}">
              <a16:creationId xmlns:a16="http://schemas.microsoft.com/office/drawing/2014/main" id="{B99843E0-36FE-4CBE-B068-C294A4FE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92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73025</xdr:rowOff>
    </xdr:to>
    <xdr:pic>
      <xdr:nvPicPr>
        <xdr:cNvPr id="281" name="Picture 280" descr="Psychium Z icon">
          <a:extLst>
            <a:ext uri="{FF2B5EF4-FFF2-40B4-BE49-F238E27FC236}">
              <a16:creationId xmlns:a16="http://schemas.microsoft.com/office/drawing/2014/main" id="{A24C41D6-A45C-47A4-AA36-54C15491E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2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304800</xdr:colOff>
      <xdr:row>282</xdr:row>
      <xdr:rowOff>73025</xdr:rowOff>
    </xdr:to>
    <xdr:pic>
      <xdr:nvPicPr>
        <xdr:cNvPr id="282" name="Picture 281" descr="Pure Incense icon">
          <a:extLst>
            <a:ext uri="{FF2B5EF4-FFF2-40B4-BE49-F238E27FC236}">
              <a16:creationId xmlns:a16="http://schemas.microsoft.com/office/drawing/2014/main" id="{5506E6C1-51A5-43EF-BB22-8465025C3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79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304800</xdr:colOff>
      <xdr:row>283</xdr:row>
      <xdr:rowOff>73025</xdr:rowOff>
    </xdr:to>
    <xdr:pic>
      <xdr:nvPicPr>
        <xdr:cNvPr id="283" name="Picture 282" descr="Purple Nectar icon">
          <a:extLst>
            <a:ext uri="{FF2B5EF4-FFF2-40B4-BE49-F238E27FC236}">
              <a16:creationId xmlns:a16="http://schemas.microsoft.com/office/drawing/2014/main" id="{802E10E8-F0B3-43DF-B287-FF85BC211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37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304800</xdr:colOff>
      <xdr:row>284</xdr:row>
      <xdr:rowOff>73025</xdr:rowOff>
    </xdr:to>
    <xdr:pic>
      <xdr:nvPicPr>
        <xdr:cNvPr id="284" name="Picture 283" descr="Quick Claw icon">
          <a:extLst>
            <a:ext uri="{FF2B5EF4-FFF2-40B4-BE49-F238E27FC236}">
              <a16:creationId xmlns:a16="http://schemas.microsoft.com/office/drawing/2014/main" id="{09797619-18D0-4BC5-83C4-DED5A79D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304800</xdr:colOff>
      <xdr:row>285</xdr:row>
      <xdr:rowOff>73025</xdr:rowOff>
    </xdr:to>
    <xdr:pic>
      <xdr:nvPicPr>
        <xdr:cNvPr id="285" name="Picture 284" descr="Quick Powder icon">
          <a:extLst>
            <a:ext uri="{FF2B5EF4-FFF2-40B4-BE49-F238E27FC236}">
              <a16:creationId xmlns:a16="http://schemas.microsoft.com/office/drawing/2014/main" id="{234D0C68-1F8B-439F-A454-FFF6B894B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304800</xdr:colOff>
      <xdr:row>286</xdr:row>
      <xdr:rowOff>73025</xdr:rowOff>
    </xdr:to>
    <xdr:pic>
      <xdr:nvPicPr>
        <xdr:cNvPr id="286" name="Picture 285" descr="Razor Claw icon">
          <a:extLst>
            <a:ext uri="{FF2B5EF4-FFF2-40B4-BE49-F238E27FC236}">
              <a16:creationId xmlns:a16="http://schemas.microsoft.com/office/drawing/2014/main" id="{24A909A3-5278-4851-BDC1-12B9CCC45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23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73025</xdr:rowOff>
    </xdr:to>
    <xdr:pic>
      <xdr:nvPicPr>
        <xdr:cNvPr id="287" name="Picture 286" descr="Razor Fang icon">
          <a:extLst>
            <a:ext uri="{FF2B5EF4-FFF2-40B4-BE49-F238E27FC236}">
              <a16:creationId xmlns:a16="http://schemas.microsoft.com/office/drawing/2014/main" id="{5E7B065F-B37C-4C28-B16D-7961ADA53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8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304800</xdr:colOff>
      <xdr:row>288</xdr:row>
      <xdr:rowOff>73025</xdr:rowOff>
    </xdr:to>
    <xdr:pic>
      <xdr:nvPicPr>
        <xdr:cNvPr id="288" name="Picture 287" descr="Red Card icon">
          <a:extLst>
            <a:ext uri="{FF2B5EF4-FFF2-40B4-BE49-F238E27FC236}">
              <a16:creationId xmlns:a16="http://schemas.microsoft.com/office/drawing/2014/main" id="{12E2D46E-1627-487A-B3A5-EF5B5D024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74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304800</xdr:colOff>
      <xdr:row>289</xdr:row>
      <xdr:rowOff>73025</xdr:rowOff>
    </xdr:to>
    <xdr:pic>
      <xdr:nvPicPr>
        <xdr:cNvPr id="289" name="Picture 288" descr="Red Nectar icon">
          <a:extLst>
            <a:ext uri="{FF2B5EF4-FFF2-40B4-BE49-F238E27FC236}">
              <a16:creationId xmlns:a16="http://schemas.microsoft.com/office/drawing/2014/main" id="{3F1D9100-25D1-4C33-9640-8CABA5F5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3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15875</xdr:colOff>
      <xdr:row>289</xdr:row>
      <xdr:rowOff>15875</xdr:rowOff>
    </xdr:to>
    <xdr:pic>
      <xdr:nvPicPr>
        <xdr:cNvPr id="290" name="Picture 289" descr="Ribbon Sweet icon">
          <a:extLst>
            <a:ext uri="{FF2B5EF4-FFF2-40B4-BE49-F238E27FC236}">
              <a16:creationId xmlns:a16="http://schemas.microsoft.com/office/drawing/2014/main" id="{59DF9123-0217-4B74-9E03-F5A7B26F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4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304800</xdr:colOff>
      <xdr:row>291</xdr:row>
      <xdr:rowOff>73025</xdr:rowOff>
    </xdr:to>
    <xdr:pic>
      <xdr:nvPicPr>
        <xdr:cNvPr id="291" name="Picture 290" descr="Ring Target icon">
          <a:extLst>
            <a:ext uri="{FF2B5EF4-FFF2-40B4-BE49-F238E27FC236}">
              <a16:creationId xmlns:a16="http://schemas.microsoft.com/office/drawing/2014/main" id="{3D92E8C1-21C3-44D1-9291-F569C8202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51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304800</xdr:colOff>
      <xdr:row>292</xdr:row>
      <xdr:rowOff>73025</xdr:rowOff>
    </xdr:to>
    <xdr:pic>
      <xdr:nvPicPr>
        <xdr:cNvPr id="292" name="Picture 291" descr="Rock Gem icon">
          <a:extLst>
            <a:ext uri="{FF2B5EF4-FFF2-40B4-BE49-F238E27FC236}">
              <a16:creationId xmlns:a16="http://schemas.microsoft.com/office/drawing/2014/main" id="{DBE3F4D7-FF08-4B63-B841-566503892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18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73025</xdr:rowOff>
    </xdr:to>
    <xdr:pic>
      <xdr:nvPicPr>
        <xdr:cNvPr id="293" name="Picture 292" descr="Rock Incense icon">
          <a:extLst>
            <a:ext uri="{FF2B5EF4-FFF2-40B4-BE49-F238E27FC236}">
              <a16:creationId xmlns:a16="http://schemas.microsoft.com/office/drawing/2014/main" id="{BAC227B6-32CE-4C44-91C3-5A46496A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304800</xdr:colOff>
      <xdr:row>294</xdr:row>
      <xdr:rowOff>73025</xdr:rowOff>
    </xdr:to>
    <xdr:pic>
      <xdr:nvPicPr>
        <xdr:cNvPr id="294" name="Picture 293" descr="Rock Memory icon">
          <a:extLst>
            <a:ext uri="{FF2B5EF4-FFF2-40B4-BE49-F238E27FC236}">
              <a16:creationId xmlns:a16="http://schemas.microsoft.com/office/drawing/2014/main" id="{36C827FA-443C-4554-BBED-AE1733D4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60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304800</xdr:colOff>
      <xdr:row>295</xdr:row>
      <xdr:rowOff>73025</xdr:rowOff>
    </xdr:to>
    <xdr:pic>
      <xdr:nvPicPr>
        <xdr:cNvPr id="295" name="Picture 294" descr="Rockium Z icon">
          <a:extLst>
            <a:ext uri="{FF2B5EF4-FFF2-40B4-BE49-F238E27FC236}">
              <a16:creationId xmlns:a16="http://schemas.microsoft.com/office/drawing/2014/main" id="{C13EC3F9-31AA-4AA6-92E5-B5CA3FE0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304800</xdr:colOff>
      <xdr:row>296</xdr:row>
      <xdr:rowOff>73025</xdr:rowOff>
    </xdr:to>
    <xdr:pic>
      <xdr:nvPicPr>
        <xdr:cNvPr id="296" name="Picture 295" descr="Rocky Helmet icon">
          <a:extLst>
            <a:ext uri="{FF2B5EF4-FFF2-40B4-BE49-F238E27FC236}">
              <a16:creationId xmlns:a16="http://schemas.microsoft.com/office/drawing/2014/main" id="{31B316AB-DB51-4FCD-A042-063D295C5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15875</xdr:colOff>
      <xdr:row>296</xdr:row>
      <xdr:rowOff>15875</xdr:rowOff>
    </xdr:to>
    <xdr:pic>
      <xdr:nvPicPr>
        <xdr:cNvPr id="297" name="Picture 296" descr="Room Service icon">
          <a:extLst>
            <a:ext uri="{FF2B5EF4-FFF2-40B4-BE49-F238E27FC236}">
              <a16:creationId xmlns:a16="http://schemas.microsoft.com/office/drawing/2014/main" id="{214A6846-36D1-403A-8F62-A41D03EA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08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304800</xdr:colOff>
      <xdr:row>298</xdr:row>
      <xdr:rowOff>73025</xdr:rowOff>
    </xdr:to>
    <xdr:pic>
      <xdr:nvPicPr>
        <xdr:cNvPr id="298" name="Picture 297" descr="Rose Incense icon">
          <a:extLst>
            <a:ext uri="{FF2B5EF4-FFF2-40B4-BE49-F238E27FC236}">
              <a16:creationId xmlns:a16="http://schemas.microsoft.com/office/drawing/2014/main" id="{8E075637-A52C-4688-AA34-B9E8CBB2C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9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73025</xdr:rowOff>
    </xdr:to>
    <xdr:pic>
      <xdr:nvPicPr>
        <xdr:cNvPr id="299" name="Picture 298" descr="Sablenite icon">
          <a:extLst>
            <a:ext uri="{FF2B5EF4-FFF2-40B4-BE49-F238E27FC236}">
              <a16:creationId xmlns:a16="http://schemas.microsoft.com/office/drawing/2014/main" id="{2441F53B-051B-45B0-9F78-DCEE1485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5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304800</xdr:colOff>
      <xdr:row>300</xdr:row>
      <xdr:rowOff>73025</xdr:rowOff>
    </xdr:to>
    <xdr:pic>
      <xdr:nvPicPr>
        <xdr:cNvPr id="300" name="Picture 299" descr="Safety Goggles icon">
          <a:extLst>
            <a:ext uri="{FF2B5EF4-FFF2-40B4-BE49-F238E27FC236}">
              <a16:creationId xmlns:a16="http://schemas.microsoft.com/office/drawing/2014/main" id="{D5245DAE-EDD5-445B-BCFD-C1F9D26F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57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304800</xdr:colOff>
      <xdr:row>301</xdr:row>
      <xdr:rowOff>73025</xdr:rowOff>
    </xdr:to>
    <xdr:pic>
      <xdr:nvPicPr>
        <xdr:cNvPr id="301" name="Picture 300" descr="Salamencite icon">
          <a:extLst>
            <a:ext uri="{FF2B5EF4-FFF2-40B4-BE49-F238E27FC236}">
              <a16:creationId xmlns:a16="http://schemas.microsoft.com/office/drawing/2014/main" id="{67115084-3B0E-4A65-8A03-2E29A2BF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1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73025</xdr:rowOff>
    </xdr:to>
    <xdr:pic>
      <xdr:nvPicPr>
        <xdr:cNvPr id="302" name="Picture 301" descr="Sceptilite icon">
          <a:extLst>
            <a:ext uri="{FF2B5EF4-FFF2-40B4-BE49-F238E27FC236}">
              <a16:creationId xmlns:a16="http://schemas.microsoft.com/office/drawing/2014/main" id="{066FC1B9-A72C-45FC-92E6-BAE786AA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303</xdr:row>
      <xdr:rowOff>73025</xdr:rowOff>
    </xdr:to>
    <xdr:pic>
      <xdr:nvPicPr>
        <xdr:cNvPr id="303" name="Picture 302" descr="Scizorite icon">
          <a:extLst>
            <a:ext uri="{FF2B5EF4-FFF2-40B4-BE49-F238E27FC236}">
              <a16:creationId xmlns:a16="http://schemas.microsoft.com/office/drawing/2014/main" id="{35943B64-F2ED-4550-ACD3-1453374D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7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304800</xdr:colOff>
      <xdr:row>304</xdr:row>
      <xdr:rowOff>73025</xdr:rowOff>
    </xdr:to>
    <xdr:pic>
      <xdr:nvPicPr>
        <xdr:cNvPr id="304" name="Picture 303" descr="Scope Lens icon">
          <a:extLst>
            <a:ext uri="{FF2B5EF4-FFF2-40B4-BE49-F238E27FC236}">
              <a16:creationId xmlns:a16="http://schemas.microsoft.com/office/drawing/2014/main" id="{B33C11DA-465C-4B8D-8335-8C69B61FB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84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73025</xdr:rowOff>
    </xdr:to>
    <xdr:pic>
      <xdr:nvPicPr>
        <xdr:cNvPr id="305" name="Picture 304" descr="Sea Incense icon">
          <a:extLst>
            <a:ext uri="{FF2B5EF4-FFF2-40B4-BE49-F238E27FC236}">
              <a16:creationId xmlns:a16="http://schemas.microsoft.com/office/drawing/2014/main" id="{D9038972-B1EC-406C-BEA5-C33C4708D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304800</xdr:colOff>
      <xdr:row>306</xdr:row>
      <xdr:rowOff>73025</xdr:rowOff>
    </xdr:to>
    <xdr:pic>
      <xdr:nvPicPr>
        <xdr:cNvPr id="306" name="Picture 305" descr="Sharp Beak icon">
          <a:extLst>
            <a:ext uri="{FF2B5EF4-FFF2-40B4-BE49-F238E27FC236}">
              <a16:creationId xmlns:a16="http://schemas.microsoft.com/office/drawing/2014/main" id="{E894E6D9-985B-41C9-8C81-3E72503B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5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304800</xdr:colOff>
      <xdr:row>307</xdr:row>
      <xdr:rowOff>73025</xdr:rowOff>
    </xdr:to>
    <xdr:pic>
      <xdr:nvPicPr>
        <xdr:cNvPr id="307" name="Picture 306" descr="Sharpedonite icon">
          <a:extLst>
            <a:ext uri="{FF2B5EF4-FFF2-40B4-BE49-F238E27FC236}">
              <a16:creationId xmlns:a16="http://schemas.microsoft.com/office/drawing/2014/main" id="{ED1E628D-7542-4AFC-938D-F686C1AC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4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304800</xdr:colOff>
      <xdr:row>308</xdr:row>
      <xdr:rowOff>73025</xdr:rowOff>
    </xdr:to>
    <xdr:pic>
      <xdr:nvPicPr>
        <xdr:cNvPr id="308" name="Picture 307" descr="Shed Shell icon">
          <a:extLst>
            <a:ext uri="{FF2B5EF4-FFF2-40B4-BE49-F238E27FC236}">
              <a16:creationId xmlns:a16="http://schemas.microsoft.com/office/drawing/2014/main" id="{9705F9EE-17FA-4357-9540-C7F829A4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71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304800</xdr:colOff>
      <xdr:row>309</xdr:row>
      <xdr:rowOff>73025</xdr:rowOff>
    </xdr:to>
    <xdr:pic>
      <xdr:nvPicPr>
        <xdr:cNvPr id="309" name="Picture 308" descr="Shell Bell icon">
          <a:extLst>
            <a:ext uri="{FF2B5EF4-FFF2-40B4-BE49-F238E27FC236}">
              <a16:creationId xmlns:a16="http://schemas.microsoft.com/office/drawing/2014/main" id="{074F43CC-A69D-4659-AE46-D30C625CF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7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304800</xdr:colOff>
      <xdr:row>310</xdr:row>
      <xdr:rowOff>73025</xdr:rowOff>
    </xdr:to>
    <xdr:pic>
      <xdr:nvPicPr>
        <xdr:cNvPr id="310" name="Picture 309" descr="Shock Drive icon">
          <a:extLst>
            <a:ext uri="{FF2B5EF4-FFF2-40B4-BE49-F238E27FC236}">
              <a16:creationId xmlns:a16="http://schemas.microsoft.com/office/drawing/2014/main" id="{BD80E509-30D8-4860-BBDB-21BC1A6E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73025</xdr:rowOff>
    </xdr:to>
    <xdr:pic>
      <xdr:nvPicPr>
        <xdr:cNvPr id="311" name="Picture 310" descr="Silk Scarf icon">
          <a:extLst>
            <a:ext uri="{FF2B5EF4-FFF2-40B4-BE49-F238E27FC236}">
              <a16:creationId xmlns:a16="http://schemas.microsoft.com/office/drawing/2014/main" id="{A5CC4241-56A2-417F-9A89-2AD48487C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31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304800</xdr:colOff>
      <xdr:row>312</xdr:row>
      <xdr:rowOff>73025</xdr:rowOff>
    </xdr:to>
    <xdr:pic>
      <xdr:nvPicPr>
        <xdr:cNvPr id="312" name="Picture 311" descr="Silver Powder icon">
          <a:extLst>
            <a:ext uri="{FF2B5EF4-FFF2-40B4-BE49-F238E27FC236}">
              <a16:creationId xmlns:a16="http://schemas.microsoft.com/office/drawing/2014/main" id="{4CCE6927-FCAD-4EE4-B22C-43CF97C1D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38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304800</xdr:colOff>
      <xdr:row>313</xdr:row>
      <xdr:rowOff>73025</xdr:rowOff>
    </xdr:to>
    <xdr:pic>
      <xdr:nvPicPr>
        <xdr:cNvPr id="313" name="Picture 312" descr="Sky Plate icon">
          <a:extLst>
            <a:ext uri="{FF2B5EF4-FFF2-40B4-BE49-F238E27FC236}">
              <a16:creationId xmlns:a16="http://schemas.microsoft.com/office/drawing/2014/main" id="{573B2E53-D687-41EB-B589-03A230938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2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304800</xdr:colOff>
      <xdr:row>314</xdr:row>
      <xdr:rowOff>73025</xdr:rowOff>
    </xdr:to>
    <xdr:pic>
      <xdr:nvPicPr>
        <xdr:cNvPr id="314" name="Picture 313" descr="Slowbronite icon">
          <a:extLst>
            <a:ext uri="{FF2B5EF4-FFF2-40B4-BE49-F238E27FC236}">
              <a16:creationId xmlns:a16="http://schemas.microsoft.com/office/drawing/2014/main" id="{6B0325CE-80D7-4A98-B33D-F65FFB326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2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304800</xdr:colOff>
      <xdr:row>315</xdr:row>
      <xdr:rowOff>73025</xdr:rowOff>
    </xdr:to>
    <xdr:pic>
      <xdr:nvPicPr>
        <xdr:cNvPr id="315" name="Picture 314" descr="Smoke Ball icon">
          <a:extLst>
            <a:ext uri="{FF2B5EF4-FFF2-40B4-BE49-F238E27FC236}">
              <a16:creationId xmlns:a16="http://schemas.microsoft.com/office/drawing/2014/main" id="{FA464B4E-336D-492D-B508-CDE54F28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304800</xdr:colOff>
      <xdr:row>316</xdr:row>
      <xdr:rowOff>73025</xdr:rowOff>
    </xdr:to>
    <xdr:pic>
      <xdr:nvPicPr>
        <xdr:cNvPr id="316" name="Picture 315" descr="Smooth Rock icon">
          <a:extLst>
            <a:ext uri="{FF2B5EF4-FFF2-40B4-BE49-F238E27FC236}">
              <a16:creationId xmlns:a16="http://schemas.microsoft.com/office/drawing/2014/main" id="{68EE99BB-0B85-487F-8851-87E6B94D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6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73025</xdr:rowOff>
    </xdr:to>
    <xdr:pic>
      <xdr:nvPicPr>
        <xdr:cNvPr id="317" name="Picture 316" descr="Snorlium Z icon">
          <a:extLst>
            <a:ext uri="{FF2B5EF4-FFF2-40B4-BE49-F238E27FC236}">
              <a16:creationId xmlns:a16="http://schemas.microsoft.com/office/drawing/2014/main" id="{77A494EA-6087-452D-AA33-BBDCB6F9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74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304800</xdr:colOff>
      <xdr:row>318</xdr:row>
      <xdr:rowOff>73025</xdr:rowOff>
    </xdr:to>
    <xdr:pic>
      <xdr:nvPicPr>
        <xdr:cNvPr id="318" name="Picture 317" descr="Snowball icon">
          <a:extLst>
            <a:ext uri="{FF2B5EF4-FFF2-40B4-BE49-F238E27FC236}">
              <a16:creationId xmlns:a16="http://schemas.microsoft.com/office/drawing/2014/main" id="{0C8FB823-DA20-468C-AE8C-685808F9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4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304800</xdr:colOff>
      <xdr:row>319</xdr:row>
      <xdr:rowOff>73025</xdr:rowOff>
    </xdr:to>
    <xdr:pic>
      <xdr:nvPicPr>
        <xdr:cNvPr id="319" name="Picture 318" descr="Soft Sand icon">
          <a:extLst>
            <a:ext uri="{FF2B5EF4-FFF2-40B4-BE49-F238E27FC236}">
              <a16:creationId xmlns:a16="http://schemas.microsoft.com/office/drawing/2014/main" id="{28838232-C052-4AF8-8A6D-FE038CCE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304800</xdr:colOff>
      <xdr:row>320</xdr:row>
      <xdr:rowOff>73025</xdr:rowOff>
    </xdr:to>
    <xdr:pic>
      <xdr:nvPicPr>
        <xdr:cNvPr id="320" name="Picture 319" descr="Solganium Z icon">
          <a:extLst>
            <a:ext uri="{FF2B5EF4-FFF2-40B4-BE49-F238E27FC236}">
              <a16:creationId xmlns:a16="http://schemas.microsoft.com/office/drawing/2014/main" id="{570D8F09-CB7E-4280-B8FE-F829E381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17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304800</xdr:colOff>
      <xdr:row>321</xdr:row>
      <xdr:rowOff>73025</xdr:rowOff>
    </xdr:to>
    <xdr:pic>
      <xdr:nvPicPr>
        <xdr:cNvPr id="321" name="Picture 320" descr="Soothe Bell icon">
          <a:extLst>
            <a:ext uri="{FF2B5EF4-FFF2-40B4-BE49-F238E27FC236}">
              <a16:creationId xmlns:a16="http://schemas.microsoft.com/office/drawing/2014/main" id="{3B6A022E-7C84-47DF-BB1C-85ACF86E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8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304800</xdr:colOff>
      <xdr:row>322</xdr:row>
      <xdr:rowOff>73025</xdr:rowOff>
    </xdr:to>
    <xdr:pic>
      <xdr:nvPicPr>
        <xdr:cNvPr id="322" name="Picture 321" descr="Soul Dew icon">
          <a:extLst>
            <a:ext uri="{FF2B5EF4-FFF2-40B4-BE49-F238E27FC236}">
              <a16:creationId xmlns:a16="http://schemas.microsoft.com/office/drawing/2014/main" id="{91995B0F-FB1B-4C1F-BEC2-DDCCB119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8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73025</xdr:rowOff>
    </xdr:to>
    <xdr:pic>
      <xdr:nvPicPr>
        <xdr:cNvPr id="323" name="Picture 322" descr="Spell Tag icon">
          <a:extLst>
            <a:ext uri="{FF2B5EF4-FFF2-40B4-BE49-F238E27FC236}">
              <a16:creationId xmlns:a16="http://schemas.microsoft.com/office/drawing/2014/main" id="{B26B48E6-76CA-48FC-A3A8-815A0041F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08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304800</xdr:colOff>
      <xdr:row>324</xdr:row>
      <xdr:rowOff>73025</xdr:rowOff>
    </xdr:to>
    <xdr:pic>
      <xdr:nvPicPr>
        <xdr:cNvPr id="324" name="Picture 323" descr="Splash Plate icon">
          <a:extLst>
            <a:ext uri="{FF2B5EF4-FFF2-40B4-BE49-F238E27FC236}">
              <a16:creationId xmlns:a16="http://schemas.microsoft.com/office/drawing/2014/main" id="{27B2C5F4-0359-4448-ADAD-9AAC694BC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1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304800</xdr:colOff>
      <xdr:row>325</xdr:row>
      <xdr:rowOff>73025</xdr:rowOff>
    </xdr:to>
    <xdr:pic>
      <xdr:nvPicPr>
        <xdr:cNvPr id="325" name="Picture 324" descr="Spooky Plate icon">
          <a:extLst>
            <a:ext uri="{FF2B5EF4-FFF2-40B4-BE49-F238E27FC236}">
              <a16:creationId xmlns:a16="http://schemas.microsoft.com/office/drawing/2014/main" id="{6310C941-9AEC-4B20-83ED-72C80687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59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15875</xdr:colOff>
      <xdr:row>325</xdr:row>
      <xdr:rowOff>15875</xdr:rowOff>
    </xdr:to>
    <xdr:pic>
      <xdr:nvPicPr>
        <xdr:cNvPr id="326" name="Picture 325" descr="Star Sweet icon">
          <a:extLst>
            <a:ext uri="{FF2B5EF4-FFF2-40B4-BE49-F238E27FC236}">
              <a16:creationId xmlns:a16="http://schemas.microsoft.com/office/drawing/2014/main" id="{26AD2EE4-DC8C-4AD0-9EC1-40ED6CDD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804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304800</xdr:colOff>
      <xdr:row>327</xdr:row>
      <xdr:rowOff>73025</xdr:rowOff>
    </xdr:to>
    <xdr:pic>
      <xdr:nvPicPr>
        <xdr:cNvPr id="327" name="Picture 326" descr="Steel Gem icon">
          <a:extLst>
            <a:ext uri="{FF2B5EF4-FFF2-40B4-BE49-F238E27FC236}">
              <a16:creationId xmlns:a16="http://schemas.microsoft.com/office/drawing/2014/main" id="{283E66BC-5A07-4B29-BC99-3D2785106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6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304800</xdr:colOff>
      <xdr:row>328</xdr:row>
      <xdr:rowOff>73025</xdr:rowOff>
    </xdr:to>
    <xdr:pic>
      <xdr:nvPicPr>
        <xdr:cNvPr id="328" name="Picture 327" descr="Steel Memory icon">
          <a:extLst>
            <a:ext uri="{FF2B5EF4-FFF2-40B4-BE49-F238E27FC236}">
              <a16:creationId xmlns:a16="http://schemas.microsoft.com/office/drawing/2014/main" id="{E3164847-D9F1-4816-98FC-6EF3642A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9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73025</xdr:rowOff>
    </xdr:to>
    <xdr:pic>
      <xdr:nvPicPr>
        <xdr:cNvPr id="329" name="Picture 328" descr="Steelium Z icon">
          <a:extLst>
            <a:ext uri="{FF2B5EF4-FFF2-40B4-BE49-F238E27FC236}">
              <a16:creationId xmlns:a16="http://schemas.microsoft.com/office/drawing/2014/main" id="{FE8F9AF3-4ABA-48C7-8C28-79FA40D48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304800</xdr:colOff>
      <xdr:row>330</xdr:row>
      <xdr:rowOff>73025</xdr:rowOff>
    </xdr:to>
    <xdr:pic>
      <xdr:nvPicPr>
        <xdr:cNvPr id="330" name="Picture 329" descr="Steelixite icon">
          <a:extLst>
            <a:ext uri="{FF2B5EF4-FFF2-40B4-BE49-F238E27FC236}">
              <a16:creationId xmlns:a16="http://schemas.microsoft.com/office/drawing/2014/main" id="{A24F2607-93A1-43D1-8504-F8B934815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7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304800</xdr:colOff>
      <xdr:row>331</xdr:row>
      <xdr:rowOff>73025</xdr:rowOff>
    </xdr:to>
    <xdr:pic>
      <xdr:nvPicPr>
        <xdr:cNvPr id="331" name="Picture 330" descr="Sticky Barb icon">
          <a:extLst>
            <a:ext uri="{FF2B5EF4-FFF2-40B4-BE49-F238E27FC236}">
              <a16:creationId xmlns:a16="http://schemas.microsoft.com/office/drawing/2014/main" id="{2F8ED505-377D-43A8-A920-B61F4156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8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304800</xdr:colOff>
      <xdr:row>332</xdr:row>
      <xdr:rowOff>73025</xdr:rowOff>
    </xdr:to>
    <xdr:pic>
      <xdr:nvPicPr>
        <xdr:cNvPr id="332" name="Picture 331" descr="Stone Plate icon">
          <a:extLst>
            <a:ext uri="{FF2B5EF4-FFF2-40B4-BE49-F238E27FC236}">
              <a16:creationId xmlns:a16="http://schemas.microsoft.com/office/drawing/2014/main" id="{19677CCB-489C-4EF5-9898-D3E6D903A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4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15875</xdr:colOff>
      <xdr:row>332</xdr:row>
      <xdr:rowOff>15875</xdr:rowOff>
    </xdr:to>
    <xdr:pic>
      <xdr:nvPicPr>
        <xdr:cNvPr id="333" name="Picture 332" descr="Strawberry Sweet icon">
          <a:extLst>
            <a:ext uri="{FF2B5EF4-FFF2-40B4-BE49-F238E27FC236}">
              <a16:creationId xmlns:a16="http://schemas.microsoft.com/office/drawing/2014/main" id="{A18751D0-8D58-4233-8F2B-E0A9BDF28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61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304800</xdr:colOff>
      <xdr:row>334</xdr:row>
      <xdr:rowOff>73025</xdr:rowOff>
    </xdr:to>
    <xdr:pic>
      <xdr:nvPicPr>
        <xdr:cNvPr id="334" name="Picture 333" descr="Swampertite icon">
          <a:extLst>
            <a:ext uri="{FF2B5EF4-FFF2-40B4-BE49-F238E27FC236}">
              <a16:creationId xmlns:a16="http://schemas.microsoft.com/office/drawing/2014/main" id="{A744A73D-80E1-4B6E-89FC-6755E1F0E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68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15875</xdr:colOff>
      <xdr:row>334</xdr:row>
      <xdr:rowOff>15875</xdr:rowOff>
    </xdr:to>
    <xdr:pic>
      <xdr:nvPicPr>
        <xdr:cNvPr id="335" name="Picture 334" descr="Sweet Apple icon">
          <a:extLst>
            <a:ext uri="{FF2B5EF4-FFF2-40B4-BE49-F238E27FC236}">
              <a16:creationId xmlns:a16="http://schemas.microsoft.com/office/drawing/2014/main" id="{E369EF37-59D7-4DC6-BEA6-F5BF76A62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9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304800</xdr:colOff>
      <xdr:row>336</xdr:row>
      <xdr:rowOff>73025</xdr:rowOff>
    </xdr:to>
    <xdr:pic>
      <xdr:nvPicPr>
        <xdr:cNvPr id="336" name="Picture 335" descr="Tapunium Z icon">
          <a:extLst>
            <a:ext uri="{FF2B5EF4-FFF2-40B4-BE49-F238E27FC236}">
              <a16:creationId xmlns:a16="http://schemas.microsoft.com/office/drawing/2014/main" id="{5734A682-46E1-452E-ADE5-0A6927D00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15875</xdr:colOff>
      <xdr:row>336</xdr:row>
      <xdr:rowOff>15875</xdr:rowOff>
    </xdr:to>
    <xdr:pic>
      <xdr:nvPicPr>
        <xdr:cNvPr id="337" name="Picture 336" descr="Tart Apple icon">
          <a:extLst>
            <a:ext uri="{FF2B5EF4-FFF2-40B4-BE49-F238E27FC236}">
              <a16:creationId xmlns:a16="http://schemas.microsoft.com/office/drawing/2014/main" id="{1FEF87D1-3D90-48F2-B3D7-E6E5DABE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798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304800</xdr:colOff>
      <xdr:row>338</xdr:row>
      <xdr:rowOff>73025</xdr:rowOff>
    </xdr:to>
    <xdr:pic>
      <xdr:nvPicPr>
        <xdr:cNvPr id="338" name="Picture 337" descr="Terrain Extender icon">
          <a:extLst>
            <a:ext uri="{FF2B5EF4-FFF2-40B4-BE49-F238E27FC236}">
              <a16:creationId xmlns:a16="http://schemas.microsoft.com/office/drawing/2014/main" id="{FC72BCA7-8C42-4E07-8694-65AA72C5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7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304800</xdr:colOff>
      <xdr:row>339</xdr:row>
      <xdr:rowOff>73025</xdr:rowOff>
    </xdr:to>
    <xdr:pic>
      <xdr:nvPicPr>
        <xdr:cNvPr id="339" name="Picture 338" descr="Thick Club icon">
          <a:extLst>
            <a:ext uri="{FF2B5EF4-FFF2-40B4-BE49-F238E27FC236}">
              <a16:creationId xmlns:a16="http://schemas.microsoft.com/office/drawing/2014/main" id="{434FABA6-C6D7-419F-A813-A951B46D3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9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15875</xdr:colOff>
      <xdr:row>339</xdr:row>
      <xdr:rowOff>15875</xdr:rowOff>
    </xdr:to>
    <xdr:pic>
      <xdr:nvPicPr>
        <xdr:cNvPr id="340" name="Picture 339" descr="Throat Spray icon">
          <a:extLst>
            <a:ext uri="{FF2B5EF4-FFF2-40B4-BE49-F238E27FC236}">
              <a16:creationId xmlns:a16="http://schemas.microsoft.com/office/drawing/2014/main" id="{28733F2F-263B-42E2-94F9-A1C5699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28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73025</xdr:rowOff>
    </xdr:to>
    <xdr:pic>
      <xdr:nvPicPr>
        <xdr:cNvPr id="341" name="Picture 340" descr="Toxic Orb icon">
          <a:extLst>
            <a:ext uri="{FF2B5EF4-FFF2-40B4-BE49-F238E27FC236}">
              <a16:creationId xmlns:a16="http://schemas.microsoft.com/office/drawing/2014/main" id="{175F2F59-D0A1-420B-B5C5-7FABB3B76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5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304800</xdr:colOff>
      <xdr:row>342</xdr:row>
      <xdr:rowOff>73025</xdr:rowOff>
    </xdr:to>
    <xdr:pic>
      <xdr:nvPicPr>
        <xdr:cNvPr id="342" name="Picture 341" descr="Toxic Plate icon">
          <a:extLst>
            <a:ext uri="{FF2B5EF4-FFF2-40B4-BE49-F238E27FC236}">
              <a16:creationId xmlns:a16="http://schemas.microsoft.com/office/drawing/2014/main" id="{D9FE50F1-EF8B-494E-A0EF-9E0CC9391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304800</xdr:colOff>
      <xdr:row>343</xdr:row>
      <xdr:rowOff>73025</xdr:rowOff>
    </xdr:to>
    <xdr:pic>
      <xdr:nvPicPr>
        <xdr:cNvPr id="343" name="Picture 342" descr="Twisted Spoon icon">
          <a:extLst>
            <a:ext uri="{FF2B5EF4-FFF2-40B4-BE49-F238E27FC236}">
              <a16:creationId xmlns:a16="http://schemas.microsoft.com/office/drawing/2014/main" id="{C59410A1-3FFE-4C6A-9D75-015CF07B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9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304800</xdr:colOff>
      <xdr:row>344</xdr:row>
      <xdr:rowOff>73025</xdr:rowOff>
    </xdr:to>
    <xdr:pic>
      <xdr:nvPicPr>
        <xdr:cNvPr id="344" name="Picture 343" descr="Tyranitarite icon">
          <a:extLst>
            <a:ext uri="{FF2B5EF4-FFF2-40B4-BE49-F238E27FC236}">
              <a16:creationId xmlns:a16="http://schemas.microsoft.com/office/drawing/2014/main" id="{76233565-E4D1-4AB1-8CA9-967C6EB9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9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304800</xdr:colOff>
      <xdr:row>345</xdr:row>
      <xdr:rowOff>73025</xdr:rowOff>
    </xdr:to>
    <xdr:pic>
      <xdr:nvPicPr>
        <xdr:cNvPr id="345" name="Picture 344" descr="Ultranecrozium Z icon">
          <a:extLst>
            <a:ext uri="{FF2B5EF4-FFF2-40B4-BE49-F238E27FC236}">
              <a16:creationId xmlns:a16="http://schemas.microsoft.com/office/drawing/2014/main" id="{174FDCCF-F6A8-490F-A82C-398A258F1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15875</xdr:colOff>
      <xdr:row>345</xdr:row>
      <xdr:rowOff>15875</xdr:rowOff>
    </xdr:to>
    <xdr:pic>
      <xdr:nvPicPr>
        <xdr:cNvPr id="346" name="Picture 345" descr="Utility Umbrella icon">
          <a:extLst>
            <a:ext uri="{FF2B5EF4-FFF2-40B4-BE49-F238E27FC236}">
              <a16:creationId xmlns:a16="http://schemas.microsoft.com/office/drawing/2014/main" id="{EBF71BB0-79A4-4F0F-97F2-222C2025A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173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73025</xdr:rowOff>
    </xdr:to>
    <xdr:pic>
      <xdr:nvPicPr>
        <xdr:cNvPr id="347" name="Picture 346" descr="Venusaurite icon">
          <a:extLst>
            <a:ext uri="{FF2B5EF4-FFF2-40B4-BE49-F238E27FC236}">
              <a16:creationId xmlns:a16="http://schemas.microsoft.com/office/drawing/2014/main" id="{623E115D-9852-4AD7-AFA4-ACE67D7C4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7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304800</xdr:colOff>
      <xdr:row>348</xdr:row>
      <xdr:rowOff>73025</xdr:rowOff>
    </xdr:to>
    <xdr:pic>
      <xdr:nvPicPr>
        <xdr:cNvPr id="348" name="Picture 347" descr="Water Gem icon">
          <a:extLst>
            <a:ext uri="{FF2B5EF4-FFF2-40B4-BE49-F238E27FC236}">
              <a16:creationId xmlns:a16="http://schemas.microsoft.com/office/drawing/2014/main" id="{9798DBC7-CA36-4FBB-97EF-9F426593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82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304800</xdr:colOff>
      <xdr:row>349</xdr:row>
      <xdr:rowOff>73025</xdr:rowOff>
    </xdr:to>
    <xdr:pic>
      <xdr:nvPicPr>
        <xdr:cNvPr id="349" name="Picture 348" descr="Water Memory icon">
          <a:extLst>
            <a:ext uri="{FF2B5EF4-FFF2-40B4-BE49-F238E27FC236}">
              <a16:creationId xmlns:a16="http://schemas.microsoft.com/office/drawing/2014/main" id="{9EFACE85-A047-416C-AB12-780F7BEC7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11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304800</xdr:colOff>
      <xdr:row>350</xdr:row>
      <xdr:rowOff>73025</xdr:rowOff>
    </xdr:to>
    <xdr:pic>
      <xdr:nvPicPr>
        <xdr:cNvPr id="350" name="Picture 349" descr="Waterium Z icon">
          <a:extLst>
            <a:ext uri="{FF2B5EF4-FFF2-40B4-BE49-F238E27FC236}">
              <a16:creationId xmlns:a16="http://schemas.microsoft.com/office/drawing/2014/main" id="{407EF01A-4423-4891-9ECE-49E0F9816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6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304800</xdr:colOff>
      <xdr:row>351</xdr:row>
      <xdr:rowOff>73025</xdr:rowOff>
    </xdr:to>
    <xdr:pic>
      <xdr:nvPicPr>
        <xdr:cNvPr id="351" name="Picture 350" descr="Wave Incense icon">
          <a:extLst>
            <a:ext uri="{FF2B5EF4-FFF2-40B4-BE49-F238E27FC236}">
              <a16:creationId xmlns:a16="http://schemas.microsoft.com/office/drawing/2014/main" id="{E2964456-C436-43E9-BBD9-0E9B68016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73025</xdr:rowOff>
    </xdr:to>
    <xdr:pic>
      <xdr:nvPicPr>
        <xdr:cNvPr id="352" name="Picture 351" descr="Weakness Policy icon">
          <a:extLst>
            <a:ext uri="{FF2B5EF4-FFF2-40B4-BE49-F238E27FC236}">
              <a16:creationId xmlns:a16="http://schemas.microsoft.com/office/drawing/2014/main" id="{91AE087A-696C-4807-BA6D-D6EBB4A5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0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73025</xdr:rowOff>
    </xdr:to>
    <xdr:pic>
      <xdr:nvPicPr>
        <xdr:cNvPr id="353" name="Picture 352" descr="White Herb icon">
          <a:extLst>
            <a:ext uri="{FF2B5EF4-FFF2-40B4-BE49-F238E27FC236}">
              <a16:creationId xmlns:a16="http://schemas.microsoft.com/office/drawing/2014/main" id="{BBE64073-AFFE-4A8C-868F-4C3D5823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27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304800</xdr:colOff>
      <xdr:row>354</xdr:row>
      <xdr:rowOff>73025</xdr:rowOff>
    </xdr:to>
    <xdr:pic>
      <xdr:nvPicPr>
        <xdr:cNvPr id="354" name="Picture 353" descr="Wide Lens icon">
          <a:extLst>
            <a:ext uri="{FF2B5EF4-FFF2-40B4-BE49-F238E27FC236}">
              <a16:creationId xmlns:a16="http://schemas.microsoft.com/office/drawing/2014/main" id="{B0512356-F184-483C-8BAF-EBF2FBA0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62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304800</xdr:colOff>
      <xdr:row>355</xdr:row>
      <xdr:rowOff>73025</xdr:rowOff>
    </xdr:to>
    <xdr:pic>
      <xdr:nvPicPr>
        <xdr:cNvPr id="355" name="Picture 354" descr="Wise Glasses icon">
          <a:extLst>
            <a:ext uri="{FF2B5EF4-FFF2-40B4-BE49-F238E27FC236}">
              <a16:creationId xmlns:a16="http://schemas.microsoft.com/office/drawing/2014/main" id="{CCBC1EDC-9E02-4B20-A6B3-AC05038F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2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304800</xdr:colOff>
      <xdr:row>356</xdr:row>
      <xdr:rowOff>73025</xdr:rowOff>
    </xdr:to>
    <xdr:pic>
      <xdr:nvPicPr>
        <xdr:cNvPr id="356" name="Picture 355" descr="Yellow Nectar icon">
          <a:extLst>
            <a:ext uri="{FF2B5EF4-FFF2-40B4-BE49-F238E27FC236}">
              <a16:creationId xmlns:a16="http://schemas.microsoft.com/office/drawing/2014/main" id="{E74B908F-D465-4DD7-B633-A4F2EAFE1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7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357</xdr:row>
      <xdr:rowOff>73025</xdr:rowOff>
    </xdr:to>
    <xdr:pic>
      <xdr:nvPicPr>
        <xdr:cNvPr id="357" name="Picture 356" descr="Zap Plate icon">
          <a:extLst>
            <a:ext uri="{FF2B5EF4-FFF2-40B4-BE49-F238E27FC236}">
              <a16:creationId xmlns:a16="http://schemas.microsoft.com/office/drawing/2014/main" id="{9A49D421-7F15-4EBC-8408-F1AB2B6A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1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304800</xdr:colOff>
      <xdr:row>358</xdr:row>
      <xdr:rowOff>73025</xdr:rowOff>
    </xdr:to>
    <xdr:pic>
      <xdr:nvPicPr>
        <xdr:cNvPr id="358" name="Picture 357" descr="Zoom Lens icon">
          <a:extLst>
            <a:ext uri="{FF2B5EF4-FFF2-40B4-BE49-F238E27FC236}">
              <a16:creationId xmlns:a16="http://schemas.microsoft.com/office/drawing/2014/main" id="{C440DFA8-B1BF-4B9E-82E9-96A7C27D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4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DDA-4748-411F-AC91-5A8D44F26E03}">
  <dimension ref="A1:M1555"/>
  <sheetViews>
    <sheetView tabSelected="1" zoomScaleNormal="100" workbookViewId="0">
      <pane ySplit="1" topLeftCell="A92" activePane="bottomLeft" state="frozen"/>
      <selection pane="bottomLeft" activeCell="D105" sqref="D105:E105"/>
    </sheetView>
  </sheetViews>
  <sheetFormatPr defaultRowHeight="12.75" x14ac:dyDescent="0.2"/>
  <cols>
    <col min="1" max="1" width="4.140625" style="19" bestFit="1" customWidth="1"/>
    <col min="2" max="2" width="32.85546875" style="19" bestFit="1" customWidth="1"/>
    <col min="3" max="3" width="9.85546875" style="19" bestFit="1" customWidth="1"/>
    <col min="4" max="4" width="18.5703125" style="19" bestFit="1" customWidth="1"/>
    <col min="5" max="5" width="19" style="19" bestFit="1" customWidth="1"/>
    <col min="6" max="6" width="5.7109375" style="19" bestFit="1" customWidth="1"/>
    <col min="7" max="7" width="4.140625" style="19" bestFit="1" customWidth="1"/>
    <col min="8" max="8" width="7" style="19" bestFit="1" customWidth="1"/>
    <col min="9" max="9" width="8.85546875" style="19" bestFit="1" customWidth="1"/>
    <col min="10" max="10" width="7.7109375" style="19" bestFit="1" customWidth="1"/>
    <col min="11" max="11" width="7.5703125" style="19" bestFit="1" customWidth="1"/>
    <col min="12" max="12" width="7" style="19" bestFit="1" customWidth="1"/>
    <col min="13" max="13" width="51.85546875" style="17" bestFit="1" customWidth="1"/>
    <col min="14" max="16384" width="9.140625" style="17"/>
  </cols>
  <sheetData>
    <row r="1" spans="1:13" s="12" customFormat="1" x14ac:dyDescent="0.2">
      <c r="A1" s="10" t="s">
        <v>15</v>
      </c>
      <c r="B1" s="11" t="s">
        <v>16</v>
      </c>
      <c r="C1" s="11" t="s">
        <v>17</v>
      </c>
      <c r="D1" s="11" t="s">
        <v>3502</v>
      </c>
      <c r="E1" s="11" t="s">
        <v>3503</v>
      </c>
      <c r="F1" s="11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</row>
    <row r="2" spans="1:13" ht="15" customHeight="1" x14ac:dyDescent="0.2">
      <c r="A2" s="13">
        <v>1</v>
      </c>
      <c r="B2" s="14" t="s">
        <v>25</v>
      </c>
      <c r="C2" s="14" t="s">
        <v>5</v>
      </c>
      <c r="D2" s="14">
        <v>5</v>
      </c>
      <c r="E2" s="14">
        <v>8</v>
      </c>
      <c r="F2" s="15">
        <v>318</v>
      </c>
      <c r="G2" s="13">
        <v>45</v>
      </c>
      <c r="H2" s="13">
        <v>49</v>
      </c>
      <c r="I2" s="13">
        <v>49</v>
      </c>
      <c r="J2" s="13">
        <v>65</v>
      </c>
      <c r="K2" s="13">
        <v>65</v>
      </c>
      <c r="L2" s="13">
        <v>45</v>
      </c>
      <c r="M2" s="16" t="str">
        <f t="shared" ref="M2:M17" si="0">"("&amp;A2&amp;", '"&amp;B2&amp;"',"&amp;D2&amp;","&amp;E2&amp;","&amp;F2&amp;","&amp;G2&amp;","&amp;H2&amp;","&amp;I2&amp;","&amp;J2&amp;","&amp;K2&amp;","&amp;L2&amp;"),"</f>
        <v>(1, 'Bulbasaur',5,8,318,45,49,49,65,65,45),</v>
      </c>
    </row>
    <row r="3" spans="1:13" ht="15" customHeight="1" x14ac:dyDescent="0.2">
      <c r="A3" s="13">
        <v>2</v>
      </c>
      <c r="B3" s="14" t="s">
        <v>26</v>
      </c>
      <c r="C3" s="14" t="s">
        <v>5</v>
      </c>
      <c r="D3" s="14">
        <v>5</v>
      </c>
      <c r="E3" s="14">
        <v>8</v>
      </c>
      <c r="F3" s="15">
        <v>405</v>
      </c>
      <c r="G3" s="13">
        <v>60</v>
      </c>
      <c r="H3" s="13">
        <v>62</v>
      </c>
      <c r="I3" s="13">
        <v>63</v>
      </c>
      <c r="J3" s="13">
        <v>80</v>
      </c>
      <c r="K3" s="13">
        <v>80</v>
      </c>
      <c r="L3" s="13">
        <v>60</v>
      </c>
      <c r="M3" s="16" t="str">
        <f t="shared" si="0"/>
        <v>(2, 'Ivysaur',5,8,405,60,62,63,80,80,60),</v>
      </c>
    </row>
    <row r="4" spans="1:13" ht="15" customHeight="1" x14ac:dyDescent="0.2">
      <c r="A4" s="13">
        <v>3</v>
      </c>
      <c r="B4" s="14" t="s">
        <v>27</v>
      </c>
      <c r="C4" s="14" t="s">
        <v>5</v>
      </c>
      <c r="D4" s="14">
        <v>5</v>
      </c>
      <c r="E4" s="14">
        <v>8</v>
      </c>
      <c r="F4" s="15">
        <v>525</v>
      </c>
      <c r="G4" s="13">
        <v>80</v>
      </c>
      <c r="H4" s="13">
        <v>82</v>
      </c>
      <c r="I4" s="13">
        <v>83</v>
      </c>
      <c r="J4" s="13">
        <v>100</v>
      </c>
      <c r="K4" s="13">
        <v>100</v>
      </c>
      <c r="L4" s="13">
        <v>80</v>
      </c>
      <c r="M4" s="16" t="str">
        <f t="shared" si="0"/>
        <v>(3, 'Venusaur',5,8,525,80,82,83,100,100,80),</v>
      </c>
    </row>
    <row r="5" spans="1:13" ht="15" customHeight="1" x14ac:dyDescent="0.2">
      <c r="A5" s="13">
        <v>3</v>
      </c>
      <c r="B5" s="13" t="s">
        <v>28</v>
      </c>
      <c r="C5" s="14" t="s">
        <v>5</v>
      </c>
      <c r="D5" s="14">
        <v>5</v>
      </c>
      <c r="E5" s="14">
        <v>8</v>
      </c>
      <c r="F5" s="15">
        <v>625</v>
      </c>
      <c r="G5" s="13">
        <v>80</v>
      </c>
      <c r="H5" s="13">
        <v>100</v>
      </c>
      <c r="I5" s="13">
        <v>123</v>
      </c>
      <c r="J5" s="13">
        <v>122</v>
      </c>
      <c r="K5" s="13">
        <v>120</v>
      </c>
      <c r="L5" s="13">
        <v>80</v>
      </c>
      <c r="M5" s="16" t="str">
        <f>"("&amp;A5&amp;", '"&amp;B5&amp;"',"&amp;D5&amp;","&amp;E5&amp;","&amp;F5&amp;","&amp;G5&amp;","&amp;H5&amp;","&amp;I5&amp;","&amp;J5&amp;","&amp;K5&amp;","&amp;L5&amp;"),"</f>
        <v>(3, 'Mega Venusaur',5,8,625,80,100,123,122,120,80),</v>
      </c>
    </row>
    <row r="6" spans="1:13" x14ac:dyDescent="0.2">
      <c r="A6" s="13">
        <v>4</v>
      </c>
      <c r="B6" s="14" t="s">
        <v>29</v>
      </c>
      <c r="C6" s="14" t="s">
        <v>30</v>
      </c>
      <c r="D6" s="14">
        <v>2</v>
      </c>
      <c r="E6" s="14"/>
      <c r="F6" s="15">
        <v>309</v>
      </c>
      <c r="G6" s="13">
        <v>39</v>
      </c>
      <c r="H6" s="13">
        <v>52</v>
      </c>
      <c r="I6" s="13">
        <v>43</v>
      </c>
      <c r="J6" s="13">
        <v>60</v>
      </c>
      <c r="K6" s="13">
        <v>50</v>
      </c>
      <c r="L6" s="13">
        <v>65</v>
      </c>
      <c r="M6" s="16" t="str">
        <f t="shared" si="0"/>
        <v>(4, 'Charmander',2,,309,39,52,43,60,50,65),</v>
      </c>
    </row>
    <row r="7" spans="1:13" x14ac:dyDescent="0.2">
      <c r="A7" s="13">
        <v>5</v>
      </c>
      <c r="B7" s="14" t="s">
        <v>31</v>
      </c>
      <c r="C7" s="14" t="s">
        <v>30</v>
      </c>
      <c r="D7" s="14">
        <v>2</v>
      </c>
      <c r="E7" s="14"/>
      <c r="F7" s="15">
        <v>405</v>
      </c>
      <c r="G7" s="13">
        <v>58</v>
      </c>
      <c r="H7" s="13">
        <v>64</v>
      </c>
      <c r="I7" s="13">
        <v>58</v>
      </c>
      <c r="J7" s="13">
        <v>80</v>
      </c>
      <c r="K7" s="13">
        <v>65</v>
      </c>
      <c r="L7" s="13">
        <v>80</v>
      </c>
      <c r="M7" s="16" t="str">
        <f t="shared" si="0"/>
        <v>(5, 'Charmeleon',2,,405,58,64,58,80,65,80),</v>
      </c>
    </row>
    <row r="8" spans="1:13" ht="15" customHeight="1" x14ac:dyDescent="0.2">
      <c r="A8" s="13">
        <v>6</v>
      </c>
      <c r="B8" s="14" t="s">
        <v>32</v>
      </c>
      <c r="C8" s="14" t="s">
        <v>30</v>
      </c>
      <c r="D8" s="14">
        <v>2</v>
      </c>
      <c r="E8" s="14">
        <v>10</v>
      </c>
      <c r="F8" s="15">
        <v>534</v>
      </c>
      <c r="G8" s="13">
        <v>78</v>
      </c>
      <c r="H8" s="13">
        <v>84</v>
      </c>
      <c r="I8" s="13">
        <v>78</v>
      </c>
      <c r="J8" s="13">
        <v>109</v>
      </c>
      <c r="K8" s="13">
        <v>85</v>
      </c>
      <c r="L8" s="13">
        <v>100</v>
      </c>
      <c r="M8" s="16" t="str">
        <f t="shared" si="0"/>
        <v>(6, 'Charizard',2,10,534,78,84,78,109,85,100),</v>
      </c>
    </row>
    <row r="9" spans="1:13" ht="15" customHeight="1" x14ac:dyDescent="0.2">
      <c r="A9" s="13">
        <v>6</v>
      </c>
      <c r="B9" s="13" t="s">
        <v>34</v>
      </c>
      <c r="C9" s="14" t="s">
        <v>30</v>
      </c>
      <c r="D9" s="14">
        <v>2</v>
      </c>
      <c r="E9" s="14">
        <v>15</v>
      </c>
      <c r="F9" s="15">
        <v>634</v>
      </c>
      <c r="G9" s="13">
        <v>78</v>
      </c>
      <c r="H9" s="13">
        <v>130</v>
      </c>
      <c r="I9" s="13">
        <v>111</v>
      </c>
      <c r="J9" s="13">
        <v>130</v>
      </c>
      <c r="K9" s="13">
        <v>85</v>
      </c>
      <c r="L9" s="13">
        <v>100</v>
      </c>
      <c r="M9" s="16" t="str">
        <f t="shared" si="0"/>
        <v>(6, 'Mega Charizard X',2,15,634,78,130,111,130,85,100),</v>
      </c>
    </row>
    <row r="10" spans="1:13" ht="15" customHeight="1" x14ac:dyDescent="0.2">
      <c r="A10" s="13">
        <v>6</v>
      </c>
      <c r="B10" s="13" t="s">
        <v>36</v>
      </c>
      <c r="C10" s="14" t="s">
        <v>30</v>
      </c>
      <c r="D10" s="14">
        <v>2</v>
      </c>
      <c r="E10" s="14">
        <v>10</v>
      </c>
      <c r="F10" s="15">
        <v>634</v>
      </c>
      <c r="G10" s="13">
        <v>78</v>
      </c>
      <c r="H10" s="13">
        <v>104</v>
      </c>
      <c r="I10" s="13">
        <v>78</v>
      </c>
      <c r="J10" s="13">
        <v>159</v>
      </c>
      <c r="K10" s="13">
        <v>115</v>
      </c>
      <c r="L10" s="13">
        <v>100</v>
      </c>
      <c r="M10" s="16" t="str">
        <f t="shared" si="0"/>
        <v>(6, 'Mega Charizard Y',2,10,634,78,104,78,159,115,100),</v>
      </c>
    </row>
    <row r="11" spans="1:13" x14ac:dyDescent="0.2">
      <c r="A11" s="13">
        <v>7</v>
      </c>
      <c r="B11" s="14" t="s">
        <v>37</v>
      </c>
      <c r="C11" s="14" t="s">
        <v>38</v>
      </c>
      <c r="D11" s="14">
        <v>3</v>
      </c>
      <c r="E11" s="14"/>
      <c r="F11" s="15">
        <v>314</v>
      </c>
      <c r="G11" s="13">
        <v>44</v>
      </c>
      <c r="H11" s="13">
        <v>48</v>
      </c>
      <c r="I11" s="13">
        <v>65</v>
      </c>
      <c r="J11" s="13">
        <v>50</v>
      </c>
      <c r="K11" s="13">
        <v>64</v>
      </c>
      <c r="L11" s="13">
        <v>43</v>
      </c>
      <c r="M11" s="16" t="str">
        <f t="shared" si="0"/>
        <v>(7, 'Squirtle',3,,314,44,48,65,50,64,43),</v>
      </c>
    </row>
    <row r="12" spans="1:13" x14ac:dyDescent="0.2">
      <c r="A12" s="13">
        <v>8</v>
      </c>
      <c r="B12" s="14" t="s">
        <v>39</v>
      </c>
      <c r="C12" s="14" t="s">
        <v>38</v>
      </c>
      <c r="D12" s="14">
        <v>3</v>
      </c>
      <c r="E12" s="14"/>
      <c r="F12" s="15">
        <v>405</v>
      </c>
      <c r="G12" s="13">
        <v>59</v>
      </c>
      <c r="H12" s="13">
        <v>63</v>
      </c>
      <c r="I12" s="13">
        <v>80</v>
      </c>
      <c r="J12" s="13">
        <v>65</v>
      </c>
      <c r="K12" s="13">
        <v>80</v>
      </c>
      <c r="L12" s="13">
        <v>58</v>
      </c>
      <c r="M12" s="16" t="str">
        <f t="shared" si="0"/>
        <v>(8, 'Wartortle',3,,405,59,63,80,65,80,58),</v>
      </c>
    </row>
    <row r="13" spans="1:13" x14ac:dyDescent="0.2">
      <c r="A13" s="13">
        <v>9</v>
      </c>
      <c r="B13" s="14" t="s">
        <v>40</v>
      </c>
      <c r="C13" s="14" t="s">
        <v>38</v>
      </c>
      <c r="D13" s="14">
        <v>3</v>
      </c>
      <c r="E13" s="14"/>
      <c r="F13" s="15">
        <v>530</v>
      </c>
      <c r="G13" s="13">
        <v>79</v>
      </c>
      <c r="H13" s="13">
        <v>83</v>
      </c>
      <c r="I13" s="13">
        <v>100</v>
      </c>
      <c r="J13" s="13">
        <v>85</v>
      </c>
      <c r="K13" s="13">
        <v>105</v>
      </c>
      <c r="L13" s="13">
        <v>78</v>
      </c>
      <c r="M13" s="16" t="str">
        <f t="shared" si="0"/>
        <v>(9, 'Blastoise',3,,530,79,83,100,85,105,78),</v>
      </c>
    </row>
    <row r="14" spans="1:13" ht="15" customHeight="1" x14ac:dyDescent="0.2">
      <c r="A14" s="13">
        <v>9</v>
      </c>
      <c r="B14" s="13" t="s">
        <v>41</v>
      </c>
      <c r="C14" s="14" t="s">
        <v>38</v>
      </c>
      <c r="D14" s="14">
        <v>3</v>
      </c>
      <c r="E14" s="14"/>
      <c r="F14" s="15">
        <v>630</v>
      </c>
      <c r="G14" s="13">
        <v>79</v>
      </c>
      <c r="H14" s="13">
        <v>103</v>
      </c>
      <c r="I14" s="13">
        <v>120</v>
      </c>
      <c r="J14" s="13">
        <v>135</v>
      </c>
      <c r="K14" s="13">
        <v>115</v>
      </c>
      <c r="L14" s="13">
        <v>78</v>
      </c>
      <c r="M14" s="16" t="str">
        <f t="shared" si="0"/>
        <v>(9, 'Mega Blastoise',3,,630,79,103,120,135,115,78),</v>
      </c>
    </row>
    <row r="15" spans="1:13" x14ac:dyDescent="0.2">
      <c r="A15" s="13">
        <v>10</v>
      </c>
      <c r="B15" s="14" t="s">
        <v>42</v>
      </c>
      <c r="C15" s="14" t="s">
        <v>43</v>
      </c>
      <c r="D15" s="14">
        <v>12</v>
      </c>
      <c r="E15" s="14"/>
      <c r="F15" s="15">
        <v>195</v>
      </c>
      <c r="G15" s="13">
        <v>45</v>
      </c>
      <c r="H15" s="13">
        <v>30</v>
      </c>
      <c r="I15" s="13">
        <v>35</v>
      </c>
      <c r="J15" s="13">
        <v>20</v>
      </c>
      <c r="K15" s="13">
        <v>20</v>
      </c>
      <c r="L15" s="13">
        <v>45</v>
      </c>
      <c r="M15" s="18" t="str">
        <f t="shared" si="0"/>
        <v>(10, 'Caterpie',12,,195,45,30,35,20,20,45),</v>
      </c>
    </row>
    <row r="16" spans="1:13" x14ac:dyDescent="0.2">
      <c r="A16" s="13">
        <v>11</v>
      </c>
      <c r="B16" s="14" t="s">
        <v>44</v>
      </c>
      <c r="C16" s="14" t="s">
        <v>43</v>
      </c>
      <c r="D16" s="14">
        <v>12</v>
      </c>
      <c r="E16" s="14"/>
      <c r="F16" s="15">
        <v>205</v>
      </c>
      <c r="G16" s="13">
        <v>50</v>
      </c>
      <c r="H16" s="13">
        <v>20</v>
      </c>
      <c r="I16" s="13">
        <v>55</v>
      </c>
      <c r="J16" s="13">
        <v>25</v>
      </c>
      <c r="K16" s="13">
        <v>25</v>
      </c>
      <c r="L16" s="13">
        <v>30</v>
      </c>
      <c r="M16" s="18" t="str">
        <f t="shared" si="0"/>
        <v>(11, 'Metapod',12,,205,50,20,55,25,25,30),</v>
      </c>
    </row>
    <row r="17" spans="1:13" ht="15" customHeight="1" x14ac:dyDescent="0.2">
      <c r="A17" s="13">
        <v>12</v>
      </c>
      <c r="B17" s="14" t="s">
        <v>45</v>
      </c>
      <c r="C17" s="14" t="s">
        <v>43</v>
      </c>
      <c r="D17" s="14">
        <v>12</v>
      </c>
      <c r="E17" s="14">
        <v>10</v>
      </c>
      <c r="F17" s="15">
        <v>395</v>
      </c>
      <c r="G17" s="13">
        <v>60</v>
      </c>
      <c r="H17" s="13">
        <v>45</v>
      </c>
      <c r="I17" s="13">
        <v>50</v>
      </c>
      <c r="J17" s="13">
        <v>90</v>
      </c>
      <c r="K17" s="13">
        <v>80</v>
      </c>
      <c r="L17" s="13">
        <v>70</v>
      </c>
      <c r="M17" s="18" t="str">
        <f t="shared" si="0"/>
        <v>(12, 'Butterfree',12,10,395,60,45,50,90,80,70),</v>
      </c>
    </row>
    <row r="18" spans="1:13" ht="15" customHeight="1" x14ac:dyDescent="0.2">
      <c r="A18" s="13">
        <v>13</v>
      </c>
      <c r="B18" s="14" t="s">
        <v>46</v>
      </c>
      <c r="C18" s="14" t="s">
        <v>43</v>
      </c>
      <c r="D18" s="14">
        <v>12</v>
      </c>
      <c r="E18" s="14">
        <v>8</v>
      </c>
      <c r="F18" s="15">
        <v>195</v>
      </c>
      <c r="G18" s="13">
        <v>40</v>
      </c>
      <c r="H18" s="13">
        <v>35</v>
      </c>
      <c r="I18" s="13">
        <v>30</v>
      </c>
      <c r="J18" s="13">
        <v>20</v>
      </c>
      <c r="K18" s="13">
        <v>20</v>
      </c>
      <c r="L18" s="13">
        <v>50</v>
      </c>
    </row>
    <row r="19" spans="1:13" ht="15" customHeight="1" x14ac:dyDescent="0.2">
      <c r="A19" s="13">
        <v>14</v>
      </c>
      <c r="B19" s="14" t="s">
        <v>47</v>
      </c>
      <c r="C19" s="14" t="s">
        <v>43</v>
      </c>
      <c r="D19" s="14">
        <v>12</v>
      </c>
      <c r="E19" s="14">
        <v>8</v>
      </c>
      <c r="F19" s="15">
        <v>205</v>
      </c>
      <c r="G19" s="13">
        <v>45</v>
      </c>
      <c r="H19" s="13">
        <v>25</v>
      </c>
      <c r="I19" s="13">
        <v>50</v>
      </c>
      <c r="J19" s="13">
        <v>25</v>
      </c>
      <c r="K19" s="13">
        <v>25</v>
      </c>
      <c r="L19" s="13">
        <v>35</v>
      </c>
    </row>
    <row r="20" spans="1:13" ht="15" customHeight="1" x14ac:dyDescent="0.2">
      <c r="A20" s="13">
        <v>15</v>
      </c>
      <c r="B20" s="14" t="s">
        <v>48</v>
      </c>
      <c r="C20" s="14" t="s">
        <v>43</v>
      </c>
      <c r="D20" s="14">
        <v>12</v>
      </c>
      <c r="E20" s="14">
        <v>8</v>
      </c>
      <c r="F20" s="15">
        <v>395</v>
      </c>
      <c r="G20" s="13">
        <v>65</v>
      </c>
      <c r="H20" s="13">
        <v>90</v>
      </c>
      <c r="I20" s="13">
        <v>40</v>
      </c>
      <c r="J20" s="13">
        <v>45</v>
      </c>
      <c r="K20" s="13">
        <v>80</v>
      </c>
      <c r="L20" s="13">
        <v>75</v>
      </c>
    </row>
    <row r="21" spans="1:13" ht="15" customHeight="1" x14ac:dyDescent="0.2">
      <c r="A21" s="13">
        <v>15</v>
      </c>
      <c r="B21" s="13" t="s">
        <v>49</v>
      </c>
      <c r="C21" s="14" t="s">
        <v>43</v>
      </c>
      <c r="D21" s="14">
        <v>12</v>
      </c>
      <c r="E21" s="14">
        <v>8</v>
      </c>
      <c r="F21" s="15">
        <v>495</v>
      </c>
      <c r="G21" s="13">
        <v>65</v>
      </c>
      <c r="H21" s="13">
        <v>150</v>
      </c>
      <c r="I21" s="13">
        <v>40</v>
      </c>
      <c r="J21" s="13">
        <v>15</v>
      </c>
      <c r="K21" s="13">
        <v>80</v>
      </c>
      <c r="L21" s="13">
        <v>145</v>
      </c>
    </row>
    <row r="22" spans="1:13" ht="15" customHeight="1" x14ac:dyDescent="0.2">
      <c r="A22" s="13">
        <v>16</v>
      </c>
      <c r="B22" s="14" t="s">
        <v>50</v>
      </c>
      <c r="C22" s="14" t="s">
        <v>51</v>
      </c>
      <c r="D22" s="14">
        <v>1</v>
      </c>
      <c r="E22" s="14">
        <v>10</v>
      </c>
      <c r="F22" s="15">
        <v>251</v>
      </c>
      <c r="G22" s="13">
        <v>40</v>
      </c>
      <c r="H22" s="13">
        <v>45</v>
      </c>
      <c r="I22" s="13">
        <v>40</v>
      </c>
      <c r="J22" s="13">
        <v>35</v>
      </c>
      <c r="K22" s="13">
        <v>35</v>
      </c>
      <c r="L22" s="13">
        <v>56</v>
      </c>
    </row>
    <row r="23" spans="1:13" ht="15" customHeight="1" x14ac:dyDescent="0.2">
      <c r="A23" s="13">
        <v>17</v>
      </c>
      <c r="B23" s="14" t="s">
        <v>52</v>
      </c>
      <c r="C23" s="14" t="s">
        <v>51</v>
      </c>
      <c r="D23" s="14">
        <v>1</v>
      </c>
      <c r="E23" s="14">
        <v>10</v>
      </c>
      <c r="F23" s="15">
        <v>349</v>
      </c>
      <c r="G23" s="13">
        <v>63</v>
      </c>
      <c r="H23" s="13">
        <v>60</v>
      </c>
      <c r="I23" s="13">
        <v>55</v>
      </c>
      <c r="J23" s="13">
        <v>50</v>
      </c>
      <c r="K23" s="13">
        <v>50</v>
      </c>
      <c r="L23" s="13">
        <v>71</v>
      </c>
    </row>
    <row r="24" spans="1:13" ht="15" customHeight="1" x14ac:dyDescent="0.2">
      <c r="A24" s="13">
        <v>18</v>
      </c>
      <c r="B24" s="14" t="s">
        <v>53</v>
      </c>
      <c r="C24" s="14" t="s">
        <v>51</v>
      </c>
      <c r="D24" s="14">
        <v>1</v>
      </c>
      <c r="E24" s="14">
        <v>10</v>
      </c>
      <c r="F24" s="15">
        <v>479</v>
      </c>
      <c r="G24" s="13">
        <v>83</v>
      </c>
      <c r="H24" s="13">
        <v>80</v>
      </c>
      <c r="I24" s="13">
        <v>75</v>
      </c>
      <c r="J24" s="13">
        <v>70</v>
      </c>
      <c r="K24" s="13">
        <v>70</v>
      </c>
      <c r="L24" s="13">
        <v>101</v>
      </c>
    </row>
    <row r="25" spans="1:13" ht="15" customHeight="1" x14ac:dyDescent="0.2">
      <c r="A25" s="13">
        <v>18</v>
      </c>
      <c r="B25" s="13" t="s">
        <v>54</v>
      </c>
      <c r="C25" s="14" t="s">
        <v>51</v>
      </c>
      <c r="D25" s="14">
        <v>1</v>
      </c>
      <c r="E25" s="14">
        <v>10</v>
      </c>
      <c r="F25" s="15">
        <v>579</v>
      </c>
      <c r="G25" s="13">
        <v>83</v>
      </c>
      <c r="H25" s="13">
        <v>80</v>
      </c>
      <c r="I25" s="13">
        <v>80</v>
      </c>
      <c r="J25" s="13">
        <v>135</v>
      </c>
      <c r="K25" s="13">
        <v>80</v>
      </c>
      <c r="L25" s="13">
        <v>121</v>
      </c>
    </row>
    <row r="26" spans="1:13" x14ac:dyDescent="0.2">
      <c r="A26" s="13">
        <v>19</v>
      </c>
      <c r="B26" s="14" t="s">
        <v>55</v>
      </c>
      <c r="C26" s="14" t="s">
        <v>51</v>
      </c>
      <c r="D26" s="14">
        <v>1</v>
      </c>
      <c r="E26" s="14"/>
      <c r="F26" s="15">
        <v>253</v>
      </c>
      <c r="G26" s="13">
        <v>30</v>
      </c>
      <c r="H26" s="13">
        <v>56</v>
      </c>
      <c r="I26" s="13">
        <v>35</v>
      </c>
      <c r="J26" s="13">
        <v>25</v>
      </c>
      <c r="K26" s="13">
        <v>35</v>
      </c>
      <c r="L26" s="13">
        <v>72</v>
      </c>
    </row>
    <row r="27" spans="1:13" ht="15" customHeight="1" x14ac:dyDescent="0.2">
      <c r="A27" s="13">
        <v>19</v>
      </c>
      <c r="B27" s="13" t="s">
        <v>56</v>
      </c>
      <c r="C27" s="14" t="s">
        <v>57</v>
      </c>
      <c r="D27" s="14">
        <v>16</v>
      </c>
      <c r="E27" s="14">
        <v>1</v>
      </c>
      <c r="F27" s="15">
        <v>253</v>
      </c>
      <c r="G27" s="13">
        <v>30</v>
      </c>
      <c r="H27" s="13">
        <v>56</v>
      </c>
      <c r="I27" s="13">
        <v>35</v>
      </c>
      <c r="J27" s="13">
        <v>25</v>
      </c>
      <c r="K27" s="13">
        <v>35</v>
      </c>
      <c r="L27" s="13">
        <v>72</v>
      </c>
    </row>
    <row r="28" spans="1:13" x14ac:dyDescent="0.2">
      <c r="A28" s="13">
        <v>20</v>
      </c>
      <c r="B28" s="14" t="s">
        <v>58</v>
      </c>
      <c r="C28" s="14" t="s">
        <v>51</v>
      </c>
      <c r="D28" s="14">
        <v>1</v>
      </c>
      <c r="E28" s="14"/>
      <c r="F28" s="15">
        <v>413</v>
      </c>
      <c r="G28" s="13">
        <v>55</v>
      </c>
      <c r="H28" s="13">
        <v>81</v>
      </c>
      <c r="I28" s="13">
        <v>60</v>
      </c>
      <c r="J28" s="13">
        <v>50</v>
      </c>
      <c r="K28" s="13">
        <v>70</v>
      </c>
      <c r="L28" s="13">
        <v>97</v>
      </c>
    </row>
    <row r="29" spans="1:13" ht="15" customHeight="1" x14ac:dyDescent="0.2">
      <c r="A29" s="13">
        <v>20</v>
      </c>
      <c r="B29" s="13" t="s">
        <v>59</v>
      </c>
      <c r="C29" s="14" t="s">
        <v>57</v>
      </c>
      <c r="D29" s="14">
        <v>16</v>
      </c>
      <c r="E29" s="14">
        <v>1</v>
      </c>
      <c r="F29" s="15">
        <v>413</v>
      </c>
      <c r="G29" s="13">
        <v>75</v>
      </c>
      <c r="H29" s="13">
        <v>71</v>
      </c>
      <c r="I29" s="13">
        <v>70</v>
      </c>
      <c r="J29" s="13">
        <v>40</v>
      </c>
      <c r="K29" s="13">
        <v>80</v>
      </c>
      <c r="L29" s="13">
        <v>77</v>
      </c>
    </row>
    <row r="30" spans="1:13" ht="15" customHeight="1" x14ac:dyDescent="0.2">
      <c r="A30" s="13">
        <v>21</v>
      </c>
      <c r="B30" s="14" t="s">
        <v>60</v>
      </c>
      <c r="C30" s="14" t="s">
        <v>51</v>
      </c>
      <c r="D30" s="14">
        <v>1</v>
      </c>
      <c r="E30" s="14">
        <v>10</v>
      </c>
      <c r="F30" s="15">
        <v>262</v>
      </c>
      <c r="G30" s="13">
        <v>40</v>
      </c>
      <c r="H30" s="13">
        <v>60</v>
      </c>
      <c r="I30" s="13">
        <v>30</v>
      </c>
      <c r="J30" s="13">
        <v>31</v>
      </c>
      <c r="K30" s="13">
        <v>31</v>
      </c>
      <c r="L30" s="13">
        <v>70</v>
      </c>
    </row>
    <row r="31" spans="1:13" ht="15" customHeight="1" x14ac:dyDescent="0.2">
      <c r="A31" s="13">
        <v>22</v>
      </c>
      <c r="B31" s="14" t="s">
        <v>61</v>
      </c>
      <c r="C31" s="14" t="s">
        <v>51</v>
      </c>
      <c r="D31" s="14">
        <v>1</v>
      </c>
      <c r="E31" s="14">
        <v>10</v>
      </c>
      <c r="F31" s="15">
        <v>442</v>
      </c>
      <c r="G31" s="13">
        <v>65</v>
      </c>
      <c r="H31" s="13">
        <v>90</v>
      </c>
      <c r="I31" s="13">
        <v>65</v>
      </c>
      <c r="J31" s="13">
        <v>61</v>
      </c>
      <c r="K31" s="13">
        <v>61</v>
      </c>
      <c r="L31" s="13">
        <v>100</v>
      </c>
    </row>
    <row r="32" spans="1:13" x14ac:dyDescent="0.2">
      <c r="A32" s="13">
        <v>23</v>
      </c>
      <c r="B32" s="14" t="s">
        <v>62</v>
      </c>
      <c r="C32" s="14" t="s">
        <v>11</v>
      </c>
      <c r="D32" s="14">
        <v>8</v>
      </c>
      <c r="E32" s="14"/>
      <c r="F32" s="15">
        <v>288</v>
      </c>
      <c r="G32" s="13">
        <v>35</v>
      </c>
      <c r="H32" s="13">
        <v>60</v>
      </c>
      <c r="I32" s="13">
        <v>44</v>
      </c>
      <c r="J32" s="13">
        <v>40</v>
      </c>
      <c r="K32" s="13">
        <v>54</v>
      </c>
      <c r="L32" s="13">
        <v>55</v>
      </c>
    </row>
    <row r="33" spans="1:12" x14ac:dyDescent="0.2">
      <c r="A33" s="13">
        <v>24</v>
      </c>
      <c r="B33" s="14" t="s">
        <v>63</v>
      </c>
      <c r="C33" s="14" t="s">
        <v>11</v>
      </c>
      <c r="D33" s="14">
        <v>8</v>
      </c>
      <c r="E33" s="14"/>
      <c r="F33" s="15">
        <v>448</v>
      </c>
      <c r="G33" s="13">
        <v>60</v>
      </c>
      <c r="H33" s="13">
        <v>95</v>
      </c>
      <c r="I33" s="13">
        <v>69</v>
      </c>
      <c r="J33" s="13">
        <v>65</v>
      </c>
      <c r="K33" s="13">
        <v>79</v>
      </c>
      <c r="L33" s="13">
        <v>80</v>
      </c>
    </row>
    <row r="34" spans="1:12" x14ac:dyDescent="0.2">
      <c r="A34" s="13">
        <v>25</v>
      </c>
      <c r="B34" s="14" t="s">
        <v>64</v>
      </c>
      <c r="C34" s="14" t="s">
        <v>1</v>
      </c>
      <c r="D34" s="14">
        <v>4</v>
      </c>
      <c r="E34" s="14"/>
      <c r="F34" s="15">
        <v>320</v>
      </c>
      <c r="G34" s="13">
        <v>35</v>
      </c>
      <c r="H34" s="13">
        <v>55</v>
      </c>
      <c r="I34" s="13">
        <v>40</v>
      </c>
      <c r="J34" s="13">
        <v>50</v>
      </c>
      <c r="K34" s="13">
        <v>50</v>
      </c>
      <c r="L34" s="13">
        <v>90</v>
      </c>
    </row>
    <row r="35" spans="1:12" ht="15" customHeight="1" x14ac:dyDescent="0.2">
      <c r="A35" s="13">
        <v>25</v>
      </c>
      <c r="B35" s="13" t="s">
        <v>65</v>
      </c>
      <c r="C35" s="14" t="s">
        <v>1</v>
      </c>
      <c r="D35" s="14">
        <v>4</v>
      </c>
      <c r="E35" s="14"/>
      <c r="F35" s="15">
        <v>430</v>
      </c>
      <c r="G35" s="13">
        <v>45</v>
      </c>
      <c r="H35" s="13">
        <v>80</v>
      </c>
      <c r="I35" s="13">
        <v>50</v>
      </c>
      <c r="J35" s="13">
        <v>75</v>
      </c>
      <c r="K35" s="13">
        <v>60</v>
      </c>
      <c r="L35" s="13">
        <v>120</v>
      </c>
    </row>
    <row r="36" spans="1:12" x14ac:dyDescent="0.2">
      <c r="A36" s="13">
        <v>26</v>
      </c>
      <c r="B36" s="14" t="s">
        <v>66</v>
      </c>
      <c r="C36" s="14" t="s">
        <v>1</v>
      </c>
      <c r="D36" s="14">
        <v>4</v>
      </c>
      <c r="E36" s="14"/>
      <c r="F36" s="15">
        <v>485</v>
      </c>
      <c r="G36" s="13">
        <v>60</v>
      </c>
      <c r="H36" s="13">
        <v>90</v>
      </c>
      <c r="I36" s="13">
        <v>55</v>
      </c>
      <c r="J36" s="13">
        <v>90</v>
      </c>
      <c r="K36" s="13">
        <v>80</v>
      </c>
      <c r="L36" s="13">
        <v>110</v>
      </c>
    </row>
    <row r="37" spans="1:12" ht="15" customHeight="1" x14ac:dyDescent="0.2">
      <c r="A37" s="13">
        <v>26</v>
      </c>
      <c r="B37" s="13" t="s">
        <v>67</v>
      </c>
      <c r="C37" s="14" t="s">
        <v>1</v>
      </c>
      <c r="D37" s="14">
        <v>4</v>
      </c>
      <c r="E37" s="14">
        <v>11</v>
      </c>
      <c r="F37" s="15">
        <v>485</v>
      </c>
      <c r="G37" s="13">
        <v>60</v>
      </c>
      <c r="H37" s="13">
        <v>85</v>
      </c>
      <c r="I37" s="13">
        <v>50</v>
      </c>
      <c r="J37" s="13">
        <v>95</v>
      </c>
      <c r="K37" s="13">
        <v>85</v>
      </c>
      <c r="L37" s="13">
        <v>110</v>
      </c>
    </row>
    <row r="38" spans="1:12" x14ac:dyDescent="0.2">
      <c r="A38" s="13">
        <v>27</v>
      </c>
      <c r="B38" s="14" t="s">
        <v>69</v>
      </c>
      <c r="C38" s="14" t="s">
        <v>70</v>
      </c>
      <c r="D38" s="14">
        <v>9</v>
      </c>
      <c r="E38" s="14"/>
      <c r="F38" s="15">
        <v>300</v>
      </c>
      <c r="G38" s="13">
        <v>50</v>
      </c>
      <c r="H38" s="13">
        <v>75</v>
      </c>
      <c r="I38" s="13">
        <v>85</v>
      </c>
      <c r="J38" s="13">
        <v>20</v>
      </c>
      <c r="K38" s="13">
        <v>30</v>
      </c>
      <c r="L38" s="13">
        <v>40</v>
      </c>
    </row>
    <row r="39" spans="1:12" ht="15" customHeight="1" x14ac:dyDescent="0.2">
      <c r="A39" s="13">
        <v>27</v>
      </c>
      <c r="B39" s="13" t="s">
        <v>71</v>
      </c>
      <c r="C39" s="14" t="s">
        <v>72</v>
      </c>
      <c r="D39" s="14">
        <v>6</v>
      </c>
      <c r="E39" s="14">
        <v>17</v>
      </c>
      <c r="F39" s="15">
        <v>300</v>
      </c>
      <c r="G39" s="13">
        <v>50</v>
      </c>
      <c r="H39" s="13">
        <v>75</v>
      </c>
      <c r="I39" s="13">
        <v>90</v>
      </c>
      <c r="J39" s="13">
        <v>10</v>
      </c>
      <c r="K39" s="13">
        <v>35</v>
      </c>
      <c r="L39" s="13">
        <v>40</v>
      </c>
    </row>
    <row r="40" spans="1:12" x14ac:dyDescent="0.2">
      <c r="A40" s="13">
        <v>28</v>
      </c>
      <c r="B40" s="14" t="s">
        <v>74</v>
      </c>
      <c r="C40" s="14" t="s">
        <v>70</v>
      </c>
      <c r="D40" s="14">
        <v>9</v>
      </c>
      <c r="E40" s="14"/>
      <c r="F40" s="15">
        <v>450</v>
      </c>
      <c r="G40" s="13">
        <v>75</v>
      </c>
      <c r="H40" s="13">
        <v>100</v>
      </c>
      <c r="I40" s="13">
        <v>110</v>
      </c>
      <c r="J40" s="13">
        <v>45</v>
      </c>
      <c r="K40" s="13">
        <v>55</v>
      </c>
      <c r="L40" s="13">
        <v>65</v>
      </c>
    </row>
    <row r="41" spans="1:12" ht="15" customHeight="1" x14ac:dyDescent="0.2">
      <c r="A41" s="13">
        <v>28</v>
      </c>
      <c r="B41" s="13" t="s">
        <v>75</v>
      </c>
      <c r="C41" s="14" t="s">
        <v>72</v>
      </c>
      <c r="D41" s="14">
        <v>6</v>
      </c>
      <c r="E41" s="14">
        <v>17</v>
      </c>
      <c r="F41" s="15">
        <v>450</v>
      </c>
      <c r="G41" s="13">
        <v>75</v>
      </c>
      <c r="H41" s="13">
        <v>100</v>
      </c>
      <c r="I41" s="13">
        <v>120</v>
      </c>
      <c r="J41" s="13">
        <v>25</v>
      </c>
      <c r="K41" s="13">
        <v>65</v>
      </c>
      <c r="L41" s="13">
        <v>65</v>
      </c>
    </row>
    <row r="42" spans="1:12" x14ac:dyDescent="0.2">
      <c r="A42" s="13">
        <v>29</v>
      </c>
      <c r="B42" s="14" t="s">
        <v>76</v>
      </c>
      <c r="C42" s="14" t="s">
        <v>11</v>
      </c>
      <c r="D42" s="14">
        <v>8</v>
      </c>
      <c r="E42" s="14"/>
      <c r="F42" s="15">
        <v>275</v>
      </c>
      <c r="G42" s="13">
        <v>55</v>
      </c>
      <c r="H42" s="13">
        <v>47</v>
      </c>
      <c r="I42" s="13">
        <v>52</v>
      </c>
      <c r="J42" s="13">
        <v>40</v>
      </c>
      <c r="K42" s="13">
        <v>40</v>
      </c>
      <c r="L42" s="13">
        <v>41</v>
      </c>
    </row>
    <row r="43" spans="1:12" x14ac:dyDescent="0.2">
      <c r="A43" s="13">
        <v>30</v>
      </c>
      <c r="B43" s="14" t="s">
        <v>77</v>
      </c>
      <c r="C43" s="14" t="s">
        <v>11</v>
      </c>
      <c r="D43" s="14">
        <v>8</v>
      </c>
      <c r="E43" s="14"/>
      <c r="F43" s="15">
        <v>365</v>
      </c>
      <c r="G43" s="13">
        <v>70</v>
      </c>
      <c r="H43" s="13">
        <v>62</v>
      </c>
      <c r="I43" s="13">
        <v>67</v>
      </c>
      <c r="J43" s="13">
        <v>55</v>
      </c>
      <c r="K43" s="13">
        <v>55</v>
      </c>
      <c r="L43" s="13">
        <v>56</v>
      </c>
    </row>
    <row r="44" spans="1:12" ht="15" customHeight="1" x14ac:dyDescent="0.2">
      <c r="A44" s="13">
        <v>31</v>
      </c>
      <c r="B44" s="14" t="s">
        <v>78</v>
      </c>
      <c r="C44" s="14" t="s">
        <v>11</v>
      </c>
      <c r="D44" s="14">
        <v>8</v>
      </c>
      <c r="E44" s="14">
        <v>9</v>
      </c>
      <c r="F44" s="15">
        <v>505</v>
      </c>
      <c r="G44" s="13">
        <v>90</v>
      </c>
      <c r="H44" s="13">
        <v>92</v>
      </c>
      <c r="I44" s="13">
        <v>87</v>
      </c>
      <c r="J44" s="13">
        <v>75</v>
      </c>
      <c r="K44" s="13">
        <v>85</v>
      </c>
      <c r="L44" s="13">
        <v>76</v>
      </c>
    </row>
    <row r="45" spans="1:12" x14ac:dyDescent="0.2">
      <c r="A45" s="13">
        <v>32</v>
      </c>
      <c r="B45" s="14" t="s">
        <v>79</v>
      </c>
      <c r="C45" s="14" t="s">
        <v>11</v>
      </c>
      <c r="D45" s="14">
        <v>8</v>
      </c>
      <c r="E45" s="14"/>
      <c r="F45" s="15">
        <v>273</v>
      </c>
      <c r="G45" s="13">
        <v>46</v>
      </c>
      <c r="H45" s="13">
        <v>57</v>
      </c>
      <c r="I45" s="13">
        <v>40</v>
      </c>
      <c r="J45" s="13">
        <v>40</v>
      </c>
      <c r="K45" s="13">
        <v>40</v>
      </c>
      <c r="L45" s="13">
        <v>50</v>
      </c>
    </row>
    <row r="46" spans="1:12" x14ac:dyDescent="0.2">
      <c r="A46" s="13">
        <v>33</v>
      </c>
      <c r="B46" s="14" t="s">
        <v>80</v>
      </c>
      <c r="C46" s="14" t="s">
        <v>11</v>
      </c>
      <c r="D46" s="14">
        <v>8</v>
      </c>
      <c r="E46" s="14"/>
      <c r="F46" s="15">
        <v>365</v>
      </c>
      <c r="G46" s="13">
        <v>61</v>
      </c>
      <c r="H46" s="13">
        <v>72</v>
      </c>
      <c r="I46" s="13">
        <v>57</v>
      </c>
      <c r="J46" s="13">
        <v>55</v>
      </c>
      <c r="K46" s="13">
        <v>55</v>
      </c>
      <c r="L46" s="13">
        <v>65</v>
      </c>
    </row>
    <row r="47" spans="1:12" ht="15" customHeight="1" x14ac:dyDescent="0.2">
      <c r="A47" s="13">
        <v>34</v>
      </c>
      <c r="B47" s="14" t="s">
        <v>81</v>
      </c>
      <c r="C47" s="14" t="s">
        <v>11</v>
      </c>
      <c r="D47" s="14">
        <v>8</v>
      </c>
      <c r="E47" s="14">
        <v>9</v>
      </c>
      <c r="F47" s="15">
        <v>505</v>
      </c>
      <c r="G47" s="13">
        <v>81</v>
      </c>
      <c r="H47" s="13">
        <v>102</v>
      </c>
      <c r="I47" s="13">
        <v>77</v>
      </c>
      <c r="J47" s="13">
        <v>85</v>
      </c>
      <c r="K47" s="13">
        <v>75</v>
      </c>
      <c r="L47" s="13">
        <v>85</v>
      </c>
    </row>
    <row r="48" spans="1:12" x14ac:dyDescent="0.2">
      <c r="A48" s="13">
        <v>35</v>
      </c>
      <c r="B48" s="14" t="s">
        <v>82</v>
      </c>
      <c r="C48" s="14" t="s">
        <v>83</v>
      </c>
      <c r="D48" s="14">
        <v>18</v>
      </c>
      <c r="E48" s="14"/>
      <c r="F48" s="15">
        <v>323</v>
      </c>
      <c r="G48" s="13">
        <v>70</v>
      </c>
      <c r="H48" s="13">
        <v>45</v>
      </c>
      <c r="I48" s="13">
        <v>48</v>
      </c>
      <c r="J48" s="13">
        <v>60</v>
      </c>
      <c r="K48" s="13">
        <v>65</v>
      </c>
      <c r="L48" s="13">
        <v>35</v>
      </c>
    </row>
    <row r="49" spans="1:12" x14ac:dyDescent="0.2">
      <c r="A49" s="13">
        <v>36</v>
      </c>
      <c r="B49" s="14" t="s">
        <v>84</v>
      </c>
      <c r="C49" s="14" t="s">
        <v>83</v>
      </c>
      <c r="D49" s="14">
        <v>18</v>
      </c>
      <c r="E49" s="14"/>
      <c r="F49" s="15">
        <v>483</v>
      </c>
      <c r="G49" s="13">
        <v>95</v>
      </c>
      <c r="H49" s="13">
        <v>70</v>
      </c>
      <c r="I49" s="13">
        <v>73</v>
      </c>
      <c r="J49" s="13">
        <v>95</v>
      </c>
      <c r="K49" s="13">
        <v>90</v>
      </c>
      <c r="L49" s="13">
        <v>60</v>
      </c>
    </row>
    <row r="50" spans="1:12" x14ac:dyDescent="0.2">
      <c r="A50" s="13">
        <v>37</v>
      </c>
      <c r="B50" s="14" t="s">
        <v>85</v>
      </c>
      <c r="C50" s="14" t="s">
        <v>30</v>
      </c>
      <c r="D50" s="14">
        <v>2</v>
      </c>
      <c r="E50" s="14"/>
      <c r="F50" s="15">
        <v>299</v>
      </c>
      <c r="G50" s="13">
        <v>38</v>
      </c>
      <c r="H50" s="13">
        <v>41</v>
      </c>
      <c r="I50" s="13">
        <v>40</v>
      </c>
      <c r="J50" s="13">
        <v>50</v>
      </c>
      <c r="K50" s="13">
        <v>65</v>
      </c>
      <c r="L50" s="13">
        <v>65</v>
      </c>
    </row>
    <row r="51" spans="1:12" ht="15" customHeight="1" x14ac:dyDescent="0.2">
      <c r="A51" s="13">
        <v>37</v>
      </c>
      <c r="B51" s="13" t="s">
        <v>86</v>
      </c>
      <c r="C51" s="14" t="s">
        <v>72</v>
      </c>
      <c r="D51" s="14">
        <v>6</v>
      </c>
      <c r="E51" s="14"/>
      <c r="F51" s="15">
        <v>299</v>
      </c>
      <c r="G51" s="13">
        <v>38</v>
      </c>
      <c r="H51" s="13">
        <v>41</v>
      </c>
      <c r="I51" s="13">
        <v>40</v>
      </c>
      <c r="J51" s="13">
        <v>50</v>
      </c>
      <c r="K51" s="13">
        <v>65</v>
      </c>
      <c r="L51" s="13">
        <v>65</v>
      </c>
    </row>
    <row r="52" spans="1:12" x14ac:dyDescent="0.2">
      <c r="A52" s="13">
        <v>38</v>
      </c>
      <c r="B52" s="14" t="s">
        <v>87</v>
      </c>
      <c r="C52" s="14" t="s">
        <v>30</v>
      </c>
      <c r="D52" s="14">
        <v>2</v>
      </c>
      <c r="E52" s="14"/>
      <c r="F52" s="15">
        <v>505</v>
      </c>
      <c r="G52" s="13">
        <v>73</v>
      </c>
      <c r="H52" s="13">
        <v>76</v>
      </c>
      <c r="I52" s="13">
        <v>75</v>
      </c>
      <c r="J52" s="13">
        <v>81</v>
      </c>
      <c r="K52" s="13">
        <v>100</v>
      </c>
      <c r="L52" s="13">
        <v>100</v>
      </c>
    </row>
    <row r="53" spans="1:12" ht="15" customHeight="1" x14ac:dyDescent="0.2">
      <c r="A53" s="13">
        <v>38</v>
      </c>
      <c r="B53" s="13" t="s">
        <v>88</v>
      </c>
      <c r="C53" s="14" t="s">
        <v>72</v>
      </c>
      <c r="D53" s="14">
        <v>6</v>
      </c>
      <c r="E53" s="14">
        <v>18</v>
      </c>
      <c r="F53" s="15">
        <v>505</v>
      </c>
      <c r="G53" s="13">
        <v>73</v>
      </c>
      <c r="H53" s="13">
        <v>67</v>
      </c>
      <c r="I53" s="13">
        <v>75</v>
      </c>
      <c r="J53" s="13">
        <v>81</v>
      </c>
      <c r="K53" s="13">
        <v>100</v>
      </c>
      <c r="L53" s="13">
        <v>109</v>
      </c>
    </row>
    <row r="54" spans="1:12" ht="15" customHeight="1" x14ac:dyDescent="0.2">
      <c r="A54" s="13">
        <v>39</v>
      </c>
      <c r="B54" s="14" t="s">
        <v>89</v>
      </c>
      <c r="C54" s="14" t="s">
        <v>51</v>
      </c>
      <c r="D54" s="14">
        <v>1</v>
      </c>
      <c r="E54" s="14">
        <v>18</v>
      </c>
      <c r="F54" s="15">
        <v>270</v>
      </c>
      <c r="G54" s="13">
        <v>115</v>
      </c>
      <c r="H54" s="13">
        <v>45</v>
      </c>
      <c r="I54" s="13">
        <v>20</v>
      </c>
      <c r="J54" s="13">
        <v>45</v>
      </c>
      <c r="K54" s="13">
        <v>25</v>
      </c>
      <c r="L54" s="13">
        <v>20</v>
      </c>
    </row>
    <row r="55" spans="1:12" ht="15" customHeight="1" x14ac:dyDescent="0.2">
      <c r="A55" s="13">
        <v>40</v>
      </c>
      <c r="B55" s="14" t="s">
        <v>90</v>
      </c>
      <c r="C55" s="14" t="s">
        <v>51</v>
      </c>
      <c r="D55" s="14">
        <v>1</v>
      </c>
      <c r="E55" s="14">
        <v>18</v>
      </c>
      <c r="F55" s="15">
        <v>435</v>
      </c>
      <c r="G55" s="13">
        <v>140</v>
      </c>
      <c r="H55" s="13">
        <v>70</v>
      </c>
      <c r="I55" s="13">
        <v>45</v>
      </c>
      <c r="J55" s="13">
        <v>85</v>
      </c>
      <c r="K55" s="13">
        <v>50</v>
      </c>
      <c r="L55" s="13">
        <v>45</v>
      </c>
    </row>
    <row r="56" spans="1:12" ht="15" customHeight="1" x14ac:dyDescent="0.2">
      <c r="A56" s="13">
        <v>41</v>
      </c>
      <c r="B56" s="14" t="s">
        <v>91</v>
      </c>
      <c r="C56" s="14" t="s">
        <v>11</v>
      </c>
      <c r="D56" s="14">
        <v>8</v>
      </c>
      <c r="E56" s="14">
        <v>10</v>
      </c>
      <c r="F56" s="15">
        <v>245</v>
      </c>
      <c r="G56" s="13">
        <v>40</v>
      </c>
      <c r="H56" s="13">
        <v>45</v>
      </c>
      <c r="I56" s="13">
        <v>35</v>
      </c>
      <c r="J56" s="13">
        <v>30</v>
      </c>
      <c r="K56" s="13">
        <v>40</v>
      </c>
      <c r="L56" s="13">
        <v>55</v>
      </c>
    </row>
    <row r="57" spans="1:12" ht="15" customHeight="1" x14ac:dyDescent="0.2">
      <c r="A57" s="13">
        <v>42</v>
      </c>
      <c r="B57" s="14" t="s">
        <v>92</v>
      </c>
      <c r="C57" s="14" t="s">
        <v>11</v>
      </c>
      <c r="D57" s="14">
        <v>8</v>
      </c>
      <c r="E57" s="14">
        <v>10</v>
      </c>
      <c r="F57" s="15">
        <v>455</v>
      </c>
      <c r="G57" s="13">
        <v>75</v>
      </c>
      <c r="H57" s="13">
        <v>80</v>
      </c>
      <c r="I57" s="13">
        <v>70</v>
      </c>
      <c r="J57" s="13">
        <v>65</v>
      </c>
      <c r="K57" s="13">
        <v>75</v>
      </c>
      <c r="L57" s="13">
        <v>90</v>
      </c>
    </row>
    <row r="58" spans="1:12" ht="15" customHeight="1" x14ac:dyDescent="0.2">
      <c r="A58" s="13">
        <v>43</v>
      </c>
      <c r="B58" s="14" t="s">
        <v>93</v>
      </c>
      <c r="C58" s="14" t="s">
        <v>5</v>
      </c>
      <c r="D58" s="14">
        <v>5</v>
      </c>
      <c r="E58" s="14">
        <v>8</v>
      </c>
      <c r="F58" s="15">
        <v>320</v>
      </c>
      <c r="G58" s="13">
        <v>45</v>
      </c>
      <c r="H58" s="13">
        <v>50</v>
      </c>
      <c r="I58" s="13">
        <v>55</v>
      </c>
      <c r="J58" s="13">
        <v>75</v>
      </c>
      <c r="K58" s="13">
        <v>65</v>
      </c>
      <c r="L58" s="13">
        <v>30</v>
      </c>
    </row>
    <row r="59" spans="1:12" ht="15" customHeight="1" x14ac:dyDescent="0.2">
      <c r="A59" s="13">
        <v>44</v>
      </c>
      <c r="B59" s="14" t="s">
        <v>94</v>
      </c>
      <c r="C59" s="14" t="s">
        <v>5</v>
      </c>
      <c r="D59" s="14">
        <v>5</v>
      </c>
      <c r="E59" s="14">
        <v>8</v>
      </c>
      <c r="F59" s="15">
        <v>395</v>
      </c>
      <c r="G59" s="13">
        <v>60</v>
      </c>
      <c r="H59" s="13">
        <v>65</v>
      </c>
      <c r="I59" s="13">
        <v>70</v>
      </c>
      <c r="J59" s="13">
        <v>85</v>
      </c>
      <c r="K59" s="13">
        <v>75</v>
      </c>
      <c r="L59" s="13">
        <v>40</v>
      </c>
    </row>
    <row r="60" spans="1:12" ht="15" customHeight="1" x14ac:dyDescent="0.2">
      <c r="A60" s="13">
        <v>45</v>
      </c>
      <c r="B60" s="14" t="s">
        <v>95</v>
      </c>
      <c r="C60" s="14" t="s">
        <v>5</v>
      </c>
      <c r="D60" s="14">
        <v>5</v>
      </c>
      <c r="E60" s="14">
        <v>8</v>
      </c>
      <c r="F60" s="15">
        <v>490</v>
      </c>
      <c r="G60" s="13">
        <v>75</v>
      </c>
      <c r="H60" s="13">
        <v>80</v>
      </c>
      <c r="I60" s="13">
        <v>85</v>
      </c>
      <c r="J60" s="13">
        <v>110</v>
      </c>
      <c r="K60" s="13">
        <v>90</v>
      </c>
      <c r="L60" s="13">
        <v>50</v>
      </c>
    </row>
    <row r="61" spans="1:12" ht="15" customHeight="1" x14ac:dyDescent="0.2">
      <c r="A61" s="13">
        <v>46</v>
      </c>
      <c r="B61" s="14" t="s">
        <v>96</v>
      </c>
      <c r="C61" s="14" t="s">
        <v>43</v>
      </c>
      <c r="D61" s="14">
        <v>12</v>
      </c>
      <c r="E61" s="14">
        <v>5</v>
      </c>
      <c r="F61" s="15">
        <v>285</v>
      </c>
      <c r="G61" s="13">
        <v>35</v>
      </c>
      <c r="H61" s="13">
        <v>70</v>
      </c>
      <c r="I61" s="13">
        <v>55</v>
      </c>
      <c r="J61" s="13">
        <v>45</v>
      </c>
      <c r="K61" s="13">
        <v>55</v>
      </c>
      <c r="L61" s="13">
        <v>25</v>
      </c>
    </row>
    <row r="62" spans="1:12" ht="15" customHeight="1" x14ac:dyDescent="0.2">
      <c r="A62" s="13">
        <v>47</v>
      </c>
      <c r="B62" s="14" t="s">
        <v>97</v>
      </c>
      <c r="C62" s="14" t="s">
        <v>43</v>
      </c>
      <c r="D62" s="14">
        <v>12</v>
      </c>
      <c r="E62" s="14">
        <v>5</v>
      </c>
      <c r="F62" s="15">
        <v>405</v>
      </c>
      <c r="G62" s="13">
        <v>60</v>
      </c>
      <c r="H62" s="13">
        <v>95</v>
      </c>
      <c r="I62" s="13">
        <v>80</v>
      </c>
      <c r="J62" s="13">
        <v>60</v>
      </c>
      <c r="K62" s="13">
        <v>80</v>
      </c>
      <c r="L62" s="13">
        <v>30</v>
      </c>
    </row>
    <row r="63" spans="1:12" ht="15" customHeight="1" x14ac:dyDescent="0.2">
      <c r="A63" s="13">
        <v>48</v>
      </c>
      <c r="B63" s="14" t="s">
        <v>98</v>
      </c>
      <c r="C63" s="14" t="s">
        <v>43</v>
      </c>
      <c r="D63" s="14">
        <v>12</v>
      </c>
      <c r="E63" s="14">
        <v>8</v>
      </c>
      <c r="F63" s="15">
        <v>305</v>
      </c>
      <c r="G63" s="13">
        <v>60</v>
      </c>
      <c r="H63" s="13">
        <v>55</v>
      </c>
      <c r="I63" s="13">
        <v>50</v>
      </c>
      <c r="J63" s="13">
        <v>40</v>
      </c>
      <c r="K63" s="13">
        <v>55</v>
      </c>
      <c r="L63" s="13">
        <v>45</v>
      </c>
    </row>
    <row r="64" spans="1:12" ht="15" customHeight="1" x14ac:dyDescent="0.2">
      <c r="A64" s="13">
        <v>49</v>
      </c>
      <c r="B64" s="14" t="s">
        <v>99</v>
      </c>
      <c r="C64" s="14" t="s">
        <v>43</v>
      </c>
      <c r="D64" s="14">
        <v>12</v>
      </c>
      <c r="E64" s="14">
        <v>8</v>
      </c>
      <c r="F64" s="15">
        <v>450</v>
      </c>
      <c r="G64" s="13">
        <v>70</v>
      </c>
      <c r="H64" s="13">
        <v>65</v>
      </c>
      <c r="I64" s="13">
        <v>60</v>
      </c>
      <c r="J64" s="13">
        <v>90</v>
      </c>
      <c r="K64" s="13">
        <v>75</v>
      </c>
      <c r="L64" s="13">
        <v>90</v>
      </c>
    </row>
    <row r="65" spans="1:12" x14ac:dyDescent="0.2">
      <c r="A65" s="13">
        <v>50</v>
      </c>
      <c r="B65" s="14" t="s">
        <v>100</v>
      </c>
      <c r="C65" s="14" t="s">
        <v>70</v>
      </c>
      <c r="D65" s="14">
        <v>9</v>
      </c>
      <c r="E65" s="14"/>
      <c r="F65" s="15">
        <v>265</v>
      </c>
      <c r="G65" s="13">
        <v>10</v>
      </c>
      <c r="H65" s="13">
        <v>55</v>
      </c>
      <c r="I65" s="13">
        <v>25</v>
      </c>
      <c r="J65" s="13">
        <v>35</v>
      </c>
      <c r="K65" s="13">
        <v>45</v>
      </c>
      <c r="L65" s="13">
        <v>95</v>
      </c>
    </row>
    <row r="66" spans="1:12" ht="15" customHeight="1" x14ac:dyDescent="0.2">
      <c r="A66" s="13">
        <v>50</v>
      </c>
      <c r="B66" s="13" t="s">
        <v>101</v>
      </c>
      <c r="C66" s="14" t="s">
        <v>70</v>
      </c>
      <c r="D66" s="14">
        <v>9</v>
      </c>
      <c r="E66" s="14">
        <v>17</v>
      </c>
      <c r="F66" s="15">
        <v>265</v>
      </c>
      <c r="G66" s="13">
        <v>10</v>
      </c>
      <c r="H66" s="13">
        <v>55</v>
      </c>
      <c r="I66" s="13">
        <v>30</v>
      </c>
      <c r="J66" s="13">
        <v>35</v>
      </c>
      <c r="K66" s="13">
        <v>45</v>
      </c>
      <c r="L66" s="13">
        <v>90</v>
      </c>
    </row>
    <row r="67" spans="1:12" x14ac:dyDescent="0.2">
      <c r="A67" s="13">
        <v>51</v>
      </c>
      <c r="B67" s="14" t="s">
        <v>102</v>
      </c>
      <c r="C67" s="14" t="s">
        <v>70</v>
      </c>
      <c r="D67" s="14">
        <v>9</v>
      </c>
      <c r="E67" s="14"/>
      <c r="F67" s="15">
        <v>425</v>
      </c>
      <c r="G67" s="13">
        <v>35</v>
      </c>
      <c r="H67" s="13">
        <v>100</v>
      </c>
      <c r="I67" s="13">
        <v>50</v>
      </c>
      <c r="J67" s="13">
        <v>50</v>
      </c>
      <c r="K67" s="13">
        <v>70</v>
      </c>
      <c r="L67" s="13">
        <v>120</v>
      </c>
    </row>
    <row r="68" spans="1:12" ht="15" customHeight="1" x14ac:dyDescent="0.2">
      <c r="A68" s="13">
        <v>51</v>
      </c>
      <c r="B68" s="13" t="s">
        <v>103</v>
      </c>
      <c r="C68" s="14" t="s">
        <v>70</v>
      </c>
      <c r="D68" s="14">
        <v>9</v>
      </c>
      <c r="E68" s="14">
        <v>17</v>
      </c>
      <c r="F68" s="15">
        <v>425</v>
      </c>
      <c r="G68" s="13">
        <v>35</v>
      </c>
      <c r="H68" s="13">
        <v>100</v>
      </c>
      <c r="I68" s="13">
        <v>60</v>
      </c>
      <c r="J68" s="13">
        <v>50</v>
      </c>
      <c r="K68" s="13">
        <v>70</v>
      </c>
      <c r="L68" s="13">
        <v>110</v>
      </c>
    </row>
    <row r="69" spans="1:12" x14ac:dyDescent="0.2">
      <c r="A69" s="13">
        <v>52</v>
      </c>
      <c r="B69" s="14" t="s">
        <v>104</v>
      </c>
      <c r="C69" s="14" t="s">
        <v>51</v>
      </c>
      <c r="D69" s="14">
        <v>1</v>
      </c>
      <c r="E69" s="14"/>
      <c r="F69" s="15">
        <v>290</v>
      </c>
      <c r="G69" s="13">
        <v>40</v>
      </c>
      <c r="H69" s="13">
        <v>45</v>
      </c>
      <c r="I69" s="13">
        <v>35</v>
      </c>
      <c r="J69" s="13">
        <v>40</v>
      </c>
      <c r="K69" s="13">
        <v>40</v>
      </c>
      <c r="L69" s="13">
        <v>90</v>
      </c>
    </row>
    <row r="70" spans="1:12" ht="15" customHeight="1" x14ac:dyDescent="0.2">
      <c r="A70" s="13">
        <v>52</v>
      </c>
      <c r="B70" s="13" t="s">
        <v>105</v>
      </c>
      <c r="C70" s="14" t="s">
        <v>57</v>
      </c>
      <c r="D70" s="14">
        <v>16</v>
      </c>
      <c r="E70" s="14"/>
      <c r="F70" s="15">
        <v>290</v>
      </c>
      <c r="G70" s="13">
        <v>40</v>
      </c>
      <c r="H70" s="13">
        <v>35</v>
      </c>
      <c r="I70" s="13">
        <v>35</v>
      </c>
      <c r="J70" s="13">
        <v>50</v>
      </c>
      <c r="K70" s="13">
        <v>40</v>
      </c>
      <c r="L70" s="13">
        <v>90</v>
      </c>
    </row>
    <row r="71" spans="1:12" ht="15" customHeight="1" x14ac:dyDescent="0.2">
      <c r="A71" s="13">
        <v>52</v>
      </c>
      <c r="B71" s="13" t="s">
        <v>106</v>
      </c>
      <c r="C71" s="14" t="s">
        <v>73</v>
      </c>
      <c r="D71" s="14">
        <v>17</v>
      </c>
      <c r="E71" s="14"/>
      <c r="F71" s="15">
        <v>290</v>
      </c>
      <c r="G71" s="13">
        <v>50</v>
      </c>
      <c r="H71" s="13">
        <v>65</v>
      </c>
      <c r="I71" s="13">
        <v>55</v>
      </c>
      <c r="J71" s="13">
        <v>40</v>
      </c>
      <c r="K71" s="13">
        <v>40</v>
      </c>
      <c r="L71" s="13">
        <v>40</v>
      </c>
    </row>
    <row r="72" spans="1:12" x14ac:dyDescent="0.2">
      <c r="A72" s="13">
        <v>53</v>
      </c>
      <c r="B72" s="14" t="s">
        <v>107</v>
      </c>
      <c r="C72" s="14" t="s">
        <v>51</v>
      </c>
      <c r="D72" s="14">
        <v>1</v>
      </c>
      <c r="E72" s="14"/>
      <c r="F72" s="15">
        <v>440</v>
      </c>
      <c r="G72" s="13">
        <v>65</v>
      </c>
      <c r="H72" s="13">
        <v>70</v>
      </c>
      <c r="I72" s="13">
        <v>60</v>
      </c>
      <c r="J72" s="13">
        <v>65</v>
      </c>
      <c r="K72" s="13">
        <v>65</v>
      </c>
      <c r="L72" s="13">
        <v>115</v>
      </c>
    </row>
    <row r="73" spans="1:12" ht="15" customHeight="1" x14ac:dyDescent="0.2">
      <c r="A73" s="13">
        <v>53</v>
      </c>
      <c r="B73" s="13" t="s">
        <v>108</v>
      </c>
      <c r="C73" s="14" t="s">
        <v>57</v>
      </c>
      <c r="D73" s="14">
        <v>16</v>
      </c>
      <c r="E73" s="14"/>
      <c r="F73" s="15">
        <v>440</v>
      </c>
      <c r="G73" s="13">
        <v>65</v>
      </c>
      <c r="H73" s="13">
        <v>60</v>
      </c>
      <c r="I73" s="13">
        <v>60</v>
      </c>
      <c r="J73" s="13">
        <v>75</v>
      </c>
      <c r="K73" s="13">
        <v>65</v>
      </c>
      <c r="L73" s="13">
        <v>115</v>
      </c>
    </row>
    <row r="74" spans="1:12" x14ac:dyDescent="0.2">
      <c r="A74" s="13">
        <v>54</v>
      </c>
      <c r="B74" s="14" t="s">
        <v>109</v>
      </c>
      <c r="C74" s="14" t="s">
        <v>38</v>
      </c>
      <c r="D74" s="14">
        <v>3</v>
      </c>
      <c r="E74" s="14"/>
      <c r="F74" s="15">
        <v>320</v>
      </c>
      <c r="G74" s="13">
        <v>50</v>
      </c>
      <c r="H74" s="13">
        <v>52</v>
      </c>
      <c r="I74" s="13">
        <v>48</v>
      </c>
      <c r="J74" s="13">
        <v>65</v>
      </c>
      <c r="K74" s="13">
        <v>50</v>
      </c>
      <c r="L74" s="13">
        <v>55</v>
      </c>
    </row>
    <row r="75" spans="1:12" x14ac:dyDescent="0.2">
      <c r="A75" s="13">
        <v>55</v>
      </c>
      <c r="B75" s="14" t="s">
        <v>110</v>
      </c>
      <c r="C75" s="14" t="s">
        <v>38</v>
      </c>
      <c r="D75" s="14">
        <v>3</v>
      </c>
      <c r="E75" s="14"/>
      <c r="F75" s="15">
        <v>500</v>
      </c>
      <c r="G75" s="13">
        <v>80</v>
      </c>
      <c r="H75" s="13">
        <v>82</v>
      </c>
      <c r="I75" s="13">
        <v>78</v>
      </c>
      <c r="J75" s="13">
        <v>95</v>
      </c>
      <c r="K75" s="13">
        <v>80</v>
      </c>
      <c r="L75" s="13">
        <v>85</v>
      </c>
    </row>
    <row r="76" spans="1:12" x14ac:dyDescent="0.2">
      <c r="A76" s="13">
        <v>56</v>
      </c>
      <c r="B76" s="14" t="s">
        <v>111</v>
      </c>
      <c r="C76" s="14" t="s">
        <v>112</v>
      </c>
      <c r="D76" s="14">
        <v>7</v>
      </c>
      <c r="E76" s="14"/>
      <c r="F76" s="15">
        <v>305</v>
      </c>
      <c r="G76" s="13">
        <v>40</v>
      </c>
      <c r="H76" s="13">
        <v>80</v>
      </c>
      <c r="I76" s="13">
        <v>35</v>
      </c>
      <c r="J76" s="13">
        <v>35</v>
      </c>
      <c r="K76" s="13">
        <v>45</v>
      </c>
      <c r="L76" s="13">
        <v>70</v>
      </c>
    </row>
    <row r="77" spans="1:12" x14ac:dyDescent="0.2">
      <c r="A77" s="13">
        <v>57</v>
      </c>
      <c r="B77" s="14" t="s">
        <v>113</v>
      </c>
      <c r="C77" s="14" t="s">
        <v>112</v>
      </c>
      <c r="D77" s="14">
        <v>7</v>
      </c>
      <c r="E77" s="14"/>
      <c r="F77" s="15">
        <v>455</v>
      </c>
      <c r="G77" s="13">
        <v>65</v>
      </c>
      <c r="H77" s="13">
        <v>105</v>
      </c>
      <c r="I77" s="13">
        <v>60</v>
      </c>
      <c r="J77" s="13">
        <v>60</v>
      </c>
      <c r="K77" s="13">
        <v>70</v>
      </c>
      <c r="L77" s="13">
        <v>95</v>
      </c>
    </row>
    <row r="78" spans="1:12" x14ac:dyDescent="0.2">
      <c r="A78" s="13">
        <v>58</v>
      </c>
      <c r="B78" s="14" t="s">
        <v>114</v>
      </c>
      <c r="C78" s="14" t="s">
        <v>30</v>
      </c>
      <c r="D78" s="14">
        <v>2</v>
      </c>
      <c r="E78" s="14"/>
      <c r="F78" s="15">
        <v>350</v>
      </c>
      <c r="G78" s="13">
        <v>55</v>
      </c>
      <c r="H78" s="13">
        <v>70</v>
      </c>
      <c r="I78" s="13">
        <v>45</v>
      </c>
      <c r="J78" s="13">
        <v>70</v>
      </c>
      <c r="K78" s="13">
        <v>50</v>
      </c>
      <c r="L78" s="13">
        <v>60</v>
      </c>
    </row>
    <row r="79" spans="1:12" x14ac:dyDescent="0.2">
      <c r="A79" s="13">
        <v>59</v>
      </c>
      <c r="B79" s="14" t="s">
        <v>115</v>
      </c>
      <c r="C79" s="14" t="s">
        <v>30</v>
      </c>
      <c r="D79" s="14">
        <v>2</v>
      </c>
      <c r="E79" s="14"/>
      <c r="F79" s="15">
        <v>555</v>
      </c>
      <c r="G79" s="13">
        <v>90</v>
      </c>
      <c r="H79" s="13">
        <v>110</v>
      </c>
      <c r="I79" s="13">
        <v>80</v>
      </c>
      <c r="J79" s="13">
        <v>100</v>
      </c>
      <c r="K79" s="13">
        <v>80</v>
      </c>
      <c r="L79" s="13">
        <v>95</v>
      </c>
    </row>
    <row r="80" spans="1:12" x14ac:dyDescent="0.2">
      <c r="A80" s="13">
        <v>60</v>
      </c>
      <c r="B80" s="14" t="s">
        <v>116</v>
      </c>
      <c r="C80" s="14" t="s">
        <v>38</v>
      </c>
      <c r="D80" s="14">
        <v>3</v>
      </c>
      <c r="E80" s="14"/>
      <c r="F80" s="15">
        <v>300</v>
      </c>
      <c r="G80" s="13">
        <v>40</v>
      </c>
      <c r="H80" s="13">
        <v>50</v>
      </c>
      <c r="I80" s="13">
        <v>40</v>
      </c>
      <c r="J80" s="13">
        <v>40</v>
      </c>
      <c r="K80" s="13">
        <v>40</v>
      </c>
      <c r="L80" s="13">
        <v>90</v>
      </c>
    </row>
    <row r="81" spans="1:12" x14ac:dyDescent="0.2">
      <c r="A81" s="13">
        <v>61</v>
      </c>
      <c r="B81" s="14" t="s">
        <v>117</v>
      </c>
      <c r="C81" s="14" t="s">
        <v>38</v>
      </c>
      <c r="D81" s="14">
        <v>3</v>
      </c>
      <c r="E81" s="14"/>
      <c r="F81" s="15">
        <v>385</v>
      </c>
      <c r="G81" s="13">
        <v>65</v>
      </c>
      <c r="H81" s="13">
        <v>65</v>
      </c>
      <c r="I81" s="13">
        <v>65</v>
      </c>
      <c r="J81" s="13">
        <v>50</v>
      </c>
      <c r="K81" s="13">
        <v>50</v>
      </c>
      <c r="L81" s="13">
        <v>90</v>
      </c>
    </row>
    <row r="82" spans="1:12" ht="15" customHeight="1" x14ac:dyDescent="0.2">
      <c r="A82" s="13">
        <v>62</v>
      </c>
      <c r="B82" s="14" t="s">
        <v>118</v>
      </c>
      <c r="C82" s="14" t="s">
        <v>38</v>
      </c>
      <c r="D82" s="14">
        <v>3</v>
      </c>
      <c r="E82" s="14">
        <v>7</v>
      </c>
      <c r="F82" s="15">
        <v>510</v>
      </c>
      <c r="G82" s="13">
        <v>90</v>
      </c>
      <c r="H82" s="13">
        <v>95</v>
      </c>
      <c r="I82" s="13">
        <v>95</v>
      </c>
      <c r="J82" s="13">
        <v>70</v>
      </c>
      <c r="K82" s="13">
        <v>90</v>
      </c>
      <c r="L82" s="13">
        <v>70</v>
      </c>
    </row>
    <row r="83" spans="1:12" x14ac:dyDescent="0.2">
      <c r="A83" s="13">
        <v>63</v>
      </c>
      <c r="B83" s="14" t="s">
        <v>119</v>
      </c>
      <c r="C83" s="14" t="s">
        <v>68</v>
      </c>
      <c r="D83" s="14">
        <v>11</v>
      </c>
      <c r="E83" s="14"/>
      <c r="F83" s="15">
        <v>310</v>
      </c>
      <c r="G83" s="13">
        <v>25</v>
      </c>
      <c r="H83" s="13">
        <v>20</v>
      </c>
      <c r="I83" s="13">
        <v>15</v>
      </c>
      <c r="J83" s="13">
        <v>105</v>
      </c>
      <c r="K83" s="13">
        <v>55</v>
      </c>
      <c r="L83" s="13">
        <v>90</v>
      </c>
    </row>
    <row r="84" spans="1:12" x14ac:dyDescent="0.2">
      <c r="A84" s="13">
        <v>64</v>
      </c>
      <c r="B84" s="14" t="s">
        <v>120</v>
      </c>
      <c r="C84" s="14" t="s">
        <v>68</v>
      </c>
      <c r="D84" s="14">
        <v>11</v>
      </c>
      <c r="E84" s="14"/>
      <c r="F84" s="15">
        <v>400</v>
      </c>
      <c r="G84" s="13">
        <v>40</v>
      </c>
      <c r="H84" s="13">
        <v>35</v>
      </c>
      <c r="I84" s="13">
        <v>30</v>
      </c>
      <c r="J84" s="13">
        <v>120</v>
      </c>
      <c r="K84" s="13">
        <v>70</v>
      </c>
      <c r="L84" s="13">
        <v>105</v>
      </c>
    </row>
    <row r="85" spans="1:12" x14ac:dyDescent="0.2">
      <c r="A85" s="13">
        <v>65</v>
      </c>
      <c r="B85" s="14" t="s">
        <v>121</v>
      </c>
      <c r="C85" s="14" t="s">
        <v>68</v>
      </c>
      <c r="D85" s="14">
        <v>11</v>
      </c>
      <c r="E85" s="14"/>
      <c r="F85" s="15">
        <v>500</v>
      </c>
      <c r="G85" s="13">
        <v>55</v>
      </c>
      <c r="H85" s="13">
        <v>50</v>
      </c>
      <c r="I85" s="13">
        <v>45</v>
      </c>
      <c r="J85" s="13">
        <v>135</v>
      </c>
      <c r="K85" s="13">
        <v>95</v>
      </c>
      <c r="L85" s="13">
        <v>120</v>
      </c>
    </row>
    <row r="86" spans="1:12" ht="15" customHeight="1" x14ac:dyDescent="0.2">
      <c r="A86" s="13">
        <v>65</v>
      </c>
      <c r="B86" s="13" t="s">
        <v>122</v>
      </c>
      <c r="C86" s="14" t="s">
        <v>68</v>
      </c>
      <c r="D86" s="14">
        <v>11</v>
      </c>
      <c r="E86" s="14"/>
      <c r="F86" s="15">
        <v>600</v>
      </c>
      <c r="G86" s="13">
        <v>55</v>
      </c>
      <c r="H86" s="13">
        <v>50</v>
      </c>
      <c r="I86" s="13">
        <v>65</v>
      </c>
      <c r="J86" s="13">
        <v>175</v>
      </c>
      <c r="K86" s="13">
        <v>105</v>
      </c>
      <c r="L86" s="13">
        <v>150</v>
      </c>
    </row>
    <row r="87" spans="1:12" x14ac:dyDescent="0.2">
      <c r="A87" s="13">
        <v>66</v>
      </c>
      <c r="B87" s="14" t="s">
        <v>123</v>
      </c>
      <c r="C87" s="14" t="s">
        <v>112</v>
      </c>
      <c r="D87" s="14">
        <v>7</v>
      </c>
      <c r="E87" s="14"/>
      <c r="F87" s="15">
        <v>305</v>
      </c>
      <c r="G87" s="13">
        <v>70</v>
      </c>
      <c r="H87" s="13">
        <v>80</v>
      </c>
      <c r="I87" s="13">
        <v>50</v>
      </c>
      <c r="J87" s="13">
        <v>35</v>
      </c>
      <c r="K87" s="13">
        <v>35</v>
      </c>
      <c r="L87" s="13">
        <v>35</v>
      </c>
    </row>
    <row r="88" spans="1:12" x14ac:dyDescent="0.2">
      <c r="A88" s="13">
        <v>67</v>
      </c>
      <c r="B88" s="14" t="s">
        <v>124</v>
      </c>
      <c r="C88" s="14" t="s">
        <v>112</v>
      </c>
      <c r="D88" s="14">
        <v>7</v>
      </c>
      <c r="E88" s="14"/>
      <c r="F88" s="15">
        <v>405</v>
      </c>
      <c r="G88" s="13">
        <v>80</v>
      </c>
      <c r="H88" s="13">
        <v>100</v>
      </c>
      <c r="I88" s="13">
        <v>70</v>
      </c>
      <c r="J88" s="13">
        <v>50</v>
      </c>
      <c r="K88" s="13">
        <v>60</v>
      </c>
      <c r="L88" s="13">
        <v>45</v>
      </c>
    </row>
    <row r="89" spans="1:12" x14ac:dyDescent="0.2">
      <c r="A89" s="13">
        <v>68</v>
      </c>
      <c r="B89" s="14" t="s">
        <v>125</v>
      </c>
      <c r="C89" s="14" t="s">
        <v>112</v>
      </c>
      <c r="D89" s="14">
        <v>7</v>
      </c>
      <c r="E89" s="14"/>
      <c r="F89" s="15">
        <v>505</v>
      </c>
      <c r="G89" s="13">
        <v>90</v>
      </c>
      <c r="H89" s="13">
        <v>130</v>
      </c>
      <c r="I89" s="13">
        <v>80</v>
      </c>
      <c r="J89" s="13">
        <v>65</v>
      </c>
      <c r="K89" s="13">
        <v>85</v>
      </c>
      <c r="L89" s="13">
        <v>55</v>
      </c>
    </row>
    <row r="90" spans="1:12" ht="15" customHeight="1" x14ac:dyDescent="0.2">
      <c r="A90" s="13">
        <v>69</v>
      </c>
      <c r="B90" s="14" t="s">
        <v>126</v>
      </c>
      <c r="C90" s="14" t="s">
        <v>5</v>
      </c>
      <c r="D90" s="14">
        <v>5</v>
      </c>
      <c r="E90" s="14">
        <v>8</v>
      </c>
      <c r="F90" s="15">
        <v>300</v>
      </c>
      <c r="G90" s="13">
        <v>50</v>
      </c>
      <c r="H90" s="13">
        <v>75</v>
      </c>
      <c r="I90" s="13">
        <v>35</v>
      </c>
      <c r="J90" s="13">
        <v>70</v>
      </c>
      <c r="K90" s="13">
        <v>30</v>
      </c>
      <c r="L90" s="13">
        <v>40</v>
      </c>
    </row>
    <row r="91" spans="1:12" ht="15" customHeight="1" x14ac:dyDescent="0.2">
      <c r="A91" s="13">
        <v>70</v>
      </c>
      <c r="B91" s="14" t="s">
        <v>127</v>
      </c>
      <c r="C91" s="14" t="s">
        <v>5</v>
      </c>
      <c r="D91" s="14">
        <v>5</v>
      </c>
      <c r="E91" s="14">
        <v>8</v>
      </c>
      <c r="F91" s="15">
        <v>390</v>
      </c>
      <c r="G91" s="13">
        <v>65</v>
      </c>
      <c r="H91" s="13">
        <v>90</v>
      </c>
      <c r="I91" s="13">
        <v>50</v>
      </c>
      <c r="J91" s="13">
        <v>85</v>
      </c>
      <c r="K91" s="13">
        <v>45</v>
      </c>
      <c r="L91" s="13">
        <v>55</v>
      </c>
    </row>
    <row r="92" spans="1:12" ht="15" customHeight="1" x14ac:dyDescent="0.2">
      <c r="A92" s="13">
        <v>71</v>
      </c>
      <c r="B92" s="14" t="s">
        <v>128</v>
      </c>
      <c r="C92" s="14" t="s">
        <v>5</v>
      </c>
      <c r="D92" s="14">
        <v>5</v>
      </c>
      <c r="E92" s="14">
        <v>8</v>
      </c>
      <c r="F92" s="15">
        <v>490</v>
      </c>
      <c r="G92" s="13">
        <v>80</v>
      </c>
      <c r="H92" s="13">
        <v>105</v>
      </c>
      <c r="I92" s="13">
        <v>65</v>
      </c>
      <c r="J92" s="13">
        <v>100</v>
      </c>
      <c r="K92" s="13">
        <v>70</v>
      </c>
      <c r="L92" s="13">
        <v>70</v>
      </c>
    </row>
    <row r="93" spans="1:12" ht="15" customHeight="1" x14ac:dyDescent="0.2">
      <c r="A93" s="13">
        <v>72</v>
      </c>
      <c r="B93" s="14" t="s">
        <v>129</v>
      </c>
      <c r="C93" s="14" t="s">
        <v>38</v>
      </c>
      <c r="D93" s="14">
        <v>3</v>
      </c>
      <c r="E93" s="14">
        <v>8</v>
      </c>
      <c r="F93" s="15">
        <v>335</v>
      </c>
      <c r="G93" s="13">
        <v>40</v>
      </c>
      <c r="H93" s="13">
        <v>40</v>
      </c>
      <c r="I93" s="13">
        <v>35</v>
      </c>
      <c r="J93" s="13">
        <v>50</v>
      </c>
      <c r="K93" s="13">
        <v>100</v>
      </c>
      <c r="L93" s="13">
        <v>70</v>
      </c>
    </row>
    <row r="94" spans="1:12" ht="15" customHeight="1" x14ac:dyDescent="0.2">
      <c r="A94" s="13">
        <v>73</v>
      </c>
      <c r="B94" s="14" t="s">
        <v>130</v>
      </c>
      <c r="C94" s="14" t="s">
        <v>38</v>
      </c>
      <c r="D94" s="14">
        <v>3</v>
      </c>
      <c r="E94" s="14">
        <v>8</v>
      </c>
      <c r="F94" s="15">
        <v>515</v>
      </c>
      <c r="G94" s="13">
        <v>80</v>
      </c>
      <c r="H94" s="13">
        <v>70</v>
      </c>
      <c r="I94" s="13">
        <v>65</v>
      </c>
      <c r="J94" s="13">
        <v>80</v>
      </c>
      <c r="K94" s="13">
        <v>120</v>
      </c>
      <c r="L94" s="13">
        <v>100</v>
      </c>
    </row>
    <row r="95" spans="1:12" ht="15" customHeight="1" x14ac:dyDescent="0.2">
      <c r="A95" s="13">
        <v>74</v>
      </c>
      <c r="B95" s="14" t="s">
        <v>131</v>
      </c>
      <c r="C95" s="14" t="s">
        <v>8</v>
      </c>
      <c r="D95" s="14">
        <v>13</v>
      </c>
      <c r="E95" s="14">
        <v>9</v>
      </c>
      <c r="F95" s="15">
        <v>300</v>
      </c>
      <c r="G95" s="13">
        <v>40</v>
      </c>
      <c r="H95" s="13">
        <v>80</v>
      </c>
      <c r="I95" s="13">
        <v>100</v>
      </c>
      <c r="J95" s="13">
        <v>30</v>
      </c>
      <c r="K95" s="13">
        <v>30</v>
      </c>
      <c r="L95" s="13">
        <v>20</v>
      </c>
    </row>
    <row r="96" spans="1:12" ht="15" customHeight="1" x14ac:dyDescent="0.2">
      <c r="A96" s="13">
        <v>74</v>
      </c>
      <c r="B96" s="13" t="s">
        <v>132</v>
      </c>
      <c r="C96" s="14" t="s">
        <v>8</v>
      </c>
      <c r="D96" s="14">
        <v>13</v>
      </c>
      <c r="E96" s="14">
        <v>4</v>
      </c>
      <c r="F96" s="15">
        <v>300</v>
      </c>
      <c r="G96" s="13">
        <v>40</v>
      </c>
      <c r="H96" s="13">
        <v>80</v>
      </c>
      <c r="I96" s="13">
        <v>100</v>
      </c>
      <c r="J96" s="13">
        <v>30</v>
      </c>
      <c r="K96" s="13">
        <v>30</v>
      </c>
      <c r="L96" s="13">
        <v>20</v>
      </c>
    </row>
    <row r="97" spans="1:12" ht="15" customHeight="1" x14ac:dyDescent="0.2">
      <c r="A97" s="13">
        <v>75</v>
      </c>
      <c r="B97" s="14" t="s">
        <v>133</v>
      </c>
      <c r="C97" s="14" t="s">
        <v>8</v>
      </c>
      <c r="D97" s="14">
        <v>13</v>
      </c>
      <c r="E97" s="14">
        <v>9</v>
      </c>
      <c r="F97" s="15">
        <v>390</v>
      </c>
      <c r="G97" s="13">
        <v>55</v>
      </c>
      <c r="H97" s="13">
        <v>95</v>
      </c>
      <c r="I97" s="13">
        <v>115</v>
      </c>
      <c r="J97" s="13">
        <v>45</v>
      </c>
      <c r="K97" s="13">
        <v>45</v>
      </c>
      <c r="L97" s="13">
        <v>35</v>
      </c>
    </row>
    <row r="98" spans="1:12" ht="15" customHeight="1" x14ac:dyDescent="0.2">
      <c r="A98" s="13">
        <v>75</v>
      </c>
      <c r="B98" s="13" t="s">
        <v>134</v>
      </c>
      <c r="C98" s="14" t="s">
        <v>8</v>
      </c>
      <c r="D98" s="14">
        <v>13</v>
      </c>
      <c r="E98" s="14">
        <v>4</v>
      </c>
      <c r="F98" s="15">
        <v>390</v>
      </c>
      <c r="G98" s="13">
        <v>55</v>
      </c>
      <c r="H98" s="13">
        <v>95</v>
      </c>
      <c r="I98" s="13">
        <v>115</v>
      </c>
      <c r="J98" s="13">
        <v>45</v>
      </c>
      <c r="K98" s="13">
        <v>45</v>
      </c>
      <c r="L98" s="13">
        <v>35</v>
      </c>
    </row>
    <row r="99" spans="1:12" ht="15" customHeight="1" x14ac:dyDescent="0.2">
      <c r="A99" s="13">
        <v>76</v>
      </c>
      <c r="B99" s="14" t="s">
        <v>135</v>
      </c>
      <c r="C99" s="14" t="s">
        <v>8</v>
      </c>
      <c r="D99" s="14">
        <v>13</v>
      </c>
      <c r="E99" s="14">
        <v>9</v>
      </c>
      <c r="F99" s="15">
        <v>495</v>
      </c>
      <c r="G99" s="13">
        <v>80</v>
      </c>
      <c r="H99" s="13">
        <v>120</v>
      </c>
      <c r="I99" s="13">
        <v>130</v>
      </c>
      <c r="J99" s="13">
        <v>55</v>
      </c>
      <c r="K99" s="13">
        <v>65</v>
      </c>
      <c r="L99" s="13">
        <v>45</v>
      </c>
    </row>
    <row r="100" spans="1:12" ht="15" customHeight="1" x14ac:dyDescent="0.2">
      <c r="A100" s="13">
        <v>76</v>
      </c>
      <c r="B100" s="13" t="s">
        <v>136</v>
      </c>
      <c r="C100" s="14" t="s">
        <v>8</v>
      </c>
      <c r="D100" s="14">
        <v>13</v>
      </c>
      <c r="E100" s="14">
        <v>4</v>
      </c>
      <c r="F100" s="15">
        <v>495</v>
      </c>
      <c r="G100" s="13">
        <v>80</v>
      </c>
      <c r="H100" s="13">
        <v>120</v>
      </c>
      <c r="I100" s="13">
        <v>130</v>
      </c>
      <c r="J100" s="13">
        <v>55</v>
      </c>
      <c r="K100" s="13">
        <v>65</v>
      </c>
      <c r="L100" s="13">
        <v>45</v>
      </c>
    </row>
    <row r="101" spans="1:12" x14ac:dyDescent="0.2">
      <c r="A101" s="13">
        <v>77</v>
      </c>
      <c r="B101" s="14" t="s">
        <v>137</v>
      </c>
      <c r="C101" s="14" t="s">
        <v>30</v>
      </c>
      <c r="D101" s="14">
        <v>2</v>
      </c>
      <c r="E101" s="14"/>
      <c r="F101" s="15">
        <v>410</v>
      </c>
      <c r="G101" s="13">
        <v>50</v>
      </c>
      <c r="H101" s="13">
        <v>85</v>
      </c>
      <c r="I101" s="13">
        <v>55</v>
      </c>
      <c r="J101" s="13">
        <v>65</v>
      </c>
      <c r="K101" s="13">
        <v>65</v>
      </c>
      <c r="L101" s="13">
        <v>90</v>
      </c>
    </row>
    <row r="102" spans="1:12" ht="15" customHeight="1" x14ac:dyDescent="0.2">
      <c r="A102" s="13">
        <v>77</v>
      </c>
      <c r="B102" s="13" t="s">
        <v>138</v>
      </c>
      <c r="C102" s="14" t="s">
        <v>68</v>
      </c>
      <c r="D102" s="14">
        <v>11</v>
      </c>
      <c r="E102" s="14"/>
      <c r="F102" s="15">
        <v>410</v>
      </c>
      <c r="G102" s="13">
        <v>50</v>
      </c>
      <c r="H102" s="13">
        <v>85</v>
      </c>
      <c r="I102" s="13">
        <v>55</v>
      </c>
      <c r="J102" s="13">
        <v>65</v>
      </c>
      <c r="K102" s="13">
        <v>65</v>
      </c>
      <c r="L102" s="13">
        <v>90</v>
      </c>
    </row>
    <row r="103" spans="1:12" x14ac:dyDescent="0.2">
      <c r="A103" s="13">
        <v>78</v>
      </c>
      <c r="B103" s="14" t="s">
        <v>139</v>
      </c>
      <c r="C103" s="14" t="s">
        <v>30</v>
      </c>
      <c r="D103" s="14">
        <v>2</v>
      </c>
      <c r="E103" s="14"/>
      <c r="F103" s="15">
        <v>500</v>
      </c>
      <c r="G103" s="13">
        <v>65</v>
      </c>
      <c r="H103" s="13">
        <v>100</v>
      </c>
      <c r="I103" s="13">
        <v>70</v>
      </c>
      <c r="J103" s="13">
        <v>80</v>
      </c>
      <c r="K103" s="13">
        <v>80</v>
      </c>
      <c r="L103" s="13">
        <v>105</v>
      </c>
    </row>
    <row r="104" spans="1:12" ht="15" customHeight="1" x14ac:dyDescent="0.2">
      <c r="A104" s="13">
        <v>78</v>
      </c>
      <c r="B104" s="13" t="s">
        <v>140</v>
      </c>
      <c r="C104" s="14" t="s">
        <v>68</v>
      </c>
      <c r="D104" s="14">
        <v>11</v>
      </c>
      <c r="E104" s="14">
        <v>18</v>
      </c>
      <c r="F104" s="15">
        <v>500</v>
      </c>
      <c r="G104" s="13">
        <v>65</v>
      </c>
      <c r="H104" s="13">
        <v>100</v>
      </c>
      <c r="I104" s="13">
        <v>70</v>
      </c>
      <c r="J104" s="13">
        <v>80</v>
      </c>
      <c r="K104" s="13">
        <v>80</v>
      </c>
      <c r="L104" s="13">
        <v>105</v>
      </c>
    </row>
    <row r="105" spans="1:12" ht="15" customHeight="1" x14ac:dyDescent="0.2">
      <c r="A105" s="13">
        <v>79</v>
      </c>
      <c r="B105" s="14" t="s">
        <v>141</v>
      </c>
      <c r="C105" s="14" t="s">
        <v>38</v>
      </c>
      <c r="D105" s="14">
        <v>3</v>
      </c>
      <c r="E105" s="14">
        <v>11</v>
      </c>
      <c r="F105" s="15">
        <v>315</v>
      </c>
      <c r="G105" s="13">
        <v>90</v>
      </c>
      <c r="H105" s="13">
        <v>65</v>
      </c>
      <c r="I105" s="13">
        <v>65</v>
      </c>
      <c r="J105" s="13">
        <v>40</v>
      </c>
      <c r="K105" s="13">
        <v>40</v>
      </c>
      <c r="L105" s="13">
        <v>15</v>
      </c>
    </row>
    <row r="106" spans="1:12" ht="15.75" customHeight="1" x14ac:dyDescent="0.2">
      <c r="A106" s="13"/>
      <c r="B106" s="14"/>
      <c r="C106" s="14" t="s">
        <v>68</v>
      </c>
      <c r="D106" s="14"/>
      <c r="E106" s="14"/>
      <c r="F106" s="15"/>
      <c r="G106" s="13"/>
      <c r="H106" s="13"/>
      <c r="I106" s="13"/>
      <c r="J106" s="13"/>
      <c r="K106" s="13"/>
      <c r="L106" s="13"/>
    </row>
    <row r="107" spans="1:12" ht="15" customHeight="1" x14ac:dyDescent="0.2">
      <c r="A107" s="13">
        <v>80</v>
      </c>
      <c r="B107" s="14" t="s">
        <v>142</v>
      </c>
      <c r="C107" s="14" t="s">
        <v>38</v>
      </c>
      <c r="D107" s="14"/>
      <c r="E107" s="14"/>
      <c r="F107" s="15">
        <v>490</v>
      </c>
      <c r="G107" s="13">
        <v>95</v>
      </c>
      <c r="H107" s="13">
        <v>75</v>
      </c>
      <c r="I107" s="13">
        <v>110</v>
      </c>
      <c r="J107" s="13">
        <v>100</v>
      </c>
      <c r="K107" s="13">
        <v>80</v>
      </c>
      <c r="L107" s="13">
        <v>30</v>
      </c>
    </row>
    <row r="108" spans="1:12" ht="15.75" customHeight="1" x14ac:dyDescent="0.2">
      <c r="A108" s="13"/>
      <c r="B108" s="14"/>
      <c r="C108" s="14" t="s">
        <v>68</v>
      </c>
      <c r="D108" s="14"/>
      <c r="E108" s="14"/>
      <c r="F108" s="15"/>
      <c r="G108" s="13"/>
      <c r="H108" s="13"/>
      <c r="I108" s="13"/>
      <c r="J108" s="13"/>
      <c r="K108" s="13"/>
      <c r="L108" s="13"/>
    </row>
    <row r="109" spans="1:12" ht="15" customHeight="1" x14ac:dyDescent="0.2">
      <c r="A109" s="13">
        <v>80</v>
      </c>
      <c r="B109" s="13" t="s">
        <v>143</v>
      </c>
      <c r="C109" s="14" t="s">
        <v>38</v>
      </c>
      <c r="D109" s="14"/>
      <c r="E109" s="14"/>
      <c r="F109" s="15">
        <v>590</v>
      </c>
      <c r="G109" s="13">
        <v>95</v>
      </c>
      <c r="H109" s="13">
        <v>75</v>
      </c>
      <c r="I109" s="13">
        <v>180</v>
      </c>
      <c r="J109" s="13">
        <v>130</v>
      </c>
      <c r="K109" s="13">
        <v>80</v>
      </c>
      <c r="L109" s="13">
        <v>30</v>
      </c>
    </row>
    <row r="110" spans="1:12" ht="15.75" customHeight="1" x14ac:dyDescent="0.2">
      <c r="A110" s="13"/>
      <c r="C110" s="14" t="s">
        <v>68</v>
      </c>
      <c r="D110" s="14"/>
      <c r="E110" s="14"/>
      <c r="F110" s="15"/>
      <c r="G110" s="13"/>
      <c r="H110" s="13"/>
      <c r="I110" s="13"/>
      <c r="J110" s="13"/>
      <c r="K110" s="13"/>
      <c r="L110" s="13"/>
    </row>
    <row r="111" spans="1:12" ht="15" customHeight="1" x14ac:dyDescent="0.2">
      <c r="A111" s="13">
        <v>81</v>
      </c>
      <c r="B111" s="14" t="s">
        <v>144</v>
      </c>
      <c r="C111" s="14" t="s">
        <v>1</v>
      </c>
      <c r="D111" s="14"/>
      <c r="E111" s="14"/>
      <c r="F111" s="15">
        <v>325</v>
      </c>
      <c r="G111" s="13">
        <v>25</v>
      </c>
      <c r="H111" s="13">
        <v>35</v>
      </c>
      <c r="I111" s="13">
        <v>70</v>
      </c>
      <c r="J111" s="13">
        <v>95</v>
      </c>
      <c r="K111" s="13">
        <v>55</v>
      </c>
      <c r="L111" s="13">
        <v>45</v>
      </c>
    </row>
    <row r="112" spans="1:12" ht="15.75" customHeight="1" x14ac:dyDescent="0.2">
      <c r="A112" s="13"/>
      <c r="B112" s="14"/>
      <c r="C112" s="14" t="s">
        <v>73</v>
      </c>
      <c r="D112" s="14"/>
      <c r="E112" s="14"/>
      <c r="F112" s="15"/>
      <c r="G112" s="13"/>
      <c r="H112" s="13"/>
      <c r="I112" s="13"/>
      <c r="J112" s="13"/>
      <c r="K112" s="13"/>
      <c r="L112" s="13"/>
    </row>
    <row r="113" spans="1:12" ht="15" customHeight="1" x14ac:dyDescent="0.2">
      <c r="A113" s="13">
        <v>82</v>
      </c>
      <c r="B113" s="14" t="s">
        <v>145</v>
      </c>
      <c r="C113" s="14" t="s">
        <v>1</v>
      </c>
      <c r="D113" s="14"/>
      <c r="E113" s="14"/>
      <c r="F113" s="15">
        <v>465</v>
      </c>
      <c r="G113" s="13">
        <v>50</v>
      </c>
      <c r="H113" s="13">
        <v>60</v>
      </c>
      <c r="I113" s="13">
        <v>95</v>
      </c>
      <c r="J113" s="13">
        <v>120</v>
      </c>
      <c r="K113" s="13">
        <v>70</v>
      </c>
      <c r="L113" s="13">
        <v>70</v>
      </c>
    </row>
    <row r="114" spans="1:12" ht="15.75" customHeight="1" x14ac:dyDescent="0.2">
      <c r="A114" s="13"/>
      <c r="B114" s="14"/>
      <c r="C114" s="14" t="s">
        <v>73</v>
      </c>
      <c r="D114" s="14"/>
      <c r="E114" s="14"/>
      <c r="F114" s="15"/>
      <c r="G114" s="13"/>
      <c r="H114" s="13"/>
      <c r="I114" s="13"/>
      <c r="J114" s="13"/>
      <c r="K114" s="13"/>
      <c r="L114" s="13"/>
    </row>
    <row r="115" spans="1:12" ht="15" customHeight="1" x14ac:dyDescent="0.2">
      <c r="A115" s="13">
        <v>83</v>
      </c>
      <c r="B115" s="14" t="s">
        <v>146</v>
      </c>
      <c r="C115" s="14" t="s">
        <v>51</v>
      </c>
      <c r="D115" s="14"/>
      <c r="E115" s="14"/>
      <c r="F115" s="15">
        <v>377</v>
      </c>
      <c r="G115" s="13">
        <v>52</v>
      </c>
      <c r="H115" s="13">
        <v>90</v>
      </c>
      <c r="I115" s="13">
        <v>55</v>
      </c>
      <c r="J115" s="13">
        <v>58</v>
      </c>
      <c r="K115" s="13">
        <v>62</v>
      </c>
      <c r="L115" s="13">
        <v>60</v>
      </c>
    </row>
    <row r="116" spans="1:12" ht="15.75" customHeight="1" x14ac:dyDescent="0.2">
      <c r="A116" s="13"/>
      <c r="B116" s="14"/>
      <c r="C116" s="14" t="s">
        <v>33</v>
      </c>
      <c r="D116" s="14"/>
      <c r="E116" s="14"/>
      <c r="F116" s="15"/>
      <c r="G116" s="13"/>
      <c r="H116" s="13"/>
      <c r="I116" s="13"/>
      <c r="J116" s="13"/>
      <c r="K116" s="13"/>
      <c r="L116" s="13"/>
    </row>
    <row r="117" spans="1:12" ht="15" customHeight="1" x14ac:dyDescent="0.2">
      <c r="A117" s="13">
        <v>83</v>
      </c>
      <c r="B117" s="13" t="s">
        <v>147</v>
      </c>
      <c r="C117" s="14" t="s">
        <v>112</v>
      </c>
      <c r="D117" s="14"/>
      <c r="E117" s="14"/>
      <c r="F117" s="15">
        <v>377</v>
      </c>
      <c r="G117" s="13">
        <v>52</v>
      </c>
      <c r="H117" s="13">
        <v>95</v>
      </c>
      <c r="I117" s="13">
        <v>55</v>
      </c>
      <c r="J117" s="13">
        <v>58</v>
      </c>
      <c r="K117" s="13">
        <v>62</v>
      </c>
      <c r="L117" s="13">
        <v>55</v>
      </c>
    </row>
    <row r="118" spans="1:12" ht="15.75" customHeight="1" x14ac:dyDescent="0.2">
      <c r="A118" s="13"/>
      <c r="C118" s="14"/>
      <c r="D118" s="14"/>
      <c r="E118" s="14"/>
      <c r="F118" s="15"/>
      <c r="G118" s="13"/>
      <c r="H118" s="13"/>
      <c r="I118" s="13"/>
      <c r="J118" s="13"/>
      <c r="K118" s="13"/>
      <c r="L118" s="13"/>
    </row>
    <row r="119" spans="1:12" ht="15" customHeight="1" x14ac:dyDescent="0.2">
      <c r="A119" s="13">
        <v>84</v>
      </c>
      <c r="B119" s="14" t="s">
        <v>148</v>
      </c>
      <c r="C119" s="14" t="s">
        <v>51</v>
      </c>
      <c r="D119" s="14"/>
      <c r="E119" s="14"/>
      <c r="F119" s="15">
        <v>310</v>
      </c>
      <c r="G119" s="13">
        <v>35</v>
      </c>
      <c r="H119" s="13">
        <v>85</v>
      </c>
      <c r="I119" s="13">
        <v>45</v>
      </c>
      <c r="J119" s="13">
        <v>35</v>
      </c>
      <c r="K119" s="13">
        <v>35</v>
      </c>
      <c r="L119" s="13">
        <v>75</v>
      </c>
    </row>
    <row r="120" spans="1:12" ht="15.75" customHeight="1" x14ac:dyDescent="0.2">
      <c r="A120" s="13"/>
      <c r="B120" s="14"/>
      <c r="C120" s="14" t="s">
        <v>33</v>
      </c>
      <c r="D120" s="14"/>
      <c r="E120" s="14"/>
      <c r="F120" s="15"/>
      <c r="G120" s="13"/>
      <c r="H120" s="13"/>
      <c r="I120" s="13"/>
      <c r="J120" s="13"/>
      <c r="K120" s="13"/>
      <c r="L120" s="13"/>
    </row>
    <row r="121" spans="1:12" ht="15" customHeight="1" x14ac:dyDescent="0.2">
      <c r="A121" s="13">
        <v>85</v>
      </c>
      <c r="B121" s="14" t="s">
        <v>149</v>
      </c>
      <c r="C121" s="14" t="s">
        <v>51</v>
      </c>
      <c r="D121" s="14"/>
      <c r="E121" s="14"/>
      <c r="F121" s="15">
        <v>470</v>
      </c>
      <c r="G121" s="13">
        <v>60</v>
      </c>
      <c r="H121" s="13">
        <v>110</v>
      </c>
      <c r="I121" s="13">
        <v>70</v>
      </c>
      <c r="J121" s="13">
        <v>60</v>
      </c>
      <c r="K121" s="13">
        <v>60</v>
      </c>
      <c r="L121" s="13">
        <v>110</v>
      </c>
    </row>
    <row r="122" spans="1:12" ht="15.75" customHeight="1" x14ac:dyDescent="0.2">
      <c r="A122" s="13"/>
      <c r="B122" s="14"/>
      <c r="C122" s="14" t="s">
        <v>33</v>
      </c>
      <c r="D122" s="14"/>
      <c r="E122" s="14"/>
      <c r="F122" s="15"/>
      <c r="G122" s="13"/>
      <c r="H122" s="13"/>
      <c r="I122" s="13"/>
      <c r="J122" s="13"/>
      <c r="K122" s="13"/>
      <c r="L122" s="13"/>
    </row>
    <row r="123" spans="1:12" x14ac:dyDescent="0.2">
      <c r="A123" s="13">
        <v>86</v>
      </c>
      <c r="B123" s="14" t="s">
        <v>150</v>
      </c>
      <c r="C123" s="14" t="s">
        <v>38</v>
      </c>
      <c r="D123" s="14"/>
      <c r="E123" s="14"/>
      <c r="F123" s="15">
        <v>325</v>
      </c>
      <c r="G123" s="13">
        <v>65</v>
      </c>
      <c r="H123" s="13">
        <v>45</v>
      </c>
      <c r="I123" s="13">
        <v>55</v>
      </c>
      <c r="J123" s="13">
        <v>45</v>
      </c>
      <c r="K123" s="13">
        <v>70</v>
      </c>
      <c r="L123" s="13">
        <v>45</v>
      </c>
    </row>
    <row r="124" spans="1:12" ht="15" customHeight="1" x14ac:dyDescent="0.2">
      <c r="A124" s="13">
        <v>87</v>
      </c>
      <c r="B124" s="14" t="s">
        <v>151</v>
      </c>
      <c r="C124" s="14" t="s">
        <v>38</v>
      </c>
      <c r="D124" s="14"/>
      <c r="E124" s="14"/>
      <c r="F124" s="15">
        <v>475</v>
      </c>
      <c r="G124" s="13">
        <v>90</v>
      </c>
      <c r="H124" s="13">
        <v>70</v>
      </c>
      <c r="I124" s="13">
        <v>80</v>
      </c>
      <c r="J124" s="13">
        <v>70</v>
      </c>
      <c r="K124" s="13">
        <v>95</v>
      </c>
      <c r="L124" s="13">
        <v>70</v>
      </c>
    </row>
    <row r="125" spans="1:12" ht="15.75" customHeight="1" x14ac:dyDescent="0.2">
      <c r="A125" s="13"/>
      <c r="B125" s="14"/>
      <c r="C125" s="14" t="s">
        <v>72</v>
      </c>
      <c r="D125" s="14"/>
      <c r="E125" s="14"/>
      <c r="F125" s="15"/>
      <c r="G125" s="13"/>
      <c r="H125" s="13"/>
      <c r="I125" s="13"/>
      <c r="J125" s="13"/>
      <c r="K125" s="13"/>
      <c r="L125" s="13"/>
    </row>
    <row r="126" spans="1:12" x14ac:dyDescent="0.2">
      <c r="A126" s="13">
        <v>88</v>
      </c>
      <c r="B126" s="14" t="s">
        <v>152</v>
      </c>
      <c r="C126" s="14" t="s">
        <v>11</v>
      </c>
      <c r="D126" s="14"/>
      <c r="E126" s="14"/>
      <c r="F126" s="15">
        <v>325</v>
      </c>
      <c r="G126" s="13">
        <v>80</v>
      </c>
      <c r="H126" s="13">
        <v>80</v>
      </c>
      <c r="I126" s="13">
        <v>50</v>
      </c>
      <c r="J126" s="13">
        <v>40</v>
      </c>
      <c r="K126" s="13">
        <v>50</v>
      </c>
      <c r="L126" s="13">
        <v>25</v>
      </c>
    </row>
    <row r="127" spans="1:12" ht="15" customHeight="1" x14ac:dyDescent="0.2">
      <c r="A127" s="13">
        <v>88</v>
      </c>
      <c r="B127" s="13" t="s">
        <v>153</v>
      </c>
      <c r="C127" s="14" t="s">
        <v>11</v>
      </c>
      <c r="D127" s="14"/>
      <c r="E127" s="14"/>
      <c r="F127" s="15">
        <v>325</v>
      </c>
      <c r="G127" s="13">
        <v>80</v>
      </c>
      <c r="H127" s="13">
        <v>80</v>
      </c>
      <c r="I127" s="13">
        <v>50</v>
      </c>
      <c r="J127" s="13">
        <v>40</v>
      </c>
      <c r="K127" s="13">
        <v>50</v>
      </c>
      <c r="L127" s="13">
        <v>25</v>
      </c>
    </row>
    <row r="128" spans="1:12" ht="15.75" customHeight="1" x14ac:dyDescent="0.2">
      <c r="A128" s="13"/>
      <c r="C128" s="14" t="s">
        <v>57</v>
      </c>
      <c r="D128" s="14"/>
      <c r="E128" s="14"/>
      <c r="F128" s="15"/>
      <c r="G128" s="13"/>
      <c r="H128" s="13"/>
      <c r="I128" s="13"/>
      <c r="J128" s="13"/>
      <c r="K128" s="13"/>
      <c r="L128" s="13"/>
    </row>
    <row r="129" spans="1:12" x14ac:dyDescent="0.2">
      <c r="A129" s="13">
        <v>89</v>
      </c>
      <c r="B129" s="14" t="s">
        <v>154</v>
      </c>
      <c r="C129" s="14" t="s">
        <v>11</v>
      </c>
      <c r="D129" s="14"/>
      <c r="E129" s="14"/>
      <c r="F129" s="15">
        <v>500</v>
      </c>
      <c r="G129" s="13">
        <v>105</v>
      </c>
      <c r="H129" s="13">
        <v>105</v>
      </c>
      <c r="I129" s="13">
        <v>75</v>
      </c>
      <c r="J129" s="13">
        <v>65</v>
      </c>
      <c r="K129" s="13">
        <v>100</v>
      </c>
      <c r="L129" s="13">
        <v>50</v>
      </c>
    </row>
    <row r="130" spans="1:12" ht="15" customHeight="1" x14ac:dyDescent="0.2">
      <c r="A130" s="13">
        <v>89</v>
      </c>
      <c r="B130" s="13" t="s">
        <v>155</v>
      </c>
      <c r="C130" s="14" t="s">
        <v>11</v>
      </c>
      <c r="D130" s="14"/>
      <c r="E130" s="14"/>
      <c r="F130" s="15">
        <v>500</v>
      </c>
      <c r="G130" s="13">
        <v>105</v>
      </c>
      <c r="H130" s="13">
        <v>105</v>
      </c>
      <c r="I130" s="13">
        <v>75</v>
      </c>
      <c r="J130" s="13">
        <v>65</v>
      </c>
      <c r="K130" s="13">
        <v>100</v>
      </c>
      <c r="L130" s="13">
        <v>50</v>
      </c>
    </row>
    <row r="131" spans="1:12" ht="15.75" customHeight="1" x14ac:dyDescent="0.2">
      <c r="A131" s="13"/>
      <c r="C131" s="14" t="s">
        <v>57</v>
      </c>
      <c r="D131" s="14"/>
      <c r="E131" s="14"/>
      <c r="F131" s="15"/>
      <c r="G131" s="13"/>
      <c r="H131" s="13"/>
      <c r="I131" s="13"/>
      <c r="J131" s="13"/>
      <c r="K131" s="13"/>
      <c r="L131" s="13"/>
    </row>
    <row r="132" spans="1:12" x14ac:dyDescent="0.2">
      <c r="A132" s="13">
        <v>90</v>
      </c>
      <c r="B132" s="14" t="s">
        <v>156</v>
      </c>
      <c r="C132" s="14" t="s">
        <v>38</v>
      </c>
      <c r="D132" s="14"/>
      <c r="E132" s="14"/>
      <c r="F132" s="15">
        <v>305</v>
      </c>
      <c r="G132" s="13">
        <v>30</v>
      </c>
      <c r="H132" s="13">
        <v>65</v>
      </c>
      <c r="I132" s="13">
        <v>100</v>
      </c>
      <c r="J132" s="13">
        <v>45</v>
      </c>
      <c r="K132" s="13">
        <v>25</v>
      </c>
      <c r="L132" s="13">
        <v>40</v>
      </c>
    </row>
    <row r="133" spans="1:12" ht="15" customHeight="1" x14ac:dyDescent="0.2">
      <c r="A133" s="13">
        <v>91</v>
      </c>
      <c r="B133" s="14" t="s">
        <v>157</v>
      </c>
      <c r="C133" s="14" t="s">
        <v>38</v>
      </c>
      <c r="D133" s="14"/>
      <c r="E133" s="14"/>
      <c r="F133" s="15">
        <v>525</v>
      </c>
      <c r="G133" s="13">
        <v>50</v>
      </c>
      <c r="H133" s="13">
        <v>95</v>
      </c>
      <c r="I133" s="13">
        <v>180</v>
      </c>
      <c r="J133" s="13">
        <v>85</v>
      </c>
      <c r="K133" s="13">
        <v>45</v>
      </c>
      <c r="L133" s="13">
        <v>70</v>
      </c>
    </row>
    <row r="134" spans="1:12" ht="15.75" customHeight="1" x14ac:dyDescent="0.2">
      <c r="A134" s="13"/>
      <c r="B134" s="14"/>
      <c r="C134" s="14" t="s">
        <v>72</v>
      </c>
      <c r="D134" s="14"/>
      <c r="E134" s="14"/>
      <c r="F134" s="15"/>
      <c r="G134" s="13"/>
      <c r="H134" s="13"/>
      <c r="I134" s="13"/>
      <c r="J134" s="13"/>
      <c r="K134" s="13"/>
      <c r="L134" s="13"/>
    </row>
    <row r="135" spans="1:12" ht="15" customHeight="1" x14ac:dyDescent="0.2">
      <c r="A135" s="13">
        <v>92</v>
      </c>
      <c r="B135" s="14" t="s">
        <v>158</v>
      </c>
      <c r="C135" s="14" t="s">
        <v>159</v>
      </c>
      <c r="D135" s="14"/>
      <c r="E135" s="14"/>
      <c r="F135" s="15">
        <v>310</v>
      </c>
      <c r="G135" s="13">
        <v>30</v>
      </c>
      <c r="H135" s="13">
        <v>35</v>
      </c>
      <c r="I135" s="13">
        <v>30</v>
      </c>
      <c r="J135" s="13">
        <v>100</v>
      </c>
      <c r="K135" s="13">
        <v>35</v>
      </c>
      <c r="L135" s="13">
        <v>80</v>
      </c>
    </row>
    <row r="136" spans="1:12" ht="15.75" customHeight="1" x14ac:dyDescent="0.2">
      <c r="A136" s="13"/>
      <c r="B136" s="14"/>
      <c r="C136" s="14" t="s">
        <v>11</v>
      </c>
      <c r="D136" s="14"/>
      <c r="E136" s="14"/>
      <c r="F136" s="15"/>
      <c r="G136" s="13"/>
      <c r="H136" s="13"/>
      <c r="I136" s="13"/>
      <c r="J136" s="13"/>
      <c r="K136" s="13"/>
      <c r="L136" s="13"/>
    </row>
    <row r="137" spans="1:12" ht="15" customHeight="1" x14ac:dyDescent="0.2">
      <c r="A137" s="13">
        <v>93</v>
      </c>
      <c r="B137" s="14" t="s">
        <v>160</v>
      </c>
      <c r="C137" s="14" t="s">
        <v>159</v>
      </c>
      <c r="D137" s="14"/>
      <c r="E137" s="14"/>
      <c r="F137" s="15">
        <v>405</v>
      </c>
      <c r="G137" s="13">
        <v>45</v>
      </c>
      <c r="H137" s="13">
        <v>50</v>
      </c>
      <c r="I137" s="13">
        <v>45</v>
      </c>
      <c r="J137" s="13">
        <v>115</v>
      </c>
      <c r="K137" s="13">
        <v>55</v>
      </c>
      <c r="L137" s="13">
        <v>95</v>
      </c>
    </row>
    <row r="138" spans="1:12" ht="15.75" customHeight="1" x14ac:dyDescent="0.2">
      <c r="A138" s="13"/>
      <c r="B138" s="14"/>
      <c r="C138" s="14" t="s">
        <v>11</v>
      </c>
      <c r="D138" s="14"/>
      <c r="E138" s="14"/>
      <c r="F138" s="15"/>
      <c r="G138" s="13"/>
      <c r="H138" s="13"/>
      <c r="I138" s="13"/>
      <c r="J138" s="13"/>
      <c r="K138" s="13"/>
      <c r="L138" s="13"/>
    </row>
    <row r="139" spans="1:12" ht="15" customHeight="1" x14ac:dyDescent="0.2">
      <c r="A139" s="13">
        <v>94</v>
      </c>
      <c r="B139" s="14" t="s">
        <v>161</v>
      </c>
      <c r="C139" s="14" t="s">
        <v>159</v>
      </c>
      <c r="D139" s="14"/>
      <c r="E139" s="14"/>
      <c r="F139" s="15">
        <v>500</v>
      </c>
      <c r="G139" s="13">
        <v>60</v>
      </c>
      <c r="H139" s="13">
        <v>65</v>
      </c>
      <c r="I139" s="13">
        <v>60</v>
      </c>
      <c r="J139" s="13">
        <v>130</v>
      </c>
      <c r="K139" s="13">
        <v>75</v>
      </c>
      <c r="L139" s="13">
        <v>110</v>
      </c>
    </row>
    <row r="140" spans="1:12" ht="15.75" customHeight="1" x14ac:dyDescent="0.2">
      <c r="A140" s="13"/>
      <c r="B140" s="14"/>
      <c r="C140" s="14" t="s">
        <v>11</v>
      </c>
      <c r="D140" s="14"/>
      <c r="E140" s="14"/>
      <c r="F140" s="15"/>
      <c r="G140" s="13"/>
      <c r="H140" s="13"/>
      <c r="I140" s="13"/>
      <c r="J140" s="13"/>
      <c r="K140" s="13"/>
      <c r="L140" s="13"/>
    </row>
    <row r="141" spans="1:12" ht="15" customHeight="1" x14ac:dyDescent="0.2">
      <c r="A141" s="13">
        <v>94</v>
      </c>
      <c r="B141" s="13" t="s">
        <v>162</v>
      </c>
      <c r="C141" s="14" t="s">
        <v>159</v>
      </c>
      <c r="D141" s="14"/>
      <c r="E141" s="14"/>
      <c r="F141" s="15">
        <v>600</v>
      </c>
      <c r="G141" s="13">
        <v>60</v>
      </c>
      <c r="H141" s="13">
        <v>65</v>
      </c>
      <c r="I141" s="13">
        <v>80</v>
      </c>
      <c r="J141" s="13">
        <v>170</v>
      </c>
      <c r="K141" s="13">
        <v>95</v>
      </c>
      <c r="L141" s="13">
        <v>130</v>
      </c>
    </row>
    <row r="142" spans="1:12" ht="15.75" customHeight="1" x14ac:dyDescent="0.2">
      <c r="A142" s="13"/>
      <c r="C142" s="14" t="s">
        <v>11</v>
      </c>
      <c r="D142" s="14"/>
      <c r="E142" s="14"/>
      <c r="F142" s="15"/>
      <c r="G142" s="13"/>
      <c r="H142" s="13"/>
      <c r="I142" s="13"/>
      <c r="J142" s="13"/>
      <c r="K142" s="13"/>
      <c r="L142" s="13"/>
    </row>
    <row r="143" spans="1:12" ht="15" customHeight="1" x14ac:dyDescent="0.2">
      <c r="A143" s="13">
        <v>95</v>
      </c>
      <c r="B143" s="14" t="s">
        <v>163</v>
      </c>
      <c r="C143" s="14" t="s">
        <v>8</v>
      </c>
      <c r="D143" s="14"/>
      <c r="E143" s="14"/>
      <c r="F143" s="15">
        <v>385</v>
      </c>
      <c r="G143" s="13">
        <v>35</v>
      </c>
      <c r="H143" s="13">
        <v>45</v>
      </c>
      <c r="I143" s="13">
        <v>160</v>
      </c>
      <c r="J143" s="13">
        <v>30</v>
      </c>
      <c r="K143" s="13">
        <v>45</v>
      </c>
      <c r="L143" s="13">
        <v>70</v>
      </c>
    </row>
    <row r="144" spans="1:12" ht="15.75" customHeight="1" x14ac:dyDescent="0.2">
      <c r="A144" s="13"/>
      <c r="B144" s="14"/>
      <c r="C144" s="14" t="s">
        <v>70</v>
      </c>
      <c r="D144" s="14"/>
      <c r="E144" s="14"/>
      <c r="F144" s="15"/>
      <c r="G144" s="13"/>
      <c r="H144" s="13"/>
      <c r="I144" s="13"/>
      <c r="J144" s="13"/>
      <c r="K144" s="13"/>
      <c r="L144" s="13"/>
    </row>
    <row r="145" spans="1:12" x14ac:dyDescent="0.2">
      <c r="A145" s="13">
        <v>96</v>
      </c>
      <c r="B145" s="14" t="s">
        <v>164</v>
      </c>
      <c r="C145" s="14" t="s">
        <v>68</v>
      </c>
      <c r="D145" s="14"/>
      <c r="E145" s="14"/>
      <c r="F145" s="15">
        <v>328</v>
      </c>
      <c r="G145" s="13">
        <v>60</v>
      </c>
      <c r="H145" s="13">
        <v>48</v>
      </c>
      <c r="I145" s="13">
        <v>45</v>
      </c>
      <c r="J145" s="13">
        <v>43</v>
      </c>
      <c r="K145" s="13">
        <v>90</v>
      </c>
      <c r="L145" s="13">
        <v>42</v>
      </c>
    </row>
    <row r="146" spans="1:12" x14ac:dyDescent="0.2">
      <c r="A146" s="13">
        <v>97</v>
      </c>
      <c r="B146" s="14" t="s">
        <v>165</v>
      </c>
      <c r="C146" s="14" t="s">
        <v>68</v>
      </c>
      <c r="D146" s="14"/>
      <c r="E146" s="14"/>
      <c r="F146" s="15">
        <v>483</v>
      </c>
      <c r="G146" s="13">
        <v>85</v>
      </c>
      <c r="H146" s="13">
        <v>73</v>
      </c>
      <c r="I146" s="13">
        <v>70</v>
      </c>
      <c r="J146" s="13">
        <v>73</v>
      </c>
      <c r="K146" s="13">
        <v>115</v>
      </c>
      <c r="L146" s="13">
        <v>67</v>
      </c>
    </row>
    <row r="147" spans="1:12" x14ac:dyDescent="0.2">
      <c r="A147" s="13">
        <v>98</v>
      </c>
      <c r="B147" s="14" t="s">
        <v>166</v>
      </c>
      <c r="C147" s="14" t="s">
        <v>38</v>
      </c>
      <c r="D147" s="14"/>
      <c r="E147" s="14"/>
      <c r="F147" s="15">
        <v>325</v>
      </c>
      <c r="G147" s="13">
        <v>30</v>
      </c>
      <c r="H147" s="13">
        <v>105</v>
      </c>
      <c r="I147" s="13">
        <v>90</v>
      </c>
      <c r="J147" s="13">
        <v>25</v>
      </c>
      <c r="K147" s="13">
        <v>25</v>
      </c>
      <c r="L147" s="13">
        <v>50</v>
      </c>
    </row>
    <row r="148" spans="1:12" x14ac:dyDescent="0.2">
      <c r="A148" s="13">
        <v>99</v>
      </c>
      <c r="B148" s="14" t="s">
        <v>167</v>
      </c>
      <c r="C148" s="14" t="s">
        <v>38</v>
      </c>
      <c r="D148" s="14"/>
      <c r="E148" s="14"/>
      <c r="F148" s="15">
        <v>475</v>
      </c>
      <c r="G148" s="13">
        <v>55</v>
      </c>
      <c r="H148" s="13">
        <v>130</v>
      </c>
      <c r="I148" s="13">
        <v>115</v>
      </c>
      <c r="J148" s="13">
        <v>50</v>
      </c>
      <c r="K148" s="13">
        <v>50</v>
      </c>
      <c r="L148" s="13">
        <v>75</v>
      </c>
    </row>
    <row r="149" spans="1:12" x14ac:dyDescent="0.2">
      <c r="A149" s="13">
        <v>100</v>
      </c>
      <c r="B149" s="14" t="s">
        <v>168</v>
      </c>
      <c r="C149" s="14" t="s">
        <v>1</v>
      </c>
      <c r="D149" s="14"/>
      <c r="E149" s="14"/>
      <c r="F149" s="15">
        <v>330</v>
      </c>
      <c r="G149" s="13">
        <v>40</v>
      </c>
      <c r="H149" s="13">
        <v>30</v>
      </c>
      <c r="I149" s="13">
        <v>50</v>
      </c>
      <c r="J149" s="13">
        <v>55</v>
      </c>
      <c r="K149" s="13">
        <v>55</v>
      </c>
      <c r="L149" s="13">
        <v>100</v>
      </c>
    </row>
    <row r="150" spans="1:12" x14ac:dyDescent="0.2">
      <c r="A150" s="13">
        <v>101</v>
      </c>
      <c r="B150" s="14" t="s">
        <v>169</v>
      </c>
      <c r="C150" s="14" t="s">
        <v>1</v>
      </c>
      <c r="D150" s="14"/>
      <c r="E150" s="14"/>
      <c r="F150" s="15">
        <v>490</v>
      </c>
      <c r="G150" s="13">
        <v>60</v>
      </c>
      <c r="H150" s="13">
        <v>50</v>
      </c>
      <c r="I150" s="13">
        <v>70</v>
      </c>
      <c r="J150" s="13">
        <v>80</v>
      </c>
      <c r="K150" s="13">
        <v>80</v>
      </c>
      <c r="L150" s="13">
        <v>150</v>
      </c>
    </row>
    <row r="151" spans="1:12" ht="15" customHeight="1" x14ac:dyDescent="0.2">
      <c r="A151" s="13">
        <v>102</v>
      </c>
      <c r="B151" s="14" t="s">
        <v>170</v>
      </c>
      <c r="C151" s="14" t="s">
        <v>5</v>
      </c>
      <c r="D151" s="14"/>
      <c r="E151" s="14"/>
      <c r="F151" s="15">
        <v>325</v>
      </c>
      <c r="G151" s="13">
        <v>60</v>
      </c>
      <c r="H151" s="13">
        <v>40</v>
      </c>
      <c r="I151" s="13">
        <v>80</v>
      </c>
      <c r="J151" s="13">
        <v>60</v>
      </c>
      <c r="K151" s="13">
        <v>45</v>
      </c>
      <c r="L151" s="13">
        <v>40</v>
      </c>
    </row>
    <row r="152" spans="1:12" ht="15.75" customHeight="1" x14ac:dyDescent="0.2">
      <c r="A152" s="13"/>
      <c r="B152" s="14"/>
      <c r="C152" s="14" t="s">
        <v>68</v>
      </c>
      <c r="D152" s="14"/>
      <c r="E152" s="14"/>
      <c r="F152" s="15"/>
      <c r="G152" s="13"/>
      <c r="H152" s="13"/>
      <c r="I152" s="13"/>
      <c r="J152" s="13"/>
      <c r="K152" s="13"/>
      <c r="L152" s="13"/>
    </row>
    <row r="153" spans="1:12" ht="15" customHeight="1" x14ac:dyDescent="0.2">
      <c r="A153" s="13">
        <v>103</v>
      </c>
      <c r="B153" s="14" t="s">
        <v>171</v>
      </c>
      <c r="C153" s="14" t="s">
        <v>5</v>
      </c>
      <c r="D153" s="14"/>
      <c r="E153" s="14"/>
      <c r="F153" s="15">
        <v>530</v>
      </c>
      <c r="G153" s="13">
        <v>95</v>
      </c>
      <c r="H153" s="13">
        <v>95</v>
      </c>
      <c r="I153" s="13">
        <v>85</v>
      </c>
      <c r="J153" s="13">
        <v>125</v>
      </c>
      <c r="K153" s="13">
        <v>75</v>
      </c>
      <c r="L153" s="13">
        <v>55</v>
      </c>
    </row>
    <row r="154" spans="1:12" ht="15.75" customHeight="1" x14ac:dyDescent="0.2">
      <c r="A154" s="13"/>
      <c r="B154" s="14"/>
      <c r="C154" s="14" t="s">
        <v>68</v>
      </c>
      <c r="D154" s="14"/>
      <c r="E154" s="14"/>
      <c r="F154" s="15"/>
      <c r="G154" s="13"/>
      <c r="H154" s="13"/>
      <c r="I154" s="13"/>
      <c r="J154" s="13"/>
      <c r="K154" s="13"/>
      <c r="L154" s="13"/>
    </row>
    <row r="155" spans="1:12" ht="15" customHeight="1" x14ac:dyDescent="0.2">
      <c r="A155" s="13">
        <v>103</v>
      </c>
      <c r="B155" s="13" t="s">
        <v>172</v>
      </c>
      <c r="C155" s="14" t="s">
        <v>5</v>
      </c>
      <c r="D155" s="14"/>
      <c r="E155" s="14"/>
      <c r="F155" s="15">
        <v>530</v>
      </c>
      <c r="G155" s="13">
        <v>95</v>
      </c>
      <c r="H155" s="13">
        <v>105</v>
      </c>
      <c r="I155" s="13">
        <v>85</v>
      </c>
      <c r="J155" s="13">
        <v>125</v>
      </c>
      <c r="K155" s="13">
        <v>75</v>
      </c>
      <c r="L155" s="13">
        <v>45</v>
      </c>
    </row>
    <row r="156" spans="1:12" ht="15.75" customHeight="1" x14ac:dyDescent="0.2">
      <c r="A156" s="13"/>
      <c r="C156" s="14" t="s">
        <v>35</v>
      </c>
      <c r="D156" s="14"/>
      <c r="E156" s="14"/>
      <c r="F156" s="15"/>
      <c r="G156" s="13"/>
      <c r="H156" s="13"/>
      <c r="I156" s="13"/>
      <c r="J156" s="13"/>
      <c r="K156" s="13"/>
      <c r="L156" s="13"/>
    </row>
    <row r="157" spans="1:12" x14ac:dyDescent="0.2">
      <c r="A157" s="13">
        <v>104</v>
      </c>
      <c r="B157" s="14" t="s">
        <v>173</v>
      </c>
      <c r="C157" s="14" t="s">
        <v>70</v>
      </c>
      <c r="D157" s="14"/>
      <c r="E157" s="14"/>
      <c r="F157" s="15">
        <v>320</v>
      </c>
      <c r="G157" s="13">
        <v>50</v>
      </c>
      <c r="H157" s="13">
        <v>50</v>
      </c>
      <c r="I157" s="13">
        <v>95</v>
      </c>
      <c r="J157" s="13">
        <v>40</v>
      </c>
      <c r="K157" s="13">
        <v>50</v>
      </c>
      <c r="L157" s="13">
        <v>35</v>
      </c>
    </row>
    <row r="158" spans="1:12" x14ac:dyDescent="0.2">
      <c r="A158" s="13">
        <v>105</v>
      </c>
      <c r="B158" s="14" t="s">
        <v>174</v>
      </c>
      <c r="C158" s="14" t="s">
        <v>70</v>
      </c>
      <c r="D158" s="14"/>
      <c r="E158" s="14"/>
      <c r="F158" s="15">
        <v>425</v>
      </c>
      <c r="G158" s="13">
        <v>60</v>
      </c>
      <c r="H158" s="13">
        <v>80</v>
      </c>
      <c r="I158" s="13">
        <v>110</v>
      </c>
      <c r="J158" s="13">
        <v>50</v>
      </c>
      <c r="K158" s="13">
        <v>80</v>
      </c>
      <c r="L158" s="13">
        <v>45</v>
      </c>
    </row>
    <row r="159" spans="1:12" ht="15" customHeight="1" x14ac:dyDescent="0.2">
      <c r="A159" s="13">
        <v>105</v>
      </c>
      <c r="B159" s="13" t="s">
        <v>175</v>
      </c>
      <c r="C159" s="14" t="s">
        <v>30</v>
      </c>
      <c r="D159" s="14"/>
      <c r="E159" s="14"/>
      <c r="F159" s="15">
        <v>425</v>
      </c>
      <c r="G159" s="13">
        <v>60</v>
      </c>
      <c r="H159" s="13">
        <v>80</v>
      </c>
      <c r="I159" s="13">
        <v>110</v>
      </c>
      <c r="J159" s="13">
        <v>50</v>
      </c>
      <c r="K159" s="13">
        <v>80</v>
      </c>
      <c r="L159" s="13">
        <v>45</v>
      </c>
    </row>
    <row r="160" spans="1:12" ht="15.75" customHeight="1" x14ac:dyDescent="0.2">
      <c r="A160" s="13"/>
      <c r="C160" s="14" t="s">
        <v>159</v>
      </c>
      <c r="D160" s="14"/>
      <c r="E160" s="14"/>
      <c r="F160" s="15"/>
      <c r="G160" s="13"/>
      <c r="H160" s="13"/>
      <c r="I160" s="13"/>
      <c r="J160" s="13"/>
      <c r="K160" s="13"/>
      <c r="L160" s="13"/>
    </row>
    <row r="161" spans="1:12" x14ac:dyDescent="0.2">
      <c r="A161" s="13">
        <v>106</v>
      </c>
      <c r="B161" s="14" t="s">
        <v>176</v>
      </c>
      <c r="C161" s="14" t="s">
        <v>112</v>
      </c>
      <c r="D161" s="14"/>
      <c r="E161" s="14"/>
      <c r="F161" s="15">
        <v>455</v>
      </c>
      <c r="G161" s="13">
        <v>50</v>
      </c>
      <c r="H161" s="13">
        <v>120</v>
      </c>
      <c r="I161" s="13">
        <v>53</v>
      </c>
      <c r="J161" s="13">
        <v>35</v>
      </c>
      <c r="K161" s="13">
        <v>110</v>
      </c>
      <c r="L161" s="13">
        <v>87</v>
      </c>
    </row>
    <row r="162" spans="1:12" x14ac:dyDescent="0.2">
      <c r="A162" s="13">
        <v>107</v>
      </c>
      <c r="B162" s="14" t="s">
        <v>177</v>
      </c>
      <c r="C162" s="14" t="s">
        <v>112</v>
      </c>
      <c r="D162" s="14"/>
      <c r="E162" s="14"/>
      <c r="F162" s="15">
        <v>455</v>
      </c>
      <c r="G162" s="13">
        <v>50</v>
      </c>
      <c r="H162" s="13">
        <v>105</v>
      </c>
      <c r="I162" s="13">
        <v>79</v>
      </c>
      <c r="J162" s="13">
        <v>35</v>
      </c>
      <c r="K162" s="13">
        <v>110</v>
      </c>
      <c r="L162" s="13">
        <v>76</v>
      </c>
    </row>
    <row r="163" spans="1:12" x14ac:dyDescent="0.2">
      <c r="A163" s="13">
        <v>108</v>
      </c>
      <c r="B163" s="14" t="s">
        <v>178</v>
      </c>
      <c r="C163" s="14" t="s">
        <v>51</v>
      </c>
      <c r="D163" s="14"/>
      <c r="E163" s="14"/>
      <c r="F163" s="15">
        <v>385</v>
      </c>
      <c r="G163" s="13">
        <v>90</v>
      </c>
      <c r="H163" s="13">
        <v>55</v>
      </c>
      <c r="I163" s="13">
        <v>75</v>
      </c>
      <c r="J163" s="13">
        <v>60</v>
      </c>
      <c r="K163" s="13">
        <v>75</v>
      </c>
      <c r="L163" s="13">
        <v>30</v>
      </c>
    </row>
    <row r="164" spans="1:12" x14ac:dyDescent="0.2">
      <c r="A164" s="13">
        <v>109</v>
      </c>
      <c r="B164" s="14" t="s">
        <v>179</v>
      </c>
      <c r="C164" s="14" t="s">
        <v>11</v>
      </c>
      <c r="D164" s="14"/>
      <c r="E164" s="14"/>
      <c r="F164" s="15">
        <v>340</v>
      </c>
      <c r="G164" s="13">
        <v>40</v>
      </c>
      <c r="H164" s="13">
        <v>65</v>
      </c>
      <c r="I164" s="13">
        <v>95</v>
      </c>
      <c r="J164" s="13">
        <v>60</v>
      </c>
      <c r="K164" s="13">
        <v>45</v>
      </c>
      <c r="L164" s="13">
        <v>35</v>
      </c>
    </row>
    <row r="165" spans="1:12" x14ac:dyDescent="0.2">
      <c r="A165" s="13">
        <v>110</v>
      </c>
      <c r="B165" s="14" t="s">
        <v>180</v>
      </c>
      <c r="C165" s="14" t="s">
        <v>11</v>
      </c>
      <c r="D165" s="14"/>
      <c r="E165" s="14"/>
      <c r="F165" s="15">
        <v>490</v>
      </c>
      <c r="G165" s="13">
        <v>65</v>
      </c>
      <c r="H165" s="13">
        <v>90</v>
      </c>
      <c r="I165" s="13">
        <v>120</v>
      </c>
      <c r="J165" s="13">
        <v>85</v>
      </c>
      <c r="K165" s="13">
        <v>70</v>
      </c>
      <c r="L165" s="13">
        <v>60</v>
      </c>
    </row>
    <row r="166" spans="1:12" ht="15" customHeight="1" x14ac:dyDescent="0.2">
      <c r="A166" s="13">
        <v>110</v>
      </c>
      <c r="B166" s="13" t="s">
        <v>181</v>
      </c>
      <c r="C166" s="14" t="s">
        <v>11</v>
      </c>
      <c r="D166" s="14"/>
      <c r="E166" s="14"/>
      <c r="F166" s="15">
        <v>490</v>
      </c>
      <c r="G166" s="13">
        <v>65</v>
      </c>
      <c r="H166" s="13">
        <v>90</v>
      </c>
      <c r="I166" s="13">
        <v>120</v>
      </c>
      <c r="J166" s="13">
        <v>85</v>
      </c>
      <c r="K166" s="13">
        <v>70</v>
      </c>
      <c r="L166" s="13">
        <v>60</v>
      </c>
    </row>
    <row r="167" spans="1:12" ht="15.75" customHeight="1" x14ac:dyDescent="0.2">
      <c r="A167" s="13"/>
      <c r="C167" s="14" t="s">
        <v>83</v>
      </c>
      <c r="D167" s="14"/>
      <c r="E167" s="14"/>
      <c r="F167" s="15"/>
      <c r="G167" s="13"/>
      <c r="H167" s="13"/>
      <c r="I167" s="13"/>
      <c r="J167" s="13"/>
      <c r="K167" s="13"/>
      <c r="L167" s="13"/>
    </row>
    <row r="168" spans="1:12" ht="15" customHeight="1" x14ac:dyDescent="0.2">
      <c r="A168" s="13">
        <v>111</v>
      </c>
      <c r="B168" s="14" t="s">
        <v>182</v>
      </c>
      <c r="C168" s="14" t="s">
        <v>70</v>
      </c>
      <c r="D168" s="14"/>
      <c r="E168" s="14"/>
      <c r="F168" s="15">
        <v>345</v>
      </c>
      <c r="G168" s="13">
        <v>80</v>
      </c>
      <c r="H168" s="13">
        <v>85</v>
      </c>
      <c r="I168" s="13">
        <v>95</v>
      </c>
      <c r="J168" s="13">
        <v>30</v>
      </c>
      <c r="K168" s="13">
        <v>30</v>
      </c>
      <c r="L168" s="13">
        <v>25</v>
      </c>
    </row>
    <row r="169" spans="1:12" ht="15.75" customHeight="1" x14ac:dyDescent="0.2">
      <c r="A169" s="13"/>
      <c r="B169" s="14"/>
      <c r="C169" s="14" t="s">
        <v>8</v>
      </c>
      <c r="D169" s="14"/>
      <c r="E169" s="14"/>
      <c r="F169" s="15"/>
      <c r="G169" s="13"/>
      <c r="H169" s="13"/>
      <c r="I169" s="13"/>
      <c r="J169" s="13"/>
      <c r="K169" s="13"/>
      <c r="L169" s="13"/>
    </row>
    <row r="170" spans="1:12" ht="15" customHeight="1" x14ac:dyDescent="0.2">
      <c r="A170" s="13">
        <v>112</v>
      </c>
      <c r="B170" s="14" t="s">
        <v>183</v>
      </c>
      <c r="C170" s="14" t="s">
        <v>70</v>
      </c>
      <c r="D170" s="14"/>
      <c r="E170" s="14"/>
      <c r="F170" s="15">
        <v>485</v>
      </c>
      <c r="G170" s="13">
        <v>105</v>
      </c>
      <c r="H170" s="13">
        <v>130</v>
      </c>
      <c r="I170" s="13">
        <v>120</v>
      </c>
      <c r="J170" s="13">
        <v>45</v>
      </c>
      <c r="K170" s="13">
        <v>45</v>
      </c>
      <c r="L170" s="13">
        <v>40</v>
      </c>
    </row>
    <row r="171" spans="1:12" ht="15.75" customHeight="1" x14ac:dyDescent="0.2">
      <c r="A171" s="13"/>
      <c r="B171" s="14"/>
      <c r="C171" s="14" t="s">
        <v>8</v>
      </c>
      <c r="D171" s="14"/>
      <c r="E171" s="14"/>
      <c r="F171" s="15"/>
      <c r="G171" s="13"/>
      <c r="H171" s="13"/>
      <c r="I171" s="13"/>
      <c r="J171" s="13"/>
      <c r="K171" s="13"/>
      <c r="L171" s="13"/>
    </row>
    <row r="172" spans="1:12" x14ac:dyDescent="0.2">
      <c r="A172" s="13">
        <v>113</v>
      </c>
      <c r="B172" s="14" t="s">
        <v>184</v>
      </c>
      <c r="C172" s="14" t="s">
        <v>51</v>
      </c>
      <c r="D172" s="14"/>
      <c r="E172" s="14"/>
      <c r="F172" s="15">
        <v>450</v>
      </c>
      <c r="G172" s="13">
        <v>250</v>
      </c>
      <c r="H172" s="13">
        <v>5</v>
      </c>
      <c r="I172" s="13">
        <v>5</v>
      </c>
      <c r="J172" s="13">
        <v>35</v>
      </c>
      <c r="K172" s="13">
        <v>105</v>
      </c>
      <c r="L172" s="13">
        <v>50</v>
      </c>
    </row>
    <row r="173" spans="1:12" x14ac:dyDescent="0.2">
      <c r="A173" s="13">
        <v>114</v>
      </c>
      <c r="B173" s="14" t="s">
        <v>185</v>
      </c>
      <c r="C173" s="14" t="s">
        <v>5</v>
      </c>
      <c r="D173" s="14"/>
      <c r="E173" s="14"/>
      <c r="F173" s="15">
        <v>435</v>
      </c>
      <c r="G173" s="13">
        <v>65</v>
      </c>
      <c r="H173" s="13">
        <v>55</v>
      </c>
      <c r="I173" s="13">
        <v>115</v>
      </c>
      <c r="J173" s="13">
        <v>100</v>
      </c>
      <c r="K173" s="13">
        <v>40</v>
      </c>
      <c r="L173" s="13">
        <v>60</v>
      </c>
    </row>
    <row r="174" spans="1:12" x14ac:dyDescent="0.2">
      <c r="A174" s="13">
        <v>115</v>
      </c>
      <c r="B174" s="14" t="s">
        <v>186</v>
      </c>
      <c r="C174" s="14" t="s">
        <v>51</v>
      </c>
      <c r="D174" s="14"/>
      <c r="E174" s="14"/>
      <c r="F174" s="15">
        <v>490</v>
      </c>
      <c r="G174" s="13">
        <v>105</v>
      </c>
      <c r="H174" s="13">
        <v>95</v>
      </c>
      <c r="I174" s="13">
        <v>80</v>
      </c>
      <c r="J174" s="13">
        <v>40</v>
      </c>
      <c r="K174" s="13">
        <v>80</v>
      </c>
      <c r="L174" s="13">
        <v>90</v>
      </c>
    </row>
    <row r="175" spans="1:12" ht="15" customHeight="1" x14ac:dyDescent="0.2">
      <c r="A175" s="13">
        <v>115</v>
      </c>
      <c r="B175" s="13" t="s">
        <v>187</v>
      </c>
      <c r="C175" s="14" t="s">
        <v>51</v>
      </c>
      <c r="D175" s="14"/>
      <c r="E175" s="14"/>
      <c r="F175" s="15">
        <v>590</v>
      </c>
      <c r="G175" s="13">
        <v>105</v>
      </c>
      <c r="H175" s="13">
        <v>125</v>
      </c>
      <c r="I175" s="13">
        <v>100</v>
      </c>
      <c r="J175" s="13">
        <v>60</v>
      </c>
      <c r="K175" s="13">
        <v>100</v>
      </c>
      <c r="L175" s="13">
        <v>100</v>
      </c>
    </row>
    <row r="176" spans="1:12" ht="15.75" customHeight="1" x14ac:dyDescent="0.2">
      <c r="A176" s="13"/>
      <c r="C176" s="14"/>
      <c r="D176" s="14"/>
      <c r="E176" s="14"/>
      <c r="F176" s="15"/>
      <c r="G176" s="13"/>
      <c r="H176" s="13"/>
      <c r="I176" s="13"/>
      <c r="J176" s="13"/>
      <c r="K176" s="13"/>
      <c r="L176" s="13"/>
    </row>
    <row r="177" spans="1:12" x14ac:dyDescent="0.2">
      <c r="A177" s="13">
        <v>116</v>
      </c>
      <c r="B177" s="14" t="s">
        <v>188</v>
      </c>
      <c r="C177" s="14" t="s">
        <v>38</v>
      </c>
      <c r="D177" s="14"/>
      <c r="E177" s="14"/>
      <c r="F177" s="15">
        <v>295</v>
      </c>
      <c r="G177" s="13">
        <v>30</v>
      </c>
      <c r="H177" s="13">
        <v>40</v>
      </c>
      <c r="I177" s="13">
        <v>70</v>
      </c>
      <c r="J177" s="13">
        <v>70</v>
      </c>
      <c r="K177" s="13">
        <v>25</v>
      </c>
      <c r="L177" s="13">
        <v>60</v>
      </c>
    </row>
    <row r="178" spans="1:12" x14ac:dyDescent="0.2">
      <c r="A178" s="13">
        <v>117</v>
      </c>
      <c r="B178" s="14" t="s">
        <v>189</v>
      </c>
      <c r="C178" s="14" t="s">
        <v>38</v>
      </c>
      <c r="D178" s="14"/>
      <c r="E178" s="14"/>
      <c r="F178" s="15">
        <v>440</v>
      </c>
      <c r="G178" s="13">
        <v>55</v>
      </c>
      <c r="H178" s="13">
        <v>65</v>
      </c>
      <c r="I178" s="13">
        <v>95</v>
      </c>
      <c r="J178" s="13">
        <v>95</v>
      </c>
      <c r="K178" s="13">
        <v>45</v>
      </c>
      <c r="L178" s="13">
        <v>85</v>
      </c>
    </row>
    <row r="179" spans="1:12" x14ac:dyDescent="0.2">
      <c r="A179" s="13">
        <v>118</v>
      </c>
      <c r="B179" s="14" t="s">
        <v>190</v>
      </c>
      <c r="C179" s="14" t="s">
        <v>38</v>
      </c>
      <c r="D179" s="14"/>
      <c r="E179" s="14"/>
      <c r="F179" s="15">
        <v>320</v>
      </c>
      <c r="G179" s="13">
        <v>45</v>
      </c>
      <c r="H179" s="13">
        <v>67</v>
      </c>
      <c r="I179" s="13">
        <v>60</v>
      </c>
      <c r="J179" s="13">
        <v>35</v>
      </c>
      <c r="K179" s="13">
        <v>50</v>
      </c>
      <c r="L179" s="13">
        <v>63</v>
      </c>
    </row>
    <row r="180" spans="1:12" x14ac:dyDescent="0.2">
      <c r="A180" s="13">
        <v>119</v>
      </c>
      <c r="B180" s="14" t="s">
        <v>191</v>
      </c>
      <c r="C180" s="14" t="s">
        <v>38</v>
      </c>
      <c r="D180" s="14"/>
      <c r="E180" s="14"/>
      <c r="F180" s="15">
        <v>450</v>
      </c>
      <c r="G180" s="13">
        <v>80</v>
      </c>
      <c r="H180" s="13">
        <v>92</v>
      </c>
      <c r="I180" s="13">
        <v>65</v>
      </c>
      <c r="J180" s="13">
        <v>65</v>
      </c>
      <c r="K180" s="13">
        <v>80</v>
      </c>
      <c r="L180" s="13">
        <v>68</v>
      </c>
    </row>
    <row r="181" spans="1:12" x14ac:dyDescent="0.2">
      <c r="A181" s="13">
        <v>120</v>
      </c>
      <c r="B181" s="14" t="s">
        <v>192</v>
      </c>
      <c r="C181" s="14" t="s">
        <v>38</v>
      </c>
      <c r="D181" s="14"/>
      <c r="E181" s="14"/>
      <c r="F181" s="15">
        <v>340</v>
      </c>
      <c r="G181" s="13">
        <v>30</v>
      </c>
      <c r="H181" s="13">
        <v>45</v>
      </c>
      <c r="I181" s="13">
        <v>55</v>
      </c>
      <c r="J181" s="13">
        <v>70</v>
      </c>
      <c r="K181" s="13">
        <v>55</v>
      </c>
      <c r="L181" s="13">
        <v>85</v>
      </c>
    </row>
    <row r="182" spans="1:12" ht="15" customHeight="1" x14ac:dyDescent="0.2">
      <c r="A182" s="13">
        <v>121</v>
      </c>
      <c r="B182" s="14" t="s">
        <v>193</v>
      </c>
      <c r="C182" s="14" t="s">
        <v>38</v>
      </c>
      <c r="D182" s="14"/>
      <c r="E182" s="14"/>
      <c r="F182" s="15">
        <v>520</v>
      </c>
      <c r="G182" s="13">
        <v>60</v>
      </c>
      <c r="H182" s="13">
        <v>75</v>
      </c>
      <c r="I182" s="13">
        <v>85</v>
      </c>
      <c r="J182" s="13">
        <v>100</v>
      </c>
      <c r="K182" s="13">
        <v>85</v>
      </c>
      <c r="L182" s="13">
        <v>115</v>
      </c>
    </row>
    <row r="183" spans="1:12" ht="15.75" customHeight="1" x14ac:dyDescent="0.2">
      <c r="A183" s="13"/>
      <c r="B183" s="14"/>
      <c r="C183" s="14" t="s">
        <v>68</v>
      </c>
      <c r="D183" s="14"/>
      <c r="E183" s="14"/>
      <c r="F183" s="15"/>
      <c r="G183" s="13"/>
      <c r="H183" s="13"/>
      <c r="I183" s="13"/>
      <c r="J183" s="13"/>
      <c r="K183" s="13"/>
      <c r="L183" s="13"/>
    </row>
    <row r="184" spans="1:12" ht="15" customHeight="1" x14ac:dyDescent="0.2">
      <c r="A184" s="13">
        <v>122</v>
      </c>
      <c r="B184" s="14" t="s">
        <v>194</v>
      </c>
      <c r="C184" s="14" t="s">
        <v>68</v>
      </c>
      <c r="D184" s="14"/>
      <c r="E184" s="14"/>
      <c r="F184" s="15">
        <v>460</v>
      </c>
      <c r="G184" s="13">
        <v>40</v>
      </c>
      <c r="H184" s="13">
        <v>45</v>
      </c>
      <c r="I184" s="13">
        <v>65</v>
      </c>
      <c r="J184" s="13">
        <v>100</v>
      </c>
      <c r="K184" s="13">
        <v>120</v>
      </c>
      <c r="L184" s="13">
        <v>90</v>
      </c>
    </row>
    <row r="185" spans="1:12" ht="15.75" customHeight="1" x14ac:dyDescent="0.2">
      <c r="A185" s="13"/>
      <c r="B185" s="14"/>
      <c r="C185" s="14" t="s">
        <v>83</v>
      </c>
      <c r="D185" s="14"/>
      <c r="E185" s="14"/>
      <c r="F185" s="15"/>
      <c r="G185" s="13"/>
      <c r="H185" s="13"/>
      <c r="I185" s="13"/>
      <c r="J185" s="13"/>
      <c r="K185" s="13"/>
      <c r="L185" s="13"/>
    </row>
    <row r="186" spans="1:12" ht="15" customHeight="1" x14ac:dyDescent="0.2">
      <c r="A186" s="13">
        <v>122</v>
      </c>
      <c r="B186" s="13" t="s">
        <v>195</v>
      </c>
      <c r="C186" s="14" t="s">
        <v>68</v>
      </c>
      <c r="D186" s="14"/>
      <c r="E186" s="14"/>
      <c r="F186" s="15">
        <v>460</v>
      </c>
      <c r="G186" s="13">
        <v>50</v>
      </c>
      <c r="H186" s="13">
        <v>65</v>
      </c>
      <c r="I186" s="13">
        <v>65</v>
      </c>
      <c r="J186" s="13">
        <v>90</v>
      </c>
      <c r="K186" s="13">
        <v>90</v>
      </c>
      <c r="L186" s="13">
        <v>100</v>
      </c>
    </row>
    <row r="187" spans="1:12" ht="15.75" customHeight="1" x14ac:dyDescent="0.2">
      <c r="A187" s="13"/>
      <c r="C187" s="14" t="s">
        <v>72</v>
      </c>
      <c r="D187" s="14"/>
      <c r="E187" s="14"/>
      <c r="F187" s="15"/>
      <c r="G187" s="13"/>
      <c r="H187" s="13"/>
      <c r="I187" s="13"/>
      <c r="J187" s="13"/>
      <c r="K187" s="13"/>
      <c r="L187" s="13"/>
    </row>
    <row r="188" spans="1:12" ht="15" customHeight="1" x14ac:dyDescent="0.2">
      <c r="A188" s="13">
        <v>123</v>
      </c>
      <c r="B188" s="14" t="s">
        <v>196</v>
      </c>
      <c r="C188" s="14" t="s">
        <v>43</v>
      </c>
      <c r="D188" s="14"/>
      <c r="E188" s="14"/>
      <c r="F188" s="15">
        <v>500</v>
      </c>
      <c r="G188" s="13">
        <v>70</v>
      </c>
      <c r="H188" s="13">
        <v>110</v>
      </c>
      <c r="I188" s="13">
        <v>80</v>
      </c>
      <c r="J188" s="13">
        <v>55</v>
      </c>
      <c r="K188" s="13">
        <v>80</v>
      </c>
      <c r="L188" s="13">
        <v>105</v>
      </c>
    </row>
    <row r="189" spans="1:12" ht="15.75" customHeight="1" x14ac:dyDescent="0.2">
      <c r="A189" s="13"/>
      <c r="B189" s="14"/>
      <c r="C189" s="14" t="s">
        <v>33</v>
      </c>
      <c r="D189" s="14"/>
      <c r="E189" s="14"/>
      <c r="F189" s="15"/>
      <c r="G189" s="13"/>
      <c r="H189" s="13"/>
      <c r="I189" s="13"/>
      <c r="J189" s="13"/>
      <c r="K189" s="13"/>
      <c r="L189" s="13"/>
    </row>
    <row r="190" spans="1:12" ht="15" customHeight="1" x14ac:dyDescent="0.2">
      <c r="A190" s="13">
        <v>124</v>
      </c>
      <c r="B190" s="14" t="s">
        <v>197</v>
      </c>
      <c r="C190" s="14" t="s">
        <v>72</v>
      </c>
      <c r="D190" s="14"/>
      <c r="E190" s="14"/>
      <c r="F190" s="15">
        <v>455</v>
      </c>
      <c r="G190" s="13">
        <v>65</v>
      </c>
      <c r="H190" s="13">
        <v>50</v>
      </c>
      <c r="I190" s="13">
        <v>35</v>
      </c>
      <c r="J190" s="13">
        <v>115</v>
      </c>
      <c r="K190" s="13">
        <v>95</v>
      </c>
      <c r="L190" s="13">
        <v>95</v>
      </c>
    </row>
    <row r="191" spans="1:12" ht="15.75" customHeight="1" x14ac:dyDescent="0.2">
      <c r="A191" s="13"/>
      <c r="B191" s="14"/>
      <c r="C191" s="14" t="s">
        <v>68</v>
      </c>
      <c r="D191" s="14"/>
      <c r="E191" s="14"/>
      <c r="F191" s="15"/>
      <c r="G191" s="13"/>
      <c r="H191" s="13"/>
      <c r="I191" s="13"/>
      <c r="J191" s="13"/>
      <c r="K191" s="13"/>
      <c r="L191" s="13"/>
    </row>
    <row r="192" spans="1:12" x14ac:dyDescent="0.2">
      <c r="A192" s="13">
        <v>125</v>
      </c>
      <c r="B192" s="14" t="s">
        <v>198</v>
      </c>
      <c r="C192" s="14" t="s">
        <v>1</v>
      </c>
      <c r="D192" s="14"/>
      <c r="E192" s="14"/>
      <c r="F192" s="15">
        <v>490</v>
      </c>
      <c r="G192" s="13">
        <v>65</v>
      </c>
      <c r="H192" s="13">
        <v>83</v>
      </c>
      <c r="I192" s="13">
        <v>57</v>
      </c>
      <c r="J192" s="13">
        <v>95</v>
      </c>
      <c r="K192" s="13">
        <v>85</v>
      </c>
      <c r="L192" s="13">
        <v>105</v>
      </c>
    </row>
    <row r="193" spans="1:12" x14ac:dyDescent="0.2">
      <c r="A193" s="13">
        <v>126</v>
      </c>
      <c r="B193" s="14" t="s">
        <v>199</v>
      </c>
      <c r="C193" s="14" t="s">
        <v>30</v>
      </c>
      <c r="D193" s="14"/>
      <c r="E193" s="14"/>
      <c r="F193" s="15">
        <v>495</v>
      </c>
      <c r="G193" s="13">
        <v>65</v>
      </c>
      <c r="H193" s="13">
        <v>95</v>
      </c>
      <c r="I193" s="13">
        <v>57</v>
      </c>
      <c r="J193" s="13">
        <v>100</v>
      </c>
      <c r="K193" s="13">
        <v>85</v>
      </c>
      <c r="L193" s="13">
        <v>93</v>
      </c>
    </row>
    <row r="194" spans="1:12" x14ac:dyDescent="0.2">
      <c r="A194" s="13">
        <v>127</v>
      </c>
      <c r="B194" s="14" t="s">
        <v>200</v>
      </c>
      <c r="C194" s="14" t="s">
        <v>43</v>
      </c>
      <c r="D194" s="14"/>
      <c r="E194" s="14"/>
      <c r="F194" s="15">
        <v>500</v>
      </c>
      <c r="G194" s="13">
        <v>65</v>
      </c>
      <c r="H194" s="13">
        <v>125</v>
      </c>
      <c r="I194" s="13">
        <v>100</v>
      </c>
      <c r="J194" s="13">
        <v>55</v>
      </c>
      <c r="K194" s="13">
        <v>70</v>
      </c>
      <c r="L194" s="13">
        <v>85</v>
      </c>
    </row>
    <row r="195" spans="1:12" ht="15" customHeight="1" x14ac:dyDescent="0.2">
      <c r="A195" s="13">
        <v>127</v>
      </c>
      <c r="B195" s="13" t="s">
        <v>201</v>
      </c>
      <c r="C195" s="14" t="s">
        <v>43</v>
      </c>
      <c r="D195" s="14"/>
      <c r="E195" s="14"/>
      <c r="F195" s="15">
        <v>600</v>
      </c>
      <c r="G195" s="13">
        <v>65</v>
      </c>
      <c r="H195" s="13">
        <v>155</v>
      </c>
      <c r="I195" s="13">
        <v>120</v>
      </c>
      <c r="J195" s="13">
        <v>65</v>
      </c>
      <c r="K195" s="13">
        <v>90</v>
      </c>
      <c r="L195" s="13">
        <v>105</v>
      </c>
    </row>
    <row r="196" spans="1:12" ht="15.75" customHeight="1" x14ac:dyDescent="0.2">
      <c r="A196" s="13"/>
      <c r="C196" s="14" t="s">
        <v>33</v>
      </c>
      <c r="D196" s="14"/>
      <c r="E196" s="14"/>
      <c r="F196" s="15"/>
      <c r="G196" s="13"/>
      <c r="H196" s="13"/>
      <c r="I196" s="13"/>
      <c r="J196" s="13"/>
      <c r="K196" s="13"/>
      <c r="L196" s="13"/>
    </row>
    <row r="197" spans="1:12" x14ac:dyDescent="0.2">
      <c r="A197" s="13">
        <v>128</v>
      </c>
      <c r="B197" s="14" t="s">
        <v>202</v>
      </c>
      <c r="C197" s="14" t="s">
        <v>51</v>
      </c>
      <c r="D197" s="14"/>
      <c r="E197" s="14"/>
      <c r="F197" s="15">
        <v>490</v>
      </c>
      <c r="G197" s="13">
        <v>75</v>
      </c>
      <c r="H197" s="13">
        <v>100</v>
      </c>
      <c r="I197" s="13">
        <v>95</v>
      </c>
      <c r="J197" s="13">
        <v>40</v>
      </c>
      <c r="K197" s="13">
        <v>70</v>
      </c>
      <c r="L197" s="13">
        <v>110</v>
      </c>
    </row>
    <row r="198" spans="1:12" x14ac:dyDescent="0.2">
      <c r="A198" s="13">
        <v>129</v>
      </c>
      <c r="B198" s="14" t="s">
        <v>203</v>
      </c>
      <c r="C198" s="14" t="s">
        <v>38</v>
      </c>
      <c r="D198" s="14"/>
      <c r="E198" s="14"/>
      <c r="F198" s="15">
        <v>200</v>
      </c>
      <c r="G198" s="13">
        <v>20</v>
      </c>
      <c r="H198" s="13">
        <v>10</v>
      </c>
      <c r="I198" s="13">
        <v>55</v>
      </c>
      <c r="J198" s="13">
        <v>15</v>
      </c>
      <c r="K198" s="13">
        <v>20</v>
      </c>
      <c r="L198" s="13">
        <v>80</v>
      </c>
    </row>
    <row r="199" spans="1:12" ht="15" customHeight="1" x14ac:dyDescent="0.2">
      <c r="A199" s="13">
        <v>130</v>
      </c>
      <c r="B199" s="14" t="s">
        <v>204</v>
      </c>
      <c r="C199" s="14" t="s">
        <v>38</v>
      </c>
      <c r="D199" s="14"/>
      <c r="E199" s="14"/>
      <c r="F199" s="15">
        <v>540</v>
      </c>
      <c r="G199" s="13">
        <v>95</v>
      </c>
      <c r="H199" s="13">
        <v>125</v>
      </c>
      <c r="I199" s="13">
        <v>79</v>
      </c>
      <c r="J199" s="13">
        <v>60</v>
      </c>
      <c r="K199" s="13">
        <v>100</v>
      </c>
      <c r="L199" s="13">
        <v>81</v>
      </c>
    </row>
    <row r="200" spans="1:12" ht="15.75" customHeight="1" x14ac:dyDescent="0.2">
      <c r="A200" s="13"/>
      <c r="B200" s="14"/>
      <c r="C200" s="14" t="s">
        <v>33</v>
      </c>
      <c r="D200" s="14"/>
      <c r="E200" s="14"/>
      <c r="F200" s="15"/>
      <c r="G200" s="13"/>
      <c r="H200" s="13"/>
      <c r="I200" s="13"/>
      <c r="J200" s="13"/>
      <c r="K200" s="13"/>
      <c r="L200" s="13"/>
    </row>
    <row r="201" spans="1:12" ht="15" customHeight="1" x14ac:dyDescent="0.2">
      <c r="A201" s="13">
        <v>130</v>
      </c>
      <c r="B201" s="13" t="s">
        <v>205</v>
      </c>
      <c r="C201" s="14" t="s">
        <v>38</v>
      </c>
      <c r="D201" s="14"/>
      <c r="E201" s="14"/>
      <c r="F201" s="15">
        <v>640</v>
      </c>
      <c r="G201" s="13">
        <v>95</v>
      </c>
      <c r="H201" s="13">
        <v>155</v>
      </c>
      <c r="I201" s="13">
        <v>109</v>
      </c>
      <c r="J201" s="13">
        <v>70</v>
      </c>
      <c r="K201" s="13">
        <v>130</v>
      </c>
      <c r="L201" s="13">
        <v>81</v>
      </c>
    </row>
    <row r="202" spans="1:12" ht="15.75" customHeight="1" x14ac:dyDescent="0.2">
      <c r="A202" s="13"/>
      <c r="C202" s="14" t="s">
        <v>57</v>
      </c>
      <c r="D202" s="14"/>
      <c r="E202" s="14"/>
      <c r="F202" s="15"/>
      <c r="G202" s="13"/>
      <c r="H202" s="13"/>
      <c r="I202" s="13"/>
      <c r="J202" s="13"/>
      <c r="K202" s="13"/>
      <c r="L202" s="13"/>
    </row>
    <row r="203" spans="1:12" ht="15" customHeight="1" x14ac:dyDescent="0.2">
      <c r="A203" s="13">
        <v>131</v>
      </c>
      <c r="B203" s="14" t="s">
        <v>206</v>
      </c>
      <c r="C203" s="14" t="s">
        <v>38</v>
      </c>
      <c r="D203" s="14"/>
      <c r="E203" s="14"/>
      <c r="F203" s="15">
        <v>535</v>
      </c>
      <c r="G203" s="13">
        <v>130</v>
      </c>
      <c r="H203" s="13">
        <v>85</v>
      </c>
      <c r="I203" s="13">
        <v>80</v>
      </c>
      <c r="J203" s="13">
        <v>85</v>
      </c>
      <c r="K203" s="13">
        <v>95</v>
      </c>
      <c r="L203" s="13">
        <v>60</v>
      </c>
    </row>
    <row r="204" spans="1:12" ht="15.75" customHeight="1" x14ac:dyDescent="0.2">
      <c r="A204" s="13"/>
      <c r="B204" s="14"/>
      <c r="C204" s="14" t="s">
        <v>72</v>
      </c>
      <c r="D204" s="14"/>
      <c r="E204" s="14"/>
      <c r="F204" s="15"/>
      <c r="G204" s="13"/>
      <c r="H204" s="13"/>
      <c r="I204" s="13"/>
      <c r="J204" s="13"/>
      <c r="K204" s="13"/>
      <c r="L204" s="13"/>
    </row>
    <row r="205" spans="1:12" x14ac:dyDescent="0.2">
      <c r="A205" s="13">
        <v>132</v>
      </c>
      <c r="B205" s="14" t="s">
        <v>207</v>
      </c>
      <c r="C205" s="14" t="s">
        <v>51</v>
      </c>
      <c r="D205" s="14"/>
      <c r="E205" s="14"/>
      <c r="F205" s="15">
        <v>288</v>
      </c>
      <c r="G205" s="13">
        <v>48</v>
      </c>
      <c r="H205" s="13">
        <v>48</v>
      </c>
      <c r="I205" s="13">
        <v>48</v>
      </c>
      <c r="J205" s="13">
        <v>48</v>
      </c>
      <c r="K205" s="13">
        <v>48</v>
      </c>
      <c r="L205" s="13">
        <v>48</v>
      </c>
    </row>
    <row r="206" spans="1:12" x14ac:dyDescent="0.2">
      <c r="A206" s="13">
        <v>133</v>
      </c>
      <c r="B206" s="14" t="s">
        <v>208</v>
      </c>
      <c r="C206" s="14" t="s">
        <v>51</v>
      </c>
      <c r="D206" s="14"/>
      <c r="E206" s="14"/>
      <c r="F206" s="15">
        <v>325</v>
      </c>
      <c r="G206" s="13">
        <v>55</v>
      </c>
      <c r="H206" s="13">
        <v>55</v>
      </c>
      <c r="I206" s="13">
        <v>50</v>
      </c>
      <c r="J206" s="13">
        <v>45</v>
      </c>
      <c r="K206" s="13">
        <v>65</v>
      </c>
      <c r="L206" s="13">
        <v>55</v>
      </c>
    </row>
    <row r="207" spans="1:12" ht="15" customHeight="1" x14ac:dyDescent="0.2">
      <c r="A207" s="13">
        <v>133</v>
      </c>
      <c r="B207" s="13" t="s">
        <v>209</v>
      </c>
      <c r="C207" s="14" t="s">
        <v>51</v>
      </c>
      <c r="D207" s="14"/>
      <c r="E207" s="14"/>
      <c r="F207" s="15">
        <v>435</v>
      </c>
      <c r="G207" s="13">
        <v>65</v>
      </c>
      <c r="H207" s="13">
        <v>75</v>
      </c>
      <c r="I207" s="13">
        <v>70</v>
      </c>
      <c r="J207" s="13">
        <v>65</v>
      </c>
      <c r="K207" s="13">
        <v>85</v>
      </c>
      <c r="L207" s="13">
        <v>75</v>
      </c>
    </row>
    <row r="208" spans="1:12" ht="15.75" customHeight="1" x14ac:dyDescent="0.2">
      <c r="A208" s="13"/>
      <c r="C208" s="14"/>
      <c r="D208" s="14"/>
      <c r="E208" s="14"/>
      <c r="F208" s="15"/>
      <c r="G208" s="13"/>
      <c r="H208" s="13"/>
      <c r="I208" s="13"/>
      <c r="J208" s="13"/>
      <c r="K208" s="13"/>
      <c r="L208" s="13"/>
    </row>
    <row r="209" spans="1:12" x14ac:dyDescent="0.2">
      <c r="A209" s="13">
        <v>134</v>
      </c>
      <c r="B209" s="14" t="s">
        <v>210</v>
      </c>
      <c r="C209" s="14" t="s">
        <v>38</v>
      </c>
      <c r="D209" s="14"/>
      <c r="E209" s="14"/>
      <c r="F209" s="15">
        <v>525</v>
      </c>
      <c r="G209" s="13">
        <v>130</v>
      </c>
      <c r="H209" s="13">
        <v>65</v>
      </c>
      <c r="I209" s="13">
        <v>60</v>
      </c>
      <c r="J209" s="13">
        <v>110</v>
      </c>
      <c r="K209" s="13">
        <v>95</v>
      </c>
      <c r="L209" s="13">
        <v>65</v>
      </c>
    </row>
    <row r="210" spans="1:12" x14ac:dyDescent="0.2">
      <c r="A210" s="13">
        <v>135</v>
      </c>
      <c r="B210" s="14" t="s">
        <v>211</v>
      </c>
      <c r="C210" s="14" t="s">
        <v>1</v>
      </c>
      <c r="D210" s="14"/>
      <c r="E210" s="14"/>
      <c r="F210" s="15">
        <v>525</v>
      </c>
      <c r="G210" s="13">
        <v>65</v>
      </c>
      <c r="H210" s="13">
        <v>65</v>
      </c>
      <c r="I210" s="13">
        <v>60</v>
      </c>
      <c r="J210" s="13">
        <v>110</v>
      </c>
      <c r="K210" s="13">
        <v>95</v>
      </c>
      <c r="L210" s="13">
        <v>130</v>
      </c>
    </row>
    <row r="211" spans="1:12" x14ac:dyDescent="0.2">
      <c r="A211" s="13">
        <v>136</v>
      </c>
      <c r="B211" s="14" t="s">
        <v>212</v>
      </c>
      <c r="C211" s="14" t="s">
        <v>30</v>
      </c>
      <c r="D211" s="14"/>
      <c r="E211" s="14"/>
      <c r="F211" s="15">
        <v>525</v>
      </c>
      <c r="G211" s="13">
        <v>65</v>
      </c>
      <c r="H211" s="13">
        <v>130</v>
      </c>
      <c r="I211" s="13">
        <v>60</v>
      </c>
      <c r="J211" s="13">
        <v>95</v>
      </c>
      <c r="K211" s="13">
        <v>110</v>
      </c>
      <c r="L211" s="13">
        <v>65</v>
      </c>
    </row>
    <row r="212" spans="1:12" x14ac:dyDescent="0.2">
      <c r="A212" s="13">
        <v>137</v>
      </c>
      <c r="B212" s="14" t="s">
        <v>213</v>
      </c>
      <c r="C212" s="14" t="s">
        <v>51</v>
      </c>
      <c r="D212" s="14"/>
      <c r="E212" s="14"/>
      <c r="F212" s="15">
        <v>395</v>
      </c>
      <c r="G212" s="13">
        <v>65</v>
      </c>
      <c r="H212" s="13">
        <v>60</v>
      </c>
      <c r="I212" s="13">
        <v>70</v>
      </c>
      <c r="J212" s="13">
        <v>85</v>
      </c>
      <c r="K212" s="13">
        <v>75</v>
      </c>
      <c r="L212" s="13">
        <v>40</v>
      </c>
    </row>
    <row r="213" spans="1:12" ht="15" customHeight="1" x14ac:dyDescent="0.2">
      <c r="A213" s="13">
        <v>138</v>
      </c>
      <c r="B213" s="14" t="s">
        <v>214</v>
      </c>
      <c r="C213" s="14" t="s">
        <v>8</v>
      </c>
      <c r="D213" s="14"/>
      <c r="E213" s="14"/>
      <c r="F213" s="15">
        <v>355</v>
      </c>
      <c r="G213" s="13">
        <v>35</v>
      </c>
      <c r="H213" s="13">
        <v>40</v>
      </c>
      <c r="I213" s="13">
        <v>100</v>
      </c>
      <c r="J213" s="13">
        <v>90</v>
      </c>
      <c r="K213" s="13">
        <v>55</v>
      </c>
      <c r="L213" s="13">
        <v>35</v>
      </c>
    </row>
    <row r="214" spans="1:12" ht="15.75" customHeight="1" x14ac:dyDescent="0.2">
      <c r="A214" s="13"/>
      <c r="B214" s="14"/>
      <c r="C214" s="14" t="s">
        <v>38</v>
      </c>
      <c r="D214" s="14"/>
      <c r="E214" s="14"/>
      <c r="F214" s="15"/>
      <c r="G214" s="13"/>
      <c r="H214" s="13"/>
      <c r="I214" s="13"/>
      <c r="J214" s="13"/>
      <c r="K214" s="13"/>
      <c r="L214" s="13"/>
    </row>
    <row r="215" spans="1:12" ht="15" customHeight="1" x14ac:dyDescent="0.2">
      <c r="A215" s="13">
        <v>139</v>
      </c>
      <c r="B215" s="14" t="s">
        <v>215</v>
      </c>
      <c r="C215" s="14" t="s">
        <v>8</v>
      </c>
      <c r="D215" s="14"/>
      <c r="E215" s="14"/>
      <c r="F215" s="15">
        <v>495</v>
      </c>
      <c r="G215" s="13">
        <v>70</v>
      </c>
      <c r="H215" s="13">
        <v>60</v>
      </c>
      <c r="I215" s="13">
        <v>125</v>
      </c>
      <c r="J215" s="13">
        <v>115</v>
      </c>
      <c r="K215" s="13">
        <v>70</v>
      </c>
      <c r="L215" s="13">
        <v>55</v>
      </c>
    </row>
    <row r="216" spans="1:12" ht="15.75" customHeight="1" x14ac:dyDescent="0.2">
      <c r="A216" s="13"/>
      <c r="B216" s="14"/>
      <c r="C216" s="14" t="s">
        <v>38</v>
      </c>
      <c r="D216" s="14"/>
      <c r="E216" s="14"/>
      <c r="F216" s="15"/>
      <c r="G216" s="13"/>
      <c r="H216" s="13"/>
      <c r="I216" s="13"/>
      <c r="J216" s="13"/>
      <c r="K216" s="13"/>
      <c r="L216" s="13"/>
    </row>
    <row r="217" spans="1:12" ht="15" customHeight="1" x14ac:dyDescent="0.2">
      <c r="A217" s="13">
        <v>140</v>
      </c>
      <c r="B217" s="14" t="s">
        <v>216</v>
      </c>
      <c r="C217" s="14" t="s">
        <v>8</v>
      </c>
      <c r="D217" s="14"/>
      <c r="E217" s="14"/>
      <c r="F217" s="15">
        <v>355</v>
      </c>
      <c r="G217" s="13">
        <v>30</v>
      </c>
      <c r="H217" s="13">
        <v>80</v>
      </c>
      <c r="I217" s="13">
        <v>90</v>
      </c>
      <c r="J217" s="13">
        <v>55</v>
      </c>
      <c r="K217" s="13">
        <v>45</v>
      </c>
      <c r="L217" s="13">
        <v>55</v>
      </c>
    </row>
    <row r="218" spans="1:12" ht="15.75" customHeight="1" x14ac:dyDescent="0.2">
      <c r="A218" s="13"/>
      <c r="B218" s="14"/>
      <c r="C218" s="14" t="s">
        <v>38</v>
      </c>
      <c r="D218" s="14"/>
      <c r="E218" s="14"/>
      <c r="F218" s="15"/>
      <c r="G218" s="13"/>
      <c r="H218" s="13"/>
      <c r="I218" s="13"/>
      <c r="J218" s="13"/>
      <c r="K218" s="13"/>
      <c r="L218" s="13"/>
    </row>
    <row r="219" spans="1:12" ht="15" customHeight="1" x14ac:dyDescent="0.2">
      <c r="A219" s="13">
        <v>141</v>
      </c>
      <c r="B219" s="14" t="s">
        <v>217</v>
      </c>
      <c r="C219" s="14" t="s">
        <v>8</v>
      </c>
      <c r="D219" s="14"/>
      <c r="E219" s="14"/>
      <c r="F219" s="15">
        <v>495</v>
      </c>
      <c r="G219" s="13">
        <v>60</v>
      </c>
      <c r="H219" s="13">
        <v>115</v>
      </c>
      <c r="I219" s="13">
        <v>105</v>
      </c>
      <c r="J219" s="13">
        <v>65</v>
      </c>
      <c r="K219" s="13">
        <v>70</v>
      </c>
      <c r="L219" s="13">
        <v>80</v>
      </c>
    </row>
    <row r="220" spans="1:12" ht="15.75" customHeight="1" x14ac:dyDescent="0.2">
      <c r="A220" s="13"/>
      <c r="B220" s="14"/>
      <c r="C220" s="14" t="s">
        <v>38</v>
      </c>
      <c r="D220" s="14"/>
      <c r="E220" s="14"/>
      <c r="F220" s="15"/>
      <c r="G220" s="13"/>
      <c r="H220" s="13"/>
      <c r="I220" s="13"/>
      <c r="J220" s="13"/>
      <c r="K220" s="13"/>
      <c r="L220" s="13"/>
    </row>
    <row r="221" spans="1:12" ht="15" customHeight="1" x14ac:dyDescent="0.2">
      <c r="A221" s="13">
        <v>142</v>
      </c>
      <c r="B221" s="14" t="s">
        <v>218</v>
      </c>
      <c r="C221" s="14" t="s">
        <v>8</v>
      </c>
      <c r="D221" s="14"/>
      <c r="E221" s="14"/>
      <c r="F221" s="15">
        <v>515</v>
      </c>
      <c r="G221" s="13">
        <v>80</v>
      </c>
      <c r="H221" s="13">
        <v>105</v>
      </c>
      <c r="I221" s="13">
        <v>65</v>
      </c>
      <c r="J221" s="13">
        <v>60</v>
      </c>
      <c r="K221" s="13">
        <v>75</v>
      </c>
      <c r="L221" s="13">
        <v>130</v>
      </c>
    </row>
    <row r="222" spans="1:12" ht="15.75" customHeight="1" x14ac:dyDescent="0.2">
      <c r="A222" s="13"/>
      <c r="B222" s="14"/>
      <c r="C222" s="14" t="s">
        <v>33</v>
      </c>
      <c r="D222" s="14"/>
      <c r="E222" s="14"/>
      <c r="F222" s="15"/>
      <c r="G222" s="13"/>
      <c r="H222" s="13"/>
      <c r="I222" s="13"/>
      <c r="J222" s="13"/>
      <c r="K222" s="13"/>
      <c r="L222" s="13"/>
    </row>
    <row r="223" spans="1:12" ht="15" customHeight="1" x14ac:dyDescent="0.2">
      <c r="A223" s="13">
        <v>142</v>
      </c>
      <c r="B223" s="13" t="s">
        <v>219</v>
      </c>
      <c r="C223" s="14" t="s">
        <v>8</v>
      </c>
      <c r="D223" s="14"/>
      <c r="E223" s="14"/>
      <c r="F223" s="15">
        <v>615</v>
      </c>
      <c r="G223" s="13">
        <v>80</v>
      </c>
      <c r="H223" s="13">
        <v>135</v>
      </c>
      <c r="I223" s="13">
        <v>85</v>
      </c>
      <c r="J223" s="13">
        <v>70</v>
      </c>
      <c r="K223" s="13">
        <v>95</v>
      </c>
      <c r="L223" s="13">
        <v>150</v>
      </c>
    </row>
    <row r="224" spans="1:12" ht="15.75" customHeight="1" x14ac:dyDescent="0.2">
      <c r="A224" s="13"/>
      <c r="C224" s="14" t="s">
        <v>33</v>
      </c>
      <c r="D224" s="14"/>
      <c r="E224" s="14"/>
      <c r="F224" s="15"/>
      <c r="G224" s="13"/>
      <c r="H224" s="13"/>
      <c r="I224" s="13"/>
      <c r="J224" s="13"/>
      <c r="K224" s="13"/>
      <c r="L224" s="13"/>
    </row>
    <row r="225" spans="1:12" x14ac:dyDescent="0.2">
      <c r="A225" s="13">
        <v>143</v>
      </c>
      <c r="B225" s="14" t="s">
        <v>220</v>
      </c>
      <c r="C225" s="14" t="s">
        <v>51</v>
      </c>
      <c r="D225" s="14"/>
      <c r="E225" s="14"/>
      <c r="F225" s="15">
        <v>540</v>
      </c>
      <c r="G225" s="13">
        <v>160</v>
      </c>
      <c r="H225" s="13">
        <v>110</v>
      </c>
      <c r="I225" s="13">
        <v>65</v>
      </c>
      <c r="J225" s="13">
        <v>65</v>
      </c>
      <c r="K225" s="13">
        <v>110</v>
      </c>
      <c r="L225" s="13">
        <v>30</v>
      </c>
    </row>
    <row r="226" spans="1:12" ht="15" customHeight="1" x14ac:dyDescent="0.2">
      <c r="A226" s="13">
        <v>144</v>
      </c>
      <c r="B226" s="14" t="s">
        <v>221</v>
      </c>
      <c r="C226" s="14" t="s">
        <v>72</v>
      </c>
      <c r="D226" s="14"/>
      <c r="E226" s="14"/>
      <c r="F226" s="15">
        <v>580</v>
      </c>
      <c r="G226" s="13">
        <v>90</v>
      </c>
      <c r="H226" s="13">
        <v>85</v>
      </c>
      <c r="I226" s="13">
        <v>100</v>
      </c>
      <c r="J226" s="13">
        <v>95</v>
      </c>
      <c r="K226" s="13">
        <v>125</v>
      </c>
      <c r="L226" s="13">
        <v>85</v>
      </c>
    </row>
    <row r="227" spans="1:12" ht="15.75" customHeight="1" x14ac:dyDescent="0.2">
      <c r="A227" s="13"/>
      <c r="B227" s="14"/>
      <c r="C227" s="14" t="s">
        <v>33</v>
      </c>
      <c r="D227" s="14"/>
      <c r="E227" s="14"/>
      <c r="F227" s="15"/>
      <c r="G227" s="13"/>
      <c r="H227" s="13"/>
      <c r="I227" s="13"/>
      <c r="J227" s="13"/>
      <c r="K227" s="13"/>
      <c r="L227" s="13"/>
    </row>
    <row r="228" spans="1:12" ht="15" customHeight="1" x14ac:dyDescent="0.2">
      <c r="A228" s="13">
        <v>145</v>
      </c>
      <c r="B228" s="14" t="s">
        <v>222</v>
      </c>
      <c r="C228" s="14" t="s">
        <v>1</v>
      </c>
      <c r="D228" s="14"/>
      <c r="E228" s="14"/>
      <c r="F228" s="15">
        <v>580</v>
      </c>
      <c r="G228" s="13">
        <v>90</v>
      </c>
      <c r="H228" s="13">
        <v>90</v>
      </c>
      <c r="I228" s="13">
        <v>85</v>
      </c>
      <c r="J228" s="13">
        <v>125</v>
      </c>
      <c r="K228" s="13">
        <v>90</v>
      </c>
      <c r="L228" s="13">
        <v>100</v>
      </c>
    </row>
    <row r="229" spans="1:12" ht="15.75" customHeight="1" x14ac:dyDescent="0.2">
      <c r="A229" s="13"/>
      <c r="B229" s="14"/>
      <c r="C229" s="14" t="s">
        <v>33</v>
      </c>
      <c r="D229" s="14"/>
      <c r="E229" s="14"/>
      <c r="F229" s="15"/>
      <c r="G229" s="13"/>
      <c r="H229" s="13"/>
      <c r="I229" s="13"/>
      <c r="J229" s="13"/>
      <c r="K229" s="13"/>
      <c r="L229" s="13"/>
    </row>
    <row r="230" spans="1:12" ht="15" customHeight="1" x14ac:dyDescent="0.2">
      <c r="A230" s="13">
        <v>146</v>
      </c>
      <c r="B230" s="14" t="s">
        <v>223</v>
      </c>
      <c r="C230" s="14" t="s">
        <v>30</v>
      </c>
      <c r="D230" s="14"/>
      <c r="E230" s="14"/>
      <c r="F230" s="15">
        <v>580</v>
      </c>
      <c r="G230" s="13">
        <v>90</v>
      </c>
      <c r="H230" s="13">
        <v>100</v>
      </c>
      <c r="I230" s="13">
        <v>90</v>
      </c>
      <c r="J230" s="13">
        <v>125</v>
      </c>
      <c r="K230" s="13">
        <v>85</v>
      </c>
      <c r="L230" s="13">
        <v>90</v>
      </c>
    </row>
    <row r="231" spans="1:12" ht="15.75" customHeight="1" x14ac:dyDescent="0.2">
      <c r="A231" s="13"/>
      <c r="B231" s="14"/>
      <c r="C231" s="14" t="s">
        <v>33</v>
      </c>
      <c r="D231" s="14"/>
      <c r="E231" s="14"/>
      <c r="F231" s="15"/>
      <c r="G231" s="13"/>
      <c r="H231" s="13"/>
      <c r="I231" s="13"/>
      <c r="J231" s="13"/>
      <c r="K231" s="13"/>
      <c r="L231" s="13"/>
    </row>
    <row r="232" spans="1:12" x14ac:dyDescent="0.2">
      <c r="A232" s="13">
        <v>147</v>
      </c>
      <c r="B232" s="14" t="s">
        <v>224</v>
      </c>
      <c r="C232" s="14" t="s">
        <v>35</v>
      </c>
      <c r="D232" s="14"/>
      <c r="E232" s="14"/>
      <c r="F232" s="15">
        <v>300</v>
      </c>
      <c r="G232" s="13">
        <v>41</v>
      </c>
      <c r="H232" s="13">
        <v>64</v>
      </c>
      <c r="I232" s="13">
        <v>45</v>
      </c>
      <c r="J232" s="13">
        <v>50</v>
      </c>
      <c r="K232" s="13">
        <v>50</v>
      </c>
      <c r="L232" s="13">
        <v>50</v>
      </c>
    </row>
    <row r="233" spans="1:12" x14ac:dyDescent="0.2">
      <c r="A233" s="13">
        <v>148</v>
      </c>
      <c r="B233" s="14" t="s">
        <v>225</v>
      </c>
      <c r="C233" s="14" t="s">
        <v>35</v>
      </c>
      <c r="D233" s="14"/>
      <c r="E233" s="14"/>
      <c r="F233" s="15">
        <v>420</v>
      </c>
      <c r="G233" s="13">
        <v>61</v>
      </c>
      <c r="H233" s="13">
        <v>84</v>
      </c>
      <c r="I233" s="13">
        <v>65</v>
      </c>
      <c r="J233" s="13">
        <v>70</v>
      </c>
      <c r="K233" s="13">
        <v>70</v>
      </c>
      <c r="L233" s="13">
        <v>70</v>
      </c>
    </row>
    <row r="234" spans="1:12" ht="15" customHeight="1" x14ac:dyDescent="0.2">
      <c r="A234" s="13">
        <v>149</v>
      </c>
      <c r="B234" s="14" t="s">
        <v>226</v>
      </c>
      <c r="C234" s="14" t="s">
        <v>35</v>
      </c>
      <c r="D234" s="14"/>
      <c r="E234" s="14"/>
      <c r="F234" s="15">
        <v>600</v>
      </c>
      <c r="G234" s="13">
        <v>91</v>
      </c>
      <c r="H234" s="13">
        <v>134</v>
      </c>
      <c r="I234" s="13">
        <v>95</v>
      </c>
      <c r="J234" s="13">
        <v>100</v>
      </c>
      <c r="K234" s="13">
        <v>100</v>
      </c>
      <c r="L234" s="13">
        <v>80</v>
      </c>
    </row>
    <row r="235" spans="1:12" ht="15.75" customHeight="1" x14ac:dyDescent="0.2">
      <c r="A235" s="13"/>
      <c r="B235" s="14"/>
      <c r="C235" s="14" t="s">
        <v>33</v>
      </c>
      <c r="D235" s="14"/>
      <c r="E235" s="14"/>
      <c r="F235" s="15"/>
      <c r="G235" s="13"/>
      <c r="H235" s="13"/>
      <c r="I235" s="13"/>
      <c r="J235" s="13"/>
      <c r="K235" s="13"/>
      <c r="L235" s="13"/>
    </row>
    <row r="236" spans="1:12" x14ac:dyDescent="0.2">
      <c r="A236" s="13">
        <v>150</v>
      </c>
      <c r="B236" s="14" t="s">
        <v>227</v>
      </c>
      <c r="C236" s="14" t="s">
        <v>68</v>
      </c>
      <c r="D236" s="14"/>
      <c r="E236" s="14"/>
      <c r="F236" s="15">
        <v>680</v>
      </c>
      <c r="G236" s="13">
        <v>106</v>
      </c>
      <c r="H236" s="13">
        <v>110</v>
      </c>
      <c r="I236" s="13">
        <v>90</v>
      </c>
      <c r="J236" s="13">
        <v>154</v>
      </c>
      <c r="K236" s="13">
        <v>90</v>
      </c>
      <c r="L236" s="13">
        <v>130</v>
      </c>
    </row>
    <row r="237" spans="1:12" ht="15" customHeight="1" x14ac:dyDescent="0.2">
      <c r="A237" s="13">
        <v>150</v>
      </c>
      <c r="B237" s="13" t="s">
        <v>228</v>
      </c>
      <c r="C237" s="14" t="s">
        <v>68</v>
      </c>
      <c r="D237" s="14"/>
      <c r="E237" s="14"/>
      <c r="F237" s="15">
        <v>780</v>
      </c>
      <c r="G237" s="13">
        <v>106</v>
      </c>
      <c r="H237" s="13">
        <v>190</v>
      </c>
      <c r="I237" s="13">
        <v>100</v>
      </c>
      <c r="J237" s="13">
        <v>154</v>
      </c>
      <c r="K237" s="13">
        <v>100</v>
      </c>
      <c r="L237" s="13">
        <v>130</v>
      </c>
    </row>
    <row r="238" spans="1:12" ht="15.75" customHeight="1" x14ac:dyDescent="0.2">
      <c r="A238" s="13"/>
      <c r="C238" s="14" t="s">
        <v>112</v>
      </c>
      <c r="D238" s="14"/>
      <c r="E238" s="14"/>
      <c r="F238" s="15"/>
      <c r="G238" s="13"/>
      <c r="H238" s="13"/>
      <c r="I238" s="13"/>
      <c r="J238" s="13"/>
      <c r="K238" s="13"/>
      <c r="L238" s="13"/>
    </row>
    <row r="239" spans="1:12" ht="15" customHeight="1" x14ac:dyDescent="0.2">
      <c r="A239" s="13">
        <v>150</v>
      </c>
      <c r="B239" s="13" t="s">
        <v>229</v>
      </c>
      <c r="C239" s="14" t="s">
        <v>68</v>
      </c>
      <c r="D239" s="14"/>
      <c r="E239" s="14"/>
      <c r="F239" s="15">
        <v>780</v>
      </c>
      <c r="G239" s="13">
        <v>106</v>
      </c>
      <c r="H239" s="13">
        <v>150</v>
      </c>
      <c r="I239" s="13">
        <v>70</v>
      </c>
      <c r="J239" s="13">
        <v>194</v>
      </c>
      <c r="K239" s="13">
        <v>120</v>
      </c>
      <c r="L239" s="13">
        <v>140</v>
      </c>
    </row>
    <row r="240" spans="1:12" ht="15.75" customHeight="1" x14ac:dyDescent="0.2">
      <c r="A240" s="13"/>
      <c r="C240" s="14"/>
      <c r="D240" s="14"/>
      <c r="E240" s="14"/>
      <c r="F240" s="15"/>
      <c r="G240" s="13"/>
      <c r="H240" s="13"/>
      <c r="I240" s="13"/>
      <c r="J240" s="13"/>
      <c r="K240" s="13"/>
      <c r="L240" s="13"/>
    </row>
    <row r="241" spans="1:12" x14ac:dyDescent="0.2">
      <c r="A241" s="13">
        <v>151</v>
      </c>
      <c r="B241" s="14" t="s">
        <v>230</v>
      </c>
      <c r="C241" s="14" t="s">
        <v>68</v>
      </c>
      <c r="D241" s="14"/>
      <c r="E241" s="14"/>
      <c r="F241" s="15">
        <v>600</v>
      </c>
      <c r="G241" s="13">
        <v>100</v>
      </c>
      <c r="H241" s="13">
        <v>100</v>
      </c>
      <c r="I241" s="13">
        <v>100</v>
      </c>
      <c r="J241" s="13">
        <v>100</v>
      </c>
      <c r="K241" s="13">
        <v>100</v>
      </c>
      <c r="L241" s="13">
        <v>100</v>
      </c>
    </row>
    <row r="242" spans="1:12" x14ac:dyDescent="0.2">
      <c r="A242" s="13">
        <v>152</v>
      </c>
      <c r="B242" s="14" t="s">
        <v>231</v>
      </c>
      <c r="C242" s="14" t="s">
        <v>5</v>
      </c>
      <c r="D242" s="14"/>
      <c r="E242" s="14"/>
      <c r="F242" s="15">
        <v>318</v>
      </c>
      <c r="G242" s="13">
        <v>45</v>
      </c>
      <c r="H242" s="13">
        <v>49</v>
      </c>
      <c r="I242" s="13">
        <v>65</v>
      </c>
      <c r="J242" s="13">
        <v>49</v>
      </c>
      <c r="K242" s="13">
        <v>65</v>
      </c>
      <c r="L242" s="13">
        <v>45</v>
      </c>
    </row>
    <row r="243" spans="1:12" x14ac:dyDescent="0.2">
      <c r="A243" s="13">
        <v>153</v>
      </c>
      <c r="B243" s="14" t="s">
        <v>232</v>
      </c>
      <c r="C243" s="14" t="s">
        <v>5</v>
      </c>
      <c r="D243" s="14"/>
      <c r="E243" s="14"/>
      <c r="F243" s="15">
        <v>405</v>
      </c>
      <c r="G243" s="13">
        <v>60</v>
      </c>
      <c r="H243" s="13">
        <v>62</v>
      </c>
      <c r="I243" s="13">
        <v>80</v>
      </c>
      <c r="J243" s="13">
        <v>63</v>
      </c>
      <c r="K243" s="13">
        <v>80</v>
      </c>
      <c r="L243" s="13">
        <v>60</v>
      </c>
    </row>
    <row r="244" spans="1:12" x14ac:dyDescent="0.2">
      <c r="A244" s="13">
        <v>154</v>
      </c>
      <c r="B244" s="14" t="s">
        <v>233</v>
      </c>
      <c r="C244" s="14" t="s">
        <v>5</v>
      </c>
      <c r="D244" s="14"/>
      <c r="E244" s="14"/>
      <c r="F244" s="15">
        <v>525</v>
      </c>
      <c r="G244" s="13">
        <v>80</v>
      </c>
      <c r="H244" s="13">
        <v>82</v>
      </c>
      <c r="I244" s="13">
        <v>100</v>
      </c>
      <c r="J244" s="13">
        <v>83</v>
      </c>
      <c r="K244" s="13">
        <v>100</v>
      </c>
      <c r="L244" s="13">
        <v>80</v>
      </c>
    </row>
    <row r="245" spans="1:12" x14ac:dyDescent="0.2">
      <c r="A245" s="13">
        <v>155</v>
      </c>
      <c r="B245" s="14" t="s">
        <v>234</v>
      </c>
      <c r="C245" s="14" t="s">
        <v>30</v>
      </c>
      <c r="D245" s="14"/>
      <c r="E245" s="14"/>
      <c r="F245" s="15">
        <v>309</v>
      </c>
      <c r="G245" s="13">
        <v>39</v>
      </c>
      <c r="H245" s="13">
        <v>52</v>
      </c>
      <c r="I245" s="13">
        <v>43</v>
      </c>
      <c r="J245" s="13">
        <v>60</v>
      </c>
      <c r="K245" s="13">
        <v>50</v>
      </c>
      <c r="L245" s="13">
        <v>65</v>
      </c>
    </row>
    <row r="246" spans="1:12" x14ac:dyDescent="0.2">
      <c r="A246" s="13">
        <v>156</v>
      </c>
      <c r="B246" s="14" t="s">
        <v>235</v>
      </c>
      <c r="C246" s="14" t="s">
        <v>30</v>
      </c>
      <c r="D246" s="14"/>
      <c r="E246" s="14"/>
      <c r="F246" s="15">
        <v>405</v>
      </c>
      <c r="G246" s="13">
        <v>58</v>
      </c>
      <c r="H246" s="13">
        <v>64</v>
      </c>
      <c r="I246" s="13">
        <v>58</v>
      </c>
      <c r="J246" s="13">
        <v>80</v>
      </c>
      <c r="K246" s="13">
        <v>65</v>
      </c>
      <c r="L246" s="13">
        <v>80</v>
      </c>
    </row>
    <row r="247" spans="1:12" x14ac:dyDescent="0.2">
      <c r="A247" s="13">
        <v>157</v>
      </c>
      <c r="B247" s="14" t="s">
        <v>236</v>
      </c>
      <c r="C247" s="14" t="s">
        <v>30</v>
      </c>
      <c r="D247" s="14"/>
      <c r="E247" s="14"/>
      <c r="F247" s="15">
        <v>534</v>
      </c>
      <c r="G247" s="13">
        <v>78</v>
      </c>
      <c r="H247" s="13">
        <v>84</v>
      </c>
      <c r="I247" s="13">
        <v>78</v>
      </c>
      <c r="J247" s="13">
        <v>109</v>
      </c>
      <c r="K247" s="13">
        <v>85</v>
      </c>
      <c r="L247" s="13">
        <v>100</v>
      </c>
    </row>
    <row r="248" spans="1:12" x14ac:dyDescent="0.2">
      <c r="A248" s="13">
        <v>158</v>
      </c>
      <c r="B248" s="14" t="s">
        <v>237</v>
      </c>
      <c r="C248" s="14" t="s">
        <v>38</v>
      </c>
      <c r="D248" s="14"/>
      <c r="E248" s="14"/>
      <c r="F248" s="15">
        <v>314</v>
      </c>
      <c r="G248" s="13">
        <v>50</v>
      </c>
      <c r="H248" s="13">
        <v>65</v>
      </c>
      <c r="I248" s="13">
        <v>64</v>
      </c>
      <c r="J248" s="13">
        <v>44</v>
      </c>
      <c r="K248" s="13">
        <v>48</v>
      </c>
      <c r="L248" s="13">
        <v>43</v>
      </c>
    </row>
    <row r="249" spans="1:12" x14ac:dyDescent="0.2">
      <c r="A249" s="13">
        <v>159</v>
      </c>
      <c r="B249" s="14" t="s">
        <v>238</v>
      </c>
      <c r="C249" s="14" t="s">
        <v>38</v>
      </c>
      <c r="D249" s="14"/>
      <c r="E249" s="14"/>
      <c r="F249" s="15">
        <v>405</v>
      </c>
      <c r="G249" s="13">
        <v>65</v>
      </c>
      <c r="H249" s="13">
        <v>80</v>
      </c>
      <c r="I249" s="13">
        <v>80</v>
      </c>
      <c r="J249" s="13">
        <v>59</v>
      </c>
      <c r="K249" s="13">
        <v>63</v>
      </c>
      <c r="L249" s="13">
        <v>58</v>
      </c>
    </row>
    <row r="250" spans="1:12" x14ac:dyDescent="0.2">
      <c r="A250" s="13">
        <v>160</v>
      </c>
      <c r="B250" s="14" t="s">
        <v>239</v>
      </c>
      <c r="C250" s="14" t="s">
        <v>38</v>
      </c>
      <c r="D250" s="14"/>
      <c r="E250" s="14"/>
      <c r="F250" s="15">
        <v>530</v>
      </c>
      <c r="G250" s="13">
        <v>85</v>
      </c>
      <c r="H250" s="13">
        <v>105</v>
      </c>
      <c r="I250" s="13">
        <v>100</v>
      </c>
      <c r="J250" s="13">
        <v>79</v>
      </c>
      <c r="K250" s="13">
        <v>83</v>
      </c>
      <c r="L250" s="13">
        <v>78</v>
      </c>
    </row>
    <row r="251" spans="1:12" x14ac:dyDescent="0.2">
      <c r="A251" s="13">
        <v>161</v>
      </c>
      <c r="B251" s="14" t="s">
        <v>240</v>
      </c>
      <c r="C251" s="14" t="s">
        <v>51</v>
      </c>
      <c r="D251" s="14"/>
      <c r="E251" s="14"/>
      <c r="F251" s="15">
        <v>215</v>
      </c>
      <c r="G251" s="13">
        <v>35</v>
      </c>
      <c r="H251" s="13">
        <v>46</v>
      </c>
      <c r="I251" s="13">
        <v>34</v>
      </c>
      <c r="J251" s="13">
        <v>35</v>
      </c>
      <c r="K251" s="13">
        <v>45</v>
      </c>
      <c r="L251" s="13">
        <v>20</v>
      </c>
    </row>
    <row r="252" spans="1:12" x14ac:dyDescent="0.2">
      <c r="A252" s="13">
        <v>162</v>
      </c>
      <c r="B252" s="14" t="s">
        <v>241</v>
      </c>
      <c r="C252" s="14" t="s">
        <v>51</v>
      </c>
      <c r="D252" s="14"/>
      <c r="E252" s="14"/>
      <c r="F252" s="15">
        <v>415</v>
      </c>
      <c r="G252" s="13">
        <v>85</v>
      </c>
      <c r="H252" s="13">
        <v>76</v>
      </c>
      <c r="I252" s="13">
        <v>64</v>
      </c>
      <c r="J252" s="13">
        <v>45</v>
      </c>
      <c r="K252" s="13">
        <v>55</v>
      </c>
      <c r="L252" s="13">
        <v>90</v>
      </c>
    </row>
    <row r="253" spans="1:12" ht="15" customHeight="1" x14ac:dyDescent="0.2">
      <c r="A253" s="13">
        <v>163</v>
      </c>
      <c r="B253" s="14" t="s">
        <v>242</v>
      </c>
      <c r="C253" s="14" t="s">
        <v>51</v>
      </c>
      <c r="D253" s="14"/>
      <c r="E253" s="14"/>
      <c r="F253" s="15">
        <v>262</v>
      </c>
      <c r="G253" s="13">
        <v>60</v>
      </c>
      <c r="H253" s="13">
        <v>30</v>
      </c>
      <c r="I253" s="13">
        <v>30</v>
      </c>
      <c r="J253" s="13">
        <v>36</v>
      </c>
      <c r="K253" s="13">
        <v>56</v>
      </c>
      <c r="L253" s="13">
        <v>50</v>
      </c>
    </row>
    <row r="254" spans="1:12" ht="15.75" customHeight="1" x14ac:dyDescent="0.2">
      <c r="A254" s="13"/>
      <c r="B254" s="14"/>
      <c r="C254" s="14" t="s">
        <v>33</v>
      </c>
      <c r="D254" s="14"/>
      <c r="E254" s="14"/>
      <c r="F254" s="15"/>
      <c r="G254" s="13"/>
      <c r="H254" s="13"/>
      <c r="I254" s="13"/>
      <c r="J254" s="13"/>
      <c r="K254" s="13"/>
      <c r="L254" s="13"/>
    </row>
    <row r="255" spans="1:12" ht="15" customHeight="1" x14ac:dyDescent="0.2">
      <c r="A255" s="13">
        <v>164</v>
      </c>
      <c r="B255" s="14" t="s">
        <v>243</v>
      </c>
      <c r="C255" s="14" t="s">
        <v>51</v>
      </c>
      <c r="D255" s="14"/>
      <c r="E255" s="14"/>
      <c r="F255" s="15">
        <v>452</v>
      </c>
      <c r="G255" s="13">
        <v>100</v>
      </c>
      <c r="H255" s="13">
        <v>50</v>
      </c>
      <c r="I255" s="13">
        <v>50</v>
      </c>
      <c r="J255" s="13">
        <v>86</v>
      </c>
      <c r="K255" s="13">
        <v>96</v>
      </c>
      <c r="L255" s="13">
        <v>70</v>
      </c>
    </row>
    <row r="256" spans="1:12" ht="15.75" customHeight="1" x14ac:dyDescent="0.2">
      <c r="A256" s="13"/>
      <c r="B256" s="14"/>
      <c r="C256" s="14" t="s">
        <v>33</v>
      </c>
      <c r="D256" s="14"/>
      <c r="E256" s="14"/>
      <c r="F256" s="15"/>
      <c r="G256" s="13"/>
      <c r="H256" s="13"/>
      <c r="I256" s="13"/>
      <c r="J256" s="13"/>
      <c r="K256" s="13"/>
      <c r="L256" s="13"/>
    </row>
    <row r="257" spans="1:12" ht="15" customHeight="1" x14ac:dyDescent="0.2">
      <c r="A257" s="13">
        <v>165</v>
      </c>
      <c r="B257" s="14" t="s">
        <v>244</v>
      </c>
      <c r="C257" s="14" t="s">
        <v>43</v>
      </c>
      <c r="D257" s="14"/>
      <c r="E257" s="14"/>
      <c r="F257" s="15">
        <v>265</v>
      </c>
      <c r="G257" s="13">
        <v>40</v>
      </c>
      <c r="H257" s="13">
        <v>20</v>
      </c>
      <c r="I257" s="13">
        <v>30</v>
      </c>
      <c r="J257" s="13">
        <v>40</v>
      </c>
      <c r="K257" s="13">
        <v>80</v>
      </c>
      <c r="L257" s="13">
        <v>55</v>
      </c>
    </row>
    <row r="258" spans="1:12" ht="15.75" customHeight="1" x14ac:dyDescent="0.2">
      <c r="A258" s="13"/>
      <c r="B258" s="14"/>
      <c r="C258" s="14" t="s">
        <v>33</v>
      </c>
      <c r="D258" s="14"/>
      <c r="E258" s="14"/>
      <c r="F258" s="15"/>
      <c r="G258" s="13"/>
      <c r="H258" s="13"/>
      <c r="I258" s="13"/>
      <c r="J258" s="13"/>
      <c r="K258" s="13"/>
      <c r="L258" s="13"/>
    </row>
    <row r="259" spans="1:12" ht="15" customHeight="1" x14ac:dyDescent="0.2">
      <c r="A259" s="13">
        <v>166</v>
      </c>
      <c r="B259" s="14" t="s">
        <v>245</v>
      </c>
      <c r="C259" s="14" t="s">
        <v>43</v>
      </c>
      <c r="D259" s="14"/>
      <c r="E259" s="14"/>
      <c r="F259" s="15">
        <v>390</v>
      </c>
      <c r="G259" s="13">
        <v>55</v>
      </c>
      <c r="H259" s="13">
        <v>35</v>
      </c>
      <c r="I259" s="13">
        <v>50</v>
      </c>
      <c r="J259" s="13">
        <v>55</v>
      </c>
      <c r="K259" s="13">
        <v>110</v>
      </c>
      <c r="L259" s="13">
        <v>85</v>
      </c>
    </row>
    <row r="260" spans="1:12" ht="15.75" customHeight="1" x14ac:dyDescent="0.2">
      <c r="A260" s="13"/>
      <c r="B260" s="14"/>
      <c r="C260" s="14" t="s">
        <v>33</v>
      </c>
      <c r="D260" s="14"/>
      <c r="E260" s="14"/>
      <c r="F260" s="15"/>
      <c r="G260" s="13"/>
      <c r="H260" s="13"/>
      <c r="I260" s="13"/>
      <c r="J260" s="13"/>
      <c r="K260" s="13"/>
      <c r="L260" s="13"/>
    </row>
    <row r="261" spans="1:12" ht="15" customHeight="1" x14ac:dyDescent="0.2">
      <c r="A261" s="13">
        <v>167</v>
      </c>
      <c r="B261" s="14" t="s">
        <v>246</v>
      </c>
      <c r="C261" s="14" t="s">
        <v>43</v>
      </c>
      <c r="D261" s="14"/>
      <c r="E261" s="14"/>
      <c r="F261" s="15">
        <v>250</v>
      </c>
      <c r="G261" s="13">
        <v>40</v>
      </c>
      <c r="H261" s="13">
        <v>60</v>
      </c>
      <c r="I261" s="13">
        <v>40</v>
      </c>
      <c r="J261" s="13">
        <v>40</v>
      </c>
      <c r="K261" s="13">
        <v>40</v>
      </c>
      <c r="L261" s="13">
        <v>30</v>
      </c>
    </row>
    <row r="262" spans="1:12" ht="15.75" customHeight="1" x14ac:dyDescent="0.2">
      <c r="A262" s="13"/>
      <c r="B262" s="14"/>
      <c r="C262" s="14" t="s">
        <v>11</v>
      </c>
      <c r="D262" s="14"/>
      <c r="E262" s="14"/>
      <c r="F262" s="15"/>
      <c r="G262" s="13"/>
      <c r="H262" s="13"/>
      <c r="I262" s="13"/>
      <c r="J262" s="13"/>
      <c r="K262" s="13"/>
      <c r="L262" s="13"/>
    </row>
    <row r="263" spans="1:12" ht="15" customHeight="1" x14ac:dyDescent="0.2">
      <c r="A263" s="13">
        <v>168</v>
      </c>
      <c r="B263" s="14" t="s">
        <v>247</v>
      </c>
      <c r="C263" s="14" t="s">
        <v>43</v>
      </c>
      <c r="D263" s="14"/>
      <c r="E263" s="14"/>
      <c r="F263" s="15">
        <v>400</v>
      </c>
      <c r="G263" s="13">
        <v>70</v>
      </c>
      <c r="H263" s="13">
        <v>90</v>
      </c>
      <c r="I263" s="13">
        <v>70</v>
      </c>
      <c r="J263" s="13">
        <v>60</v>
      </c>
      <c r="K263" s="13">
        <v>70</v>
      </c>
      <c r="L263" s="13">
        <v>40</v>
      </c>
    </row>
    <row r="264" spans="1:12" ht="15.75" customHeight="1" x14ac:dyDescent="0.2">
      <c r="A264" s="13"/>
      <c r="B264" s="14"/>
      <c r="C264" s="14" t="s">
        <v>11</v>
      </c>
      <c r="D264" s="14"/>
      <c r="E264" s="14"/>
      <c r="F264" s="15"/>
      <c r="G264" s="13"/>
      <c r="H264" s="13"/>
      <c r="I264" s="13"/>
      <c r="J264" s="13"/>
      <c r="K264" s="13"/>
      <c r="L264" s="13"/>
    </row>
    <row r="265" spans="1:12" ht="15" customHeight="1" x14ac:dyDescent="0.2">
      <c r="A265" s="13">
        <v>169</v>
      </c>
      <c r="B265" s="14" t="s">
        <v>248</v>
      </c>
      <c r="C265" s="14" t="s">
        <v>11</v>
      </c>
      <c r="D265" s="14"/>
      <c r="E265" s="14"/>
      <c r="F265" s="15">
        <v>535</v>
      </c>
      <c r="G265" s="13">
        <v>85</v>
      </c>
      <c r="H265" s="13">
        <v>90</v>
      </c>
      <c r="I265" s="13">
        <v>80</v>
      </c>
      <c r="J265" s="13">
        <v>70</v>
      </c>
      <c r="K265" s="13">
        <v>80</v>
      </c>
      <c r="L265" s="13">
        <v>130</v>
      </c>
    </row>
    <row r="266" spans="1:12" ht="15.75" customHeight="1" x14ac:dyDescent="0.2">
      <c r="A266" s="13"/>
      <c r="B266" s="14"/>
      <c r="C266" s="14" t="s">
        <v>33</v>
      </c>
      <c r="D266" s="14"/>
      <c r="E266" s="14"/>
      <c r="F266" s="15"/>
      <c r="G266" s="13"/>
      <c r="H266" s="13"/>
      <c r="I266" s="13"/>
      <c r="J266" s="13"/>
      <c r="K266" s="13"/>
      <c r="L266" s="13"/>
    </row>
    <row r="267" spans="1:12" ht="15" customHeight="1" x14ac:dyDescent="0.2">
      <c r="A267" s="13">
        <v>170</v>
      </c>
      <c r="B267" s="14" t="s">
        <v>249</v>
      </c>
      <c r="C267" s="14" t="s">
        <v>38</v>
      </c>
      <c r="D267" s="14"/>
      <c r="E267" s="14"/>
      <c r="F267" s="15">
        <v>330</v>
      </c>
      <c r="G267" s="13">
        <v>75</v>
      </c>
      <c r="H267" s="13">
        <v>38</v>
      </c>
      <c r="I267" s="13">
        <v>38</v>
      </c>
      <c r="J267" s="13">
        <v>56</v>
      </c>
      <c r="K267" s="13">
        <v>56</v>
      </c>
      <c r="L267" s="13">
        <v>67</v>
      </c>
    </row>
    <row r="268" spans="1:12" ht="15.75" customHeight="1" x14ac:dyDescent="0.2">
      <c r="A268" s="13"/>
      <c r="B268" s="14"/>
      <c r="C268" s="14" t="s">
        <v>1</v>
      </c>
      <c r="D268" s="14"/>
      <c r="E268" s="14"/>
      <c r="F268" s="15"/>
      <c r="G268" s="13"/>
      <c r="H268" s="13"/>
      <c r="I268" s="13"/>
      <c r="J268" s="13"/>
      <c r="K268" s="13"/>
      <c r="L268" s="13"/>
    </row>
    <row r="269" spans="1:12" ht="15" customHeight="1" x14ac:dyDescent="0.2">
      <c r="A269" s="13">
        <v>171</v>
      </c>
      <c r="B269" s="14" t="s">
        <v>250</v>
      </c>
      <c r="C269" s="14" t="s">
        <v>38</v>
      </c>
      <c r="D269" s="14"/>
      <c r="E269" s="14"/>
      <c r="F269" s="15">
        <v>460</v>
      </c>
      <c r="G269" s="13">
        <v>125</v>
      </c>
      <c r="H269" s="13">
        <v>58</v>
      </c>
      <c r="I269" s="13">
        <v>58</v>
      </c>
      <c r="J269" s="13">
        <v>76</v>
      </c>
      <c r="K269" s="13">
        <v>76</v>
      </c>
      <c r="L269" s="13">
        <v>67</v>
      </c>
    </row>
    <row r="270" spans="1:12" ht="15.75" customHeight="1" x14ac:dyDescent="0.2">
      <c r="A270" s="13"/>
      <c r="B270" s="14"/>
      <c r="C270" s="14" t="s">
        <v>1</v>
      </c>
      <c r="D270" s="14"/>
      <c r="E270" s="14"/>
      <c r="F270" s="15"/>
      <c r="G270" s="13"/>
      <c r="H270" s="13"/>
      <c r="I270" s="13"/>
      <c r="J270" s="13"/>
      <c r="K270" s="13"/>
      <c r="L270" s="13"/>
    </row>
    <row r="271" spans="1:12" x14ac:dyDescent="0.2">
      <c r="A271" s="13">
        <v>172</v>
      </c>
      <c r="B271" s="14" t="s">
        <v>251</v>
      </c>
      <c r="C271" s="14" t="s">
        <v>1</v>
      </c>
      <c r="D271" s="14"/>
      <c r="E271" s="14"/>
      <c r="F271" s="15">
        <v>205</v>
      </c>
      <c r="G271" s="13">
        <v>20</v>
      </c>
      <c r="H271" s="13">
        <v>40</v>
      </c>
      <c r="I271" s="13">
        <v>15</v>
      </c>
      <c r="J271" s="13">
        <v>35</v>
      </c>
      <c r="K271" s="13">
        <v>35</v>
      </c>
      <c r="L271" s="13">
        <v>60</v>
      </c>
    </row>
    <row r="272" spans="1:12" x14ac:dyDescent="0.2">
      <c r="A272" s="13">
        <v>173</v>
      </c>
      <c r="B272" s="14" t="s">
        <v>252</v>
      </c>
      <c r="C272" s="14" t="s">
        <v>83</v>
      </c>
      <c r="D272" s="14"/>
      <c r="E272" s="14"/>
      <c r="F272" s="15">
        <v>218</v>
      </c>
      <c r="G272" s="13">
        <v>50</v>
      </c>
      <c r="H272" s="13">
        <v>25</v>
      </c>
      <c r="I272" s="13">
        <v>28</v>
      </c>
      <c r="J272" s="13">
        <v>45</v>
      </c>
      <c r="K272" s="13">
        <v>55</v>
      </c>
      <c r="L272" s="13">
        <v>15</v>
      </c>
    </row>
    <row r="273" spans="1:12" ht="15" customHeight="1" x14ac:dyDescent="0.2">
      <c r="A273" s="13">
        <v>174</v>
      </c>
      <c r="B273" s="14" t="s">
        <v>253</v>
      </c>
      <c r="C273" s="14" t="s">
        <v>51</v>
      </c>
      <c r="D273" s="14"/>
      <c r="E273" s="14"/>
      <c r="F273" s="15">
        <v>210</v>
      </c>
      <c r="G273" s="13">
        <v>90</v>
      </c>
      <c r="H273" s="13">
        <v>30</v>
      </c>
      <c r="I273" s="13">
        <v>15</v>
      </c>
      <c r="J273" s="13">
        <v>40</v>
      </c>
      <c r="K273" s="13">
        <v>20</v>
      </c>
      <c r="L273" s="13">
        <v>15</v>
      </c>
    </row>
    <row r="274" spans="1:12" ht="15.75" customHeight="1" x14ac:dyDescent="0.2">
      <c r="A274" s="13"/>
      <c r="B274" s="14"/>
      <c r="C274" s="14" t="s">
        <v>83</v>
      </c>
      <c r="D274" s="14"/>
      <c r="E274" s="14"/>
      <c r="F274" s="15"/>
      <c r="G274" s="13"/>
      <c r="H274" s="13"/>
      <c r="I274" s="13"/>
      <c r="J274" s="13"/>
      <c r="K274" s="13"/>
      <c r="L274" s="13"/>
    </row>
    <row r="275" spans="1:12" x14ac:dyDescent="0.2">
      <c r="A275" s="13">
        <v>175</v>
      </c>
      <c r="B275" s="14" t="s">
        <v>254</v>
      </c>
      <c r="C275" s="14" t="s">
        <v>83</v>
      </c>
      <c r="D275" s="14"/>
      <c r="E275" s="14"/>
      <c r="F275" s="15">
        <v>245</v>
      </c>
      <c r="G275" s="13">
        <v>35</v>
      </c>
      <c r="H275" s="13">
        <v>20</v>
      </c>
      <c r="I275" s="13">
        <v>65</v>
      </c>
      <c r="J275" s="13">
        <v>40</v>
      </c>
      <c r="K275" s="13">
        <v>65</v>
      </c>
      <c r="L275" s="13">
        <v>20</v>
      </c>
    </row>
    <row r="276" spans="1:12" ht="15" customHeight="1" x14ac:dyDescent="0.2">
      <c r="A276" s="13">
        <v>176</v>
      </c>
      <c r="B276" s="14" t="s">
        <v>255</v>
      </c>
      <c r="C276" s="14" t="s">
        <v>83</v>
      </c>
      <c r="D276" s="14"/>
      <c r="E276" s="14"/>
      <c r="F276" s="15">
        <v>405</v>
      </c>
      <c r="G276" s="13">
        <v>55</v>
      </c>
      <c r="H276" s="13">
        <v>40</v>
      </c>
      <c r="I276" s="13">
        <v>85</v>
      </c>
      <c r="J276" s="13">
        <v>80</v>
      </c>
      <c r="K276" s="13">
        <v>105</v>
      </c>
      <c r="L276" s="13">
        <v>40</v>
      </c>
    </row>
    <row r="277" spans="1:12" ht="15.75" customHeight="1" x14ac:dyDescent="0.2">
      <c r="A277" s="13"/>
      <c r="B277" s="14"/>
      <c r="C277" s="14" t="s">
        <v>33</v>
      </c>
      <c r="D277" s="14"/>
      <c r="E277" s="14"/>
      <c r="F277" s="15"/>
      <c r="G277" s="13"/>
      <c r="H277" s="13"/>
      <c r="I277" s="13"/>
      <c r="J277" s="13"/>
      <c r="K277" s="13"/>
      <c r="L277" s="13"/>
    </row>
    <row r="278" spans="1:12" ht="15" customHeight="1" x14ac:dyDescent="0.2">
      <c r="A278" s="13">
        <v>177</v>
      </c>
      <c r="B278" s="14" t="s">
        <v>256</v>
      </c>
      <c r="C278" s="14" t="s">
        <v>68</v>
      </c>
      <c r="D278" s="14"/>
      <c r="E278" s="14"/>
      <c r="F278" s="15">
        <v>320</v>
      </c>
      <c r="G278" s="13">
        <v>40</v>
      </c>
      <c r="H278" s="13">
        <v>50</v>
      </c>
      <c r="I278" s="13">
        <v>45</v>
      </c>
      <c r="J278" s="13">
        <v>70</v>
      </c>
      <c r="K278" s="13">
        <v>45</v>
      </c>
      <c r="L278" s="13">
        <v>70</v>
      </c>
    </row>
    <row r="279" spans="1:12" ht="15.75" customHeight="1" x14ac:dyDescent="0.2">
      <c r="A279" s="13"/>
      <c r="B279" s="14"/>
      <c r="C279" s="14" t="s">
        <v>33</v>
      </c>
      <c r="D279" s="14"/>
      <c r="E279" s="14"/>
      <c r="F279" s="15"/>
      <c r="G279" s="13"/>
      <c r="H279" s="13"/>
      <c r="I279" s="13"/>
      <c r="J279" s="13"/>
      <c r="K279" s="13"/>
      <c r="L279" s="13"/>
    </row>
    <row r="280" spans="1:12" ht="15" customHeight="1" x14ac:dyDescent="0.2">
      <c r="A280" s="13">
        <v>178</v>
      </c>
      <c r="B280" s="14" t="s">
        <v>257</v>
      </c>
      <c r="C280" s="14" t="s">
        <v>68</v>
      </c>
      <c r="D280" s="14"/>
      <c r="E280" s="14"/>
      <c r="F280" s="15">
        <v>470</v>
      </c>
      <c r="G280" s="13">
        <v>65</v>
      </c>
      <c r="H280" s="13">
        <v>75</v>
      </c>
      <c r="I280" s="13">
        <v>70</v>
      </c>
      <c r="J280" s="13">
        <v>95</v>
      </c>
      <c r="K280" s="13">
        <v>70</v>
      </c>
      <c r="L280" s="13">
        <v>95</v>
      </c>
    </row>
    <row r="281" spans="1:12" ht="15.75" customHeight="1" x14ac:dyDescent="0.2">
      <c r="A281" s="13"/>
      <c r="B281" s="14"/>
      <c r="C281" s="14" t="s">
        <v>33</v>
      </c>
      <c r="D281" s="14"/>
      <c r="E281" s="14"/>
      <c r="F281" s="15"/>
      <c r="G281" s="13"/>
      <c r="H281" s="13"/>
      <c r="I281" s="13"/>
      <c r="J281" s="13"/>
      <c r="K281" s="13"/>
      <c r="L281" s="13"/>
    </row>
    <row r="282" spans="1:12" x14ac:dyDescent="0.2">
      <c r="A282" s="13">
        <v>179</v>
      </c>
      <c r="B282" s="14" t="s">
        <v>258</v>
      </c>
      <c r="C282" s="14" t="s">
        <v>1</v>
      </c>
      <c r="D282" s="14"/>
      <c r="E282" s="14"/>
      <c r="F282" s="15">
        <v>280</v>
      </c>
      <c r="G282" s="13">
        <v>55</v>
      </c>
      <c r="H282" s="13">
        <v>40</v>
      </c>
      <c r="I282" s="13">
        <v>40</v>
      </c>
      <c r="J282" s="13">
        <v>65</v>
      </c>
      <c r="K282" s="13">
        <v>45</v>
      </c>
      <c r="L282" s="13">
        <v>35</v>
      </c>
    </row>
    <row r="283" spans="1:12" x14ac:dyDescent="0.2">
      <c r="A283" s="13">
        <v>180</v>
      </c>
      <c r="B283" s="14" t="s">
        <v>259</v>
      </c>
      <c r="C283" s="14" t="s">
        <v>1</v>
      </c>
      <c r="D283" s="14"/>
      <c r="E283" s="14"/>
      <c r="F283" s="15">
        <v>365</v>
      </c>
      <c r="G283" s="13">
        <v>70</v>
      </c>
      <c r="H283" s="13">
        <v>55</v>
      </c>
      <c r="I283" s="13">
        <v>55</v>
      </c>
      <c r="J283" s="13">
        <v>80</v>
      </c>
      <c r="K283" s="13">
        <v>60</v>
      </c>
      <c r="L283" s="13">
        <v>45</v>
      </c>
    </row>
    <row r="284" spans="1:12" x14ac:dyDescent="0.2">
      <c r="A284" s="13">
        <v>181</v>
      </c>
      <c r="B284" s="14" t="s">
        <v>260</v>
      </c>
      <c r="C284" s="14" t="s">
        <v>1</v>
      </c>
      <c r="D284" s="14"/>
      <c r="E284" s="14"/>
      <c r="F284" s="15">
        <v>510</v>
      </c>
      <c r="G284" s="13">
        <v>90</v>
      </c>
      <c r="H284" s="13">
        <v>75</v>
      </c>
      <c r="I284" s="13">
        <v>85</v>
      </c>
      <c r="J284" s="13">
        <v>115</v>
      </c>
      <c r="K284" s="13">
        <v>90</v>
      </c>
      <c r="L284" s="13">
        <v>55</v>
      </c>
    </row>
    <row r="285" spans="1:12" ht="15" customHeight="1" x14ac:dyDescent="0.2">
      <c r="A285" s="13">
        <v>181</v>
      </c>
      <c r="B285" s="13" t="s">
        <v>261</v>
      </c>
      <c r="C285" s="14" t="s">
        <v>1</v>
      </c>
      <c r="D285" s="14"/>
      <c r="E285" s="14"/>
      <c r="F285" s="15">
        <v>610</v>
      </c>
      <c r="G285" s="13">
        <v>90</v>
      </c>
      <c r="H285" s="13">
        <v>95</v>
      </c>
      <c r="I285" s="13">
        <v>105</v>
      </c>
      <c r="J285" s="13">
        <v>165</v>
      </c>
      <c r="K285" s="13">
        <v>110</v>
      </c>
      <c r="L285" s="13">
        <v>45</v>
      </c>
    </row>
    <row r="286" spans="1:12" ht="15.75" customHeight="1" x14ac:dyDescent="0.2">
      <c r="A286" s="13"/>
      <c r="C286" s="14" t="s">
        <v>35</v>
      </c>
      <c r="D286" s="14"/>
      <c r="E286" s="14"/>
      <c r="F286" s="15"/>
      <c r="G286" s="13"/>
      <c r="H286" s="13"/>
      <c r="I286" s="13"/>
      <c r="J286" s="13"/>
      <c r="K286" s="13"/>
      <c r="L286" s="13"/>
    </row>
    <row r="287" spans="1:12" x14ac:dyDescent="0.2">
      <c r="A287" s="13">
        <v>182</v>
      </c>
      <c r="B287" s="14" t="s">
        <v>262</v>
      </c>
      <c r="C287" s="14" t="s">
        <v>5</v>
      </c>
      <c r="D287" s="14"/>
      <c r="E287" s="14"/>
      <c r="F287" s="15">
        <v>490</v>
      </c>
      <c r="G287" s="13">
        <v>75</v>
      </c>
      <c r="H287" s="13">
        <v>80</v>
      </c>
      <c r="I287" s="13">
        <v>95</v>
      </c>
      <c r="J287" s="13">
        <v>90</v>
      </c>
      <c r="K287" s="13">
        <v>100</v>
      </c>
      <c r="L287" s="13">
        <v>50</v>
      </c>
    </row>
    <row r="288" spans="1:12" ht="15" customHeight="1" x14ac:dyDescent="0.2">
      <c r="A288" s="13">
        <v>183</v>
      </c>
      <c r="B288" s="14" t="s">
        <v>263</v>
      </c>
      <c r="C288" s="14" t="s">
        <v>38</v>
      </c>
      <c r="D288" s="14"/>
      <c r="E288" s="14"/>
      <c r="F288" s="15">
        <v>250</v>
      </c>
      <c r="G288" s="13">
        <v>70</v>
      </c>
      <c r="H288" s="13">
        <v>20</v>
      </c>
      <c r="I288" s="13">
        <v>50</v>
      </c>
      <c r="J288" s="13">
        <v>20</v>
      </c>
      <c r="K288" s="13">
        <v>50</v>
      </c>
      <c r="L288" s="13">
        <v>40</v>
      </c>
    </row>
    <row r="289" spans="1:12" ht="15.75" customHeight="1" x14ac:dyDescent="0.2">
      <c r="A289" s="13"/>
      <c r="B289" s="14"/>
      <c r="C289" s="14" t="s">
        <v>83</v>
      </c>
      <c r="D289" s="14"/>
      <c r="E289" s="14"/>
      <c r="F289" s="15"/>
      <c r="G289" s="13"/>
      <c r="H289" s="13"/>
      <c r="I289" s="13"/>
      <c r="J289" s="13"/>
      <c r="K289" s="13"/>
      <c r="L289" s="13"/>
    </row>
    <row r="290" spans="1:12" ht="15" customHeight="1" x14ac:dyDescent="0.2">
      <c r="A290" s="13">
        <v>184</v>
      </c>
      <c r="B290" s="14" t="s">
        <v>264</v>
      </c>
      <c r="C290" s="14" t="s">
        <v>38</v>
      </c>
      <c r="D290" s="14"/>
      <c r="E290" s="14"/>
      <c r="F290" s="15">
        <v>420</v>
      </c>
      <c r="G290" s="13">
        <v>100</v>
      </c>
      <c r="H290" s="13">
        <v>50</v>
      </c>
      <c r="I290" s="13">
        <v>80</v>
      </c>
      <c r="J290" s="13">
        <v>60</v>
      </c>
      <c r="K290" s="13">
        <v>80</v>
      </c>
      <c r="L290" s="13">
        <v>50</v>
      </c>
    </row>
    <row r="291" spans="1:12" ht="15.75" customHeight="1" x14ac:dyDescent="0.2">
      <c r="A291" s="13"/>
      <c r="B291" s="14"/>
      <c r="C291" s="14" t="s">
        <v>83</v>
      </c>
      <c r="D291" s="14"/>
      <c r="E291" s="14"/>
      <c r="F291" s="15"/>
      <c r="G291" s="13"/>
      <c r="H291" s="13"/>
      <c r="I291" s="13"/>
      <c r="J291" s="13"/>
      <c r="K291" s="13"/>
      <c r="L291" s="13"/>
    </row>
    <row r="292" spans="1:12" x14ac:dyDescent="0.2">
      <c r="A292" s="13">
        <v>185</v>
      </c>
      <c r="B292" s="14" t="s">
        <v>265</v>
      </c>
      <c r="C292" s="14" t="s">
        <v>8</v>
      </c>
      <c r="D292" s="14"/>
      <c r="E292" s="14"/>
      <c r="F292" s="15">
        <v>410</v>
      </c>
      <c r="G292" s="13">
        <v>70</v>
      </c>
      <c r="H292" s="13">
        <v>100</v>
      </c>
      <c r="I292" s="13">
        <v>115</v>
      </c>
      <c r="J292" s="13">
        <v>30</v>
      </c>
      <c r="K292" s="13">
        <v>65</v>
      </c>
      <c r="L292" s="13">
        <v>30</v>
      </c>
    </row>
    <row r="293" spans="1:12" x14ac:dyDescent="0.2">
      <c r="A293" s="13">
        <v>186</v>
      </c>
      <c r="B293" s="14" t="s">
        <v>266</v>
      </c>
      <c r="C293" s="14" t="s">
        <v>38</v>
      </c>
      <c r="D293" s="14"/>
      <c r="E293" s="14"/>
      <c r="F293" s="15">
        <v>500</v>
      </c>
      <c r="G293" s="13">
        <v>90</v>
      </c>
      <c r="H293" s="13">
        <v>75</v>
      </c>
      <c r="I293" s="13">
        <v>75</v>
      </c>
      <c r="J293" s="13">
        <v>90</v>
      </c>
      <c r="K293" s="13">
        <v>100</v>
      </c>
      <c r="L293" s="13">
        <v>70</v>
      </c>
    </row>
    <row r="294" spans="1:12" ht="15" customHeight="1" x14ac:dyDescent="0.2">
      <c r="A294" s="13">
        <v>187</v>
      </c>
      <c r="B294" s="14" t="s">
        <v>267</v>
      </c>
      <c r="C294" s="14" t="s">
        <v>5</v>
      </c>
      <c r="D294" s="14"/>
      <c r="E294" s="14"/>
      <c r="F294" s="15">
        <v>250</v>
      </c>
      <c r="G294" s="13">
        <v>35</v>
      </c>
      <c r="H294" s="13">
        <v>35</v>
      </c>
      <c r="I294" s="13">
        <v>40</v>
      </c>
      <c r="J294" s="13">
        <v>35</v>
      </c>
      <c r="K294" s="13">
        <v>55</v>
      </c>
      <c r="L294" s="13">
        <v>50</v>
      </c>
    </row>
    <row r="295" spans="1:12" ht="15.75" customHeight="1" x14ac:dyDescent="0.2">
      <c r="A295" s="13"/>
      <c r="B295" s="14"/>
      <c r="C295" s="14" t="s">
        <v>33</v>
      </c>
      <c r="D295" s="14"/>
      <c r="E295" s="14"/>
      <c r="F295" s="15"/>
      <c r="G295" s="13"/>
      <c r="H295" s="13"/>
      <c r="I295" s="13"/>
      <c r="J295" s="13"/>
      <c r="K295" s="13"/>
      <c r="L295" s="13"/>
    </row>
    <row r="296" spans="1:12" ht="15" customHeight="1" x14ac:dyDescent="0.2">
      <c r="A296" s="13">
        <v>188</v>
      </c>
      <c r="B296" s="14" t="s">
        <v>268</v>
      </c>
      <c r="C296" s="14" t="s">
        <v>5</v>
      </c>
      <c r="D296" s="14"/>
      <c r="E296" s="14"/>
      <c r="F296" s="15">
        <v>340</v>
      </c>
      <c r="G296" s="13">
        <v>55</v>
      </c>
      <c r="H296" s="13">
        <v>45</v>
      </c>
      <c r="I296" s="13">
        <v>50</v>
      </c>
      <c r="J296" s="13">
        <v>45</v>
      </c>
      <c r="K296" s="13">
        <v>65</v>
      </c>
      <c r="L296" s="13">
        <v>80</v>
      </c>
    </row>
    <row r="297" spans="1:12" ht="15.75" customHeight="1" x14ac:dyDescent="0.2">
      <c r="A297" s="13"/>
      <c r="B297" s="14"/>
      <c r="C297" s="14" t="s">
        <v>33</v>
      </c>
      <c r="D297" s="14"/>
      <c r="E297" s="14"/>
      <c r="F297" s="15"/>
      <c r="G297" s="13"/>
      <c r="H297" s="13"/>
      <c r="I297" s="13"/>
      <c r="J297" s="13"/>
      <c r="K297" s="13"/>
      <c r="L297" s="13"/>
    </row>
    <row r="298" spans="1:12" ht="15" customHeight="1" x14ac:dyDescent="0.2">
      <c r="A298" s="13">
        <v>189</v>
      </c>
      <c r="B298" s="14" t="s">
        <v>269</v>
      </c>
      <c r="C298" s="14" t="s">
        <v>5</v>
      </c>
      <c r="D298" s="14"/>
      <c r="E298" s="14"/>
      <c r="F298" s="15">
        <v>460</v>
      </c>
      <c r="G298" s="13">
        <v>75</v>
      </c>
      <c r="H298" s="13">
        <v>55</v>
      </c>
      <c r="I298" s="13">
        <v>70</v>
      </c>
      <c r="J298" s="13">
        <v>55</v>
      </c>
      <c r="K298" s="13">
        <v>95</v>
      </c>
      <c r="L298" s="13">
        <v>110</v>
      </c>
    </row>
    <row r="299" spans="1:12" ht="15.75" customHeight="1" x14ac:dyDescent="0.2">
      <c r="A299" s="13"/>
      <c r="B299" s="14"/>
      <c r="C299" s="14" t="s">
        <v>33</v>
      </c>
      <c r="D299" s="14"/>
      <c r="E299" s="14"/>
      <c r="F299" s="15"/>
      <c r="G299" s="13"/>
      <c r="H299" s="13"/>
      <c r="I299" s="13"/>
      <c r="J299" s="13"/>
      <c r="K299" s="13"/>
      <c r="L299" s="13"/>
    </row>
    <row r="300" spans="1:12" x14ac:dyDescent="0.2">
      <c r="A300" s="13">
        <v>190</v>
      </c>
      <c r="B300" s="14" t="s">
        <v>270</v>
      </c>
      <c r="C300" s="14" t="s">
        <v>51</v>
      </c>
      <c r="D300" s="14"/>
      <c r="E300" s="14"/>
      <c r="F300" s="15">
        <v>360</v>
      </c>
      <c r="G300" s="13">
        <v>55</v>
      </c>
      <c r="H300" s="13">
        <v>70</v>
      </c>
      <c r="I300" s="13">
        <v>55</v>
      </c>
      <c r="J300" s="13">
        <v>40</v>
      </c>
      <c r="K300" s="13">
        <v>55</v>
      </c>
      <c r="L300" s="13">
        <v>85</v>
      </c>
    </row>
    <row r="301" spans="1:12" x14ac:dyDescent="0.2">
      <c r="A301" s="13">
        <v>191</v>
      </c>
      <c r="B301" s="14" t="s">
        <v>271</v>
      </c>
      <c r="C301" s="14" t="s">
        <v>5</v>
      </c>
      <c r="D301" s="14"/>
      <c r="E301" s="14"/>
      <c r="F301" s="15">
        <v>180</v>
      </c>
      <c r="G301" s="13">
        <v>30</v>
      </c>
      <c r="H301" s="13">
        <v>30</v>
      </c>
      <c r="I301" s="13">
        <v>30</v>
      </c>
      <c r="J301" s="13">
        <v>30</v>
      </c>
      <c r="K301" s="13">
        <v>30</v>
      </c>
      <c r="L301" s="13">
        <v>30</v>
      </c>
    </row>
    <row r="302" spans="1:12" x14ac:dyDescent="0.2">
      <c r="A302" s="13">
        <v>192</v>
      </c>
      <c r="B302" s="14" t="s">
        <v>272</v>
      </c>
      <c r="C302" s="14" t="s">
        <v>5</v>
      </c>
      <c r="D302" s="14"/>
      <c r="E302" s="14"/>
      <c r="F302" s="15">
        <v>425</v>
      </c>
      <c r="G302" s="13">
        <v>75</v>
      </c>
      <c r="H302" s="13">
        <v>75</v>
      </c>
      <c r="I302" s="13">
        <v>55</v>
      </c>
      <c r="J302" s="13">
        <v>105</v>
      </c>
      <c r="K302" s="13">
        <v>85</v>
      </c>
      <c r="L302" s="13">
        <v>30</v>
      </c>
    </row>
    <row r="303" spans="1:12" ht="15" customHeight="1" x14ac:dyDescent="0.2">
      <c r="A303" s="13">
        <v>193</v>
      </c>
      <c r="B303" s="14" t="s">
        <v>273</v>
      </c>
      <c r="C303" s="14" t="s">
        <v>43</v>
      </c>
      <c r="D303" s="14"/>
      <c r="E303" s="14"/>
      <c r="F303" s="15">
        <v>390</v>
      </c>
      <c r="G303" s="13">
        <v>65</v>
      </c>
      <c r="H303" s="13">
        <v>65</v>
      </c>
      <c r="I303" s="13">
        <v>45</v>
      </c>
      <c r="J303" s="13">
        <v>75</v>
      </c>
      <c r="K303" s="13">
        <v>45</v>
      </c>
      <c r="L303" s="13">
        <v>95</v>
      </c>
    </row>
    <row r="304" spans="1:12" ht="15.75" customHeight="1" x14ac:dyDescent="0.2">
      <c r="A304" s="13"/>
      <c r="B304" s="14"/>
      <c r="C304" s="14" t="s">
        <v>33</v>
      </c>
      <c r="D304" s="14"/>
      <c r="E304" s="14"/>
      <c r="F304" s="15"/>
      <c r="G304" s="13"/>
      <c r="H304" s="13"/>
      <c r="I304" s="13"/>
      <c r="J304" s="13"/>
      <c r="K304" s="13"/>
      <c r="L304" s="13"/>
    </row>
    <row r="305" spans="1:12" ht="15" customHeight="1" x14ac:dyDescent="0.2">
      <c r="A305" s="13">
        <v>194</v>
      </c>
      <c r="B305" s="14" t="s">
        <v>274</v>
      </c>
      <c r="C305" s="14" t="s">
        <v>38</v>
      </c>
      <c r="D305" s="14"/>
      <c r="E305" s="14"/>
      <c r="F305" s="15">
        <v>210</v>
      </c>
      <c r="G305" s="13">
        <v>55</v>
      </c>
      <c r="H305" s="13">
        <v>45</v>
      </c>
      <c r="I305" s="13">
        <v>45</v>
      </c>
      <c r="J305" s="13">
        <v>25</v>
      </c>
      <c r="K305" s="13">
        <v>25</v>
      </c>
      <c r="L305" s="13">
        <v>15</v>
      </c>
    </row>
    <row r="306" spans="1:12" ht="15.75" customHeight="1" x14ac:dyDescent="0.2">
      <c r="A306" s="13"/>
      <c r="B306" s="14"/>
      <c r="C306" s="14" t="s">
        <v>70</v>
      </c>
      <c r="D306" s="14"/>
      <c r="E306" s="14"/>
      <c r="F306" s="15"/>
      <c r="G306" s="13"/>
      <c r="H306" s="13"/>
      <c r="I306" s="13"/>
      <c r="J306" s="13"/>
      <c r="K306" s="13"/>
      <c r="L306" s="13"/>
    </row>
    <row r="307" spans="1:12" ht="15" customHeight="1" x14ac:dyDescent="0.2">
      <c r="A307" s="13">
        <v>195</v>
      </c>
      <c r="B307" s="14" t="s">
        <v>275</v>
      </c>
      <c r="C307" s="14" t="s">
        <v>38</v>
      </c>
      <c r="D307" s="14"/>
      <c r="E307" s="14"/>
      <c r="F307" s="15">
        <v>430</v>
      </c>
      <c r="G307" s="13">
        <v>95</v>
      </c>
      <c r="H307" s="13">
        <v>85</v>
      </c>
      <c r="I307" s="13">
        <v>85</v>
      </c>
      <c r="J307" s="13">
        <v>65</v>
      </c>
      <c r="K307" s="13">
        <v>65</v>
      </c>
      <c r="L307" s="13">
        <v>35</v>
      </c>
    </row>
    <row r="308" spans="1:12" ht="15.75" customHeight="1" x14ac:dyDescent="0.2">
      <c r="A308" s="13"/>
      <c r="B308" s="14"/>
      <c r="C308" s="14" t="s">
        <v>70</v>
      </c>
      <c r="D308" s="14"/>
      <c r="E308" s="14"/>
      <c r="F308" s="15"/>
      <c r="G308" s="13"/>
      <c r="H308" s="13"/>
      <c r="I308" s="13"/>
      <c r="J308" s="13"/>
      <c r="K308" s="13"/>
      <c r="L308" s="13"/>
    </row>
    <row r="309" spans="1:12" x14ac:dyDescent="0.2">
      <c r="A309" s="13">
        <v>196</v>
      </c>
      <c r="B309" s="14" t="s">
        <v>276</v>
      </c>
      <c r="C309" s="14" t="s">
        <v>68</v>
      </c>
      <c r="D309" s="14"/>
      <c r="E309" s="14"/>
      <c r="F309" s="15">
        <v>525</v>
      </c>
      <c r="G309" s="13">
        <v>65</v>
      </c>
      <c r="H309" s="13">
        <v>65</v>
      </c>
      <c r="I309" s="13">
        <v>60</v>
      </c>
      <c r="J309" s="13">
        <v>130</v>
      </c>
      <c r="K309" s="13">
        <v>95</v>
      </c>
      <c r="L309" s="13">
        <v>110</v>
      </c>
    </row>
    <row r="310" spans="1:12" x14ac:dyDescent="0.2">
      <c r="A310" s="13">
        <v>197</v>
      </c>
      <c r="B310" s="14" t="s">
        <v>277</v>
      </c>
      <c r="C310" s="14" t="s">
        <v>57</v>
      </c>
      <c r="D310" s="14"/>
      <c r="E310" s="14"/>
      <c r="F310" s="15">
        <v>525</v>
      </c>
      <c r="G310" s="13">
        <v>95</v>
      </c>
      <c r="H310" s="13">
        <v>65</v>
      </c>
      <c r="I310" s="13">
        <v>110</v>
      </c>
      <c r="J310" s="13">
        <v>60</v>
      </c>
      <c r="K310" s="13">
        <v>130</v>
      </c>
      <c r="L310" s="13">
        <v>65</v>
      </c>
    </row>
    <row r="311" spans="1:12" ht="15" customHeight="1" x14ac:dyDescent="0.2">
      <c r="A311" s="13">
        <v>198</v>
      </c>
      <c r="B311" s="14" t="s">
        <v>278</v>
      </c>
      <c r="C311" s="14" t="s">
        <v>57</v>
      </c>
      <c r="D311" s="14"/>
      <c r="E311" s="14"/>
      <c r="F311" s="15">
        <v>405</v>
      </c>
      <c r="G311" s="13">
        <v>60</v>
      </c>
      <c r="H311" s="13">
        <v>85</v>
      </c>
      <c r="I311" s="13">
        <v>42</v>
      </c>
      <c r="J311" s="13">
        <v>85</v>
      </c>
      <c r="K311" s="13">
        <v>42</v>
      </c>
      <c r="L311" s="13">
        <v>91</v>
      </c>
    </row>
    <row r="312" spans="1:12" ht="15.75" customHeight="1" x14ac:dyDescent="0.2">
      <c r="A312" s="13"/>
      <c r="B312" s="14"/>
      <c r="C312" s="14" t="s">
        <v>33</v>
      </c>
      <c r="D312" s="14"/>
      <c r="E312" s="14"/>
      <c r="F312" s="15"/>
      <c r="G312" s="13"/>
      <c r="H312" s="13"/>
      <c r="I312" s="13"/>
      <c r="J312" s="13"/>
      <c r="K312" s="13"/>
      <c r="L312" s="13"/>
    </row>
    <row r="313" spans="1:12" ht="15" customHeight="1" x14ac:dyDescent="0.2">
      <c r="A313" s="13">
        <v>199</v>
      </c>
      <c r="B313" s="14" t="s">
        <v>279</v>
      </c>
      <c r="C313" s="14" t="s">
        <v>38</v>
      </c>
      <c r="D313" s="14"/>
      <c r="E313" s="14"/>
      <c r="F313" s="15">
        <v>490</v>
      </c>
      <c r="G313" s="13">
        <v>95</v>
      </c>
      <c r="H313" s="13">
        <v>75</v>
      </c>
      <c r="I313" s="13">
        <v>80</v>
      </c>
      <c r="J313" s="13">
        <v>100</v>
      </c>
      <c r="K313" s="13">
        <v>110</v>
      </c>
      <c r="L313" s="13">
        <v>30</v>
      </c>
    </row>
    <row r="314" spans="1:12" ht="15.75" customHeight="1" x14ac:dyDescent="0.2">
      <c r="A314" s="13"/>
      <c r="B314" s="14"/>
      <c r="C314" s="14" t="s">
        <v>68</v>
      </c>
      <c r="D314" s="14"/>
      <c r="E314" s="14"/>
      <c r="F314" s="15"/>
      <c r="G314" s="13"/>
      <c r="H314" s="13"/>
      <c r="I314" s="13"/>
      <c r="J314" s="13"/>
      <c r="K314" s="13"/>
      <c r="L314" s="13"/>
    </row>
    <row r="315" spans="1:12" x14ac:dyDescent="0.2">
      <c r="A315" s="13">
        <v>200</v>
      </c>
      <c r="B315" s="14" t="s">
        <v>280</v>
      </c>
      <c r="C315" s="14" t="s">
        <v>159</v>
      </c>
      <c r="D315" s="14"/>
      <c r="E315" s="14"/>
      <c r="F315" s="15">
        <v>435</v>
      </c>
      <c r="G315" s="13">
        <v>60</v>
      </c>
      <c r="H315" s="13">
        <v>60</v>
      </c>
      <c r="I315" s="13">
        <v>60</v>
      </c>
      <c r="J315" s="13">
        <v>85</v>
      </c>
      <c r="K315" s="13">
        <v>85</v>
      </c>
      <c r="L315" s="13">
        <v>85</v>
      </c>
    </row>
    <row r="316" spans="1:12" x14ac:dyDescent="0.2">
      <c r="A316" s="13">
        <v>201</v>
      </c>
      <c r="B316" s="14" t="s">
        <v>281</v>
      </c>
      <c r="C316" s="14" t="s">
        <v>68</v>
      </c>
      <c r="D316" s="14"/>
      <c r="E316" s="14"/>
      <c r="F316" s="15">
        <v>336</v>
      </c>
      <c r="G316" s="13">
        <v>48</v>
      </c>
      <c r="H316" s="13">
        <v>72</v>
      </c>
      <c r="I316" s="13">
        <v>48</v>
      </c>
      <c r="J316" s="13">
        <v>72</v>
      </c>
      <c r="K316" s="13">
        <v>48</v>
      </c>
      <c r="L316" s="13">
        <v>48</v>
      </c>
    </row>
    <row r="317" spans="1:12" x14ac:dyDescent="0.2">
      <c r="A317" s="13">
        <v>202</v>
      </c>
      <c r="B317" s="14" t="s">
        <v>282</v>
      </c>
      <c r="C317" s="14" t="s">
        <v>68</v>
      </c>
      <c r="D317" s="14"/>
      <c r="E317" s="14"/>
      <c r="F317" s="15">
        <v>405</v>
      </c>
      <c r="G317" s="13">
        <v>190</v>
      </c>
      <c r="H317" s="13">
        <v>33</v>
      </c>
      <c r="I317" s="13">
        <v>58</v>
      </c>
      <c r="J317" s="13">
        <v>33</v>
      </c>
      <c r="K317" s="13">
        <v>58</v>
      </c>
      <c r="L317" s="13">
        <v>33</v>
      </c>
    </row>
    <row r="318" spans="1:12" ht="15" customHeight="1" x14ac:dyDescent="0.2">
      <c r="A318" s="13">
        <v>203</v>
      </c>
      <c r="B318" s="14" t="s">
        <v>283</v>
      </c>
      <c r="C318" s="14" t="s">
        <v>51</v>
      </c>
      <c r="D318" s="14"/>
      <c r="E318" s="14"/>
      <c r="F318" s="15">
        <v>455</v>
      </c>
      <c r="G318" s="13">
        <v>70</v>
      </c>
      <c r="H318" s="13">
        <v>80</v>
      </c>
      <c r="I318" s="13">
        <v>65</v>
      </c>
      <c r="J318" s="13">
        <v>90</v>
      </c>
      <c r="K318" s="13">
        <v>65</v>
      </c>
      <c r="L318" s="13">
        <v>85</v>
      </c>
    </row>
    <row r="319" spans="1:12" ht="15.75" customHeight="1" x14ac:dyDescent="0.2">
      <c r="A319" s="13"/>
      <c r="B319" s="14"/>
      <c r="C319" s="14" t="s">
        <v>68</v>
      </c>
      <c r="D319" s="14"/>
      <c r="E319" s="14"/>
      <c r="F319" s="15"/>
      <c r="G319" s="13"/>
      <c r="H319" s="13"/>
      <c r="I319" s="13"/>
      <c r="J319" s="13"/>
      <c r="K319" s="13"/>
      <c r="L319" s="13"/>
    </row>
    <row r="320" spans="1:12" x14ac:dyDescent="0.2">
      <c r="A320" s="13">
        <v>204</v>
      </c>
      <c r="B320" s="14" t="s">
        <v>284</v>
      </c>
      <c r="C320" s="14" t="s">
        <v>43</v>
      </c>
      <c r="D320" s="14"/>
      <c r="E320" s="14"/>
      <c r="F320" s="15">
        <v>290</v>
      </c>
      <c r="G320" s="13">
        <v>50</v>
      </c>
      <c r="H320" s="13">
        <v>65</v>
      </c>
      <c r="I320" s="13">
        <v>90</v>
      </c>
      <c r="J320" s="13">
        <v>35</v>
      </c>
      <c r="K320" s="13">
        <v>35</v>
      </c>
      <c r="L320" s="13">
        <v>15</v>
      </c>
    </row>
    <row r="321" spans="1:12" ht="15" customHeight="1" x14ac:dyDescent="0.2">
      <c r="A321" s="13">
        <v>205</v>
      </c>
      <c r="B321" s="14" t="s">
        <v>285</v>
      </c>
      <c r="C321" s="14" t="s">
        <v>43</v>
      </c>
      <c r="D321" s="14"/>
      <c r="E321" s="14"/>
      <c r="F321" s="15">
        <v>465</v>
      </c>
      <c r="G321" s="13">
        <v>75</v>
      </c>
      <c r="H321" s="13">
        <v>90</v>
      </c>
      <c r="I321" s="13">
        <v>140</v>
      </c>
      <c r="J321" s="13">
        <v>60</v>
      </c>
      <c r="K321" s="13">
        <v>60</v>
      </c>
      <c r="L321" s="13">
        <v>40</v>
      </c>
    </row>
    <row r="322" spans="1:12" ht="15.75" customHeight="1" x14ac:dyDescent="0.2">
      <c r="A322" s="13"/>
      <c r="B322" s="14"/>
      <c r="C322" s="14" t="s">
        <v>73</v>
      </c>
      <c r="D322" s="14"/>
      <c r="E322" s="14"/>
      <c r="F322" s="15"/>
      <c r="G322" s="13"/>
      <c r="H322" s="13"/>
      <c r="I322" s="13"/>
      <c r="J322" s="13"/>
      <c r="K322" s="13"/>
      <c r="L322" s="13"/>
    </row>
    <row r="323" spans="1:12" x14ac:dyDescent="0.2">
      <c r="A323" s="13">
        <v>206</v>
      </c>
      <c r="B323" s="14" t="s">
        <v>286</v>
      </c>
      <c r="C323" s="14" t="s">
        <v>51</v>
      </c>
      <c r="D323" s="14"/>
      <c r="E323" s="14"/>
      <c r="F323" s="15">
        <v>415</v>
      </c>
      <c r="G323" s="13">
        <v>100</v>
      </c>
      <c r="H323" s="13">
        <v>70</v>
      </c>
      <c r="I323" s="13">
        <v>70</v>
      </c>
      <c r="J323" s="13">
        <v>65</v>
      </c>
      <c r="K323" s="13">
        <v>65</v>
      </c>
      <c r="L323" s="13">
        <v>45</v>
      </c>
    </row>
    <row r="324" spans="1:12" ht="15" customHeight="1" x14ac:dyDescent="0.2">
      <c r="A324" s="13">
        <v>207</v>
      </c>
      <c r="B324" s="14" t="s">
        <v>287</v>
      </c>
      <c r="C324" s="14" t="s">
        <v>70</v>
      </c>
      <c r="D324" s="14"/>
      <c r="E324" s="14"/>
      <c r="F324" s="15">
        <v>430</v>
      </c>
      <c r="G324" s="13">
        <v>65</v>
      </c>
      <c r="H324" s="13">
        <v>75</v>
      </c>
      <c r="I324" s="13">
        <v>105</v>
      </c>
      <c r="J324" s="13">
        <v>35</v>
      </c>
      <c r="K324" s="13">
        <v>65</v>
      </c>
      <c r="L324" s="13">
        <v>85</v>
      </c>
    </row>
    <row r="325" spans="1:12" ht="15.75" customHeight="1" x14ac:dyDescent="0.2">
      <c r="A325" s="13"/>
      <c r="B325" s="14"/>
      <c r="C325" s="14" t="s">
        <v>33</v>
      </c>
      <c r="D325" s="14"/>
      <c r="E325" s="14"/>
      <c r="F325" s="15"/>
      <c r="G325" s="13"/>
      <c r="H325" s="13"/>
      <c r="I325" s="13"/>
      <c r="J325" s="13"/>
      <c r="K325" s="13"/>
      <c r="L325" s="13"/>
    </row>
    <row r="326" spans="1:12" ht="15" customHeight="1" x14ac:dyDescent="0.2">
      <c r="A326" s="13">
        <v>208</v>
      </c>
      <c r="B326" s="14" t="s">
        <v>288</v>
      </c>
      <c r="C326" s="14" t="s">
        <v>73</v>
      </c>
      <c r="D326" s="14"/>
      <c r="E326" s="14"/>
      <c r="F326" s="15">
        <v>510</v>
      </c>
      <c r="G326" s="13">
        <v>75</v>
      </c>
      <c r="H326" s="13">
        <v>85</v>
      </c>
      <c r="I326" s="13">
        <v>200</v>
      </c>
      <c r="J326" s="13">
        <v>55</v>
      </c>
      <c r="K326" s="13">
        <v>65</v>
      </c>
      <c r="L326" s="13">
        <v>30</v>
      </c>
    </row>
    <row r="327" spans="1:12" ht="15.75" customHeight="1" x14ac:dyDescent="0.2">
      <c r="A327" s="13"/>
      <c r="B327" s="14"/>
      <c r="C327" s="14" t="s">
        <v>70</v>
      </c>
      <c r="D327" s="14"/>
      <c r="E327" s="14"/>
      <c r="F327" s="15"/>
      <c r="G327" s="13"/>
      <c r="H327" s="13"/>
      <c r="I327" s="13"/>
      <c r="J327" s="13"/>
      <c r="K327" s="13"/>
      <c r="L327" s="13"/>
    </row>
    <row r="328" spans="1:12" ht="15" customHeight="1" x14ac:dyDescent="0.2">
      <c r="A328" s="13">
        <v>208</v>
      </c>
      <c r="B328" s="13" t="s">
        <v>289</v>
      </c>
      <c r="C328" s="14" t="s">
        <v>73</v>
      </c>
      <c r="D328" s="14"/>
      <c r="E328" s="14"/>
      <c r="F328" s="15">
        <v>610</v>
      </c>
      <c r="G328" s="13">
        <v>75</v>
      </c>
      <c r="H328" s="13">
        <v>125</v>
      </c>
      <c r="I328" s="13">
        <v>230</v>
      </c>
      <c r="J328" s="13">
        <v>55</v>
      </c>
      <c r="K328" s="13">
        <v>95</v>
      </c>
      <c r="L328" s="13">
        <v>30</v>
      </c>
    </row>
    <row r="329" spans="1:12" ht="15.75" customHeight="1" x14ac:dyDescent="0.2">
      <c r="A329" s="13"/>
      <c r="C329" s="14" t="s">
        <v>70</v>
      </c>
      <c r="D329" s="14"/>
      <c r="E329" s="14"/>
      <c r="F329" s="15"/>
      <c r="G329" s="13"/>
      <c r="H329" s="13"/>
      <c r="I329" s="13"/>
      <c r="J329" s="13"/>
      <c r="K329" s="13"/>
      <c r="L329" s="13"/>
    </row>
    <row r="330" spans="1:12" x14ac:dyDescent="0.2">
      <c r="A330" s="13">
        <v>209</v>
      </c>
      <c r="B330" s="14" t="s">
        <v>290</v>
      </c>
      <c r="C330" s="14" t="s">
        <v>83</v>
      </c>
      <c r="D330" s="14"/>
      <c r="E330" s="14"/>
      <c r="F330" s="15">
        <v>300</v>
      </c>
      <c r="G330" s="13">
        <v>60</v>
      </c>
      <c r="H330" s="13">
        <v>80</v>
      </c>
      <c r="I330" s="13">
        <v>50</v>
      </c>
      <c r="J330" s="13">
        <v>40</v>
      </c>
      <c r="K330" s="13">
        <v>40</v>
      </c>
      <c r="L330" s="13">
        <v>30</v>
      </c>
    </row>
    <row r="331" spans="1:12" x14ac:dyDescent="0.2">
      <c r="A331" s="13">
        <v>210</v>
      </c>
      <c r="B331" s="14" t="s">
        <v>291</v>
      </c>
      <c r="C331" s="14" t="s">
        <v>83</v>
      </c>
      <c r="D331" s="14"/>
      <c r="E331" s="14"/>
      <c r="F331" s="15">
        <v>450</v>
      </c>
      <c r="G331" s="13">
        <v>90</v>
      </c>
      <c r="H331" s="13">
        <v>120</v>
      </c>
      <c r="I331" s="13">
        <v>75</v>
      </c>
      <c r="J331" s="13">
        <v>60</v>
      </c>
      <c r="K331" s="13">
        <v>60</v>
      </c>
      <c r="L331" s="13">
        <v>45</v>
      </c>
    </row>
    <row r="332" spans="1:12" ht="15" customHeight="1" x14ac:dyDescent="0.2">
      <c r="A332" s="13">
        <v>211</v>
      </c>
      <c r="B332" s="14" t="s">
        <v>292</v>
      </c>
      <c r="C332" s="14" t="s">
        <v>38</v>
      </c>
      <c r="D332" s="14"/>
      <c r="E332" s="14"/>
      <c r="F332" s="15">
        <v>440</v>
      </c>
      <c r="G332" s="13">
        <v>65</v>
      </c>
      <c r="H332" s="13">
        <v>95</v>
      </c>
      <c r="I332" s="13">
        <v>85</v>
      </c>
      <c r="J332" s="13">
        <v>55</v>
      </c>
      <c r="K332" s="13">
        <v>55</v>
      </c>
      <c r="L332" s="13">
        <v>85</v>
      </c>
    </row>
    <row r="333" spans="1:12" ht="15.75" customHeight="1" x14ac:dyDescent="0.2">
      <c r="A333" s="13"/>
      <c r="B333" s="14"/>
      <c r="C333" s="14" t="s">
        <v>11</v>
      </c>
      <c r="D333" s="14"/>
      <c r="E333" s="14"/>
      <c r="F333" s="15"/>
      <c r="G333" s="13"/>
      <c r="H333" s="13"/>
      <c r="I333" s="13"/>
      <c r="J333" s="13"/>
      <c r="K333" s="13"/>
      <c r="L333" s="13"/>
    </row>
    <row r="334" spans="1:12" ht="15" customHeight="1" x14ac:dyDescent="0.2">
      <c r="A334" s="13">
        <v>212</v>
      </c>
      <c r="B334" s="14" t="s">
        <v>293</v>
      </c>
      <c r="C334" s="14" t="s">
        <v>43</v>
      </c>
      <c r="D334" s="14"/>
      <c r="E334" s="14"/>
      <c r="F334" s="15">
        <v>500</v>
      </c>
      <c r="G334" s="13">
        <v>70</v>
      </c>
      <c r="H334" s="13">
        <v>130</v>
      </c>
      <c r="I334" s="13">
        <v>100</v>
      </c>
      <c r="J334" s="13">
        <v>55</v>
      </c>
      <c r="K334" s="13">
        <v>80</v>
      </c>
      <c r="L334" s="13">
        <v>65</v>
      </c>
    </row>
    <row r="335" spans="1:12" ht="15.75" customHeight="1" x14ac:dyDescent="0.2">
      <c r="A335" s="13"/>
      <c r="B335" s="14"/>
      <c r="C335" s="14" t="s">
        <v>73</v>
      </c>
      <c r="D335" s="14"/>
      <c r="E335" s="14"/>
      <c r="F335" s="15"/>
      <c r="G335" s="13"/>
      <c r="H335" s="13"/>
      <c r="I335" s="13"/>
      <c r="J335" s="13"/>
      <c r="K335" s="13"/>
      <c r="L335" s="13"/>
    </row>
    <row r="336" spans="1:12" ht="15" customHeight="1" x14ac:dyDescent="0.2">
      <c r="A336" s="13">
        <v>212</v>
      </c>
      <c r="B336" s="13" t="s">
        <v>294</v>
      </c>
      <c r="C336" s="14" t="s">
        <v>43</v>
      </c>
      <c r="D336" s="14"/>
      <c r="E336" s="14"/>
      <c r="F336" s="15">
        <v>600</v>
      </c>
      <c r="G336" s="13">
        <v>70</v>
      </c>
      <c r="H336" s="13">
        <v>150</v>
      </c>
      <c r="I336" s="13">
        <v>140</v>
      </c>
      <c r="J336" s="13">
        <v>65</v>
      </c>
      <c r="K336" s="13">
        <v>100</v>
      </c>
      <c r="L336" s="13">
        <v>75</v>
      </c>
    </row>
    <row r="337" spans="1:12" ht="15.75" customHeight="1" x14ac:dyDescent="0.2">
      <c r="A337" s="13"/>
      <c r="C337" s="14" t="s">
        <v>73</v>
      </c>
      <c r="D337" s="14"/>
      <c r="E337" s="14"/>
      <c r="F337" s="15"/>
      <c r="G337" s="13"/>
      <c r="H337" s="13"/>
      <c r="I337" s="13"/>
      <c r="J337" s="13"/>
      <c r="K337" s="13"/>
      <c r="L337" s="13"/>
    </row>
    <row r="338" spans="1:12" ht="15" customHeight="1" x14ac:dyDescent="0.2">
      <c r="A338" s="13">
        <v>213</v>
      </c>
      <c r="B338" s="14" t="s">
        <v>295</v>
      </c>
      <c r="C338" s="14" t="s">
        <v>43</v>
      </c>
      <c r="D338" s="14"/>
      <c r="E338" s="14"/>
      <c r="F338" s="15">
        <v>505</v>
      </c>
      <c r="G338" s="13">
        <v>20</v>
      </c>
      <c r="H338" s="13">
        <v>10</v>
      </c>
      <c r="I338" s="13">
        <v>230</v>
      </c>
      <c r="J338" s="13">
        <v>10</v>
      </c>
      <c r="K338" s="13">
        <v>230</v>
      </c>
      <c r="L338" s="13">
        <v>5</v>
      </c>
    </row>
    <row r="339" spans="1:12" ht="15.75" customHeight="1" x14ac:dyDescent="0.2">
      <c r="A339" s="13"/>
      <c r="B339" s="14"/>
      <c r="C339" s="14" t="s">
        <v>8</v>
      </c>
      <c r="D339" s="14"/>
      <c r="E339" s="14"/>
      <c r="F339" s="15"/>
      <c r="G339" s="13"/>
      <c r="H339" s="13"/>
      <c r="I339" s="13"/>
      <c r="J339" s="13"/>
      <c r="K339" s="13"/>
      <c r="L339" s="13"/>
    </row>
    <row r="340" spans="1:12" ht="15" customHeight="1" x14ac:dyDescent="0.2">
      <c r="A340" s="13">
        <v>214</v>
      </c>
      <c r="B340" s="14" t="s">
        <v>296</v>
      </c>
      <c r="C340" s="14" t="s">
        <v>43</v>
      </c>
      <c r="D340" s="14"/>
      <c r="E340" s="14"/>
      <c r="F340" s="15">
        <v>500</v>
      </c>
      <c r="G340" s="13">
        <v>80</v>
      </c>
      <c r="H340" s="13">
        <v>125</v>
      </c>
      <c r="I340" s="13">
        <v>75</v>
      </c>
      <c r="J340" s="13">
        <v>40</v>
      </c>
      <c r="K340" s="13">
        <v>95</v>
      </c>
      <c r="L340" s="13">
        <v>85</v>
      </c>
    </row>
    <row r="341" spans="1:12" ht="15.75" customHeight="1" x14ac:dyDescent="0.2">
      <c r="A341" s="13"/>
      <c r="B341" s="14"/>
      <c r="C341" s="14" t="s">
        <v>112</v>
      </c>
      <c r="D341" s="14"/>
      <c r="E341" s="14"/>
      <c r="F341" s="15"/>
      <c r="G341" s="13"/>
      <c r="H341" s="13"/>
      <c r="I341" s="13"/>
      <c r="J341" s="13"/>
      <c r="K341" s="13"/>
      <c r="L341" s="13"/>
    </row>
    <row r="342" spans="1:12" ht="15" customHeight="1" x14ac:dyDescent="0.2">
      <c r="A342" s="13">
        <v>214</v>
      </c>
      <c r="B342" s="13" t="s">
        <v>297</v>
      </c>
      <c r="C342" s="14" t="s">
        <v>43</v>
      </c>
      <c r="D342" s="14"/>
      <c r="E342" s="14"/>
      <c r="F342" s="15">
        <v>600</v>
      </c>
      <c r="G342" s="13">
        <v>80</v>
      </c>
      <c r="H342" s="13">
        <v>185</v>
      </c>
      <c r="I342" s="13">
        <v>115</v>
      </c>
      <c r="J342" s="13">
        <v>40</v>
      </c>
      <c r="K342" s="13">
        <v>105</v>
      </c>
      <c r="L342" s="13">
        <v>75</v>
      </c>
    </row>
    <row r="343" spans="1:12" ht="15.75" customHeight="1" x14ac:dyDescent="0.2">
      <c r="A343" s="13"/>
      <c r="C343" s="14" t="s">
        <v>112</v>
      </c>
      <c r="D343" s="14"/>
      <c r="E343" s="14"/>
      <c r="F343" s="15"/>
      <c r="G343" s="13"/>
      <c r="H343" s="13"/>
      <c r="I343" s="13"/>
      <c r="J343" s="13"/>
      <c r="K343" s="13"/>
      <c r="L343" s="13"/>
    </row>
    <row r="344" spans="1:12" ht="15" customHeight="1" x14ac:dyDescent="0.2">
      <c r="A344" s="13">
        <v>215</v>
      </c>
      <c r="B344" s="14" t="s">
        <v>298</v>
      </c>
      <c r="C344" s="14" t="s">
        <v>57</v>
      </c>
      <c r="D344" s="14"/>
      <c r="E344" s="14"/>
      <c r="F344" s="15">
        <v>430</v>
      </c>
      <c r="G344" s="13">
        <v>55</v>
      </c>
      <c r="H344" s="13">
        <v>95</v>
      </c>
      <c r="I344" s="13">
        <v>55</v>
      </c>
      <c r="J344" s="13">
        <v>35</v>
      </c>
      <c r="K344" s="13">
        <v>75</v>
      </c>
      <c r="L344" s="13">
        <v>115</v>
      </c>
    </row>
    <row r="345" spans="1:12" ht="15.75" customHeight="1" x14ac:dyDescent="0.2">
      <c r="A345" s="13"/>
      <c r="B345" s="14"/>
      <c r="C345" s="14" t="s">
        <v>72</v>
      </c>
      <c r="D345" s="14"/>
      <c r="E345" s="14"/>
      <c r="F345" s="15"/>
      <c r="G345" s="13"/>
      <c r="H345" s="13"/>
      <c r="I345" s="13"/>
      <c r="J345" s="13"/>
      <c r="K345" s="13"/>
      <c r="L345" s="13"/>
    </row>
    <row r="346" spans="1:12" x14ac:dyDescent="0.2">
      <c r="A346" s="13">
        <v>216</v>
      </c>
      <c r="B346" s="14" t="s">
        <v>299</v>
      </c>
      <c r="C346" s="14" t="s">
        <v>51</v>
      </c>
      <c r="D346" s="14"/>
      <c r="E346" s="14"/>
      <c r="F346" s="15">
        <v>330</v>
      </c>
      <c r="G346" s="13">
        <v>60</v>
      </c>
      <c r="H346" s="13">
        <v>80</v>
      </c>
      <c r="I346" s="13">
        <v>50</v>
      </c>
      <c r="J346" s="13">
        <v>50</v>
      </c>
      <c r="K346" s="13">
        <v>50</v>
      </c>
      <c r="L346" s="13">
        <v>40</v>
      </c>
    </row>
    <row r="347" spans="1:12" x14ac:dyDescent="0.2">
      <c r="A347" s="13">
        <v>217</v>
      </c>
      <c r="B347" s="14" t="s">
        <v>300</v>
      </c>
      <c r="C347" s="14" t="s">
        <v>51</v>
      </c>
      <c r="D347" s="14"/>
      <c r="E347" s="14"/>
      <c r="F347" s="15">
        <v>500</v>
      </c>
      <c r="G347" s="13">
        <v>90</v>
      </c>
      <c r="H347" s="13">
        <v>130</v>
      </c>
      <c r="I347" s="13">
        <v>75</v>
      </c>
      <c r="J347" s="13">
        <v>75</v>
      </c>
      <c r="K347" s="13">
        <v>75</v>
      </c>
      <c r="L347" s="13">
        <v>55</v>
      </c>
    </row>
    <row r="348" spans="1:12" x14ac:dyDescent="0.2">
      <c r="A348" s="13">
        <v>218</v>
      </c>
      <c r="B348" s="14" t="s">
        <v>301</v>
      </c>
      <c r="C348" s="14" t="s">
        <v>30</v>
      </c>
      <c r="D348" s="14"/>
      <c r="E348" s="14"/>
      <c r="F348" s="15">
        <v>250</v>
      </c>
      <c r="G348" s="13">
        <v>40</v>
      </c>
      <c r="H348" s="13">
        <v>40</v>
      </c>
      <c r="I348" s="13">
        <v>40</v>
      </c>
      <c r="J348" s="13">
        <v>70</v>
      </c>
      <c r="K348" s="13">
        <v>40</v>
      </c>
      <c r="L348" s="13">
        <v>20</v>
      </c>
    </row>
    <row r="349" spans="1:12" ht="15" customHeight="1" x14ac:dyDescent="0.2">
      <c r="A349" s="13">
        <v>219</v>
      </c>
      <c r="B349" s="14" t="s">
        <v>302</v>
      </c>
      <c r="C349" s="14" t="s">
        <v>30</v>
      </c>
      <c r="D349" s="14"/>
      <c r="E349" s="14"/>
      <c r="F349" s="15">
        <v>430</v>
      </c>
      <c r="G349" s="13">
        <v>60</v>
      </c>
      <c r="H349" s="13">
        <v>50</v>
      </c>
      <c r="I349" s="13">
        <v>120</v>
      </c>
      <c r="J349" s="13">
        <v>90</v>
      </c>
      <c r="K349" s="13">
        <v>80</v>
      </c>
      <c r="L349" s="13">
        <v>30</v>
      </c>
    </row>
    <row r="350" spans="1:12" ht="15.75" customHeight="1" x14ac:dyDescent="0.2">
      <c r="A350" s="13"/>
      <c r="B350" s="14"/>
      <c r="C350" s="14" t="s">
        <v>8</v>
      </c>
      <c r="D350" s="14"/>
      <c r="E350" s="14"/>
      <c r="F350" s="15"/>
      <c r="G350" s="13"/>
      <c r="H350" s="13"/>
      <c r="I350" s="13"/>
      <c r="J350" s="13"/>
      <c r="K350" s="13"/>
      <c r="L350" s="13"/>
    </row>
    <row r="351" spans="1:12" ht="15" customHeight="1" x14ac:dyDescent="0.2">
      <c r="A351" s="13">
        <v>220</v>
      </c>
      <c r="B351" s="14" t="s">
        <v>303</v>
      </c>
      <c r="C351" s="14" t="s">
        <v>72</v>
      </c>
      <c r="D351" s="14"/>
      <c r="E351" s="14"/>
      <c r="F351" s="15">
        <v>250</v>
      </c>
      <c r="G351" s="13">
        <v>50</v>
      </c>
      <c r="H351" s="13">
        <v>50</v>
      </c>
      <c r="I351" s="13">
        <v>40</v>
      </c>
      <c r="J351" s="13">
        <v>30</v>
      </c>
      <c r="K351" s="13">
        <v>30</v>
      </c>
      <c r="L351" s="13">
        <v>50</v>
      </c>
    </row>
    <row r="352" spans="1:12" ht="15.75" customHeight="1" x14ac:dyDescent="0.2">
      <c r="A352" s="13"/>
      <c r="B352" s="14"/>
      <c r="C352" s="14" t="s">
        <v>70</v>
      </c>
      <c r="D352" s="14"/>
      <c r="E352" s="14"/>
      <c r="F352" s="15"/>
      <c r="G352" s="13"/>
      <c r="H352" s="13"/>
      <c r="I352" s="13"/>
      <c r="J352" s="13"/>
      <c r="K352" s="13"/>
      <c r="L352" s="13"/>
    </row>
    <row r="353" spans="1:12" ht="15" customHeight="1" x14ac:dyDescent="0.2">
      <c r="A353" s="13">
        <v>221</v>
      </c>
      <c r="B353" s="14" t="s">
        <v>304</v>
      </c>
      <c r="C353" s="14" t="s">
        <v>72</v>
      </c>
      <c r="D353" s="14"/>
      <c r="E353" s="14"/>
      <c r="F353" s="15">
        <v>450</v>
      </c>
      <c r="G353" s="13">
        <v>100</v>
      </c>
      <c r="H353" s="13">
        <v>100</v>
      </c>
      <c r="I353" s="13">
        <v>80</v>
      </c>
      <c r="J353" s="13">
        <v>60</v>
      </c>
      <c r="K353" s="13">
        <v>60</v>
      </c>
      <c r="L353" s="13">
        <v>50</v>
      </c>
    </row>
    <row r="354" spans="1:12" ht="15.75" customHeight="1" x14ac:dyDescent="0.2">
      <c r="A354" s="13"/>
      <c r="B354" s="14"/>
      <c r="C354" s="14" t="s">
        <v>70</v>
      </c>
      <c r="D354" s="14"/>
      <c r="E354" s="14"/>
      <c r="F354" s="15"/>
      <c r="G354" s="13"/>
      <c r="H354" s="13"/>
      <c r="I354" s="13"/>
      <c r="J354" s="13"/>
      <c r="K354" s="13"/>
      <c r="L354" s="13"/>
    </row>
    <row r="355" spans="1:12" ht="15" customHeight="1" x14ac:dyDescent="0.2">
      <c r="A355" s="13">
        <v>222</v>
      </c>
      <c r="B355" s="14" t="s">
        <v>305</v>
      </c>
      <c r="C355" s="14" t="s">
        <v>38</v>
      </c>
      <c r="D355" s="14"/>
      <c r="E355" s="14"/>
      <c r="F355" s="15">
        <v>410</v>
      </c>
      <c r="G355" s="13">
        <v>65</v>
      </c>
      <c r="H355" s="13">
        <v>55</v>
      </c>
      <c r="I355" s="13">
        <v>95</v>
      </c>
      <c r="J355" s="13">
        <v>65</v>
      </c>
      <c r="K355" s="13">
        <v>95</v>
      </c>
      <c r="L355" s="13">
        <v>35</v>
      </c>
    </row>
    <row r="356" spans="1:12" ht="15.75" customHeight="1" x14ac:dyDescent="0.2">
      <c r="A356" s="13"/>
      <c r="B356" s="14"/>
      <c r="C356" s="14" t="s">
        <v>8</v>
      </c>
      <c r="D356" s="14"/>
      <c r="E356" s="14"/>
      <c r="F356" s="15"/>
      <c r="G356" s="13"/>
      <c r="H356" s="13"/>
      <c r="I356" s="13"/>
      <c r="J356" s="13"/>
      <c r="K356" s="13"/>
      <c r="L356" s="13"/>
    </row>
    <row r="357" spans="1:12" ht="15" customHeight="1" x14ac:dyDescent="0.2">
      <c r="A357" s="13">
        <v>222</v>
      </c>
      <c r="B357" s="13" t="s">
        <v>306</v>
      </c>
      <c r="C357" s="14" t="s">
        <v>159</v>
      </c>
      <c r="D357" s="14"/>
      <c r="E357" s="14"/>
      <c r="F357" s="15">
        <v>410</v>
      </c>
      <c r="G357" s="13">
        <v>60</v>
      </c>
      <c r="H357" s="13">
        <v>55</v>
      </c>
      <c r="I357" s="13">
        <v>100</v>
      </c>
      <c r="J357" s="13">
        <v>65</v>
      </c>
      <c r="K357" s="13">
        <v>100</v>
      </c>
      <c r="L357" s="13">
        <v>30</v>
      </c>
    </row>
    <row r="358" spans="1:12" ht="15.75" customHeight="1" x14ac:dyDescent="0.2">
      <c r="A358" s="13"/>
      <c r="C358" s="14"/>
      <c r="D358" s="14"/>
      <c r="E358" s="14"/>
      <c r="F358" s="15"/>
      <c r="G358" s="13"/>
      <c r="H358" s="13"/>
      <c r="I358" s="13"/>
      <c r="J358" s="13"/>
      <c r="K358" s="13"/>
      <c r="L358" s="13"/>
    </row>
    <row r="359" spans="1:12" x14ac:dyDescent="0.2">
      <c r="A359" s="13">
        <v>223</v>
      </c>
      <c r="B359" s="14" t="s">
        <v>307</v>
      </c>
      <c r="C359" s="14" t="s">
        <v>38</v>
      </c>
      <c r="D359" s="14"/>
      <c r="E359" s="14"/>
      <c r="F359" s="15">
        <v>300</v>
      </c>
      <c r="G359" s="13">
        <v>35</v>
      </c>
      <c r="H359" s="13">
        <v>65</v>
      </c>
      <c r="I359" s="13">
        <v>35</v>
      </c>
      <c r="J359" s="13">
        <v>65</v>
      </c>
      <c r="K359" s="13">
        <v>35</v>
      </c>
      <c r="L359" s="13">
        <v>65</v>
      </c>
    </row>
    <row r="360" spans="1:12" x14ac:dyDescent="0.2">
      <c r="A360" s="13">
        <v>224</v>
      </c>
      <c r="B360" s="14" t="s">
        <v>308</v>
      </c>
      <c r="C360" s="14" t="s">
        <v>38</v>
      </c>
      <c r="D360" s="14"/>
      <c r="E360" s="14"/>
      <c r="F360" s="15">
        <v>480</v>
      </c>
      <c r="G360" s="13">
        <v>75</v>
      </c>
      <c r="H360" s="13">
        <v>105</v>
      </c>
      <c r="I360" s="13">
        <v>75</v>
      </c>
      <c r="J360" s="13">
        <v>105</v>
      </c>
      <c r="K360" s="13">
        <v>75</v>
      </c>
      <c r="L360" s="13">
        <v>45</v>
      </c>
    </row>
    <row r="361" spans="1:12" ht="15" customHeight="1" x14ac:dyDescent="0.2">
      <c r="A361" s="13">
        <v>225</v>
      </c>
      <c r="B361" s="14" t="s">
        <v>309</v>
      </c>
      <c r="C361" s="14" t="s">
        <v>72</v>
      </c>
      <c r="D361" s="14"/>
      <c r="E361" s="14"/>
      <c r="F361" s="15">
        <v>330</v>
      </c>
      <c r="G361" s="13">
        <v>45</v>
      </c>
      <c r="H361" s="13">
        <v>55</v>
      </c>
      <c r="I361" s="13">
        <v>45</v>
      </c>
      <c r="J361" s="13">
        <v>65</v>
      </c>
      <c r="K361" s="13">
        <v>45</v>
      </c>
      <c r="L361" s="13">
        <v>75</v>
      </c>
    </row>
    <row r="362" spans="1:12" ht="15.75" customHeight="1" x14ac:dyDescent="0.2">
      <c r="A362" s="13"/>
      <c r="B362" s="14"/>
      <c r="C362" s="14" t="s">
        <v>33</v>
      </c>
      <c r="D362" s="14"/>
      <c r="E362" s="14"/>
      <c r="F362" s="15"/>
      <c r="G362" s="13"/>
      <c r="H362" s="13"/>
      <c r="I362" s="13"/>
      <c r="J362" s="13"/>
      <c r="K362" s="13"/>
      <c r="L362" s="13"/>
    </row>
    <row r="363" spans="1:12" ht="15" customHeight="1" x14ac:dyDescent="0.2">
      <c r="A363" s="13">
        <v>226</v>
      </c>
      <c r="B363" s="14" t="s">
        <v>310</v>
      </c>
      <c r="C363" s="14" t="s">
        <v>38</v>
      </c>
      <c r="D363" s="14"/>
      <c r="E363" s="14"/>
      <c r="F363" s="15">
        <v>485</v>
      </c>
      <c r="G363" s="13">
        <v>85</v>
      </c>
      <c r="H363" s="13">
        <v>40</v>
      </c>
      <c r="I363" s="13">
        <v>70</v>
      </c>
      <c r="J363" s="13">
        <v>80</v>
      </c>
      <c r="K363" s="13">
        <v>140</v>
      </c>
      <c r="L363" s="13">
        <v>70</v>
      </c>
    </row>
    <row r="364" spans="1:12" ht="15.75" customHeight="1" x14ac:dyDescent="0.2">
      <c r="A364" s="13"/>
      <c r="B364" s="14"/>
      <c r="C364" s="14" t="s">
        <v>33</v>
      </c>
      <c r="D364" s="14"/>
      <c r="E364" s="14"/>
      <c r="F364" s="15"/>
      <c r="G364" s="13"/>
      <c r="H364" s="13"/>
      <c r="I364" s="13"/>
      <c r="J364" s="13"/>
      <c r="K364" s="13"/>
      <c r="L364" s="13"/>
    </row>
    <row r="365" spans="1:12" ht="15" customHeight="1" x14ac:dyDescent="0.2">
      <c r="A365" s="13">
        <v>227</v>
      </c>
      <c r="B365" s="14" t="s">
        <v>311</v>
      </c>
      <c r="C365" s="14" t="s">
        <v>73</v>
      </c>
      <c r="D365" s="14"/>
      <c r="E365" s="14"/>
      <c r="F365" s="15">
        <v>465</v>
      </c>
      <c r="G365" s="13">
        <v>65</v>
      </c>
      <c r="H365" s="13">
        <v>80</v>
      </c>
      <c r="I365" s="13">
        <v>140</v>
      </c>
      <c r="J365" s="13">
        <v>40</v>
      </c>
      <c r="K365" s="13">
        <v>70</v>
      </c>
      <c r="L365" s="13">
        <v>70</v>
      </c>
    </row>
    <row r="366" spans="1:12" ht="15.75" customHeight="1" x14ac:dyDescent="0.2">
      <c r="A366" s="13"/>
      <c r="B366" s="14"/>
      <c r="C366" s="14" t="s">
        <v>33</v>
      </c>
      <c r="D366" s="14"/>
      <c r="E366" s="14"/>
      <c r="F366" s="15"/>
      <c r="G366" s="13"/>
      <c r="H366" s="13"/>
      <c r="I366" s="13"/>
      <c r="J366" s="13"/>
      <c r="K366" s="13"/>
      <c r="L366" s="13"/>
    </row>
    <row r="367" spans="1:12" ht="15" customHeight="1" x14ac:dyDescent="0.2">
      <c r="A367" s="13">
        <v>228</v>
      </c>
      <c r="B367" s="14" t="s">
        <v>312</v>
      </c>
      <c r="C367" s="14" t="s">
        <v>57</v>
      </c>
      <c r="D367" s="14"/>
      <c r="E367" s="14"/>
      <c r="F367" s="15">
        <v>330</v>
      </c>
      <c r="G367" s="13">
        <v>45</v>
      </c>
      <c r="H367" s="13">
        <v>60</v>
      </c>
      <c r="I367" s="13">
        <v>30</v>
      </c>
      <c r="J367" s="13">
        <v>80</v>
      </c>
      <c r="K367" s="13">
        <v>50</v>
      </c>
      <c r="L367" s="13">
        <v>65</v>
      </c>
    </row>
    <row r="368" spans="1:12" ht="15.75" customHeight="1" x14ac:dyDescent="0.2">
      <c r="A368" s="13"/>
      <c r="B368" s="14"/>
      <c r="C368" s="14" t="s">
        <v>30</v>
      </c>
      <c r="D368" s="14"/>
      <c r="E368" s="14"/>
      <c r="F368" s="15"/>
      <c r="G368" s="13"/>
      <c r="H368" s="13"/>
      <c r="I368" s="13"/>
      <c r="J368" s="13"/>
      <c r="K368" s="13"/>
      <c r="L368" s="13"/>
    </row>
    <row r="369" spans="1:12" ht="15" customHeight="1" x14ac:dyDescent="0.2">
      <c r="A369" s="13">
        <v>229</v>
      </c>
      <c r="B369" s="14" t="s">
        <v>313</v>
      </c>
      <c r="C369" s="14" t="s">
        <v>57</v>
      </c>
      <c r="D369" s="14"/>
      <c r="E369" s="14"/>
      <c r="F369" s="15">
        <v>500</v>
      </c>
      <c r="G369" s="13">
        <v>75</v>
      </c>
      <c r="H369" s="13">
        <v>90</v>
      </c>
      <c r="I369" s="13">
        <v>50</v>
      </c>
      <c r="J369" s="13">
        <v>110</v>
      </c>
      <c r="K369" s="13">
        <v>80</v>
      </c>
      <c r="L369" s="13">
        <v>95</v>
      </c>
    </row>
    <row r="370" spans="1:12" ht="15.75" customHeight="1" x14ac:dyDescent="0.2">
      <c r="A370" s="13"/>
      <c r="B370" s="14"/>
      <c r="C370" s="14" t="s">
        <v>30</v>
      </c>
      <c r="D370" s="14"/>
      <c r="E370" s="14"/>
      <c r="F370" s="15"/>
      <c r="G370" s="13"/>
      <c r="H370" s="13"/>
      <c r="I370" s="13"/>
      <c r="J370" s="13"/>
      <c r="K370" s="13"/>
      <c r="L370" s="13"/>
    </row>
    <row r="371" spans="1:12" ht="15" customHeight="1" x14ac:dyDescent="0.2">
      <c r="A371" s="13">
        <v>229</v>
      </c>
      <c r="B371" s="13" t="s">
        <v>314</v>
      </c>
      <c r="C371" s="14" t="s">
        <v>57</v>
      </c>
      <c r="D371" s="14"/>
      <c r="E371" s="14"/>
      <c r="F371" s="15">
        <v>600</v>
      </c>
      <c r="G371" s="13">
        <v>75</v>
      </c>
      <c r="H371" s="13">
        <v>90</v>
      </c>
      <c r="I371" s="13">
        <v>90</v>
      </c>
      <c r="J371" s="13">
        <v>140</v>
      </c>
      <c r="K371" s="13">
        <v>90</v>
      </c>
      <c r="L371" s="13">
        <v>115</v>
      </c>
    </row>
    <row r="372" spans="1:12" ht="15.75" customHeight="1" x14ac:dyDescent="0.2">
      <c r="A372" s="13"/>
      <c r="C372" s="14" t="s">
        <v>30</v>
      </c>
      <c r="D372" s="14"/>
      <c r="E372" s="14"/>
      <c r="F372" s="15"/>
      <c r="G372" s="13"/>
      <c r="H372" s="13"/>
      <c r="I372" s="13"/>
      <c r="J372" s="13"/>
      <c r="K372" s="13"/>
      <c r="L372" s="13"/>
    </row>
    <row r="373" spans="1:12" ht="15" customHeight="1" x14ac:dyDescent="0.2">
      <c r="A373" s="13">
        <v>230</v>
      </c>
      <c r="B373" s="14" t="s">
        <v>315</v>
      </c>
      <c r="C373" s="14" t="s">
        <v>38</v>
      </c>
      <c r="D373" s="14"/>
      <c r="E373" s="14"/>
      <c r="F373" s="15">
        <v>540</v>
      </c>
      <c r="G373" s="13">
        <v>75</v>
      </c>
      <c r="H373" s="13">
        <v>95</v>
      </c>
      <c r="I373" s="13">
        <v>95</v>
      </c>
      <c r="J373" s="13">
        <v>95</v>
      </c>
      <c r="K373" s="13">
        <v>95</v>
      </c>
      <c r="L373" s="13">
        <v>85</v>
      </c>
    </row>
    <row r="374" spans="1:12" ht="15.75" customHeight="1" x14ac:dyDescent="0.2">
      <c r="A374" s="13"/>
      <c r="B374" s="14"/>
      <c r="C374" s="14" t="s">
        <v>35</v>
      </c>
      <c r="D374" s="14"/>
      <c r="E374" s="14"/>
      <c r="F374" s="15"/>
      <c r="G374" s="13"/>
      <c r="H374" s="13"/>
      <c r="I374" s="13"/>
      <c r="J374" s="13"/>
      <c r="K374" s="13"/>
      <c r="L374" s="13"/>
    </row>
    <row r="375" spans="1:12" x14ac:dyDescent="0.2">
      <c r="A375" s="13">
        <v>231</v>
      </c>
      <c r="B375" s="14" t="s">
        <v>316</v>
      </c>
      <c r="C375" s="14" t="s">
        <v>70</v>
      </c>
      <c r="D375" s="14"/>
      <c r="E375" s="14"/>
      <c r="F375" s="15">
        <v>330</v>
      </c>
      <c r="G375" s="13">
        <v>90</v>
      </c>
      <c r="H375" s="13">
        <v>60</v>
      </c>
      <c r="I375" s="13">
        <v>60</v>
      </c>
      <c r="J375" s="13">
        <v>40</v>
      </c>
      <c r="K375" s="13">
        <v>40</v>
      </c>
      <c r="L375" s="13">
        <v>40</v>
      </c>
    </row>
    <row r="376" spans="1:12" x14ac:dyDescent="0.2">
      <c r="A376" s="13">
        <v>232</v>
      </c>
      <c r="B376" s="14" t="s">
        <v>317</v>
      </c>
      <c r="C376" s="14" t="s">
        <v>70</v>
      </c>
      <c r="D376" s="14"/>
      <c r="E376" s="14"/>
      <c r="F376" s="15">
        <v>500</v>
      </c>
      <c r="G376" s="13">
        <v>90</v>
      </c>
      <c r="H376" s="13">
        <v>120</v>
      </c>
      <c r="I376" s="13">
        <v>120</v>
      </c>
      <c r="J376" s="13">
        <v>60</v>
      </c>
      <c r="K376" s="13">
        <v>60</v>
      </c>
      <c r="L376" s="13">
        <v>50</v>
      </c>
    </row>
    <row r="377" spans="1:12" x14ac:dyDescent="0.2">
      <c r="A377" s="13">
        <v>233</v>
      </c>
      <c r="B377" s="14" t="s">
        <v>318</v>
      </c>
      <c r="C377" s="14" t="s">
        <v>51</v>
      </c>
      <c r="D377" s="14"/>
      <c r="E377" s="14"/>
      <c r="F377" s="15">
        <v>515</v>
      </c>
      <c r="G377" s="13">
        <v>85</v>
      </c>
      <c r="H377" s="13">
        <v>80</v>
      </c>
      <c r="I377" s="13">
        <v>90</v>
      </c>
      <c r="J377" s="13">
        <v>105</v>
      </c>
      <c r="K377" s="13">
        <v>95</v>
      </c>
      <c r="L377" s="13">
        <v>60</v>
      </c>
    </row>
    <row r="378" spans="1:12" x14ac:dyDescent="0.2">
      <c r="A378" s="13">
        <v>234</v>
      </c>
      <c r="B378" s="14" t="s">
        <v>319</v>
      </c>
      <c r="C378" s="14" t="s">
        <v>51</v>
      </c>
      <c r="D378" s="14"/>
      <c r="E378" s="14"/>
      <c r="F378" s="15">
        <v>465</v>
      </c>
      <c r="G378" s="13">
        <v>73</v>
      </c>
      <c r="H378" s="13">
        <v>95</v>
      </c>
      <c r="I378" s="13">
        <v>62</v>
      </c>
      <c r="J378" s="13">
        <v>85</v>
      </c>
      <c r="K378" s="13">
        <v>65</v>
      </c>
      <c r="L378" s="13">
        <v>85</v>
      </c>
    </row>
    <row r="379" spans="1:12" x14ac:dyDescent="0.2">
      <c r="A379" s="13">
        <v>235</v>
      </c>
      <c r="B379" s="14" t="s">
        <v>320</v>
      </c>
      <c r="C379" s="14" t="s">
        <v>51</v>
      </c>
      <c r="D379" s="14"/>
      <c r="E379" s="14"/>
      <c r="F379" s="15">
        <v>250</v>
      </c>
      <c r="G379" s="13">
        <v>55</v>
      </c>
      <c r="H379" s="13">
        <v>20</v>
      </c>
      <c r="I379" s="13">
        <v>35</v>
      </c>
      <c r="J379" s="13">
        <v>20</v>
      </c>
      <c r="K379" s="13">
        <v>45</v>
      </c>
      <c r="L379" s="13">
        <v>75</v>
      </c>
    </row>
    <row r="380" spans="1:12" x14ac:dyDescent="0.2">
      <c r="A380" s="13">
        <v>236</v>
      </c>
      <c r="B380" s="14" t="s">
        <v>321</v>
      </c>
      <c r="C380" s="14" t="s">
        <v>112</v>
      </c>
      <c r="D380" s="14"/>
      <c r="E380" s="14"/>
      <c r="F380" s="15">
        <v>210</v>
      </c>
      <c r="G380" s="13">
        <v>35</v>
      </c>
      <c r="H380" s="13">
        <v>35</v>
      </c>
      <c r="I380" s="13">
        <v>35</v>
      </c>
      <c r="J380" s="13">
        <v>35</v>
      </c>
      <c r="K380" s="13">
        <v>35</v>
      </c>
      <c r="L380" s="13">
        <v>35</v>
      </c>
    </row>
    <row r="381" spans="1:12" x14ac:dyDescent="0.2">
      <c r="A381" s="13">
        <v>237</v>
      </c>
      <c r="B381" s="14" t="s">
        <v>322</v>
      </c>
      <c r="C381" s="14" t="s">
        <v>112</v>
      </c>
      <c r="D381" s="14"/>
      <c r="E381" s="14"/>
      <c r="F381" s="15">
        <v>455</v>
      </c>
      <c r="G381" s="13">
        <v>50</v>
      </c>
      <c r="H381" s="13">
        <v>95</v>
      </c>
      <c r="I381" s="13">
        <v>95</v>
      </c>
      <c r="J381" s="13">
        <v>35</v>
      </c>
      <c r="K381" s="13">
        <v>110</v>
      </c>
      <c r="L381" s="13">
        <v>70</v>
      </c>
    </row>
    <row r="382" spans="1:12" ht="15" customHeight="1" x14ac:dyDescent="0.2">
      <c r="A382" s="13">
        <v>238</v>
      </c>
      <c r="B382" s="14" t="s">
        <v>323</v>
      </c>
      <c r="C382" s="14" t="s">
        <v>72</v>
      </c>
      <c r="D382" s="14"/>
      <c r="E382" s="14"/>
      <c r="F382" s="15">
        <v>305</v>
      </c>
      <c r="G382" s="13">
        <v>45</v>
      </c>
      <c r="H382" s="13">
        <v>30</v>
      </c>
      <c r="I382" s="13">
        <v>15</v>
      </c>
      <c r="J382" s="13">
        <v>85</v>
      </c>
      <c r="K382" s="13">
        <v>65</v>
      </c>
      <c r="L382" s="13">
        <v>65</v>
      </c>
    </row>
    <row r="383" spans="1:12" ht="15.75" customHeight="1" x14ac:dyDescent="0.2">
      <c r="A383" s="13"/>
      <c r="B383" s="14"/>
      <c r="C383" s="14" t="s">
        <v>68</v>
      </c>
      <c r="D383" s="14"/>
      <c r="E383" s="14"/>
      <c r="F383" s="15"/>
      <c r="G383" s="13"/>
      <c r="H383" s="13"/>
      <c r="I383" s="13"/>
      <c r="J383" s="13"/>
      <c r="K383" s="13"/>
      <c r="L383" s="13"/>
    </row>
    <row r="384" spans="1:12" x14ac:dyDescent="0.2">
      <c r="A384" s="13">
        <v>239</v>
      </c>
      <c r="B384" s="14" t="s">
        <v>324</v>
      </c>
      <c r="C384" s="14" t="s">
        <v>1</v>
      </c>
      <c r="D384" s="14"/>
      <c r="E384" s="14"/>
      <c r="F384" s="15">
        <v>360</v>
      </c>
      <c r="G384" s="13">
        <v>45</v>
      </c>
      <c r="H384" s="13">
        <v>63</v>
      </c>
      <c r="I384" s="13">
        <v>37</v>
      </c>
      <c r="J384" s="13">
        <v>65</v>
      </c>
      <c r="K384" s="13">
        <v>55</v>
      </c>
      <c r="L384" s="13">
        <v>95</v>
      </c>
    </row>
    <row r="385" spans="1:12" x14ac:dyDescent="0.2">
      <c r="A385" s="13">
        <v>240</v>
      </c>
      <c r="B385" s="14" t="s">
        <v>325</v>
      </c>
      <c r="C385" s="14" t="s">
        <v>30</v>
      </c>
      <c r="D385" s="14"/>
      <c r="E385" s="14"/>
      <c r="F385" s="15">
        <v>365</v>
      </c>
      <c r="G385" s="13">
        <v>45</v>
      </c>
      <c r="H385" s="13">
        <v>75</v>
      </c>
      <c r="I385" s="13">
        <v>37</v>
      </c>
      <c r="J385" s="13">
        <v>70</v>
      </c>
      <c r="K385" s="13">
        <v>55</v>
      </c>
      <c r="L385" s="13">
        <v>83</v>
      </c>
    </row>
    <row r="386" spans="1:12" x14ac:dyDescent="0.2">
      <c r="A386" s="13">
        <v>241</v>
      </c>
      <c r="B386" s="14" t="s">
        <v>326</v>
      </c>
      <c r="C386" s="14" t="s">
        <v>51</v>
      </c>
      <c r="D386" s="14"/>
      <c r="E386" s="14"/>
      <c r="F386" s="15">
        <v>490</v>
      </c>
      <c r="G386" s="13">
        <v>95</v>
      </c>
      <c r="H386" s="13">
        <v>80</v>
      </c>
      <c r="I386" s="13">
        <v>105</v>
      </c>
      <c r="J386" s="13">
        <v>40</v>
      </c>
      <c r="K386" s="13">
        <v>70</v>
      </c>
      <c r="L386" s="13">
        <v>100</v>
      </c>
    </row>
    <row r="387" spans="1:12" x14ac:dyDescent="0.2">
      <c r="A387" s="13">
        <v>242</v>
      </c>
      <c r="B387" s="14" t="s">
        <v>327</v>
      </c>
      <c r="C387" s="14" t="s">
        <v>51</v>
      </c>
      <c r="D387" s="14"/>
      <c r="E387" s="14"/>
      <c r="F387" s="15">
        <v>540</v>
      </c>
      <c r="G387" s="13">
        <v>255</v>
      </c>
      <c r="H387" s="13">
        <v>10</v>
      </c>
      <c r="I387" s="13">
        <v>10</v>
      </c>
      <c r="J387" s="13">
        <v>75</v>
      </c>
      <c r="K387" s="13">
        <v>135</v>
      </c>
      <c r="L387" s="13">
        <v>55</v>
      </c>
    </row>
    <row r="388" spans="1:12" x14ac:dyDescent="0.2">
      <c r="A388" s="13">
        <v>243</v>
      </c>
      <c r="B388" s="14" t="s">
        <v>328</v>
      </c>
      <c r="C388" s="14" t="s">
        <v>1</v>
      </c>
      <c r="D388" s="14"/>
      <c r="E388" s="14"/>
      <c r="F388" s="15">
        <v>580</v>
      </c>
      <c r="G388" s="13">
        <v>90</v>
      </c>
      <c r="H388" s="13">
        <v>85</v>
      </c>
      <c r="I388" s="13">
        <v>75</v>
      </c>
      <c r="J388" s="13">
        <v>115</v>
      </c>
      <c r="K388" s="13">
        <v>100</v>
      </c>
      <c r="L388" s="13">
        <v>115</v>
      </c>
    </row>
    <row r="389" spans="1:12" x14ac:dyDescent="0.2">
      <c r="A389" s="13">
        <v>244</v>
      </c>
      <c r="B389" s="14" t="s">
        <v>329</v>
      </c>
      <c r="C389" s="14" t="s">
        <v>30</v>
      </c>
      <c r="D389" s="14"/>
      <c r="E389" s="14"/>
      <c r="F389" s="15">
        <v>580</v>
      </c>
      <c r="G389" s="13">
        <v>115</v>
      </c>
      <c r="H389" s="13">
        <v>115</v>
      </c>
      <c r="I389" s="13">
        <v>85</v>
      </c>
      <c r="J389" s="13">
        <v>90</v>
      </c>
      <c r="K389" s="13">
        <v>75</v>
      </c>
      <c r="L389" s="13">
        <v>100</v>
      </c>
    </row>
    <row r="390" spans="1:12" x14ac:dyDescent="0.2">
      <c r="A390" s="13">
        <v>245</v>
      </c>
      <c r="B390" s="14" t="s">
        <v>330</v>
      </c>
      <c r="C390" s="14" t="s">
        <v>38</v>
      </c>
      <c r="D390" s="14"/>
      <c r="E390" s="14"/>
      <c r="F390" s="15">
        <v>580</v>
      </c>
      <c r="G390" s="13">
        <v>100</v>
      </c>
      <c r="H390" s="13">
        <v>75</v>
      </c>
      <c r="I390" s="13">
        <v>115</v>
      </c>
      <c r="J390" s="13">
        <v>90</v>
      </c>
      <c r="K390" s="13">
        <v>115</v>
      </c>
      <c r="L390" s="13">
        <v>85</v>
      </c>
    </row>
    <row r="391" spans="1:12" ht="15" customHeight="1" x14ac:dyDescent="0.2">
      <c r="A391" s="13">
        <v>246</v>
      </c>
      <c r="B391" s="14" t="s">
        <v>331</v>
      </c>
      <c r="C391" s="14" t="s">
        <v>8</v>
      </c>
      <c r="D391" s="14"/>
      <c r="E391" s="14"/>
      <c r="F391" s="15">
        <v>300</v>
      </c>
      <c r="G391" s="13">
        <v>50</v>
      </c>
      <c r="H391" s="13">
        <v>64</v>
      </c>
      <c r="I391" s="13">
        <v>50</v>
      </c>
      <c r="J391" s="13">
        <v>45</v>
      </c>
      <c r="K391" s="13">
        <v>50</v>
      </c>
      <c r="L391" s="13">
        <v>41</v>
      </c>
    </row>
    <row r="392" spans="1:12" ht="15.75" customHeight="1" x14ac:dyDescent="0.2">
      <c r="A392" s="13"/>
      <c r="B392" s="14"/>
      <c r="C392" s="14" t="s">
        <v>70</v>
      </c>
      <c r="D392" s="14"/>
      <c r="E392" s="14"/>
      <c r="F392" s="15"/>
      <c r="G392" s="13"/>
      <c r="H392" s="13"/>
      <c r="I392" s="13"/>
      <c r="J392" s="13"/>
      <c r="K392" s="13"/>
      <c r="L392" s="13"/>
    </row>
    <row r="393" spans="1:12" ht="15" customHeight="1" x14ac:dyDescent="0.2">
      <c r="A393" s="13">
        <v>247</v>
      </c>
      <c r="B393" s="14" t="s">
        <v>332</v>
      </c>
      <c r="C393" s="14" t="s">
        <v>8</v>
      </c>
      <c r="D393" s="14"/>
      <c r="E393" s="14"/>
      <c r="F393" s="15">
        <v>410</v>
      </c>
      <c r="G393" s="13">
        <v>70</v>
      </c>
      <c r="H393" s="13">
        <v>84</v>
      </c>
      <c r="I393" s="13">
        <v>70</v>
      </c>
      <c r="J393" s="13">
        <v>65</v>
      </c>
      <c r="K393" s="13">
        <v>70</v>
      </c>
      <c r="L393" s="13">
        <v>51</v>
      </c>
    </row>
    <row r="394" spans="1:12" ht="15.75" customHeight="1" x14ac:dyDescent="0.2">
      <c r="A394" s="13"/>
      <c r="B394" s="14"/>
      <c r="C394" s="14" t="s">
        <v>70</v>
      </c>
      <c r="D394" s="14"/>
      <c r="E394" s="14"/>
      <c r="F394" s="15"/>
      <c r="G394" s="13"/>
      <c r="H394" s="13"/>
      <c r="I394" s="13"/>
      <c r="J394" s="13"/>
      <c r="K394" s="13"/>
      <c r="L394" s="13"/>
    </row>
    <row r="395" spans="1:12" ht="15" customHeight="1" x14ac:dyDescent="0.2">
      <c r="A395" s="13">
        <v>248</v>
      </c>
      <c r="B395" s="14" t="s">
        <v>333</v>
      </c>
      <c r="C395" s="14" t="s">
        <v>8</v>
      </c>
      <c r="D395" s="14"/>
      <c r="E395" s="14"/>
      <c r="F395" s="15">
        <v>600</v>
      </c>
      <c r="G395" s="13">
        <v>100</v>
      </c>
      <c r="H395" s="13">
        <v>134</v>
      </c>
      <c r="I395" s="13">
        <v>110</v>
      </c>
      <c r="J395" s="13">
        <v>95</v>
      </c>
      <c r="K395" s="13">
        <v>100</v>
      </c>
      <c r="L395" s="13">
        <v>61</v>
      </c>
    </row>
    <row r="396" spans="1:12" ht="15.75" customHeight="1" x14ac:dyDescent="0.2">
      <c r="A396" s="13"/>
      <c r="B396" s="14"/>
      <c r="C396" s="14" t="s">
        <v>57</v>
      </c>
      <c r="D396" s="14"/>
      <c r="E396" s="14"/>
      <c r="F396" s="15"/>
      <c r="G396" s="13"/>
      <c r="H396" s="13"/>
      <c r="I396" s="13"/>
      <c r="J396" s="13"/>
      <c r="K396" s="13"/>
      <c r="L396" s="13"/>
    </row>
    <row r="397" spans="1:12" ht="15" customHeight="1" x14ac:dyDescent="0.2">
      <c r="A397" s="13">
        <v>248</v>
      </c>
      <c r="B397" s="13" t="s">
        <v>334</v>
      </c>
      <c r="C397" s="14" t="s">
        <v>8</v>
      </c>
      <c r="D397" s="14"/>
      <c r="E397" s="14"/>
      <c r="F397" s="15">
        <v>700</v>
      </c>
      <c r="G397" s="13">
        <v>100</v>
      </c>
      <c r="H397" s="13">
        <v>164</v>
      </c>
      <c r="I397" s="13">
        <v>150</v>
      </c>
      <c r="J397" s="13">
        <v>95</v>
      </c>
      <c r="K397" s="13">
        <v>120</v>
      </c>
      <c r="L397" s="13">
        <v>71</v>
      </c>
    </row>
    <row r="398" spans="1:12" ht="15.75" customHeight="1" x14ac:dyDescent="0.2">
      <c r="A398" s="13"/>
      <c r="C398" s="14" t="s">
        <v>57</v>
      </c>
      <c r="D398" s="14"/>
      <c r="E398" s="14"/>
      <c r="F398" s="15"/>
      <c r="G398" s="13"/>
      <c r="H398" s="13"/>
      <c r="I398" s="13"/>
      <c r="J398" s="13"/>
      <c r="K398" s="13"/>
      <c r="L398" s="13"/>
    </row>
    <row r="399" spans="1:12" ht="15" customHeight="1" x14ac:dyDescent="0.2">
      <c r="A399" s="13">
        <v>249</v>
      </c>
      <c r="B399" s="14" t="s">
        <v>335</v>
      </c>
      <c r="C399" s="14" t="s">
        <v>68</v>
      </c>
      <c r="D399" s="14"/>
      <c r="E399" s="14"/>
      <c r="F399" s="15">
        <v>680</v>
      </c>
      <c r="G399" s="13">
        <v>106</v>
      </c>
      <c r="H399" s="13">
        <v>90</v>
      </c>
      <c r="I399" s="13">
        <v>130</v>
      </c>
      <c r="J399" s="13">
        <v>90</v>
      </c>
      <c r="K399" s="13">
        <v>154</v>
      </c>
      <c r="L399" s="13">
        <v>110</v>
      </c>
    </row>
    <row r="400" spans="1:12" ht="15.75" customHeight="1" x14ac:dyDescent="0.2">
      <c r="A400" s="13"/>
      <c r="B400" s="14"/>
      <c r="C400" s="14" t="s">
        <v>33</v>
      </c>
      <c r="D400" s="14"/>
      <c r="E400" s="14"/>
      <c r="F400" s="15"/>
      <c r="G400" s="13"/>
      <c r="H400" s="13"/>
      <c r="I400" s="13"/>
      <c r="J400" s="13"/>
      <c r="K400" s="13"/>
      <c r="L400" s="13"/>
    </row>
    <row r="401" spans="1:12" ht="15" customHeight="1" x14ac:dyDescent="0.2">
      <c r="A401" s="13">
        <v>250</v>
      </c>
      <c r="B401" s="14" t="s">
        <v>336</v>
      </c>
      <c r="C401" s="14" t="s">
        <v>30</v>
      </c>
      <c r="D401" s="14"/>
      <c r="E401" s="14"/>
      <c r="F401" s="15">
        <v>680</v>
      </c>
      <c r="G401" s="13">
        <v>106</v>
      </c>
      <c r="H401" s="13">
        <v>130</v>
      </c>
      <c r="I401" s="13">
        <v>90</v>
      </c>
      <c r="J401" s="13">
        <v>110</v>
      </c>
      <c r="K401" s="13">
        <v>154</v>
      </c>
      <c r="L401" s="13">
        <v>90</v>
      </c>
    </row>
    <row r="402" spans="1:12" ht="15.75" customHeight="1" x14ac:dyDescent="0.2">
      <c r="A402" s="13"/>
      <c r="B402" s="14"/>
      <c r="C402" s="14" t="s">
        <v>33</v>
      </c>
      <c r="D402" s="14"/>
      <c r="E402" s="14"/>
      <c r="F402" s="15"/>
      <c r="G402" s="13"/>
      <c r="H402" s="13"/>
      <c r="I402" s="13"/>
      <c r="J402" s="13"/>
      <c r="K402" s="13"/>
      <c r="L402" s="13"/>
    </row>
    <row r="403" spans="1:12" ht="15" customHeight="1" x14ac:dyDescent="0.2">
      <c r="A403" s="13">
        <v>251</v>
      </c>
      <c r="B403" s="14" t="s">
        <v>337</v>
      </c>
      <c r="C403" s="14" t="s">
        <v>68</v>
      </c>
      <c r="D403" s="14"/>
      <c r="E403" s="14"/>
      <c r="F403" s="15">
        <v>600</v>
      </c>
      <c r="G403" s="13">
        <v>100</v>
      </c>
      <c r="H403" s="13">
        <v>100</v>
      </c>
      <c r="I403" s="13">
        <v>100</v>
      </c>
      <c r="J403" s="13">
        <v>100</v>
      </c>
      <c r="K403" s="13">
        <v>100</v>
      </c>
      <c r="L403" s="13">
        <v>100</v>
      </c>
    </row>
    <row r="404" spans="1:12" ht="15.75" customHeight="1" x14ac:dyDescent="0.2">
      <c r="A404" s="13"/>
      <c r="B404" s="14"/>
      <c r="C404" s="14" t="s">
        <v>5</v>
      </c>
      <c r="D404" s="14"/>
      <c r="E404" s="14"/>
      <c r="F404" s="15"/>
      <c r="G404" s="13"/>
      <c r="H404" s="13"/>
      <c r="I404" s="13"/>
      <c r="J404" s="13"/>
      <c r="K404" s="13"/>
      <c r="L404" s="13"/>
    </row>
    <row r="405" spans="1:12" x14ac:dyDescent="0.2">
      <c r="A405" s="13">
        <v>252</v>
      </c>
      <c r="B405" s="14" t="s">
        <v>338</v>
      </c>
      <c r="C405" s="14" t="s">
        <v>5</v>
      </c>
      <c r="D405" s="14"/>
      <c r="E405" s="14"/>
      <c r="F405" s="15">
        <v>310</v>
      </c>
      <c r="G405" s="13">
        <v>40</v>
      </c>
      <c r="H405" s="13">
        <v>45</v>
      </c>
      <c r="I405" s="13">
        <v>35</v>
      </c>
      <c r="J405" s="13">
        <v>65</v>
      </c>
      <c r="K405" s="13">
        <v>55</v>
      </c>
      <c r="L405" s="13">
        <v>70</v>
      </c>
    </row>
    <row r="406" spans="1:12" x14ac:dyDescent="0.2">
      <c r="A406" s="13">
        <v>253</v>
      </c>
      <c r="B406" s="14" t="s">
        <v>339</v>
      </c>
      <c r="C406" s="14" t="s">
        <v>5</v>
      </c>
      <c r="D406" s="14"/>
      <c r="E406" s="14"/>
      <c r="F406" s="15">
        <v>405</v>
      </c>
      <c r="G406" s="13">
        <v>50</v>
      </c>
      <c r="H406" s="13">
        <v>65</v>
      </c>
      <c r="I406" s="13">
        <v>45</v>
      </c>
      <c r="J406" s="13">
        <v>85</v>
      </c>
      <c r="K406" s="13">
        <v>65</v>
      </c>
      <c r="L406" s="13">
        <v>95</v>
      </c>
    </row>
    <row r="407" spans="1:12" x14ac:dyDescent="0.2">
      <c r="A407" s="13">
        <v>254</v>
      </c>
      <c r="B407" s="14" t="s">
        <v>340</v>
      </c>
      <c r="C407" s="14" t="s">
        <v>5</v>
      </c>
      <c r="D407" s="14"/>
      <c r="E407" s="14"/>
      <c r="F407" s="15">
        <v>530</v>
      </c>
      <c r="G407" s="13">
        <v>70</v>
      </c>
      <c r="H407" s="13">
        <v>85</v>
      </c>
      <c r="I407" s="13">
        <v>65</v>
      </c>
      <c r="J407" s="13">
        <v>105</v>
      </c>
      <c r="K407" s="13">
        <v>85</v>
      </c>
      <c r="L407" s="13">
        <v>120</v>
      </c>
    </row>
    <row r="408" spans="1:12" ht="15" customHeight="1" x14ac:dyDescent="0.2">
      <c r="A408" s="13">
        <v>254</v>
      </c>
      <c r="B408" s="13" t="s">
        <v>341</v>
      </c>
      <c r="C408" s="14" t="s">
        <v>5</v>
      </c>
      <c r="D408" s="14"/>
      <c r="E408" s="14"/>
      <c r="F408" s="15">
        <v>630</v>
      </c>
      <c r="G408" s="13">
        <v>70</v>
      </c>
      <c r="H408" s="13">
        <v>110</v>
      </c>
      <c r="I408" s="13">
        <v>75</v>
      </c>
      <c r="J408" s="13">
        <v>145</v>
      </c>
      <c r="K408" s="13">
        <v>85</v>
      </c>
      <c r="L408" s="13">
        <v>145</v>
      </c>
    </row>
    <row r="409" spans="1:12" ht="15.75" customHeight="1" x14ac:dyDescent="0.2">
      <c r="A409" s="13"/>
      <c r="C409" s="14" t="s">
        <v>35</v>
      </c>
      <c r="D409" s="14"/>
      <c r="E409" s="14"/>
      <c r="F409" s="15"/>
      <c r="G409" s="13"/>
      <c r="H409" s="13"/>
      <c r="I409" s="13"/>
      <c r="J409" s="13"/>
      <c r="K409" s="13"/>
      <c r="L409" s="13"/>
    </row>
    <row r="410" spans="1:12" x14ac:dyDescent="0.2">
      <c r="A410" s="13">
        <v>255</v>
      </c>
      <c r="B410" s="14" t="s">
        <v>342</v>
      </c>
      <c r="C410" s="14" t="s">
        <v>30</v>
      </c>
      <c r="D410" s="14"/>
      <c r="E410" s="14"/>
      <c r="F410" s="15">
        <v>310</v>
      </c>
      <c r="G410" s="13">
        <v>45</v>
      </c>
      <c r="H410" s="13">
        <v>60</v>
      </c>
      <c r="I410" s="13">
        <v>40</v>
      </c>
      <c r="J410" s="13">
        <v>70</v>
      </c>
      <c r="K410" s="13">
        <v>50</v>
      </c>
      <c r="L410" s="13">
        <v>45</v>
      </c>
    </row>
    <row r="411" spans="1:12" ht="15" customHeight="1" x14ac:dyDescent="0.2">
      <c r="A411" s="13">
        <v>256</v>
      </c>
      <c r="B411" s="14" t="s">
        <v>343</v>
      </c>
      <c r="C411" s="14" t="s">
        <v>30</v>
      </c>
      <c r="D411" s="14"/>
      <c r="E411" s="14"/>
      <c r="F411" s="15">
        <v>405</v>
      </c>
      <c r="G411" s="13">
        <v>60</v>
      </c>
      <c r="H411" s="13">
        <v>85</v>
      </c>
      <c r="I411" s="13">
        <v>60</v>
      </c>
      <c r="J411" s="13">
        <v>85</v>
      </c>
      <c r="K411" s="13">
        <v>60</v>
      </c>
      <c r="L411" s="13">
        <v>55</v>
      </c>
    </row>
    <row r="412" spans="1:12" ht="15.75" customHeight="1" x14ac:dyDescent="0.2">
      <c r="A412" s="13"/>
      <c r="B412" s="14"/>
      <c r="C412" s="14" t="s">
        <v>112</v>
      </c>
      <c r="D412" s="14"/>
      <c r="E412" s="14"/>
      <c r="F412" s="15"/>
      <c r="G412" s="13"/>
      <c r="H412" s="13"/>
      <c r="I412" s="13"/>
      <c r="J412" s="13"/>
      <c r="K412" s="13"/>
      <c r="L412" s="13"/>
    </row>
    <row r="413" spans="1:12" ht="15" customHeight="1" x14ac:dyDescent="0.2">
      <c r="A413" s="13">
        <v>257</v>
      </c>
      <c r="B413" s="14" t="s">
        <v>344</v>
      </c>
      <c r="C413" s="14" t="s">
        <v>30</v>
      </c>
      <c r="D413" s="14"/>
      <c r="E413" s="14"/>
      <c r="F413" s="15">
        <v>530</v>
      </c>
      <c r="G413" s="13">
        <v>80</v>
      </c>
      <c r="H413" s="13">
        <v>120</v>
      </c>
      <c r="I413" s="13">
        <v>70</v>
      </c>
      <c r="J413" s="13">
        <v>110</v>
      </c>
      <c r="K413" s="13">
        <v>70</v>
      </c>
      <c r="L413" s="13">
        <v>80</v>
      </c>
    </row>
    <row r="414" spans="1:12" ht="15.75" customHeight="1" x14ac:dyDescent="0.2">
      <c r="A414" s="13"/>
      <c r="B414" s="14"/>
      <c r="C414" s="14" t="s">
        <v>112</v>
      </c>
      <c r="D414" s="14"/>
      <c r="E414" s="14"/>
      <c r="F414" s="15"/>
      <c r="G414" s="13"/>
      <c r="H414" s="13"/>
      <c r="I414" s="13"/>
      <c r="J414" s="13"/>
      <c r="K414" s="13"/>
      <c r="L414" s="13"/>
    </row>
    <row r="415" spans="1:12" ht="15" customHeight="1" x14ac:dyDescent="0.2">
      <c r="A415" s="13">
        <v>257</v>
      </c>
      <c r="B415" s="13" t="s">
        <v>345</v>
      </c>
      <c r="C415" s="14" t="s">
        <v>30</v>
      </c>
      <c r="D415" s="14"/>
      <c r="E415" s="14"/>
      <c r="F415" s="15">
        <v>630</v>
      </c>
      <c r="G415" s="13">
        <v>80</v>
      </c>
      <c r="H415" s="13">
        <v>160</v>
      </c>
      <c r="I415" s="13">
        <v>80</v>
      </c>
      <c r="J415" s="13">
        <v>130</v>
      </c>
      <c r="K415" s="13">
        <v>80</v>
      </c>
      <c r="L415" s="13">
        <v>100</v>
      </c>
    </row>
    <row r="416" spans="1:12" ht="15.75" customHeight="1" x14ac:dyDescent="0.2">
      <c r="A416" s="13"/>
      <c r="C416" s="14" t="s">
        <v>112</v>
      </c>
      <c r="D416" s="14"/>
      <c r="E416" s="14"/>
      <c r="F416" s="15"/>
      <c r="G416" s="13"/>
      <c r="H416" s="13"/>
      <c r="I416" s="13"/>
      <c r="J416" s="13"/>
      <c r="K416" s="13"/>
      <c r="L416" s="13"/>
    </row>
    <row r="417" spans="1:12" x14ac:dyDescent="0.2">
      <c r="A417" s="13">
        <v>258</v>
      </c>
      <c r="B417" s="14" t="s">
        <v>346</v>
      </c>
      <c r="C417" s="14" t="s">
        <v>38</v>
      </c>
      <c r="D417" s="14"/>
      <c r="E417" s="14"/>
      <c r="F417" s="15">
        <v>310</v>
      </c>
      <c r="G417" s="13">
        <v>50</v>
      </c>
      <c r="H417" s="13">
        <v>70</v>
      </c>
      <c r="I417" s="13">
        <v>50</v>
      </c>
      <c r="J417" s="13">
        <v>50</v>
      </c>
      <c r="K417" s="13">
        <v>50</v>
      </c>
      <c r="L417" s="13">
        <v>40</v>
      </c>
    </row>
    <row r="418" spans="1:12" ht="15" customHeight="1" x14ac:dyDescent="0.2">
      <c r="A418" s="13">
        <v>259</v>
      </c>
      <c r="B418" s="14" t="s">
        <v>347</v>
      </c>
      <c r="C418" s="14" t="s">
        <v>38</v>
      </c>
      <c r="D418" s="14"/>
      <c r="E418" s="14"/>
      <c r="F418" s="15">
        <v>405</v>
      </c>
      <c r="G418" s="13">
        <v>70</v>
      </c>
      <c r="H418" s="13">
        <v>85</v>
      </c>
      <c r="I418" s="13">
        <v>70</v>
      </c>
      <c r="J418" s="13">
        <v>60</v>
      </c>
      <c r="K418" s="13">
        <v>70</v>
      </c>
      <c r="L418" s="13">
        <v>50</v>
      </c>
    </row>
    <row r="419" spans="1:12" ht="15.75" customHeight="1" x14ac:dyDescent="0.2">
      <c r="A419" s="13"/>
      <c r="B419" s="14"/>
      <c r="C419" s="14" t="s">
        <v>70</v>
      </c>
      <c r="D419" s="14"/>
      <c r="E419" s="14"/>
      <c r="F419" s="15"/>
      <c r="G419" s="13"/>
      <c r="H419" s="13"/>
      <c r="I419" s="13"/>
      <c r="J419" s="13"/>
      <c r="K419" s="13"/>
      <c r="L419" s="13"/>
    </row>
    <row r="420" spans="1:12" ht="15" customHeight="1" x14ac:dyDescent="0.2">
      <c r="A420" s="13">
        <v>260</v>
      </c>
      <c r="B420" s="14" t="s">
        <v>348</v>
      </c>
      <c r="C420" s="14" t="s">
        <v>38</v>
      </c>
      <c r="D420" s="14"/>
      <c r="E420" s="14"/>
      <c r="F420" s="15">
        <v>535</v>
      </c>
      <c r="G420" s="13">
        <v>100</v>
      </c>
      <c r="H420" s="13">
        <v>110</v>
      </c>
      <c r="I420" s="13">
        <v>90</v>
      </c>
      <c r="J420" s="13">
        <v>85</v>
      </c>
      <c r="K420" s="13">
        <v>90</v>
      </c>
      <c r="L420" s="13">
        <v>60</v>
      </c>
    </row>
    <row r="421" spans="1:12" ht="15.75" customHeight="1" x14ac:dyDescent="0.2">
      <c r="A421" s="13"/>
      <c r="B421" s="14"/>
      <c r="C421" s="14" t="s">
        <v>70</v>
      </c>
      <c r="D421" s="14"/>
      <c r="E421" s="14"/>
      <c r="F421" s="15"/>
      <c r="G421" s="13"/>
      <c r="H421" s="13"/>
      <c r="I421" s="13"/>
      <c r="J421" s="13"/>
      <c r="K421" s="13"/>
      <c r="L421" s="13"/>
    </row>
    <row r="422" spans="1:12" ht="15" customHeight="1" x14ac:dyDescent="0.2">
      <c r="A422" s="13">
        <v>260</v>
      </c>
      <c r="B422" s="13" t="s">
        <v>349</v>
      </c>
      <c r="C422" s="14" t="s">
        <v>38</v>
      </c>
      <c r="D422" s="14"/>
      <c r="E422" s="14"/>
      <c r="F422" s="15">
        <v>635</v>
      </c>
      <c r="G422" s="13">
        <v>100</v>
      </c>
      <c r="H422" s="13">
        <v>150</v>
      </c>
      <c r="I422" s="13">
        <v>110</v>
      </c>
      <c r="J422" s="13">
        <v>95</v>
      </c>
      <c r="K422" s="13">
        <v>110</v>
      </c>
      <c r="L422" s="13">
        <v>70</v>
      </c>
    </row>
    <row r="423" spans="1:12" ht="15.75" customHeight="1" x14ac:dyDescent="0.2">
      <c r="A423" s="13"/>
      <c r="C423" s="14" t="s">
        <v>70</v>
      </c>
      <c r="D423" s="14"/>
      <c r="E423" s="14"/>
      <c r="F423" s="15"/>
      <c r="G423" s="13"/>
      <c r="H423" s="13"/>
      <c r="I423" s="13"/>
      <c r="J423" s="13"/>
      <c r="K423" s="13"/>
      <c r="L423" s="13"/>
    </row>
    <row r="424" spans="1:12" x14ac:dyDescent="0.2">
      <c r="A424" s="13">
        <v>261</v>
      </c>
      <c r="B424" s="14" t="s">
        <v>350</v>
      </c>
      <c r="C424" s="14" t="s">
        <v>57</v>
      </c>
      <c r="D424" s="14"/>
      <c r="E424" s="14"/>
      <c r="F424" s="15">
        <v>220</v>
      </c>
      <c r="G424" s="13">
        <v>35</v>
      </c>
      <c r="H424" s="13">
        <v>55</v>
      </c>
      <c r="I424" s="13">
        <v>35</v>
      </c>
      <c r="J424" s="13">
        <v>30</v>
      </c>
      <c r="K424" s="13">
        <v>30</v>
      </c>
      <c r="L424" s="13">
        <v>35</v>
      </c>
    </row>
    <row r="425" spans="1:12" x14ac:dyDescent="0.2">
      <c r="A425" s="13">
        <v>262</v>
      </c>
      <c r="B425" s="14" t="s">
        <v>351</v>
      </c>
      <c r="C425" s="14" t="s">
        <v>57</v>
      </c>
      <c r="D425" s="14"/>
      <c r="E425" s="14"/>
      <c r="F425" s="15">
        <v>420</v>
      </c>
      <c r="G425" s="13">
        <v>70</v>
      </c>
      <c r="H425" s="13">
        <v>90</v>
      </c>
      <c r="I425" s="13">
        <v>70</v>
      </c>
      <c r="J425" s="13">
        <v>60</v>
      </c>
      <c r="K425" s="13">
        <v>60</v>
      </c>
      <c r="L425" s="13">
        <v>70</v>
      </c>
    </row>
    <row r="426" spans="1:12" x14ac:dyDescent="0.2">
      <c r="A426" s="13">
        <v>263</v>
      </c>
      <c r="B426" s="14" t="s">
        <v>352</v>
      </c>
      <c r="C426" s="14" t="s">
        <v>51</v>
      </c>
      <c r="D426" s="14"/>
      <c r="E426" s="14"/>
      <c r="F426" s="15">
        <v>240</v>
      </c>
      <c r="G426" s="13">
        <v>38</v>
      </c>
      <c r="H426" s="13">
        <v>30</v>
      </c>
      <c r="I426" s="13">
        <v>41</v>
      </c>
      <c r="J426" s="13">
        <v>30</v>
      </c>
      <c r="K426" s="13">
        <v>41</v>
      </c>
      <c r="L426" s="13">
        <v>60</v>
      </c>
    </row>
    <row r="427" spans="1:12" ht="15" customHeight="1" x14ac:dyDescent="0.2">
      <c r="A427" s="13">
        <v>263</v>
      </c>
      <c r="B427" s="13" t="s">
        <v>353</v>
      </c>
      <c r="C427" s="14" t="s">
        <v>57</v>
      </c>
      <c r="D427" s="14"/>
      <c r="E427" s="14"/>
      <c r="F427" s="15">
        <v>240</v>
      </c>
      <c r="G427" s="13">
        <v>38</v>
      </c>
      <c r="H427" s="13">
        <v>30</v>
      </c>
      <c r="I427" s="13">
        <v>41</v>
      </c>
      <c r="J427" s="13">
        <v>30</v>
      </c>
      <c r="K427" s="13">
        <v>41</v>
      </c>
      <c r="L427" s="13">
        <v>60</v>
      </c>
    </row>
    <row r="428" spans="1:12" ht="15.75" customHeight="1" x14ac:dyDescent="0.2">
      <c r="A428" s="13"/>
      <c r="C428" s="14" t="s">
        <v>51</v>
      </c>
      <c r="D428" s="14"/>
      <c r="E428" s="14"/>
      <c r="F428" s="15"/>
      <c r="G428" s="13"/>
      <c r="H428" s="13"/>
      <c r="I428" s="13"/>
      <c r="J428" s="13"/>
      <c r="K428" s="13"/>
      <c r="L428" s="13"/>
    </row>
    <row r="429" spans="1:12" x14ac:dyDescent="0.2">
      <c r="A429" s="13">
        <v>264</v>
      </c>
      <c r="B429" s="14" t="s">
        <v>354</v>
      </c>
      <c r="C429" s="14" t="s">
        <v>51</v>
      </c>
      <c r="D429" s="14"/>
      <c r="E429" s="14"/>
      <c r="F429" s="15">
        <v>420</v>
      </c>
      <c r="G429" s="13">
        <v>78</v>
      </c>
      <c r="H429" s="13">
        <v>70</v>
      </c>
      <c r="I429" s="13">
        <v>61</v>
      </c>
      <c r="J429" s="13">
        <v>50</v>
      </c>
      <c r="K429" s="13">
        <v>61</v>
      </c>
      <c r="L429" s="13">
        <v>100</v>
      </c>
    </row>
    <row r="430" spans="1:12" ht="15" customHeight="1" x14ac:dyDescent="0.2">
      <c r="A430" s="13">
        <v>264</v>
      </c>
      <c r="B430" s="13" t="s">
        <v>355</v>
      </c>
      <c r="C430" s="14" t="s">
        <v>57</v>
      </c>
      <c r="D430" s="14"/>
      <c r="E430" s="14"/>
      <c r="F430" s="15">
        <v>420</v>
      </c>
      <c r="G430" s="13">
        <v>78</v>
      </c>
      <c r="H430" s="13">
        <v>70</v>
      </c>
      <c r="I430" s="13">
        <v>61</v>
      </c>
      <c r="J430" s="13">
        <v>50</v>
      </c>
      <c r="K430" s="13">
        <v>61</v>
      </c>
      <c r="L430" s="13">
        <v>100</v>
      </c>
    </row>
    <row r="431" spans="1:12" ht="15.75" customHeight="1" x14ac:dyDescent="0.2">
      <c r="A431" s="13"/>
      <c r="C431" s="14" t="s">
        <v>51</v>
      </c>
      <c r="D431" s="14"/>
      <c r="E431" s="14"/>
      <c r="F431" s="15"/>
      <c r="G431" s="13"/>
      <c r="H431" s="13"/>
      <c r="I431" s="13"/>
      <c r="J431" s="13"/>
      <c r="K431" s="13"/>
      <c r="L431" s="13"/>
    </row>
    <row r="432" spans="1:12" x14ac:dyDescent="0.2">
      <c r="A432" s="13">
        <v>265</v>
      </c>
      <c r="B432" s="14" t="s">
        <v>356</v>
      </c>
      <c r="C432" s="14" t="s">
        <v>43</v>
      </c>
      <c r="D432" s="14"/>
      <c r="E432" s="14"/>
      <c r="F432" s="15">
        <v>195</v>
      </c>
      <c r="G432" s="13">
        <v>45</v>
      </c>
      <c r="H432" s="13">
        <v>45</v>
      </c>
      <c r="I432" s="13">
        <v>35</v>
      </c>
      <c r="J432" s="13">
        <v>20</v>
      </c>
      <c r="K432" s="13">
        <v>30</v>
      </c>
      <c r="L432" s="13">
        <v>20</v>
      </c>
    </row>
    <row r="433" spans="1:12" x14ac:dyDescent="0.2">
      <c r="A433" s="13">
        <v>266</v>
      </c>
      <c r="B433" s="14" t="s">
        <v>357</v>
      </c>
      <c r="C433" s="14" t="s">
        <v>43</v>
      </c>
      <c r="D433" s="14"/>
      <c r="E433" s="14"/>
      <c r="F433" s="15">
        <v>205</v>
      </c>
      <c r="G433" s="13">
        <v>50</v>
      </c>
      <c r="H433" s="13">
        <v>35</v>
      </c>
      <c r="I433" s="13">
        <v>55</v>
      </c>
      <c r="J433" s="13">
        <v>25</v>
      </c>
      <c r="K433" s="13">
        <v>25</v>
      </c>
      <c r="L433" s="13">
        <v>15</v>
      </c>
    </row>
    <row r="434" spans="1:12" ht="15" customHeight="1" x14ac:dyDescent="0.2">
      <c r="A434" s="13">
        <v>267</v>
      </c>
      <c r="B434" s="14" t="s">
        <v>358</v>
      </c>
      <c r="C434" s="14" t="s">
        <v>43</v>
      </c>
      <c r="D434" s="14"/>
      <c r="E434" s="14"/>
      <c r="F434" s="15">
        <v>395</v>
      </c>
      <c r="G434" s="13">
        <v>60</v>
      </c>
      <c r="H434" s="13">
        <v>70</v>
      </c>
      <c r="I434" s="13">
        <v>50</v>
      </c>
      <c r="J434" s="13">
        <v>100</v>
      </c>
      <c r="K434" s="13">
        <v>50</v>
      </c>
      <c r="L434" s="13">
        <v>65</v>
      </c>
    </row>
    <row r="435" spans="1:12" ht="15.75" customHeight="1" x14ac:dyDescent="0.2">
      <c r="A435" s="13"/>
      <c r="B435" s="14"/>
      <c r="C435" s="14" t="s">
        <v>33</v>
      </c>
      <c r="D435" s="14"/>
      <c r="E435" s="14"/>
      <c r="F435" s="15"/>
      <c r="G435" s="13"/>
      <c r="H435" s="13"/>
      <c r="I435" s="13"/>
      <c r="J435" s="13"/>
      <c r="K435" s="13"/>
      <c r="L435" s="13"/>
    </row>
    <row r="436" spans="1:12" x14ac:dyDescent="0.2">
      <c r="A436" s="13">
        <v>268</v>
      </c>
      <c r="B436" s="14" t="s">
        <v>359</v>
      </c>
      <c r="C436" s="14" t="s">
        <v>43</v>
      </c>
      <c r="D436" s="14"/>
      <c r="E436" s="14"/>
      <c r="F436" s="15">
        <v>205</v>
      </c>
      <c r="G436" s="13">
        <v>50</v>
      </c>
      <c r="H436" s="13">
        <v>35</v>
      </c>
      <c r="I436" s="13">
        <v>55</v>
      </c>
      <c r="J436" s="13">
        <v>25</v>
      </c>
      <c r="K436" s="13">
        <v>25</v>
      </c>
      <c r="L436" s="13">
        <v>15</v>
      </c>
    </row>
    <row r="437" spans="1:12" ht="15" customHeight="1" x14ac:dyDescent="0.2">
      <c r="A437" s="13">
        <v>269</v>
      </c>
      <c r="B437" s="14" t="s">
        <v>360</v>
      </c>
      <c r="C437" s="14" t="s">
        <v>43</v>
      </c>
      <c r="D437" s="14"/>
      <c r="E437" s="14"/>
      <c r="F437" s="15">
        <v>385</v>
      </c>
      <c r="G437" s="13">
        <v>60</v>
      </c>
      <c r="H437" s="13">
        <v>50</v>
      </c>
      <c r="I437" s="13">
        <v>70</v>
      </c>
      <c r="J437" s="13">
        <v>50</v>
      </c>
      <c r="K437" s="13">
        <v>90</v>
      </c>
      <c r="L437" s="13">
        <v>65</v>
      </c>
    </row>
    <row r="438" spans="1:12" ht="15.75" customHeight="1" x14ac:dyDescent="0.2">
      <c r="A438" s="13"/>
      <c r="B438" s="14"/>
      <c r="C438" s="14" t="s">
        <v>11</v>
      </c>
      <c r="D438" s="14"/>
      <c r="E438" s="14"/>
      <c r="F438" s="15"/>
      <c r="G438" s="13"/>
      <c r="H438" s="13"/>
      <c r="I438" s="13"/>
      <c r="J438" s="13"/>
      <c r="K438" s="13"/>
      <c r="L438" s="13"/>
    </row>
    <row r="439" spans="1:12" ht="15" customHeight="1" x14ac:dyDescent="0.2">
      <c r="A439" s="13">
        <v>270</v>
      </c>
      <c r="B439" s="14" t="s">
        <v>361</v>
      </c>
      <c r="C439" s="14" t="s">
        <v>38</v>
      </c>
      <c r="D439" s="14"/>
      <c r="E439" s="14"/>
      <c r="F439" s="15">
        <v>220</v>
      </c>
      <c r="G439" s="13">
        <v>40</v>
      </c>
      <c r="H439" s="13">
        <v>30</v>
      </c>
      <c r="I439" s="13">
        <v>30</v>
      </c>
      <c r="J439" s="13">
        <v>40</v>
      </c>
      <c r="K439" s="13">
        <v>50</v>
      </c>
      <c r="L439" s="13">
        <v>30</v>
      </c>
    </row>
    <row r="440" spans="1:12" ht="15.75" customHeight="1" x14ac:dyDescent="0.2">
      <c r="A440" s="13"/>
      <c r="B440" s="14"/>
      <c r="C440" s="14" t="s">
        <v>5</v>
      </c>
      <c r="D440" s="14"/>
      <c r="E440" s="14"/>
      <c r="F440" s="15"/>
      <c r="G440" s="13"/>
      <c r="H440" s="13"/>
      <c r="I440" s="13"/>
      <c r="J440" s="13"/>
      <c r="K440" s="13"/>
      <c r="L440" s="13"/>
    </row>
    <row r="441" spans="1:12" ht="15" customHeight="1" x14ac:dyDescent="0.2">
      <c r="A441" s="13">
        <v>271</v>
      </c>
      <c r="B441" s="14" t="s">
        <v>362</v>
      </c>
      <c r="C441" s="14" t="s">
        <v>38</v>
      </c>
      <c r="D441" s="14"/>
      <c r="E441" s="14"/>
      <c r="F441" s="15">
        <v>340</v>
      </c>
      <c r="G441" s="13">
        <v>60</v>
      </c>
      <c r="H441" s="13">
        <v>50</v>
      </c>
      <c r="I441" s="13">
        <v>50</v>
      </c>
      <c r="J441" s="13">
        <v>60</v>
      </c>
      <c r="K441" s="13">
        <v>70</v>
      </c>
      <c r="L441" s="13">
        <v>50</v>
      </c>
    </row>
    <row r="442" spans="1:12" ht="15.75" customHeight="1" x14ac:dyDescent="0.2">
      <c r="A442" s="13"/>
      <c r="B442" s="14"/>
      <c r="C442" s="14" t="s">
        <v>5</v>
      </c>
      <c r="D442" s="14"/>
      <c r="E442" s="14"/>
      <c r="F442" s="15"/>
      <c r="G442" s="13"/>
      <c r="H442" s="13"/>
      <c r="I442" s="13"/>
      <c r="J442" s="13"/>
      <c r="K442" s="13"/>
      <c r="L442" s="13"/>
    </row>
    <row r="443" spans="1:12" ht="15" customHeight="1" x14ac:dyDescent="0.2">
      <c r="A443" s="13">
        <v>272</v>
      </c>
      <c r="B443" s="14" t="s">
        <v>363</v>
      </c>
      <c r="C443" s="14" t="s">
        <v>38</v>
      </c>
      <c r="D443" s="14"/>
      <c r="E443" s="14"/>
      <c r="F443" s="15">
        <v>480</v>
      </c>
      <c r="G443" s="13">
        <v>80</v>
      </c>
      <c r="H443" s="13">
        <v>70</v>
      </c>
      <c r="I443" s="13">
        <v>70</v>
      </c>
      <c r="J443" s="13">
        <v>90</v>
      </c>
      <c r="K443" s="13">
        <v>100</v>
      </c>
      <c r="L443" s="13">
        <v>70</v>
      </c>
    </row>
    <row r="444" spans="1:12" ht="15.75" customHeight="1" x14ac:dyDescent="0.2">
      <c r="A444" s="13"/>
      <c r="B444" s="14"/>
      <c r="C444" s="14" t="s">
        <v>5</v>
      </c>
      <c r="D444" s="14"/>
      <c r="E444" s="14"/>
      <c r="F444" s="15"/>
      <c r="G444" s="13"/>
      <c r="H444" s="13"/>
      <c r="I444" s="13"/>
      <c r="J444" s="13"/>
      <c r="K444" s="13"/>
      <c r="L444" s="13"/>
    </row>
    <row r="445" spans="1:12" x14ac:dyDescent="0.2">
      <c r="A445" s="13">
        <v>273</v>
      </c>
      <c r="B445" s="14" t="s">
        <v>364</v>
      </c>
      <c r="C445" s="14" t="s">
        <v>5</v>
      </c>
      <c r="D445" s="14"/>
      <c r="E445" s="14"/>
      <c r="F445" s="15">
        <v>220</v>
      </c>
      <c r="G445" s="13">
        <v>40</v>
      </c>
      <c r="H445" s="13">
        <v>40</v>
      </c>
      <c r="I445" s="13">
        <v>50</v>
      </c>
      <c r="J445" s="13">
        <v>30</v>
      </c>
      <c r="K445" s="13">
        <v>30</v>
      </c>
      <c r="L445" s="13">
        <v>30</v>
      </c>
    </row>
    <row r="446" spans="1:12" ht="15" customHeight="1" x14ac:dyDescent="0.2">
      <c r="A446" s="13">
        <v>274</v>
      </c>
      <c r="B446" s="14" t="s">
        <v>365</v>
      </c>
      <c r="C446" s="14" t="s">
        <v>5</v>
      </c>
      <c r="D446" s="14"/>
      <c r="E446" s="14"/>
      <c r="F446" s="15">
        <v>340</v>
      </c>
      <c r="G446" s="13">
        <v>70</v>
      </c>
      <c r="H446" s="13">
        <v>70</v>
      </c>
      <c r="I446" s="13">
        <v>40</v>
      </c>
      <c r="J446" s="13">
        <v>60</v>
      </c>
      <c r="K446" s="13">
        <v>40</v>
      </c>
      <c r="L446" s="13">
        <v>60</v>
      </c>
    </row>
    <row r="447" spans="1:12" ht="15.75" customHeight="1" x14ac:dyDescent="0.2">
      <c r="A447" s="13"/>
      <c r="B447" s="14"/>
      <c r="C447" s="14" t="s">
        <v>57</v>
      </c>
      <c r="D447" s="14"/>
      <c r="E447" s="14"/>
      <c r="F447" s="15"/>
      <c r="G447" s="13"/>
      <c r="H447" s="13"/>
      <c r="I447" s="13"/>
      <c r="J447" s="13"/>
      <c r="K447" s="13"/>
      <c r="L447" s="13"/>
    </row>
    <row r="448" spans="1:12" ht="15" customHeight="1" x14ac:dyDescent="0.2">
      <c r="A448" s="13">
        <v>275</v>
      </c>
      <c r="B448" s="14" t="s">
        <v>366</v>
      </c>
      <c r="C448" s="14" t="s">
        <v>5</v>
      </c>
      <c r="D448" s="14"/>
      <c r="E448" s="14"/>
      <c r="F448" s="15">
        <v>480</v>
      </c>
      <c r="G448" s="13">
        <v>90</v>
      </c>
      <c r="H448" s="13">
        <v>100</v>
      </c>
      <c r="I448" s="13">
        <v>60</v>
      </c>
      <c r="J448" s="13">
        <v>90</v>
      </c>
      <c r="K448" s="13">
        <v>60</v>
      </c>
      <c r="L448" s="13">
        <v>80</v>
      </c>
    </row>
    <row r="449" spans="1:12" ht="15.75" customHeight="1" x14ac:dyDescent="0.2">
      <c r="A449" s="13"/>
      <c r="B449" s="14"/>
      <c r="C449" s="14" t="s">
        <v>57</v>
      </c>
      <c r="D449" s="14"/>
      <c r="E449" s="14"/>
      <c r="F449" s="15"/>
      <c r="G449" s="13"/>
      <c r="H449" s="13"/>
      <c r="I449" s="13"/>
      <c r="J449" s="13"/>
      <c r="K449" s="13"/>
      <c r="L449" s="13"/>
    </row>
    <row r="450" spans="1:12" ht="15" customHeight="1" x14ac:dyDescent="0.2">
      <c r="A450" s="13">
        <v>276</v>
      </c>
      <c r="B450" s="14" t="s">
        <v>367</v>
      </c>
      <c r="C450" s="14" t="s">
        <v>51</v>
      </c>
      <c r="D450" s="14"/>
      <c r="E450" s="14"/>
      <c r="F450" s="15">
        <v>270</v>
      </c>
      <c r="G450" s="13">
        <v>40</v>
      </c>
      <c r="H450" s="13">
        <v>55</v>
      </c>
      <c r="I450" s="13">
        <v>30</v>
      </c>
      <c r="J450" s="13">
        <v>30</v>
      </c>
      <c r="K450" s="13">
        <v>30</v>
      </c>
      <c r="L450" s="13">
        <v>85</v>
      </c>
    </row>
    <row r="451" spans="1:12" ht="15.75" customHeight="1" x14ac:dyDescent="0.2">
      <c r="A451" s="13"/>
      <c r="B451" s="14"/>
      <c r="C451" s="14" t="s">
        <v>33</v>
      </c>
      <c r="D451" s="14"/>
      <c r="E451" s="14"/>
      <c r="F451" s="15"/>
      <c r="G451" s="13"/>
      <c r="H451" s="13"/>
      <c r="I451" s="13"/>
      <c r="J451" s="13"/>
      <c r="K451" s="13"/>
      <c r="L451" s="13"/>
    </row>
    <row r="452" spans="1:12" ht="15" customHeight="1" x14ac:dyDescent="0.2">
      <c r="A452" s="13">
        <v>277</v>
      </c>
      <c r="B452" s="14" t="s">
        <v>368</v>
      </c>
      <c r="C452" s="14" t="s">
        <v>51</v>
      </c>
      <c r="D452" s="14"/>
      <c r="E452" s="14"/>
      <c r="F452" s="15">
        <v>455</v>
      </c>
      <c r="G452" s="13">
        <v>60</v>
      </c>
      <c r="H452" s="13">
        <v>85</v>
      </c>
      <c r="I452" s="13">
        <v>60</v>
      </c>
      <c r="J452" s="13">
        <v>75</v>
      </c>
      <c r="K452" s="13">
        <v>50</v>
      </c>
      <c r="L452" s="13">
        <v>125</v>
      </c>
    </row>
    <row r="453" spans="1:12" ht="15.75" customHeight="1" x14ac:dyDescent="0.2">
      <c r="A453" s="13"/>
      <c r="B453" s="14"/>
      <c r="C453" s="14" t="s">
        <v>33</v>
      </c>
      <c r="D453" s="14"/>
      <c r="E453" s="14"/>
      <c r="F453" s="15"/>
      <c r="G453" s="13"/>
      <c r="H453" s="13"/>
      <c r="I453" s="13"/>
      <c r="J453" s="13"/>
      <c r="K453" s="13"/>
      <c r="L453" s="13"/>
    </row>
    <row r="454" spans="1:12" ht="15" customHeight="1" x14ac:dyDescent="0.2">
      <c r="A454" s="13">
        <v>278</v>
      </c>
      <c r="B454" s="14" t="s">
        <v>369</v>
      </c>
      <c r="C454" s="14" t="s">
        <v>38</v>
      </c>
      <c r="D454" s="14"/>
      <c r="E454" s="14"/>
      <c r="F454" s="15">
        <v>270</v>
      </c>
      <c r="G454" s="13">
        <v>40</v>
      </c>
      <c r="H454" s="13">
        <v>30</v>
      </c>
      <c r="I454" s="13">
        <v>30</v>
      </c>
      <c r="J454" s="13">
        <v>55</v>
      </c>
      <c r="K454" s="13">
        <v>30</v>
      </c>
      <c r="L454" s="13">
        <v>85</v>
      </c>
    </row>
    <row r="455" spans="1:12" ht="15.75" customHeight="1" x14ac:dyDescent="0.2">
      <c r="A455" s="13"/>
      <c r="B455" s="14"/>
      <c r="C455" s="14" t="s">
        <v>33</v>
      </c>
      <c r="D455" s="14"/>
      <c r="E455" s="14"/>
      <c r="F455" s="15"/>
      <c r="G455" s="13"/>
      <c r="H455" s="13"/>
      <c r="I455" s="13"/>
      <c r="J455" s="13"/>
      <c r="K455" s="13"/>
      <c r="L455" s="13"/>
    </row>
    <row r="456" spans="1:12" ht="15" customHeight="1" x14ac:dyDescent="0.2">
      <c r="A456" s="13">
        <v>279</v>
      </c>
      <c r="B456" s="14" t="s">
        <v>370</v>
      </c>
      <c r="C456" s="14" t="s">
        <v>38</v>
      </c>
      <c r="D456" s="14"/>
      <c r="E456" s="14"/>
      <c r="F456" s="15">
        <v>440</v>
      </c>
      <c r="G456" s="13">
        <v>60</v>
      </c>
      <c r="H456" s="13">
        <v>50</v>
      </c>
      <c r="I456" s="13">
        <v>100</v>
      </c>
      <c r="J456" s="13">
        <v>95</v>
      </c>
      <c r="K456" s="13">
        <v>70</v>
      </c>
      <c r="L456" s="13">
        <v>65</v>
      </c>
    </row>
    <row r="457" spans="1:12" ht="15.75" customHeight="1" x14ac:dyDescent="0.2">
      <c r="A457" s="13"/>
      <c r="B457" s="14"/>
      <c r="C457" s="14" t="s">
        <v>33</v>
      </c>
      <c r="D457" s="14"/>
      <c r="E457" s="14"/>
      <c r="F457" s="15"/>
      <c r="G457" s="13"/>
      <c r="H457" s="13"/>
      <c r="I457" s="13"/>
      <c r="J457" s="13"/>
      <c r="K457" s="13"/>
      <c r="L457" s="13"/>
    </row>
    <row r="458" spans="1:12" ht="15" customHeight="1" x14ac:dyDescent="0.2">
      <c r="A458" s="13">
        <v>280</v>
      </c>
      <c r="B458" s="14" t="s">
        <v>371</v>
      </c>
      <c r="C458" s="14" t="s">
        <v>68</v>
      </c>
      <c r="D458" s="14"/>
      <c r="E458" s="14"/>
      <c r="F458" s="15">
        <v>198</v>
      </c>
      <c r="G458" s="13">
        <v>28</v>
      </c>
      <c r="H458" s="13">
        <v>25</v>
      </c>
      <c r="I458" s="13">
        <v>25</v>
      </c>
      <c r="J458" s="13">
        <v>45</v>
      </c>
      <c r="K458" s="13">
        <v>35</v>
      </c>
      <c r="L458" s="13">
        <v>40</v>
      </c>
    </row>
    <row r="459" spans="1:12" ht="15.75" customHeight="1" x14ac:dyDescent="0.2">
      <c r="A459" s="13"/>
      <c r="B459" s="14"/>
      <c r="C459" s="14" t="s">
        <v>83</v>
      </c>
      <c r="D459" s="14"/>
      <c r="E459" s="14"/>
      <c r="F459" s="15"/>
      <c r="G459" s="13"/>
      <c r="H459" s="13"/>
      <c r="I459" s="13"/>
      <c r="J459" s="13"/>
      <c r="K459" s="13"/>
      <c r="L459" s="13"/>
    </row>
    <row r="460" spans="1:12" ht="15" customHeight="1" x14ac:dyDescent="0.2">
      <c r="A460" s="13">
        <v>281</v>
      </c>
      <c r="B460" s="14" t="s">
        <v>372</v>
      </c>
      <c r="C460" s="14" t="s">
        <v>68</v>
      </c>
      <c r="D460" s="14"/>
      <c r="E460" s="14"/>
      <c r="F460" s="15">
        <v>278</v>
      </c>
      <c r="G460" s="13">
        <v>38</v>
      </c>
      <c r="H460" s="13">
        <v>35</v>
      </c>
      <c r="I460" s="13">
        <v>35</v>
      </c>
      <c r="J460" s="13">
        <v>65</v>
      </c>
      <c r="K460" s="13">
        <v>55</v>
      </c>
      <c r="L460" s="13">
        <v>50</v>
      </c>
    </row>
    <row r="461" spans="1:12" ht="15.75" customHeight="1" x14ac:dyDescent="0.2">
      <c r="A461" s="13"/>
      <c r="B461" s="14"/>
      <c r="C461" s="14" t="s">
        <v>83</v>
      </c>
      <c r="D461" s="14"/>
      <c r="E461" s="14"/>
      <c r="F461" s="15"/>
      <c r="G461" s="13"/>
      <c r="H461" s="13"/>
      <c r="I461" s="13"/>
      <c r="J461" s="13"/>
      <c r="K461" s="13"/>
      <c r="L461" s="13"/>
    </row>
    <row r="462" spans="1:12" ht="15" customHeight="1" x14ac:dyDescent="0.2">
      <c r="A462" s="13">
        <v>282</v>
      </c>
      <c r="B462" s="14" t="s">
        <v>373</v>
      </c>
      <c r="C462" s="14" t="s">
        <v>68</v>
      </c>
      <c r="D462" s="14"/>
      <c r="E462" s="14"/>
      <c r="F462" s="15">
        <v>518</v>
      </c>
      <c r="G462" s="13">
        <v>68</v>
      </c>
      <c r="H462" s="13">
        <v>65</v>
      </c>
      <c r="I462" s="13">
        <v>65</v>
      </c>
      <c r="J462" s="13">
        <v>125</v>
      </c>
      <c r="K462" s="13">
        <v>115</v>
      </c>
      <c r="L462" s="13">
        <v>80</v>
      </c>
    </row>
    <row r="463" spans="1:12" ht="15.75" customHeight="1" x14ac:dyDescent="0.2">
      <c r="A463" s="13"/>
      <c r="B463" s="14"/>
      <c r="C463" s="14" t="s">
        <v>83</v>
      </c>
      <c r="D463" s="14"/>
      <c r="E463" s="14"/>
      <c r="F463" s="15"/>
      <c r="G463" s="13"/>
      <c r="H463" s="13"/>
      <c r="I463" s="13"/>
      <c r="J463" s="13"/>
      <c r="K463" s="13"/>
      <c r="L463" s="13"/>
    </row>
    <row r="464" spans="1:12" ht="15" customHeight="1" x14ac:dyDescent="0.2">
      <c r="A464" s="13">
        <v>282</v>
      </c>
      <c r="B464" s="13" t="s">
        <v>374</v>
      </c>
      <c r="C464" s="14" t="s">
        <v>68</v>
      </c>
      <c r="D464" s="14"/>
      <c r="E464" s="14"/>
      <c r="F464" s="15">
        <v>618</v>
      </c>
      <c r="G464" s="13">
        <v>68</v>
      </c>
      <c r="H464" s="13">
        <v>85</v>
      </c>
      <c r="I464" s="13">
        <v>65</v>
      </c>
      <c r="J464" s="13">
        <v>165</v>
      </c>
      <c r="K464" s="13">
        <v>135</v>
      </c>
      <c r="L464" s="13">
        <v>100</v>
      </c>
    </row>
    <row r="465" spans="1:12" ht="15.75" customHeight="1" x14ac:dyDescent="0.2">
      <c r="A465" s="13"/>
      <c r="C465" s="14" t="s">
        <v>83</v>
      </c>
      <c r="D465" s="14"/>
      <c r="E465" s="14"/>
      <c r="F465" s="15"/>
      <c r="G465" s="13"/>
      <c r="H465" s="13"/>
      <c r="I465" s="13"/>
      <c r="J465" s="13"/>
      <c r="K465" s="13"/>
      <c r="L465" s="13"/>
    </row>
    <row r="466" spans="1:12" ht="15" customHeight="1" x14ac:dyDescent="0.2">
      <c r="A466" s="13">
        <v>283</v>
      </c>
      <c r="B466" s="14" t="s">
        <v>375</v>
      </c>
      <c r="C466" s="14" t="s">
        <v>43</v>
      </c>
      <c r="D466" s="14"/>
      <c r="E466" s="14"/>
      <c r="F466" s="15">
        <v>269</v>
      </c>
      <c r="G466" s="13">
        <v>40</v>
      </c>
      <c r="H466" s="13">
        <v>30</v>
      </c>
      <c r="I466" s="13">
        <v>32</v>
      </c>
      <c r="J466" s="13">
        <v>50</v>
      </c>
      <c r="K466" s="13">
        <v>52</v>
      </c>
      <c r="L466" s="13">
        <v>65</v>
      </c>
    </row>
    <row r="467" spans="1:12" ht="15.75" customHeight="1" x14ac:dyDescent="0.2">
      <c r="A467" s="13"/>
      <c r="B467" s="14"/>
      <c r="C467" s="14" t="s">
        <v>38</v>
      </c>
      <c r="D467" s="14"/>
      <c r="E467" s="14"/>
      <c r="F467" s="15"/>
      <c r="G467" s="13"/>
      <c r="H467" s="13"/>
      <c r="I467" s="13"/>
      <c r="J467" s="13"/>
      <c r="K467" s="13"/>
      <c r="L467" s="13"/>
    </row>
    <row r="468" spans="1:12" ht="15" customHeight="1" x14ac:dyDescent="0.2">
      <c r="A468" s="13">
        <v>284</v>
      </c>
      <c r="B468" s="14" t="s">
        <v>376</v>
      </c>
      <c r="C468" s="14" t="s">
        <v>43</v>
      </c>
      <c r="D468" s="14"/>
      <c r="E468" s="14"/>
      <c r="F468" s="15">
        <v>454</v>
      </c>
      <c r="G468" s="13">
        <v>70</v>
      </c>
      <c r="H468" s="13">
        <v>60</v>
      </c>
      <c r="I468" s="13">
        <v>62</v>
      </c>
      <c r="J468" s="13">
        <v>100</v>
      </c>
      <c r="K468" s="13">
        <v>82</v>
      </c>
      <c r="L468" s="13">
        <v>80</v>
      </c>
    </row>
    <row r="469" spans="1:12" ht="15.75" customHeight="1" x14ac:dyDescent="0.2">
      <c r="A469" s="13"/>
      <c r="B469" s="14"/>
      <c r="C469" s="14" t="s">
        <v>33</v>
      </c>
      <c r="D469" s="14"/>
      <c r="E469" s="14"/>
      <c r="F469" s="15"/>
      <c r="G469" s="13"/>
      <c r="H469" s="13"/>
      <c r="I469" s="13"/>
      <c r="J469" s="13"/>
      <c r="K469" s="13"/>
      <c r="L469" s="13"/>
    </row>
    <row r="470" spans="1:12" x14ac:dyDescent="0.2">
      <c r="A470" s="13">
        <v>285</v>
      </c>
      <c r="B470" s="14" t="s">
        <v>377</v>
      </c>
      <c r="C470" s="14" t="s">
        <v>5</v>
      </c>
      <c r="D470" s="14"/>
      <c r="E470" s="14"/>
      <c r="F470" s="15">
        <v>295</v>
      </c>
      <c r="G470" s="13">
        <v>60</v>
      </c>
      <c r="H470" s="13">
        <v>40</v>
      </c>
      <c r="I470" s="13">
        <v>60</v>
      </c>
      <c r="J470" s="13">
        <v>40</v>
      </c>
      <c r="K470" s="13">
        <v>60</v>
      </c>
      <c r="L470" s="13">
        <v>35</v>
      </c>
    </row>
    <row r="471" spans="1:12" ht="15" customHeight="1" x14ac:dyDescent="0.2">
      <c r="A471" s="13">
        <v>286</v>
      </c>
      <c r="B471" s="14" t="s">
        <v>378</v>
      </c>
      <c r="C471" s="14" t="s">
        <v>5</v>
      </c>
      <c r="D471" s="14"/>
      <c r="E471" s="14"/>
      <c r="F471" s="15">
        <v>460</v>
      </c>
      <c r="G471" s="13">
        <v>60</v>
      </c>
      <c r="H471" s="13">
        <v>130</v>
      </c>
      <c r="I471" s="13">
        <v>80</v>
      </c>
      <c r="J471" s="13">
        <v>60</v>
      </c>
      <c r="K471" s="13">
        <v>60</v>
      </c>
      <c r="L471" s="13">
        <v>70</v>
      </c>
    </row>
    <row r="472" spans="1:12" ht="15.75" customHeight="1" x14ac:dyDescent="0.2">
      <c r="A472" s="13"/>
      <c r="B472" s="14"/>
      <c r="C472" s="14" t="s">
        <v>112</v>
      </c>
      <c r="D472" s="14"/>
      <c r="E472" s="14"/>
      <c r="F472" s="15"/>
      <c r="G472" s="13"/>
      <c r="H472" s="13"/>
      <c r="I472" s="13"/>
      <c r="J472" s="13"/>
      <c r="K472" s="13"/>
      <c r="L472" s="13"/>
    </row>
    <row r="473" spans="1:12" x14ac:dyDescent="0.2">
      <c r="A473" s="13">
        <v>287</v>
      </c>
      <c r="B473" s="14" t="s">
        <v>379</v>
      </c>
      <c r="C473" s="14" t="s">
        <v>51</v>
      </c>
      <c r="D473" s="14"/>
      <c r="E473" s="14"/>
      <c r="F473" s="15">
        <v>280</v>
      </c>
      <c r="G473" s="13">
        <v>60</v>
      </c>
      <c r="H473" s="13">
        <v>60</v>
      </c>
      <c r="I473" s="13">
        <v>60</v>
      </c>
      <c r="J473" s="13">
        <v>35</v>
      </c>
      <c r="K473" s="13">
        <v>35</v>
      </c>
      <c r="L473" s="13">
        <v>30</v>
      </c>
    </row>
    <row r="474" spans="1:12" x14ac:dyDescent="0.2">
      <c r="A474" s="13">
        <v>288</v>
      </c>
      <c r="B474" s="14" t="s">
        <v>380</v>
      </c>
      <c r="C474" s="14" t="s">
        <v>51</v>
      </c>
      <c r="D474" s="14"/>
      <c r="E474" s="14"/>
      <c r="F474" s="15">
        <v>440</v>
      </c>
      <c r="G474" s="13">
        <v>80</v>
      </c>
      <c r="H474" s="13">
        <v>80</v>
      </c>
      <c r="I474" s="13">
        <v>80</v>
      </c>
      <c r="J474" s="13">
        <v>55</v>
      </c>
      <c r="K474" s="13">
        <v>55</v>
      </c>
      <c r="L474" s="13">
        <v>90</v>
      </c>
    </row>
    <row r="475" spans="1:12" x14ac:dyDescent="0.2">
      <c r="A475" s="13">
        <v>289</v>
      </c>
      <c r="B475" s="14" t="s">
        <v>381</v>
      </c>
      <c r="C475" s="14" t="s">
        <v>51</v>
      </c>
      <c r="D475" s="14"/>
      <c r="E475" s="14"/>
      <c r="F475" s="15">
        <v>670</v>
      </c>
      <c r="G475" s="13">
        <v>150</v>
      </c>
      <c r="H475" s="13">
        <v>160</v>
      </c>
      <c r="I475" s="13">
        <v>100</v>
      </c>
      <c r="J475" s="13">
        <v>95</v>
      </c>
      <c r="K475" s="13">
        <v>65</v>
      </c>
      <c r="L475" s="13">
        <v>100</v>
      </c>
    </row>
    <row r="476" spans="1:12" ht="15" customHeight="1" x14ac:dyDescent="0.2">
      <c r="A476" s="13">
        <v>290</v>
      </c>
      <c r="B476" s="14" t="s">
        <v>382</v>
      </c>
      <c r="C476" s="14" t="s">
        <v>43</v>
      </c>
      <c r="D476" s="14"/>
      <c r="E476" s="14"/>
      <c r="F476" s="15">
        <v>266</v>
      </c>
      <c r="G476" s="13">
        <v>31</v>
      </c>
      <c r="H476" s="13">
        <v>45</v>
      </c>
      <c r="I476" s="13">
        <v>90</v>
      </c>
      <c r="J476" s="13">
        <v>30</v>
      </c>
      <c r="K476" s="13">
        <v>30</v>
      </c>
      <c r="L476" s="13">
        <v>40</v>
      </c>
    </row>
    <row r="477" spans="1:12" ht="15.75" customHeight="1" x14ac:dyDescent="0.2">
      <c r="A477" s="13"/>
      <c r="B477" s="14"/>
      <c r="C477" s="14" t="s">
        <v>70</v>
      </c>
      <c r="D477" s="14"/>
      <c r="E477" s="14"/>
      <c r="F477" s="15"/>
      <c r="G477" s="13"/>
      <c r="H477" s="13"/>
      <c r="I477" s="13"/>
      <c r="J477" s="13"/>
      <c r="K477" s="13"/>
      <c r="L477" s="13"/>
    </row>
    <row r="478" spans="1:12" ht="15" customHeight="1" x14ac:dyDescent="0.2">
      <c r="A478" s="13">
        <v>291</v>
      </c>
      <c r="B478" s="14" t="s">
        <v>383</v>
      </c>
      <c r="C478" s="14" t="s">
        <v>43</v>
      </c>
      <c r="D478" s="14"/>
      <c r="E478" s="14"/>
      <c r="F478" s="15">
        <v>456</v>
      </c>
      <c r="G478" s="13">
        <v>61</v>
      </c>
      <c r="H478" s="13">
        <v>90</v>
      </c>
      <c r="I478" s="13">
        <v>45</v>
      </c>
      <c r="J478" s="13">
        <v>50</v>
      </c>
      <c r="K478" s="13">
        <v>50</v>
      </c>
      <c r="L478" s="13">
        <v>160</v>
      </c>
    </row>
    <row r="479" spans="1:12" ht="15.75" customHeight="1" x14ac:dyDescent="0.2">
      <c r="A479" s="13"/>
      <c r="B479" s="14"/>
      <c r="C479" s="14" t="s">
        <v>33</v>
      </c>
      <c r="D479" s="14"/>
      <c r="E479" s="14"/>
      <c r="F479" s="15"/>
      <c r="G479" s="13"/>
      <c r="H479" s="13"/>
      <c r="I479" s="13"/>
      <c r="J479" s="13"/>
      <c r="K479" s="13"/>
      <c r="L479" s="13"/>
    </row>
    <row r="480" spans="1:12" ht="15" customHeight="1" x14ac:dyDescent="0.2">
      <c r="A480" s="13">
        <v>292</v>
      </c>
      <c r="B480" s="14" t="s">
        <v>384</v>
      </c>
      <c r="C480" s="14" t="s">
        <v>43</v>
      </c>
      <c r="D480" s="14"/>
      <c r="E480" s="14"/>
      <c r="F480" s="15">
        <v>236</v>
      </c>
      <c r="G480" s="13">
        <v>1</v>
      </c>
      <c r="H480" s="13">
        <v>90</v>
      </c>
      <c r="I480" s="13">
        <v>45</v>
      </c>
      <c r="J480" s="13">
        <v>30</v>
      </c>
      <c r="K480" s="13">
        <v>30</v>
      </c>
      <c r="L480" s="13">
        <v>40</v>
      </c>
    </row>
    <row r="481" spans="1:12" ht="15.75" customHeight="1" x14ac:dyDescent="0.2">
      <c r="A481" s="13"/>
      <c r="B481" s="14"/>
      <c r="C481" s="14" t="s">
        <v>159</v>
      </c>
      <c r="D481" s="14"/>
      <c r="E481" s="14"/>
      <c r="F481" s="15"/>
      <c r="G481" s="13"/>
      <c r="H481" s="13"/>
      <c r="I481" s="13"/>
      <c r="J481" s="13"/>
      <c r="K481" s="13"/>
      <c r="L481" s="13"/>
    </row>
    <row r="482" spans="1:12" x14ac:dyDescent="0.2">
      <c r="A482" s="13">
        <v>293</v>
      </c>
      <c r="B482" s="14" t="s">
        <v>385</v>
      </c>
      <c r="C482" s="14" t="s">
        <v>51</v>
      </c>
      <c r="D482" s="14"/>
      <c r="E482" s="14"/>
      <c r="F482" s="15">
        <v>240</v>
      </c>
      <c r="G482" s="13">
        <v>64</v>
      </c>
      <c r="H482" s="13">
        <v>51</v>
      </c>
      <c r="I482" s="13">
        <v>23</v>
      </c>
      <c r="J482" s="13">
        <v>51</v>
      </c>
      <c r="K482" s="13">
        <v>23</v>
      </c>
      <c r="L482" s="13">
        <v>28</v>
      </c>
    </row>
    <row r="483" spans="1:12" x14ac:dyDescent="0.2">
      <c r="A483" s="13">
        <v>294</v>
      </c>
      <c r="B483" s="14" t="s">
        <v>386</v>
      </c>
      <c r="C483" s="14" t="s">
        <v>51</v>
      </c>
      <c r="D483" s="14"/>
      <c r="E483" s="14"/>
      <c r="F483" s="15">
        <v>360</v>
      </c>
      <c r="G483" s="13">
        <v>84</v>
      </c>
      <c r="H483" s="13">
        <v>71</v>
      </c>
      <c r="I483" s="13">
        <v>43</v>
      </c>
      <c r="J483" s="13">
        <v>71</v>
      </c>
      <c r="K483" s="13">
        <v>43</v>
      </c>
      <c r="L483" s="13">
        <v>48</v>
      </c>
    </row>
    <row r="484" spans="1:12" x14ac:dyDescent="0.2">
      <c r="A484" s="13">
        <v>295</v>
      </c>
      <c r="B484" s="14" t="s">
        <v>387</v>
      </c>
      <c r="C484" s="14" t="s">
        <v>51</v>
      </c>
      <c r="D484" s="14"/>
      <c r="E484" s="14"/>
      <c r="F484" s="15">
        <v>490</v>
      </c>
      <c r="G484" s="13">
        <v>104</v>
      </c>
      <c r="H484" s="13">
        <v>91</v>
      </c>
      <c r="I484" s="13">
        <v>63</v>
      </c>
      <c r="J484" s="13">
        <v>91</v>
      </c>
      <c r="K484" s="13">
        <v>73</v>
      </c>
      <c r="L484" s="13">
        <v>68</v>
      </c>
    </row>
    <row r="485" spans="1:12" x14ac:dyDescent="0.2">
      <c r="A485" s="13">
        <v>296</v>
      </c>
      <c r="B485" s="14" t="s">
        <v>388</v>
      </c>
      <c r="C485" s="14" t="s">
        <v>112</v>
      </c>
      <c r="D485" s="14"/>
      <c r="E485" s="14"/>
      <c r="F485" s="15">
        <v>237</v>
      </c>
      <c r="G485" s="13">
        <v>72</v>
      </c>
      <c r="H485" s="13">
        <v>60</v>
      </c>
      <c r="I485" s="13">
        <v>30</v>
      </c>
      <c r="J485" s="13">
        <v>20</v>
      </c>
      <c r="K485" s="13">
        <v>30</v>
      </c>
      <c r="L485" s="13">
        <v>25</v>
      </c>
    </row>
    <row r="486" spans="1:12" x14ac:dyDescent="0.2">
      <c r="A486" s="13">
        <v>297</v>
      </c>
      <c r="B486" s="14" t="s">
        <v>389</v>
      </c>
      <c r="C486" s="14" t="s">
        <v>112</v>
      </c>
      <c r="D486" s="14"/>
      <c r="E486" s="14"/>
      <c r="F486" s="15">
        <v>474</v>
      </c>
      <c r="G486" s="13">
        <v>144</v>
      </c>
      <c r="H486" s="13">
        <v>120</v>
      </c>
      <c r="I486" s="13">
        <v>60</v>
      </c>
      <c r="J486" s="13">
        <v>40</v>
      </c>
      <c r="K486" s="13">
        <v>60</v>
      </c>
      <c r="L486" s="13">
        <v>50</v>
      </c>
    </row>
    <row r="487" spans="1:12" ht="15" customHeight="1" x14ac:dyDescent="0.2">
      <c r="A487" s="13">
        <v>298</v>
      </c>
      <c r="B487" s="14" t="s">
        <v>390</v>
      </c>
      <c r="C487" s="14" t="s">
        <v>51</v>
      </c>
      <c r="D487" s="14"/>
      <c r="E487" s="14"/>
      <c r="F487" s="15">
        <v>190</v>
      </c>
      <c r="G487" s="13">
        <v>50</v>
      </c>
      <c r="H487" s="13">
        <v>20</v>
      </c>
      <c r="I487" s="13">
        <v>40</v>
      </c>
      <c r="J487" s="13">
        <v>20</v>
      </c>
      <c r="K487" s="13">
        <v>40</v>
      </c>
      <c r="L487" s="13">
        <v>20</v>
      </c>
    </row>
    <row r="488" spans="1:12" ht="15.75" customHeight="1" x14ac:dyDescent="0.2">
      <c r="A488" s="13"/>
      <c r="B488" s="14"/>
      <c r="C488" s="14" t="s">
        <v>83</v>
      </c>
      <c r="D488" s="14"/>
      <c r="E488" s="14"/>
      <c r="F488" s="15"/>
      <c r="G488" s="13"/>
      <c r="H488" s="13"/>
      <c r="I488" s="13"/>
      <c r="J488" s="13"/>
      <c r="K488" s="13"/>
      <c r="L488" s="13"/>
    </row>
    <row r="489" spans="1:12" x14ac:dyDescent="0.2">
      <c r="A489" s="13">
        <v>299</v>
      </c>
      <c r="B489" s="14" t="s">
        <v>391</v>
      </c>
      <c r="C489" s="14" t="s">
        <v>8</v>
      </c>
      <c r="D489" s="14"/>
      <c r="E489" s="14"/>
      <c r="F489" s="15">
        <v>375</v>
      </c>
      <c r="G489" s="13">
        <v>30</v>
      </c>
      <c r="H489" s="13">
        <v>45</v>
      </c>
      <c r="I489" s="13">
        <v>135</v>
      </c>
      <c r="J489" s="13">
        <v>45</v>
      </c>
      <c r="K489" s="13">
        <v>90</v>
      </c>
      <c r="L489" s="13">
        <v>30</v>
      </c>
    </row>
    <row r="490" spans="1:12" x14ac:dyDescent="0.2">
      <c r="A490" s="13">
        <v>300</v>
      </c>
      <c r="B490" s="14" t="s">
        <v>392</v>
      </c>
      <c r="C490" s="14" t="s">
        <v>51</v>
      </c>
      <c r="D490" s="14"/>
      <c r="E490" s="14"/>
      <c r="F490" s="15">
        <v>260</v>
      </c>
      <c r="G490" s="13">
        <v>50</v>
      </c>
      <c r="H490" s="13">
        <v>45</v>
      </c>
      <c r="I490" s="13">
        <v>45</v>
      </c>
      <c r="J490" s="13">
        <v>35</v>
      </c>
      <c r="K490" s="13">
        <v>35</v>
      </c>
      <c r="L490" s="13">
        <v>50</v>
      </c>
    </row>
    <row r="491" spans="1:12" x14ac:dyDescent="0.2">
      <c r="A491" s="13">
        <v>301</v>
      </c>
      <c r="B491" s="14" t="s">
        <v>393</v>
      </c>
      <c r="C491" s="14" t="s">
        <v>51</v>
      </c>
      <c r="D491" s="14"/>
      <c r="E491" s="14"/>
      <c r="F491" s="15">
        <v>400</v>
      </c>
      <c r="G491" s="13">
        <v>70</v>
      </c>
      <c r="H491" s="13">
        <v>65</v>
      </c>
      <c r="I491" s="13">
        <v>65</v>
      </c>
      <c r="J491" s="13">
        <v>55</v>
      </c>
      <c r="K491" s="13">
        <v>55</v>
      </c>
      <c r="L491" s="13">
        <v>90</v>
      </c>
    </row>
    <row r="492" spans="1:12" ht="15" customHeight="1" x14ac:dyDescent="0.2">
      <c r="A492" s="13">
        <v>302</v>
      </c>
      <c r="B492" s="14" t="s">
        <v>394</v>
      </c>
      <c r="C492" s="14" t="s">
        <v>57</v>
      </c>
      <c r="D492" s="14"/>
      <c r="E492" s="14"/>
      <c r="F492" s="15">
        <v>380</v>
      </c>
      <c r="G492" s="13">
        <v>50</v>
      </c>
      <c r="H492" s="13">
        <v>75</v>
      </c>
      <c r="I492" s="13">
        <v>75</v>
      </c>
      <c r="J492" s="13">
        <v>65</v>
      </c>
      <c r="K492" s="13">
        <v>65</v>
      </c>
      <c r="L492" s="13">
        <v>50</v>
      </c>
    </row>
    <row r="493" spans="1:12" ht="15.75" customHeight="1" x14ac:dyDescent="0.2">
      <c r="A493" s="13"/>
      <c r="B493" s="14"/>
      <c r="C493" s="14" t="s">
        <v>159</v>
      </c>
      <c r="D493" s="14"/>
      <c r="E493" s="14"/>
      <c r="F493" s="15"/>
      <c r="G493" s="13"/>
      <c r="H493" s="13"/>
      <c r="I493" s="13"/>
      <c r="J493" s="13"/>
      <c r="K493" s="13"/>
      <c r="L493" s="13"/>
    </row>
    <row r="494" spans="1:12" ht="15" customHeight="1" x14ac:dyDescent="0.2">
      <c r="A494" s="13">
        <v>302</v>
      </c>
      <c r="B494" s="13" t="s">
        <v>395</v>
      </c>
      <c r="C494" s="14" t="s">
        <v>57</v>
      </c>
      <c r="D494" s="14"/>
      <c r="E494" s="14"/>
      <c r="F494" s="15">
        <v>480</v>
      </c>
      <c r="G494" s="13">
        <v>50</v>
      </c>
      <c r="H494" s="13">
        <v>85</v>
      </c>
      <c r="I494" s="13">
        <v>125</v>
      </c>
      <c r="J494" s="13">
        <v>85</v>
      </c>
      <c r="K494" s="13">
        <v>115</v>
      </c>
      <c r="L494" s="13">
        <v>20</v>
      </c>
    </row>
    <row r="495" spans="1:12" ht="15.75" customHeight="1" x14ac:dyDescent="0.2">
      <c r="A495" s="13"/>
      <c r="C495" s="14" t="s">
        <v>159</v>
      </c>
      <c r="D495" s="14"/>
      <c r="E495" s="14"/>
      <c r="F495" s="15"/>
      <c r="G495" s="13"/>
      <c r="H495" s="13"/>
      <c r="I495" s="13"/>
      <c r="J495" s="13"/>
      <c r="K495" s="13"/>
      <c r="L495" s="13"/>
    </row>
    <row r="496" spans="1:12" ht="15" customHeight="1" x14ac:dyDescent="0.2">
      <c r="A496" s="13">
        <v>303</v>
      </c>
      <c r="B496" s="14" t="s">
        <v>396</v>
      </c>
      <c r="C496" s="14" t="s">
        <v>73</v>
      </c>
      <c r="D496" s="14"/>
      <c r="E496" s="14"/>
      <c r="F496" s="15">
        <v>380</v>
      </c>
      <c r="G496" s="13">
        <v>50</v>
      </c>
      <c r="H496" s="13">
        <v>85</v>
      </c>
      <c r="I496" s="13">
        <v>85</v>
      </c>
      <c r="J496" s="13">
        <v>55</v>
      </c>
      <c r="K496" s="13">
        <v>55</v>
      </c>
      <c r="L496" s="13">
        <v>50</v>
      </c>
    </row>
    <row r="497" spans="1:12" ht="15.75" customHeight="1" x14ac:dyDescent="0.2">
      <c r="A497" s="13"/>
      <c r="B497" s="14"/>
      <c r="C497" s="14" t="s">
        <v>83</v>
      </c>
      <c r="D497" s="14"/>
      <c r="E497" s="14"/>
      <c r="F497" s="15"/>
      <c r="G497" s="13"/>
      <c r="H497" s="13"/>
      <c r="I497" s="13"/>
      <c r="J497" s="13"/>
      <c r="K497" s="13"/>
      <c r="L497" s="13"/>
    </row>
    <row r="498" spans="1:12" ht="15" customHeight="1" x14ac:dyDescent="0.2">
      <c r="A498" s="13">
        <v>303</v>
      </c>
      <c r="B498" s="13" t="s">
        <v>397</v>
      </c>
      <c r="C498" s="14" t="s">
        <v>73</v>
      </c>
      <c r="D498" s="14"/>
      <c r="E498" s="14"/>
      <c r="F498" s="15">
        <v>480</v>
      </c>
      <c r="G498" s="13">
        <v>50</v>
      </c>
      <c r="H498" s="13">
        <v>105</v>
      </c>
      <c r="I498" s="13">
        <v>125</v>
      </c>
      <c r="J498" s="13">
        <v>55</v>
      </c>
      <c r="K498" s="13">
        <v>95</v>
      </c>
      <c r="L498" s="13">
        <v>50</v>
      </c>
    </row>
    <row r="499" spans="1:12" ht="15.75" customHeight="1" x14ac:dyDescent="0.2">
      <c r="A499" s="13"/>
      <c r="C499" s="14" t="s">
        <v>83</v>
      </c>
      <c r="D499" s="14"/>
      <c r="E499" s="14"/>
      <c r="F499" s="15"/>
      <c r="G499" s="13"/>
      <c r="H499" s="13"/>
      <c r="I499" s="13"/>
      <c r="J499" s="13"/>
      <c r="K499" s="13"/>
      <c r="L499" s="13"/>
    </row>
    <row r="500" spans="1:12" ht="15" customHeight="1" x14ac:dyDescent="0.2">
      <c r="A500" s="13">
        <v>304</v>
      </c>
      <c r="B500" s="14" t="s">
        <v>398</v>
      </c>
      <c r="C500" s="14" t="s">
        <v>73</v>
      </c>
      <c r="D500" s="14"/>
      <c r="E500" s="14"/>
      <c r="F500" s="15">
        <v>330</v>
      </c>
      <c r="G500" s="13">
        <v>50</v>
      </c>
      <c r="H500" s="13">
        <v>70</v>
      </c>
      <c r="I500" s="13">
        <v>100</v>
      </c>
      <c r="J500" s="13">
        <v>40</v>
      </c>
      <c r="K500" s="13">
        <v>40</v>
      </c>
      <c r="L500" s="13">
        <v>30</v>
      </c>
    </row>
    <row r="501" spans="1:12" ht="15.75" customHeight="1" x14ac:dyDescent="0.2">
      <c r="A501" s="13"/>
      <c r="B501" s="14"/>
      <c r="C501" s="14" t="s">
        <v>8</v>
      </c>
      <c r="D501" s="14"/>
      <c r="E501" s="14"/>
      <c r="F501" s="15"/>
      <c r="G501" s="13"/>
      <c r="H501" s="13"/>
      <c r="I501" s="13"/>
      <c r="J501" s="13"/>
      <c r="K501" s="13"/>
      <c r="L501" s="13"/>
    </row>
    <row r="502" spans="1:12" ht="15" customHeight="1" x14ac:dyDescent="0.2">
      <c r="A502" s="13">
        <v>305</v>
      </c>
      <c r="B502" s="14" t="s">
        <v>399</v>
      </c>
      <c r="C502" s="14" t="s">
        <v>73</v>
      </c>
      <c r="D502" s="14"/>
      <c r="E502" s="14"/>
      <c r="F502" s="15">
        <v>430</v>
      </c>
      <c r="G502" s="13">
        <v>60</v>
      </c>
      <c r="H502" s="13">
        <v>90</v>
      </c>
      <c r="I502" s="13">
        <v>140</v>
      </c>
      <c r="J502" s="13">
        <v>50</v>
      </c>
      <c r="K502" s="13">
        <v>50</v>
      </c>
      <c r="L502" s="13">
        <v>40</v>
      </c>
    </row>
    <row r="503" spans="1:12" ht="15.75" customHeight="1" x14ac:dyDescent="0.2">
      <c r="A503" s="13"/>
      <c r="B503" s="14"/>
      <c r="C503" s="14" t="s">
        <v>8</v>
      </c>
      <c r="D503" s="14"/>
      <c r="E503" s="14"/>
      <c r="F503" s="15"/>
      <c r="G503" s="13"/>
      <c r="H503" s="13"/>
      <c r="I503" s="13"/>
      <c r="J503" s="13"/>
      <c r="K503" s="13"/>
      <c r="L503" s="13"/>
    </row>
    <row r="504" spans="1:12" ht="15" customHeight="1" x14ac:dyDescent="0.2">
      <c r="A504" s="13">
        <v>306</v>
      </c>
      <c r="B504" s="14" t="s">
        <v>400</v>
      </c>
      <c r="C504" s="14" t="s">
        <v>73</v>
      </c>
      <c r="D504" s="14"/>
      <c r="E504" s="14"/>
      <c r="F504" s="15">
        <v>530</v>
      </c>
      <c r="G504" s="13">
        <v>70</v>
      </c>
      <c r="H504" s="13">
        <v>110</v>
      </c>
      <c r="I504" s="13">
        <v>180</v>
      </c>
      <c r="J504" s="13">
        <v>60</v>
      </c>
      <c r="K504" s="13">
        <v>60</v>
      </c>
      <c r="L504" s="13">
        <v>50</v>
      </c>
    </row>
    <row r="505" spans="1:12" ht="15.75" customHeight="1" x14ac:dyDescent="0.2">
      <c r="A505" s="13"/>
      <c r="B505" s="14"/>
      <c r="C505" s="14" t="s">
        <v>8</v>
      </c>
      <c r="D505" s="14"/>
      <c r="E505" s="14"/>
      <c r="F505" s="15"/>
      <c r="G505" s="13"/>
      <c r="H505" s="13"/>
      <c r="I505" s="13"/>
      <c r="J505" s="13"/>
      <c r="K505" s="13"/>
      <c r="L505" s="13"/>
    </row>
    <row r="506" spans="1:12" ht="15" customHeight="1" x14ac:dyDescent="0.2">
      <c r="A506" s="13">
        <v>306</v>
      </c>
      <c r="B506" s="13" t="s">
        <v>401</v>
      </c>
      <c r="C506" s="14" t="s">
        <v>73</v>
      </c>
      <c r="D506" s="14"/>
      <c r="E506" s="14"/>
      <c r="F506" s="15">
        <v>630</v>
      </c>
      <c r="G506" s="13">
        <v>70</v>
      </c>
      <c r="H506" s="13">
        <v>140</v>
      </c>
      <c r="I506" s="13">
        <v>230</v>
      </c>
      <c r="J506" s="13">
        <v>60</v>
      </c>
      <c r="K506" s="13">
        <v>80</v>
      </c>
      <c r="L506" s="13">
        <v>50</v>
      </c>
    </row>
    <row r="507" spans="1:12" ht="15.75" customHeight="1" x14ac:dyDescent="0.2">
      <c r="A507" s="13"/>
      <c r="C507" s="14"/>
      <c r="D507" s="14"/>
      <c r="E507" s="14"/>
      <c r="F507" s="15"/>
      <c r="G507" s="13"/>
      <c r="H507" s="13"/>
      <c r="I507" s="13"/>
      <c r="J507" s="13"/>
      <c r="K507" s="13"/>
      <c r="L507" s="13"/>
    </row>
    <row r="508" spans="1:12" ht="15" customHeight="1" x14ac:dyDescent="0.2">
      <c r="A508" s="13">
        <v>307</v>
      </c>
      <c r="B508" s="14" t="s">
        <v>402</v>
      </c>
      <c r="C508" s="14" t="s">
        <v>112</v>
      </c>
      <c r="D508" s="14"/>
      <c r="E508" s="14"/>
      <c r="F508" s="15">
        <v>280</v>
      </c>
      <c r="G508" s="13">
        <v>30</v>
      </c>
      <c r="H508" s="13">
        <v>40</v>
      </c>
      <c r="I508" s="13">
        <v>55</v>
      </c>
      <c r="J508" s="13">
        <v>40</v>
      </c>
      <c r="K508" s="13">
        <v>55</v>
      </c>
      <c r="L508" s="13">
        <v>60</v>
      </c>
    </row>
    <row r="509" spans="1:12" ht="15.75" customHeight="1" x14ac:dyDescent="0.2">
      <c r="A509" s="13"/>
      <c r="B509" s="14"/>
      <c r="C509" s="14" t="s">
        <v>68</v>
      </c>
      <c r="D509" s="14"/>
      <c r="E509" s="14"/>
      <c r="F509" s="15"/>
      <c r="G509" s="13"/>
      <c r="H509" s="13"/>
      <c r="I509" s="13"/>
      <c r="J509" s="13"/>
      <c r="K509" s="13"/>
      <c r="L509" s="13"/>
    </row>
    <row r="510" spans="1:12" ht="15" customHeight="1" x14ac:dyDescent="0.2">
      <c r="A510" s="13">
        <v>308</v>
      </c>
      <c r="B510" s="14" t="s">
        <v>403</v>
      </c>
      <c r="C510" s="14" t="s">
        <v>112</v>
      </c>
      <c r="D510" s="14"/>
      <c r="E510" s="14"/>
      <c r="F510" s="15">
        <v>410</v>
      </c>
      <c r="G510" s="13">
        <v>60</v>
      </c>
      <c r="H510" s="13">
        <v>60</v>
      </c>
      <c r="I510" s="13">
        <v>75</v>
      </c>
      <c r="J510" s="13">
        <v>60</v>
      </c>
      <c r="K510" s="13">
        <v>75</v>
      </c>
      <c r="L510" s="13">
        <v>80</v>
      </c>
    </row>
    <row r="511" spans="1:12" ht="15.75" customHeight="1" x14ac:dyDescent="0.2">
      <c r="A511" s="13"/>
      <c r="B511" s="14"/>
      <c r="C511" s="14" t="s">
        <v>68</v>
      </c>
      <c r="D511" s="14"/>
      <c r="E511" s="14"/>
      <c r="F511" s="15"/>
      <c r="G511" s="13"/>
      <c r="H511" s="13"/>
      <c r="I511" s="13"/>
      <c r="J511" s="13"/>
      <c r="K511" s="13"/>
      <c r="L511" s="13"/>
    </row>
    <row r="512" spans="1:12" ht="15" customHeight="1" x14ac:dyDescent="0.2">
      <c r="A512" s="13">
        <v>308</v>
      </c>
      <c r="B512" s="13" t="s">
        <v>404</v>
      </c>
      <c r="C512" s="14" t="s">
        <v>112</v>
      </c>
      <c r="D512" s="14"/>
      <c r="E512" s="14"/>
      <c r="F512" s="15">
        <v>510</v>
      </c>
      <c r="G512" s="13">
        <v>60</v>
      </c>
      <c r="H512" s="13">
        <v>100</v>
      </c>
      <c r="I512" s="13">
        <v>85</v>
      </c>
      <c r="J512" s="13">
        <v>80</v>
      </c>
      <c r="K512" s="13">
        <v>85</v>
      </c>
      <c r="L512" s="13">
        <v>100</v>
      </c>
    </row>
    <row r="513" spans="1:12" ht="15.75" customHeight="1" x14ac:dyDescent="0.2">
      <c r="A513" s="13"/>
      <c r="C513" s="14" t="s">
        <v>68</v>
      </c>
      <c r="D513" s="14"/>
      <c r="E513" s="14"/>
      <c r="F513" s="15"/>
      <c r="G513" s="13"/>
      <c r="H513" s="13"/>
      <c r="I513" s="13"/>
      <c r="J513" s="13"/>
      <c r="K513" s="13"/>
      <c r="L513" s="13"/>
    </row>
    <row r="514" spans="1:12" x14ac:dyDescent="0.2">
      <c r="A514" s="13">
        <v>309</v>
      </c>
      <c r="B514" s="14" t="s">
        <v>405</v>
      </c>
      <c r="C514" s="14" t="s">
        <v>1</v>
      </c>
      <c r="D514" s="14"/>
      <c r="E514" s="14"/>
      <c r="F514" s="15">
        <v>295</v>
      </c>
      <c r="G514" s="13">
        <v>40</v>
      </c>
      <c r="H514" s="13">
        <v>45</v>
      </c>
      <c r="I514" s="13">
        <v>40</v>
      </c>
      <c r="J514" s="13">
        <v>65</v>
      </c>
      <c r="K514" s="13">
        <v>40</v>
      </c>
      <c r="L514" s="13">
        <v>65</v>
      </c>
    </row>
    <row r="515" spans="1:12" x14ac:dyDescent="0.2">
      <c r="A515" s="13">
        <v>310</v>
      </c>
      <c r="B515" s="14" t="s">
        <v>406</v>
      </c>
      <c r="C515" s="14" t="s">
        <v>1</v>
      </c>
      <c r="D515" s="14"/>
      <c r="E515" s="14"/>
      <c r="F515" s="15">
        <v>475</v>
      </c>
      <c r="G515" s="13">
        <v>70</v>
      </c>
      <c r="H515" s="13">
        <v>75</v>
      </c>
      <c r="I515" s="13">
        <v>60</v>
      </c>
      <c r="J515" s="13">
        <v>105</v>
      </c>
      <c r="K515" s="13">
        <v>60</v>
      </c>
      <c r="L515" s="13">
        <v>105</v>
      </c>
    </row>
    <row r="516" spans="1:12" ht="15" customHeight="1" x14ac:dyDescent="0.2">
      <c r="A516" s="13">
        <v>310</v>
      </c>
      <c r="B516" s="13" t="s">
        <v>407</v>
      </c>
      <c r="C516" s="14" t="s">
        <v>1</v>
      </c>
      <c r="D516" s="14"/>
      <c r="E516" s="14"/>
      <c r="F516" s="15">
        <v>575</v>
      </c>
      <c r="G516" s="13">
        <v>70</v>
      </c>
      <c r="H516" s="13">
        <v>75</v>
      </c>
      <c r="I516" s="13">
        <v>80</v>
      </c>
      <c r="J516" s="13">
        <v>135</v>
      </c>
      <c r="K516" s="13">
        <v>80</v>
      </c>
      <c r="L516" s="13">
        <v>135</v>
      </c>
    </row>
    <row r="517" spans="1:12" ht="15.75" customHeight="1" x14ac:dyDescent="0.2">
      <c r="A517" s="13"/>
      <c r="C517" s="14"/>
      <c r="D517" s="14"/>
      <c r="E517" s="14"/>
      <c r="F517" s="15"/>
      <c r="G517" s="13"/>
      <c r="H517" s="13"/>
      <c r="I517" s="13"/>
      <c r="J517" s="13"/>
      <c r="K517" s="13"/>
      <c r="L517" s="13"/>
    </row>
    <row r="518" spans="1:12" x14ac:dyDescent="0.2">
      <c r="A518" s="13">
        <v>311</v>
      </c>
      <c r="B518" s="14" t="s">
        <v>408</v>
      </c>
      <c r="C518" s="14" t="s">
        <v>1</v>
      </c>
      <c r="D518" s="14"/>
      <c r="E518" s="14"/>
      <c r="F518" s="15">
        <v>405</v>
      </c>
      <c r="G518" s="13">
        <v>60</v>
      </c>
      <c r="H518" s="13">
        <v>50</v>
      </c>
      <c r="I518" s="13">
        <v>40</v>
      </c>
      <c r="J518" s="13">
        <v>85</v>
      </c>
      <c r="K518" s="13">
        <v>75</v>
      </c>
      <c r="L518" s="13">
        <v>95</v>
      </c>
    </row>
    <row r="519" spans="1:12" x14ac:dyDescent="0.2">
      <c r="A519" s="13">
        <v>312</v>
      </c>
      <c r="B519" s="14" t="s">
        <v>409</v>
      </c>
      <c r="C519" s="14" t="s">
        <v>1</v>
      </c>
      <c r="D519" s="14"/>
      <c r="E519" s="14"/>
      <c r="F519" s="15">
        <v>405</v>
      </c>
      <c r="G519" s="13">
        <v>60</v>
      </c>
      <c r="H519" s="13">
        <v>40</v>
      </c>
      <c r="I519" s="13">
        <v>50</v>
      </c>
      <c r="J519" s="13">
        <v>75</v>
      </c>
      <c r="K519" s="13">
        <v>85</v>
      </c>
      <c r="L519" s="13">
        <v>95</v>
      </c>
    </row>
    <row r="520" spans="1:12" x14ac:dyDescent="0.2">
      <c r="A520" s="13">
        <v>313</v>
      </c>
      <c r="B520" s="14" t="s">
        <v>410</v>
      </c>
      <c r="C520" s="14" t="s">
        <v>43</v>
      </c>
      <c r="D520" s="14"/>
      <c r="E520" s="14"/>
      <c r="F520" s="15">
        <v>430</v>
      </c>
      <c r="G520" s="13">
        <v>65</v>
      </c>
      <c r="H520" s="13">
        <v>73</v>
      </c>
      <c r="I520" s="13">
        <v>75</v>
      </c>
      <c r="J520" s="13">
        <v>47</v>
      </c>
      <c r="K520" s="13">
        <v>85</v>
      </c>
      <c r="L520" s="13">
        <v>85</v>
      </c>
    </row>
    <row r="521" spans="1:12" x14ac:dyDescent="0.2">
      <c r="A521" s="13">
        <v>314</v>
      </c>
      <c r="B521" s="14" t="s">
        <v>411</v>
      </c>
      <c r="C521" s="14" t="s">
        <v>43</v>
      </c>
      <c r="D521" s="14"/>
      <c r="E521" s="14"/>
      <c r="F521" s="15">
        <v>430</v>
      </c>
      <c r="G521" s="13">
        <v>65</v>
      </c>
      <c r="H521" s="13">
        <v>47</v>
      </c>
      <c r="I521" s="13">
        <v>75</v>
      </c>
      <c r="J521" s="13">
        <v>73</v>
      </c>
      <c r="K521" s="13">
        <v>85</v>
      </c>
      <c r="L521" s="13">
        <v>85</v>
      </c>
    </row>
    <row r="522" spans="1:12" ht="15" customHeight="1" x14ac:dyDescent="0.2">
      <c r="A522" s="13">
        <v>315</v>
      </c>
      <c r="B522" s="14" t="s">
        <v>412</v>
      </c>
      <c r="C522" s="14" t="s">
        <v>5</v>
      </c>
      <c r="D522" s="14"/>
      <c r="E522" s="14"/>
      <c r="F522" s="15">
        <v>400</v>
      </c>
      <c r="G522" s="13">
        <v>50</v>
      </c>
      <c r="H522" s="13">
        <v>60</v>
      </c>
      <c r="I522" s="13">
        <v>45</v>
      </c>
      <c r="J522" s="13">
        <v>100</v>
      </c>
      <c r="K522" s="13">
        <v>80</v>
      </c>
      <c r="L522" s="13">
        <v>65</v>
      </c>
    </row>
    <row r="523" spans="1:12" ht="15.75" customHeight="1" x14ac:dyDescent="0.2">
      <c r="A523" s="13"/>
      <c r="B523" s="14"/>
      <c r="C523" s="14" t="s">
        <v>11</v>
      </c>
      <c r="D523" s="14"/>
      <c r="E523" s="14"/>
      <c r="F523" s="15"/>
      <c r="G523" s="13"/>
      <c r="H523" s="13"/>
      <c r="I523" s="13"/>
      <c r="J523" s="13"/>
      <c r="K523" s="13"/>
      <c r="L523" s="13"/>
    </row>
    <row r="524" spans="1:12" x14ac:dyDescent="0.2">
      <c r="A524" s="13">
        <v>316</v>
      </c>
      <c r="B524" s="14" t="s">
        <v>413</v>
      </c>
      <c r="C524" s="14" t="s">
        <v>11</v>
      </c>
      <c r="D524" s="14"/>
      <c r="E524" s="14"/>
      <c r="F524" s="15">
        <v>302</v>
      </c>
      <c r="G524" s="13">
        <v>70</v>
      </c>
      <c r="H524" s="13">
        <v>43</v>
      </c>
      <c r="I524" s="13">
        <v>53</v>
      </c>
      <c r="J524" s="13">
        <v>43</v>
      </c>
      <c r="K524" s="13">
        <v>53</v>
      </c>
      <c r="L524" s="13">
        <v>40</v>
      </c>
    </row>
    <row r="525" spans="1:12" x14ac:dyDescent="0.2">
      <c r="A525" s="13">
        <v>317</v>
      </c>
      <c r="B525" s="14" t="s">
        <v>414</v>
      </c>
      <c r="C525" s="14" t="s">
        <v>11</v>
      </c>
      <c r="D525" s="14"/>
      <c r="E525" s="14"/>
      <c r="F525" s="15">
        <v>467</v>
      </c>
      <c r="G525" s="13">
        <v>100</v>
      </c>
      <c r="H525" s="13">
        <v>73</v>
      </c>
      <c r="I525" s="13">
        <v>83</v>
      </c>
      <c r="J525" s="13">
        <v>73</v>
      </c>
      <c r="K525" s="13">
        <v>83</v>
      </c>
      <c r="L525" s="13">
        <v>55</v>
      </c>
    </row>
    <row r="526" spans="1:12" ht="15" customHeight="1" x14ac:dyDescent="0.2">
      <c r="A526" s="13">
        <v>318</v>
      </c>
      <c r="B526" s="14" t="s">
        <v>415</v>
      </c>
      <c r="C526" s="14" t="s">
        <v>38</v>
      </c>
      <c r="D526" s="14"/>
      <c r="E526" s="14"/>
      <c r="F526" s="15">
        <v>305</v>
      </c>
      <c r="G526" s="13">
        <v>45</v>
      </c>
      <c r="H526" s="13">
        <v>90</v>
      </c>
      <c r="I526" s="13">
        <v>20</v>
      </c>
      <c r="J526" s="13">
        <v>65</v>
      </c>
      <c r="K526" s="13">
        <v>20</v>
      </c>
      <c r="L526" s="13">
        <v>65</v>
      </c>
    </row>
    <row r="527" spans="1:12" ht="15.75" customHeight="1" x14ac:dyDescent="0.2">
      <c r="A527" s="13"/>
      <c r="B527" s="14"/>
      <c r="C527" s="14" t="s">
        <v>57</v>
      </c>
      <c r="D527" s="14"/>
      <c r="E527" s="14"/>
      <c r="F527" s="15"/>
      <c r="G527" s="13"/>
      <c r="H527" s="13"/>
      <c r="I527" s="13"/>
      <c r="J527" s="13"/>
      <c r="K527" s="13"/>
      <c r="L527" s="13"/>
    </row>
    <row r="528" spans="1:12" ht="15" customHeight="1" x14ac:dyDescent="0.2">
      <c r="A528" s="13">
        <v>319</v>
      </c>
      <c r="B528" s="14" t="s">
        <v>416</v>
      </c>
      <c r="C528" s="14" t="s">
        <v>38</v>
      </c>
      <c r="D528" s="14"/>
      <c r="E528" s="14"/>
      <c r="F528" s="15">
        <v>460</v>
      </c>
      <c r="G528" s="13">
        <v>70</v>
      </c>
      <c r="H528" s="13">
        <v>120</v>
      </c>
      <c r="I528" s="13">
        <v>40</v>
      </c>
      <c r="J528" s="13">
        <v>95</v>
      </c>
      <c r="K528" s="13">
        <v>40</v>
      </c>
      <c r="L528" s="13">
        <v>95</v>
      </c>
    </row>
    <row r="529" spans="1:12" ht="15.75" customHeight="1" x14ac:dyDescent="0.2">
      <c r="A529" s="13"/>
      <c r="B529" s="14"/>
      <c r="C529" s="14" t="s">
        <v>57</v>
      </c>
      <c r="D529" s="14"/>
      <c r="E529" s="14"/>
      <c r="F529" s="15"/>
      <c r="G529" s="13"/>
      <c r="H529" s="13"/>
      <c r="I529" s="13"/>
      <c r="J529" s="13"/>
      <c r="K529" s="13"/>
      <c r="L529" s="13"/>
    </row>
    <row r="530" spans="1:12" ht="15" customHeight="1" x14ac:dyDescent="0.2">
      <c r="A530" s="13">
        <v>319</v>
      </c>
      <c r="B530" s="13" t="s">
        <v>417</v>
      </c>
      <c r="C530" s="14" t="s">
        <v>38</v>
      </c>
      <c r="D530" s="14"/>
      <c r="E530" s="14"/>
      <c r="F530" s="15">
        <v>560</v>
      </c>
      <c r="G530" s="13">
        <v>70</v>
      </c>
      <c r="H530" s="13">
        <v>140</v>
      </c>
      <c r="I530" s="13">
        <v>70</v>
      </c>
      <c r="J530" s="13">
        <v>110</v>
      </c>
      <c r="K530" s="13">
        <v>65</v>
      </c>
      <c r="L530" s="13">
        <v>105</v>
      </c>
    </row>
    <row r="531" spans="1:12" ht="15.75" customHeight="1" x14ac:dyDescent="0.2">
      <c r="A531" s="13"/>
      <c r="C531" s="14" t="s">
        <v>57</v>
      </c>
      <c r="D531" s="14"/>
      <c r="E531" s="14"/>
      <c r="F531" s="15"/>
      <c r="G531" s="13"/>
      <c r="H531" s="13"/>
      <c r="I531" s="13"/>
      <c r="J531" s="13"/>
      <c r="K531" s="13"/>
      <c r="L531" s="13"/>
    </row>
    <row r="532" spans="1:12" x14ac:dyDescent="0.2">
      <c r="A532" s="13">
        <v>320</v>
      </c>
      <c r="B532" s="14" t="s">
        <v>418</v>
      </c>
      <c r="C532" s="14" t="s">
        <v>38</v>
      </c>
      <c r="D532" s="14"/>
      <c r="E532" s="14"/>
      <c r="F532" s="15">
        <v>400</v>
      </c>
      <c r="G532" s="13">
        <v>130</v>
      </c>
      <c r="H532" s="13">
        <v>70</v>
      </c>
      <c r="I532" s="13">
        <v>35</v>
      </c>
      <c r="J532" s="13">
        <v>70</v>
      </c>
      <c r="K532" s="13">
        <v>35</v>
      </c>
      <c r="L532" s="13">
        <v>60</v>
      </c>
    </row>
    <row r="533" spans="1:12" x14ac:dyDescent="0.2">
      <c r="A533" s="13">
        <v>321</v>
      </c>
      <c r="B533" s="14" t="s">
        <v>419</v>
      </c>
      <c r="C533" s="14" t="s">
        <v>38</v>
      </c>
      <c r="D533" s="14"/>
      <c r="E533" s="14"/>
      <c r="F533" s="15">
        <v>500</v>
      </c>
      <c r="G533" s="13">
        <v>170</v>
      </c>
      <c r="H533" s="13">
        <v>90</v>
      </c>
      <c r="I533" s="13">
        <v>45</v>
      </c>
      <c r="J533" s="13">
        <v>90</v>
      </c>
      <c r="K533" s="13">
        <v>45</v>
      </c>
      <c r="L533" s="13">
        <v>60</v>
      </c>
    </row>
    <row r="534" spans="1:12" ht="15" customHeight="1" x14ac:dyDescent="0.2">
      <c r="A534" s="13">
        <v>322</v>
      </c>
      <c r="B534" s="14" t="s">
        <v>420</v>
      </c>
      <c r="C534" s="14" t="s">
        <v>30</v>
      </c>
      <c r="D534" s="14"/>
      <c r="E534" s="14"/>
      <c r="F534" s="15">
        <v>305</v>
      </c>
      <c r="G534" s="13">
        <v>60</v>
      </c>
      <c r="H534" s="13">
        <v>60</v>
      </c>
      <c r="I534" s="13">
        <v>40</v>
      </c>
      <c r="J534" s="13">
        <v>65</v>
      </c>
      <c r="K534" s="13">
        <v>45</v>
      </c>
      <c r="L534" s="13">
        <v>35</v>
      </c>
    </row>
    <row r="535" spans="1:12" ht="15.75" customHeight="1" x14ac:dyDescent="0.2">
      <c r="A535" s="13"/>
      <c r="B535" s="14"/>
      <c r="C535" s="14" t="s">
        <v>70</v>
      </c>
      <c r="D535" s="14"/>
      <c r="E535" s="14"/>
      <c r="F535" s="15"/>
      <c r="G535" s="13"/>
      <c r="H535" s="13"/>
      <c r="I535" s="13"/>
      <c r="J535" s="13"/>
      <c r="K535" s="13"/>
      <c r="L535" s="13"/>
    </row>
    <row r="536" spans="1:12" ht="15" customHeight="1" x14ac:dyDescent="0.2">
      <c r="A536" s="13">
        <v>323</v>
      </c>
      <c r="B536" s="14" t="s">
        <v>421</v>
      </c>
      <c r="C536" s="14" t="s">
        <v>30</v>
      </c>
      <c r="D536" s="14"/>
      <c r="E536" s="14"/>
      <c r="F536" s="15">
        <v>460</v>
      </c>
      <c r="G536" s="13">
        <v>70</v>
      </c>
      <c r="H536" s="13">
        <v>100</v>
      </c>
      <c r="I536" s="13">
        <v>70</v>
      </c>
      <c r="J536" s="13">
        <v>105</v>
      </c>
      <c r="K536" s="13">
        <v>75</v>
      </c>
      <c r="L536" s="13">
        <v>40</v>
      </c>
    </row>
    <row r="537" spans="1:12" ht="15.75" customHeight="1" x14ac:dyDescent="0.2">
      <c r="A537" s="13"/>
      <c r="B537" s="14"/>
      <c r="C537" s="14" t="s">
        <v>70</v>
      </c>
      <c r="D537" s="14"/>
      <c r="E537" s="14"/>
      <c r="F537" s="15"/>
      <c r="G537" s="13"/>
      <c r="H537" s="13"/>
      <c r="I537" s="13"/>
      <c r="J537" s="13"/>
      <c r="K537" s="13"/>
      <c r="L537" s="13"/>
    </row>
    <row r="538" spans="1:12" ht="15" customHeight="1" x14ac:dyDescent="0.2">
      <c r="A538" s="13">
        <v>323</v>
      </c>
      <c r="B538" s="13" t="s">
        <v>422</v>
      </c>
      <c r="C538" s="14" t="s">
        <v>30</v>
      </c>
      <c r="D538" s="14"/>
      <c r="E538" s="14"/>
      <c r="F538" s="15">
        <v>560</v>
      </c>
      <c r="G538" s="13">
        <v>70</v>
      </c>
      <c r="H538" s="13">
        <v>120</v>
      </c>
      <c r="I538" s="13">
        <v>100</v>
      </c>
      <c r="J538" s="13">
        <v>145</v>
      </c>
      <c r="K538" s="13">
        <v>105</v>
      </c>
      <c r="L538" s="13">
        <v>20</v>
      </c>
    </row>
    <row r="539" spans="1:12" ht="15.75" customHeight="1" x14ac:dyDescent="0.2">
      <c r="A539" s="13"/>
      <c r="C539" s="14" t="s">
        <v>70</v>
      </c>
      <c r="D539" s="14"/>
      <c r="E539" s="14"/>
      <c r="F539" s="15"/>
      <c r="G539" s="13"/>
      <c r="H539" s="13"/>
      <c r="I539" s="13"/>
      <c r="J539" s="13"/>
      <c r="K539" s="13"/>
      <c r="L539" s="13"/>
    </row>
    <row r="540" spans="1:12" x14ac:dyDescent="0.2">
      <c r="A540" s="13">
        <v>324</v>
      </c>
      <c r="B540" s="14" t="s">
        <v>423</v>
      </c>
      <c r="C540" s="14" t="s">
        <v>30</v>
      </c>
      <c r="D540" s="14"/>
      <c r="E540" s="14"/>
      <c r="F540" s="15">
        <v>470</v>
      </c>
      <c r="G540" s="13">
        <v>70</v>
      </c>
      <c r="H540" s="13">
        <v>85</v>
      </c>
      <c r="I540" s="13">
        <v>140</v>
      </c>
      <c r="J540" s="13">
        <v>85</v>
      </c>
      <c r="K540" s="13">
        <v>70</v>
      </c>
      <c r="L540" s="13">
        <v>20</v>
      </c>
    </row>
    <row r="541" spans="1:12" x14ac:dyDescent="0.2">
      <c r="A541" s="13">
        <v>325</v>
      </c>
      <c r="B541" s="14" t="s">
        <v>424</v>
      </c>
      <c r="C541" s="14" t="s">
        <v>68</v>
      </c>
      <c r="D541" s="14"/>
      <c r="E541" s="14"/>
      <c r="F541" s="15">
        <v>330</v>
      </c>
      <c r="G541" s="13">
        <v>60</v>
      </c>
      <c r="H541" s="13">
        <v>25</v>
      </c>
      <c r="I541" s="13">
        <v>35</v>
      </c>
      <c r="J541" s="13">
        <v>70</v>
      </c>
      <c r="K541" s="13">
        <v>80</v>
      </c>
      <c r="L541" s="13">
        <v>60</v>
      </c>
    </row>
    <row r="542" spans="1:12" x14ac:dyDescent="0.2">
      <c r="A542" s="13">
        <v>326</v>
      </c>
      <c r="B542" s="14" t="s">
        <v>425</v>
      </c>
      <c r="C542" s="14" t="s">
        <v>68</v>
      </c>
      <c r="D542" s="14"/>
      <c r="E542" s="14"/>
      <c r="F542" s="15">
        <v>470</v>
      </c>
      <c r="G542" s="13">
        <v>80</v>
      </c>
      <c r="H542" s="13">
        <v>45</v>
      </c>
      <c r="I542" s="13">
        <v>65</v>
      </c>
      <c r="J542" s="13">
        <v>90</v>
      </c>
      <c r="K542" s="13">
        <v>110</v>
      </c>
      <c r="L542" s="13">
        <v>80</v>
      </c>
    </row>
    <row r="543" spans="1:12" x14ac:dyDescent="0.2">
      <c r="A543" s="13">
        <v>327</v>
      </c>
      <c r="B543" s="14" t="s">
        <v>426</v>
      </c>
      <c r="C543" s="14" t="s">
        <v>51</v>
      </c>
      <c r="D543" s="14"/>
      <c r="E543" s="14"/>
      <c r="F543" s="15">
        <v>360</v>
      </c>
      <c r="G543" s="13">
        <v>60</v>
      </c>
      <c r="H543" s="13">
        <v>60</v>
      </c>
      <c r="I543" s="13">
        <v>60</v>
      </c>
      <c r="J543" s="13">
        <v>60</v>
      </c>
      <c r="K543" s="13">
        <v>60</v>
      </c>
      <c r="L543" s="13">
        <v>60</v>
      </c>
    </row>
    <row r="544" spans="1:12" x14ac:dyDescent="0.2">
      <c r="A544" s="13">
        <v>328</v>
      </c>
      <c r="B544" s="14" t="s">
        <v>427</v>
      </c>
      <c r="C544" s="14" t="s">
        <v>70</v>
      </c>
      <c r="D544" s="14"/>
      <c r="E544" s="14"/>
      <c r="F544" s="15">
        <v>290</v>
      </c>
      <c r="G544" s="13">
        <v>45</v>
      </c>
      <c r="H544" s="13">
        <v>100</v>
      </c>
      <c r="I544" s="13">
        <v>45</v>
      </c>
      <c r="J544" s="13">
        <v>45</v>
      </c>
      <c r="K544" s="13">
        <v>45</v>
      </c>
      <c r="L544" s="13">
        <v>10</v>
      </c>
    </row>
    <row r="545" spans="1:12" ht="15" customHeight="1" x14ac:dyDescent="0.2">
      <c r="A545" s="13">
        <v>329</v>
      </c>
      <c r="B545" s="14" t="s">
        <v>428</v>
      </c>
      <c r="C545" s="14" t="s">
        <v>70</v>
      </c>
      <c r="D545" s="14"/>
      <c r="E545" s="14"/>
      <c r="F545" s="15">
        <v>340</v>
      </c>
      <c r="G545" s="13">
        <v>50</v>
      </c>
      <c r="H545" s="13">
        <v>70</v>
      </c>
      <c r="I545" s="13">
        <v>50</v>
      </c>
      <c r="J545" s="13">
        <v>50</v>
      </c>
      <c r="K545" s="13">
        <v>50</v>
      </c>
      <c r="L545" s="13">
        <v>70</v>
      </c>
    </row>
    <row r="546" spans="1:12" ht="15.75" customHeight="1" x14ac:dyDescent="0.2">
      <c r="A546" s="13"/>
      <c r="B546" s="14"/>
      <c r="C546" s="14" t="s">
        <v>35</v>
      </c>
      <c r="D546" s="14"/>
      <c r="E546" s="14"/>
      <c r="F546" s="15"/>
      <c r="G546" s="13"/>
      <c r="H546" s="13"/>
      <c r="I546" s="13"/>
      <c r="J546" s="13"/>
      <c r="K546" s="13"/>
      <c r="L546" s="13"/>
    </row>
    <row r="547" spans="1:12" ht="15" customHeight="1" x14ac:dyDescent="0.2">
      <c r="A547" s="13">
        <v>330</v>
      </c>
      <c r="B547" s="14" t="s">
        <v>429</v>
      </c>
      <c r="C547" s="14" t="s">
        <v>70</v>
      </c>
      <c r="D547" s="14"/>
      <c r="E547" s="14"/>
      <c r="F547" s="15">
        <v>520</v>
      </c>
      <c r="G547" s="13">
        <v>80</v>
      </c>
      <c r="H547" s="13">
        <v>100</v>
      </c>
      <c r="I547" s="13">
        <v>80</v>
      </c>
      <c r="J547" s="13">
        <v>80</v>
      </c>
      <c r="K547" s="13">
        <v>80</v>
      </c>
      <c r="L547" s="13">
        <v>100</v>
      </c>
    </row>
    <row r="548" spans="1:12" ht="15.75" customHeight="1" x14ac:dyDescent="0.2">
      <c r="A548" s="13"/>
      <c r="B548" s="14"/>
      <c r="C548" s="14" t="s">
        <v>35</v>
      </c>
      <c r="D548" s="14"/>
      <c r="E548" s="14"/>
      <c r="F548" s="15"/>
      <c r="G548" s="13"/>
      <c r="H548" s="13"/>
      <c r="I548" s="13"/>
      <c r="J548" s="13"/>
      <c r="K548" s="13"/>
      <c r="L548" s="13"/>
    </row>
    <row r="549" spans="1:12" x14ac:dyDescent="0.2">
      <c r="A549" s="13">
        <v>331</v>
      </c>
      <c r="B549" s="14" t="s">
        <v>430</v>
      </c>
      <c r="C549" s="14" t="s">
        <v>5</v>
      </c>
      <c r="D549" s="14"/>
      <c r="E549" s="14"/>
      <c r="F549" s="15">
        <v>335</v>
      </c>
      <c r="G549" s="13">
        <v>50</v>
      </c>
      <c r="H549" s="13">
        <v>85</v>
      </c>
      <c r="I549" s="13">
        <v>40</v>
      </c>
      <c r="J549" s="13">
        <v>85</v>
      </c>
      <c r="K549" s="13">
        <v>40</v>
      </c>
      <c r="L549" s="13">
        <v>35</v>
      </c>
    </row>
    <row r="550" spans="1:12" ht="15" customHeight="1" x14ac:dyDescent="0.2">
      <c r="A550" s="13">
        <v>332</v>
      </c>
      <c r="B550" s="14" t="s">
        <v>431</v>
      </c>
      <c r="C550" s="14" t="s">
        <v>5</v>
      </c>
      <c r="D550" s="14"/>
      <c r="E550" s="14"/>
      <c r="F550" s="15">
        <v>475</v>
      </c>
      <c r="G550" s="13">
        <v>70</v>
      </c>
      <c r="H550" s="13">
        <v>115</v>
      </c>
      <c r="I550" s="13">
        <v>60</v>
      </c>
      <c r="J550" s="13">
        <v>115</v>
      </c>
      <c r="K550" s="13">
        <v>60</v>
      </c>
      <c r="L550" s="13">
        <v>55</v>
      </c>
    </row>
    <row r="551" spans="1:12" ht="15.75" customHeight="1" x14ac:dyDescent="0.2">
      <c r="A551" s="13"/>
      <c r="B551" s="14"/>
      <c r="C551" s="14" t="s">
        <v>57</v>
      </c>
      <c r="D551" s="14"/>
      <c r="E551" s="14"/>
      <c r="F551" s="15"/>
      <c r="G551" s="13"/>
      <c r="H551" s="13"/>
      <c r="I551" s="13"/>
      <c r="J551" s="13"/>
      <c r="K551" s="13"/>
      <c r="L551" s="13"/>
    </row>
    <row r="552" spans="1:12" ht="15" customHeight="1" x14ac:dyDescent="0.2">
      <c r="A552" s="13">
        <v>333</v>
      </c>
      <c r="B552" s="14" t="s">
        <v>432</v>
      </c>
      <c r="C552" s="14" t="s">
        <v>51</v>
      </c>
      <c r="D552" s="14"/>
      <c r="E552" s="14"/>
      <c r="F552" s="15">
        <v>310</v>
      </c>
      <c r="G552" s="13">
        <v>45</v>
      </c>
      <c r="H552" s="13">
        <v>40</v>
      </c>
      <c r="I552" s="13">
        <v>60</v>
      </c>
      <c r="J552" s="13">
        <v>40</v>
      </c>
      <c r="K552" s="13">
        <v>75</v>
      </c>
      <c r="L552" s="13">
        <v>50</v>
      </c>
    </row>
    <row r="553" spans="1:12" ht="15.75" customHeight="1" x14ac:dyDescent="0.2">
      <c r="A553" s="13"/>
      <c r="B553" s="14"/>
      <c r="C553" s="14" t="s">
        <v>33</v>
      </c>
      <c r="D553" s="14"/>
      <c r="E553" s="14"/>
      <c r="F553" s="15"/>
      <c r="G553" s="13"/>
      <c r="H553" s="13"/>
      <c r="I553" s="13"/>
      <c r="J553" s="13"/>
      <c r="K553" s="13"/>
      <c r="L553" s="13"/>
    </row>
    <row r="554" spans="1:12" ht="15" customHeight="1" x14ac:dyDescent="0.2">
      <c r="A554" s="13">
        <v>334</v>
      </c>
      <c r="B554" s="14" t="s">
        <v>433</v>
      </c>
      <c r="C554" s="14" t="s">
        <v>35</v>
      </c>
      <c r="D554" s="14"/>
      <c r="E554" s="14"/>
      <c r="F554" s="15">
        <v>490</v>
      </c>
      <c r="G554" s="13">
        <v>75</v>
      </c>
      <c r="H554" s="13">
        <v>70</v>
      </c>
      <c r="I554" s="13">
        <v>90</v>
      </c>
      <c r="J554" s="13">
        <v>70</v>
      </c>
      <c r="K554" s="13">
        <v>105</v>
      </c>
      <c r="L554" s="13">
        <v>80</v>
      </c>
    </row>
    <row r="555" spans="1:12" ht="15.75" customHeight="1" x14ac:dyDescent="0.2">
      <c r="A555" s="13"/>
      <c r="B555" s="14"/>
      <c r="C555" s="14" t="s">
        <v>33</v>
      </c>
      <c r="D555" s="14"/>
      <c r="E555" s="14"/>
      <c r="F555" s="15"/>
      <c r="G555" s="13"/>
      <c r="H555" s="13"/>
      <c r="I555" s="13"/>
      <c r="J555" s="13"/>
      <c r="K555" s="13"/>
      <c r="L555" s="13"/>
    </row>
    <row r="556" spans="1:12" ht="15" customHeight="1" x14ac:dyDescent="0.2">
      <c r="A556" s="13">
        <v>334</v>
      </c>
      <c r="B556" s="13" t="s">
        <v>434</v>
      </c>
      <c r="C556" s="14" t="s">
        <v>35</v>
      </c>
      <c r="D556" s="14"/>
      <c r="E556" s="14"/>
      <c r="F556" s="15">
        <v>590</v>
      </c>
      <c r="G556" s="13">
        <v>75</v>
      </c>
      <c r="H556" s="13">
        <v>110</v>
      </c>
      <c r="I556" s="13">
        <v>110</v>
      </c>
      <c r="J556" s="13">
        <v>110</v>
      </c>
      <c r="K556" s="13">
        <v>105</v>
      </c>
      <c r="L556" s="13">
        <v>80</v>
      </c>
    </row>
    <row r="557" spans="1:12" ht="15.75" customHeight="1" x14ac:dyDescent="0.2">
      <c r="A557" s="13"/>
      <c r="C557" s="14" t="s">
        <v>83</v>
      </c>
      <c r="D557" s="14"/>
      <c r="E557" s="14"/>
      <c r="F557" s="15"/>
      <c r="G557" s="13"/>
      <c r="H557" s="13"/>
      <c r="I557" s="13"/>
      <c r="J557" s="13"/>
      <c r="K557" s="13"/>
      <c r="L557" s="13"/>
    </row>
    <row r="558" spans="1:12" x14ac:dyDescent="0.2">
      <c r="A558" s="13">
        <v>335</v>
      </c>
      <c r="B558" s="14" t="s">
        <v>435</v>
      </c>
      <c r="C558" s="14" t="s">
        <v>51</v>
      </c>
      <c r="D558" s="14"/>
      <c r="E558" s="14"/>
      <c r="F558" s="15">
        <v>458</v>
      </c>
      <c r="G558" s="13">
        <v>73</v>
      </c>
      <c r="H558" s="13">
        <v>115</v>
      </c>
      <c r="I558" s="13">
        <v>60</v>
      </c>
      <c r="J558" s="13">
        <v>60</v>
      </c>
      <c r="K558" s="13">
        <v>60</v>
      </c>
      <c r="L558" s="13">
        <v>90</v>
      </c>
    </row>
    <row r="559" spans="1:12" x14ac:dyDescent="0.2">
      <c r="A559" s="13">
        <v>336</v>
      </c>
      <c r="B559" s="14" t="s">
        <v>436</v>
      </c>
      <c r="C559" s="14" t="s">
        <v>11</v>
      </c>
      <c r="D559" s="14"/>
      <c r="E559" s="14"/>
      <c r="F559" s="15">
        <v>458</v>
      </c>
      <c r="G559" s="13">
        <v>73</v>
      </c>
      <c r="H559" s="13">
        <v>100</v>
      </c>
      <c r="I559" s="13">
        <v>60</v>
      </c>
      <c r="J559" s="13">
        <v>100</v>
      </c>
      <c r="K559" s="13">
        <v>60</v>
      </c>
      <c r="L559" s="13">
        <v>65</v>
      </c>
    </row>
    <row r="560" spans="1:12" ht="15" customHeight="1" x14ac:dyDescent="0.2">
      <c r="A560" s="13">
        <v>337</v>
      </c>
      <c r="B560" s="14" t="s">
        <v>437</v>
      </c>
      <c r="C560" s="14" t="s">
        <v>8</v>
      </c>
      <c r="D560" s="14"/>
      <c r="E560" s="14"/>
      <c r="F560" s="15">
        <v>460</v>
      </c>
      <c r="G560" s="13">
        <v>90</v>
      </c>
      <c r="H560" s="13">
        <v>55</v>
      </c>
      <c r="I560" s="13">
        <v>65</v>
      </c>
      <c r="J560" s="13">
        <v>95</v>
      </c>
      <c r="K560" s="13">
        <v>85</v>
      </c>
      <c r="L560" s="13">
        <v>70</v>
      </c>
    </row>
    <row r="561" spans="1:12" ht="15.75" customHeight="1" x14ac:dyDescent="0.2">
      <c r="A561" s="13"/>
      <c r="B561" s="14"/>
      <c r="C561" s="14" t="s">
        <v>68</v>
      </c>
      <c r="D561" s="14"/>
      <c r="E561" s="14"/>
      <c r="F561" s="15"/>
      <c r="G561" s="13"/>
      <c r="H561" s="13"/>
      <c r="I561" s="13"/>
      <c r="J561" s="13"/>
      <c r="K561" s="13"/>
      <c r="L561" s="13"/>
    </row>
    <row r="562" spans="1:12" ht="15" customHeight="1" x14ac:dyDescent="0.2">
      <c r="A562" s="13">
        <v>338</v>
      </c>
      <c r="B562" s="14" t="s">
        <v>438</v>
      </c>
      <c r="C562" s="14" t="s">
        <v>8</v>
      </c>
      <c r="D562" s="14"/>
      <c r="E562" s="14"/>
      <c r="F562" s="15">
        <v>460</v>
      </c>
      <c r="G562" s="13">
        <v>90</v>
      </c>
      <c r="H562" s="13">
        <v>95</v>
      </c>
      <c r="I562" s="13">
        <v>85</v>
      </c>
      <c r="J562" s="13">
        <v>55</v>
      </c>
      <c r="K562" s="13">
        <v>65</v>
      </c>
      <c r="L562" s="13">
        <v>70</v>
      </c>
    </row>
    <row r="563" spans="1:12" ht="15.75" customHeight="1" x14ac:dyDescent="0.2">
      <c r="A563" s="13"/>
      <c r="B563" s="14"/>
      <c r="C563" s="14" t="s">
        <v>68</v>
      </c>
      <c r="D563" s="14"/>
      <c r="E563" s="14"/>
      <c r="F563" s="15"/>
      <c r="G563" s="13"/>
      <c r="H563" s="13"/>
      <c r="I563" s="13"/>
      <c r="J563" s="13"/>
      <c r="K563" s="13"/>
      <c r="L563" s="13"/>
    </row>
    <row r="564" spans="1:12" ht="15" customHeight="1" x14ac:dyDescent="0.2">
      <c r="A564" s="13">
        <v>339</v>
      </c>
      <c r="B564" s="14" t="s">
        <v>439</v>
      </c>
      <c r="C564" s="14" t="s">
        <v>38</v>
      </c>
      <c r="D564" s="14"/>
      <c r="E564" s="14"/>
      <c r="F564" s="15">
        <v>288</v>
      </c>
      <c r="G564" s="13">
        <v>50</v>
      </c>
      <c r="H564" s="13">
        <v>48</v>
      </c>
      <c r="I564" s="13">
        <v>43</v>
      </c>
      <c r="J564" s="13">
        <v>46</v>
      </c>
      <c r="K564" s="13">
        <v>41</v>
      </c>
      <c r="L564" s="13">
        <v>60</v>
      </c>
    </row>
    <row r="565" spans="1:12" ht="15.75" customHeight="1" x14ac:dyDescent="0.2">
      <c r="A565" s="13"/>
      <c r="B565" s="14"/>
      <c r="C565" s="14" t="s">
        <v>70</v>
      </c>
      <c r="D565" s="14"/>
      <c r="E565" s="14"/>
      <c r="F565" s="15"/>
      <c r="G565" s="13"/>
      <c r="H565" s="13"/>
      <c r="I565" s="13"/>
      <c r="J565" s="13"/>
      <c r="K565" s="13"/>
      <c r="L565" s="13"/>
    </row>
    <row r="566" spans="1:12" ht="15" customHeight="1" x14ac:dyDescent="0.2">
      <c r="A566" s="13">
        <v>340</v>
      </c>
      <c r="B566" s="14" t="s">
        <v>440</v>
      </c>
      <c r="C566" s="14" t="s">
        <v>38</v>
      </c>
      <c r="D566" s="14"/>
      <c r="E566" s="14"/>
      <c r="F566" s="15">
        <v>468</v>
      </c>
      <c r="G566" s="13">
        <v>110</v>
      </c>
      <c r="H566" s="13">
        <v>78</v>
      </c>
      <c r="I566" s="13">
        <v>73</v>
      </c>
      <c r="J566" s="13">
        <v>76</v>
      </c>
      <c r="K566" s="13">
        <v>71</v>
      </c>
      <c r="L566" s="13">
        <v>60</v>
      </c>
    </row>
    <row r="567" spans="1:12" ht="15.75" customHeight="1" x14ac:dyDescent="0.2">
      <c r="A567" s="13"/>
      <c r="B567" s="14"/>
      <c r="C567" s="14" t="s">
        <v>70</v>
      </c>
      <c r="D567" s="14"/>
      <c r="E567" s="14"/>
      <c r="F567" s="15"/>
      <c r="G567" s="13"/>
      <c r="H567" s="13"/>
      <c r="I567" s="13"/>
      <c r="J567" s="13"/>
      <c r="K567" s="13"/>
      <c r="L567" s="13"/>
    </row>
    <row r="568" spans="1:12" x14ac:dyDescent="0.2">
      <c r="A568" s="13">
        <v>341</v>
      </c>
      <c r="B568" s="14" t="s">
        <v>441</v>
      </c>
      <c r="C568" s="14" t="s">
        <v>38</v>
      </c>
      <c r="D568" s="14"/>
      <c r="E568" s="14"/>
      <c r="F568" s="15">
        <v>308</v>
      </c>
      <c r="G568" s="13">
        <v>43</v>
      </c>
      <c r="H568" s="13">
        <v>80</v>
      </c>
      <c r="I568" s="13">
        <v>65</v>
      </c>
      <c r="J568" s="13">
        <v>50</v>
      </c>
      <c r="K568" s="13">
        <v>35</v>
      </c>
      <c r="L568" s="13">
        <v>35</v>
      </c>
    </row>
    <row r="569" spans="1:12" ht="15" customHeight="1" x14ac:dyDescent="0.2">
      <c r="A569" s="13">
        <v>342</v>
      </c>
      <c r="B569" s="14" t="s">
        <v>442</v>
      </c>
      <c r="C569" s="14" t="s">
        <v>38</v>
      </c>
      <c r="D569" s="14"/>
      <c r="E569" s="14"/>
      <c r="F569" s="15">
        <v>468</v>
      </c>
      <c r="G569" s="13">
        <v>63</v>
      </c>
      <c r="H569" s="13">
        <v>120</v>
      </c>
      <c r="I569" s="13">
        <v>85</v>
      </c>
      <c r="J569" s="13">
        <v>90</v>
      </c>
      <c r="K569" s="13">
        <v>55</v>
      </c>
      <c r="L569" s="13">
        <v>55</v>
      </c>
    </row>
    <row r="570" spans="1:12" ht="15.75" customHeight="1" x14ac:dyDescent="0.2">
      <c r="A570" s="13"/>
      <c r="B570" s="14"/>
      <c r="C570" s="14" t="s">
        <v>57</v>
      </c>
      <c r="D570" s="14"/>
      <c r="E570" s="14"/>
      <c r="F570" s="15"/>
      <c r="G570" s="13"/>
      <c r="H570" s="13"/>
      <c r="I570" s="13"/>
      <c r="J570" s="13"/>
      <c r="K570" s="13"/>
      <c r="L570" s="13"/>
    </row>
    <row r="571" spans="1:12" ht="15" customHeight="1" x14ac:dyDescent="0.2">
      <c r="A571" s="13">
        <v>343</v>
      </c>
      <c r="B571" s="14" t="s">
        <v>443</v>
      </c>
      <c r="C571" s="14" t="s">
        <v>70</v>
      </c>
      <c r="D571" s="14"/>
      <c r="E571" s="14"/>
      <c r="F571" s="15">
        <v>300</v>
      </c>
      <c r="G571" s="13">
        <v>40</v>
      </c>
      <c r="H571" s="13">
        <v>40</v>
      </c>
      <c r="I571" s="13">
        <v>55</v>
      </c>
      <c r="J571" s="13">
        <v>40</v>
      </c>
      <c r="K571" s="13">
        <v>70</v>
      </c>
      <c r="L571" s="13">
        <v>55</v>
      </c>
    </row>
    <row r="572" spans="1:12" ht="15.75" customHeight="1" x14ac:dyDescent="0.2">
      <c r="A572" s="13"/>
      <c r="B572" s="14"/>
      <c r="C572" s="14" t="s">
        <v>68</v>
      </c>
      <c r="D572" s="14"/>
      <c r="E572" s="14"/>
      <c r="F572" s="15"/>
      <c r="G572" s="13"/>
      <c r="H572" s="13"/>
      <c r="I572" s="13"/>
      <c r="J572" s="13"/>
      <c r="K572" s="13"/>
      <c r="L572" s="13"/>
    </row>
    <row r="573" spans="1:12" ht="15" customHeight="1" x14ac:dyDescent="0.2">
      <c r="A573" s="13">
        <v>344</v>
      </c>
      <c r="B573" s="14" t="s">
        <v>444</v>
      </c>
      <c r="C573" s="14" t="s">
        <v>70</v>
      </c>
      <c r="D573" s="14"/>
      <c r="E573" s="14"/>
      <c r="F573" s="15">
        <v>500</v>
      </c>
      <c r="G573" s="13">
        <v>60</v>
      </c>
      <c r="H573" s="13">
        <v>70</v>
      </c>
      <c r="I573" s="13">
        <v>105</v>
      </c>
      <c r="J573" s="13">
        <v>70</v>
      </c>
      <c r="K573" s="13">
        <v>120</v>
      </c>
      <c r="L573" s="13">
        <v>75</v>
      </c>
    </row>
    <row r="574" spans="1:12" ht="15.75" customHeight="1" x14ac:dyDescent="0.2">
      <c r="A574" s="13"/>
      <c r="B574" s="14"/>
      <c r="C574" s="14" t="s">
        <v>68</v>
      </c>
      <c r="D574" s="14"/>
      <c r="E574" s="14"/>
      <c r="F574" s="15"/>
      <c r="G574" s="13"/>
      <c r="H574" s="13"/>
      <c r="I574" s="13"/>
      <c r="J574" s="13"/>
      <c r="K574" s="13"/>
      <c r="L574" s="13"/>
    </row>
    <row r="575" spans="1:12" ht="15" customHeight="1" x14ac:dyDescent="0.2">
      <c r="A575" s="13">
        <v>345</v>
      </c>
      <c r="B575" s="14" t="s">
        <v>445</v>
      </c>
      <c r="C575" s="14" t="s">
        <v>8</v>
      </c>
      <c r="D575" s="14"/>
      <c r="E575" s="14"/>
      <c r="F575" s="15">
        <v>355</v>
      </c>
      <c r="G575" s="13">
        <v>66</v>
      </c>
      <c r="H575" s="13">
        <v>41</v>
      </c>
      <c r="I575" s="13">
        <v>77</v>
      </c>
      <c r="J575" s="13">
        <v>61</v>
      </c>
      <c r="K575" s="13">
        <v>87</v>
      </c>
      <c r="L575" s="13">
        <v>23</v>
      </c>
    </row>
    <row r="576" spans="1:12" ht="15.75" customHeight="1" x14ac:dyDescent="0.2">
      <c r="A576" s="13"/>
      <c r="B576" s="14"/>
      <c r="C576" s="14" t="s">
        <v>5</v>
      </c>
      <c r="D576" s="14"/>
      <c r="E576" s="14"/>
      <c r="F576" s="15"/>
      <c r="G576" s="13"/>
      <c r="H576" s="13"/>
      <c r="I576" s="13"/>
      <c r="J576" s="13"/>
      <c r="K576" s="13"/>
      <c r="L576" s="13"/>
    </row>
    <row r="577" spans="1:12" ht="15" customHeight="1" x14ac:dyDescent="0.2">
      <c r="A577" s="13">
        <v>346</v>
      </c>
      <c r="B577" s="14" t="s">
        <v>446</v>
      </c>
      <c r="C577" s="14" t="s">
        <v>8</v>
      </c>
      <c r="D577" s="14"/>
      <c r="E577" s="14"/>
      <c r="F577" s="15">
        <v>495</v>
      </c>
      <c r="G577" s="13">
        <v>86</v>
      </c>
      <c r="H577" s="13">
        <v>81</v>
      </c>
      <c r="I577" s="13">
        <v>97</v>
      </c>
      <c r="J577" s="13">
        <v>81</v>
      </c>
      <c r="K577" s="13">
        <v>107</v>
      </c>
      <c r="L577" s="13">
        <v>43</v>
      </c>
    </row>
    <row r="578" spans="1:12" ht="15.75" customHeight="1" x14ac:dyDescent="0.2">
      <c r="A578" s="13"/>
      <c r="B578" s="14"/>
      <c r="C578" s="14" t="s">
        <v>5</v>
      </c>
      <c r="D578" s="14"/>
      <c r="E578" s="14"/>
      <c r="F578" s="15"/>
      <c r="G578" s="13"/>
      <c r="H578" s="13"/>
      <c r="I578" s="13"/>
      <c r="J578" s="13"/>
      <c r="K578" s="13"/>
      <c r="L578" s="13"/>
    </row>
    <row r="579" spans="1:12" ht="15" customHeight="1" x14ac:dyDescent="0.2">
      <c r="A579" s="13">
        <v>347</v>
      </c>
      <c r="B579" s="14" t="s">
        <v>447</v>
      </c>
      <c r="C579" s="14" t="s">
        <v>8</v>
      </c>
      <c r="D579" s="14"/>
      <c r="E579" s="14"/>
      <c r="F579" s="15">
        <v>355</v>
      </c>
      <c r="G579" s="13">
        <v>45</v>
      </c>
      <c r="H579" s="13">
        <v>95</v>
      </c>
      <c r="I579" s="13">
        <v>50</v>
      </c>
      <c r="J579" s="13">
        <v>40</v>
      </c>
      <c r="K579" s="13">
        <v>50</v>
      </c>
      <c r="L579" s="13">
        <v>75</v>
      </c>
    </row>
    <row r="580" spans="1:12" ht="15.75" customHeight="1" x14ac:dyDescent="0.2">
      <c r="A580" s="13"/>
      <c r="B580" s="14"/>
      <c r="C580" s="14" t="s">
        <v>43</v>
      </c>
      <c r="D580" s="14"/>
      <c r="E580" s="14"/>
      <c r="F580" s="15"/>
      <c r="G580" s="13"/>
      <c r="H580" s="13"/>
      <c r="I580" s="13"/>
      <c r="J580" s="13"/>
      <c r="K580" s="13"/>
      <c r="L580" s="13"/>
    </row>
    <row r="581" spans="1:12" ht="15" customHeight="1" x14ac:dyDescent="0.2">
      <c r="A581" s="13">
        <v>348</v>
      </c>
      <c r="B581" s="14" t="s">
        <v>448</v>
      </c>
      <c r="C581" s="14" t="s">
        <v>8</v>
      </c>
      <c r="D581" s="14"/>
      <c r="E581" s="14"/>
      <c r="F581" s="15">
        <v>495</v>
      </c>
      <c r="G581" s="13">
        <v>75</v>
      </c>
      <c r="H581" s="13">
        <v>125</v>
      </c>
      <c r="I581" s="13">
        <v>100</v>
      </c>
      <c r="J581" s="13">
        <v>70</v>
      </c>
      <c r="K581" s="13">
        <v>80</v>
      </c>
      <c r="L581" s="13">
        <v>45</v>
      </c>
    </row>
    <row r="582" spans="1:12" ht="15.75" customHeight="1" x14ac:dyDescent="0.2">
      <c r="A582" s="13"/>
      <c r="B582" s="14"/>
      <c r="C582" s="14" t="s">
        <v>43</v>
      </c>
      <c r="D582" s="14"/>
      <c r="E582" s="14"/>
      <c r="F582" s="15"/>
      <c r="G582" s="13"/>
      <c r="H582" s="13"/>
      <c r="I582" s="13"/>
      <c r="J582" s="13"/>
      <c r="K582" s="13"/>
      <c r="L582" s="13"/>
    </row>
    <row r="583" spans="1:12" x14ac:dyDescent="0.2">
      <c r="A583" s="13">
        <v>349</v>
      </c>
      <c r="B583" s="14" t="s">
        <v>449</v>
      </c>
      <c r="C583" s="14" t="s">
        <v>38</v>
      </c>
      <c r="D583" s="14"/>
      <c r="E583" s="14"/>
      <c r="F583" s="15">
        <v>200</v>
      </c>
      <c r="G583" s="13">
        <v>20</v>
      </c>
      <c r="H583" s="13">
        <v>15</v>
      </c>
      <c r="I583" s="13">
        <v>20</v>
      </c>
      <c r="J583" s="13">
        <v>10</v>
      </c>
      <c r="K583" s="13">
        <v>55</v>
      </c>
      <c r="L583" s="13">
        <v>80</v>
      </c>
    </row>
    <row r="584" spans="1:12" x14ac:dyDescent="0.2">
      <c r="A584" s="13">
        <v>350</v>
      </c>
      <c r="B584" s="14" t="s">
        <v>450</v>
      </c>
      <c r="C584" s="14" t="s">
        <v>38</v>
      </c>
      <c r="D584" s="14"/>
      <c r="E584" s="14"/>
      <c r="F584" s="15">
        <v>540</v>
      </c>
      <c r="G584" s="13">
        <v>95</v>
      </c>
      <c r="H584" s="13">
        <v>60</v>
      </c>
      <c r="I584" s="13">
        <v>79</v>
      </c>
      <c r="J584" s="13">
        <v>100</v>
      </c>
      <c r="K584" s="13">
        <v>125</v>
      </c>
      <c r="L584" s="13">
        <v>81</v>
      </c>
    </row>
    <row r="585" spans="1:12" x14ac:dyDescent="0.2">
      <c r="A585" s="13">
        <v>351</v>
      </c>
      <c r="B585" s="14" t="s">
        <v>451</v>
      </c>
      <c r="C585" s="14" t="s">
        <v>51</v>
      </c>
      <c r="D585" s="14"/>
      <c r="E585" s="14"/>
      <c r="F585" s="15">
        <v>420</v>
      </c>
      <c r="G585" s="13">
        <v>70</v>
      </c>
      <c r="H585" s="13">
        <v>70</v>
      </c>
      <c r="I585" s="13">
        <v>70</v>
      </c>
      <c r="J585" s="13">
        <v>70</v>
      </c>
      <c r="K585" s="13">
        <v>70</v>
      </c>
      <c r="L585" s="13">
        <v>70</v>
      </c>
    </row>
    <row r="586" spans="1:12" ht="15" customHeight="1" x14ac:dyDescent="0.2">
      <c r="A586" s="13">
        <v>351</v>
      </c>
      <c r="B586" s="14" t="s">
        <v>3504</v>
      </c>
      <c r="C586" s="14" t="s">
        <v>30</v>
      </c>
      <c r="D586" s="14"/>
      <c r="E586" s="14"/>
      <c r="F586" s="15">
        <v>420</v>
      </c>
      <c r="G586" s="13">
        <v>70</v>
      </c>
      <c r="H586" s="13">
        <v>70</v>
      </c>
      <c r="I586" s="13">
        <v>70</v>
      </c>
      <c r="J586" s="13">
        <v>70</v>
      </c>
      <c r="K586" s="13">
        <v>70</v>
      </c>
      <c r="L586" s="13">
        <v>70</v>
      </c>
    </row>
    <row r="587" spans="1:12" ht="15.75" customHeight="1" x14ac:dyDescent="0.2">
      <c r="A587" s="13"/>
      <c r="B587" s="13"/>
      <c r="C587" s="14"/>
      <c r="D587" s="14"/>
      <c r="E587" s="14"/>
      <c r="F587" s="15"/>
      <c r="G587" s="13"/>
      <c r="H587" s="13"/>
      <c r="I587" s="13"/>
      <c r="J587" s="13"/>
      <c r="K587" s="13"/>
      <c r="L587" s="13"/>
    </row>
    <row r="588" spans="1:12" ht="15" customHeight="1" x14ac:dyDescent="0.2">
      <c r="A588" s="13">
        <v>351</v>
      </c>
      <c r="B588" s="14" t="s">
        <v>3505</v>
      </c>
      <c r="C588" s="14" t="s">
        <v>38</v>
      </c>
      <c r="D588" s="14"/>
      <c r="E588" s="14"/>
      <c r="F588" s="15">
        <v>420</v>
      </c>
      <c r="G588" s="13">
        <v>70</v>
      </c>
      <c r="H588" s="13">
        <v>70</v>
      </c>
      <c r="I588" s="13">
        <v>70</v>
      </c>
      <c r="J588" s="13">
        <v>70</v>
      </c>
      <c r="K588" s="13">
        <v>70</v>
      </c>
      <c r="L588" s="13">
        <v>70</v>
      </c>
    </row>
    <row r="589" spans="1:12" ht="15.75" customHeight="1" x14ac:dyDescent="0.2">
      <c r="A589" s="13"/>
      <c r="B589" s="13"/>
      <c r="C589" s="14"/>
      <c r="D589" s="14"/>
      <c r="E589" s="14"/>
      <c r="F589" s="15"/>
      <c r="G589" s="13"/>
      <c r="H589" s="13"/>
      <c r="I589" s="13"/>
      <c r="J589" s="13"/>
      <c r="K589" s="13"/>
      <c r="L589" s="13"/>
    </row>
    <row r="590" spans="1:12" ht="15" customHeight="1" x14ac:dyDescent="0.2">
      <c r="A590" s="13">
        <v>351</v>
      </c>
      <c r="B590" s="14" t="s">
        <v>3506</v>
      </c>
      <c r="C590" s="14" t="s">
        <v>72</v>
      </c>
      <c r="D590" s="14"/>
      <c r="E590" s="14"/>
      <c r="F590" s="15">
        <v>420</v>
      </c>
      <c r="G590" s="13">
        <v>70</v>
      </c>
      <c r="H590" s="13">
        <v>70</v>
      </c>
      <c r="I590" s="13">
        <v>70</v>
      </c>
      <c r="J590" s="13">
        <v>70</v>
      </c>
      <c r="K590" s="13">
        <v>70</v>
      </c>
      <c r="L590" s="13">
        <v>70</v>
      </c>
    </row>
    <row r="591" spans="1:12" ht="15.75" customHeight="1" x14ac:dyDescent="0.2">
      <c r="A591" s="13"/>
      <c r="B591" s="13"/>
      <c r="C591" s="14"/>
      <c r="D591" s="14"/>
      <c r="E591" s="14"/>
      <c r="F591" s="15"/>
      <c r="G591" s="13"/>
      <c r="H591" s="13"/>
      <c r="I591" s="13"/>
      <c r="J591" s="13"/>
      <c r="K591" s="13"/>
      <c r="L591" s="13"/>
    </row>
    <row r="592" spans="1:12" x14ac:dyDescent="0.2">
      <c r="A592" s="13">
        <v>352</v>
      </c>
      <c r="B592" s="14" t="s">
        <v>452</v>
      </c>
      <c r="C592" s="14" t="s">
        <v>51</v>
      </c>
      <c r="D592" s="14"/>
      <c r="E592" s="14"/>
      <c r="F592" s="15">
        <v>440</v>
      </c>
      <c r="G592" s="13">
        <v>60</v>
      </c>
      <c r="H592" s="13">
        <v>90</v>
      </c>
      <c r="I592" s="13">
        <v>70</v>
      </c>
      <c r="J592" s="13">
        <v>60</v>
      </c>
      <c r="K592" s="13">
        <v>120</v>
      </c>
      <c r="L592" s="13">
        <v>40</v>
      </c>
    </row>
    <row r="593" spans="1:12" x14ac:dyDescent="0.2">
      <c r="A593" s="13">
        <v>353</v>
      </c>
      <c r="B593" s="14" t="s">
        <v>453</v>
      </c>
      <c r="C593" s="14" t="s">
        <v>159</v>
      </c>
      <c r="D593" s="14"/>
      <c r="E593" s="14"/>
      <c r="F593" s="15">
        <v>295</v>
      </c>
      <c r="G593" s="13">
        <v>44</v>
      </c>
      <c r="H593" s="13">
        <v>75</v>
      </c>
      <c r="I593" s="13">
        <v>35</v>
      </c>
      <c r="J593" s="13">
        <v>63</v>
      </c>
      <c r="K593" s="13">
        <v>33</v>
      </c>
      <c r="L593" s="13">
        <v>45</v>
      </c>
    </row>
    <row r="594" spans="1:12" x14ac:dyDescent="0.2">
      <c r="A594" s="13">
        <v>354</v>
      </c>
      <c r="B594" s="14" t="s">
        <v>454</v>
      </c>
      <c r="C594" s="14" t="s">
        <v>159</v>
      </c>
      <c r="D594" s="14"/>
      <c r="E594" s="14"/>
      <c r="F594" s="15">
        <v>455</v>
      </c>
      <c r="G594" s="13">
        <v>64</v>
      </c>
      <c r="H594" s="13">
        <v>115</v>
      </c>
      <c r="I594" s="13">
        <v>65</v>
      </c>
      <c r="J594" s="13">
        <v>83</v>
      </c>
      <c r="K594" s="13">
        <v>63</v>
      </c>
      <c r="L594" s="13">
        <v>65</v>
      </c>
    </row>
    <row r="595" spans="1:12" ht="15" customHeight="1" x14ac:dyDescent="0.2">
      <c r="A595" s="13">
        <v>354</v>
      </c>
      <c r="B595" s="13" t="s">
        <v>455</v>
      </c>
      <c r="C595" s="14" t="s">
        <v>159</v>
      </c>
      <c r="D595" s="14"/>
      <c r="E595" s="14"/>
      <c r="F595" s="15">
        <v>555</v>
      </c>
      <c r="G595" s="13">
        <v>64</v>
      </c>
      <c r="H595" s="13">
        <v>165</v>
      </c>
      <c r="I595" s="13">
        <v>75</v>
      </c>
      <c r="J595" s="13">
        <v>93</v>
      </c>
      <c r="K595" s="13">
        <v>83</v>
      </c>
      <c r="L595" s="13">
        <v>75</v>
      </c>
    </row>
    <row r="596" spans="1:12" ht="15.75" customHeight="1" x14ac:dyDescent="0.2">
      <c r="A596" s="13"/>
      <c r="C596" s="14"/>
      <c r="D596" s="14"/>
      <c r="E596" s="14"/>
      <c r="F596" s="15"/>
      <c r="G596" s="13"/>
      <c r="H596" s="13"/>
      <c r="I596" s="13"/>
      <c r="J596" s="13"/>
      <c r="K596" s="13"/>
      <c r="L596" s="13"/>
    </row>
    <row r="597" spans="1:12" x14ac:dyDescent="0.2">
      <c r="A597" s="13">
        <v>355</v>
      </c>
      <c r="B597" s="14" t="s">
        <v>456</v>
      </c>
      <c r="C597" s="14" t="s">
        <v>159</v>
      </c>
      <c r="D597" s="14"/>
      <c r="E597" s="14"/>
      <c r="F597" s="15">
        <v>295</v>
      </c>
      <c r="G597" s="13">
        <v>20</v>
      </c>
      <c r="H597" s="13">
        <v>40</v>
      </c>
      <c r="I597" s="13">
        <v>90</v>
      </c>
      <c r="J597" s="13">
        <v>30</v>
      </c>
      <c r="K597" s="13">
        <v>90</v>
      </c>
      <c r="L597" s="13">
        <v>25</v>
      </c>
    </row>
    <row r="598" spans="1:12" x14ac:dyDescent="0.2">
      <c r="A598" s="13">
        <v>356</v>
      </c>
      <c r="B598" s="14" t="s">
        <v>457</v>
      </c>
      <c r="C598" s="14" t="s">
        <v>159</v>
      </c>
      <c r="D598" s="14"/>
      <c r="E598" s="14"/>
      <c r="F598" s="15">
        <v>455</v>
      </c>
      <c r="G598" s="13">
        <v>40</v>
      </c>
      <c r="H598" s="13">
        <v>70</v>
      </c>
      <c r="I598" s="13">
        <v>130</v>
      </c>
      <c r="J598" s="13">
        <v>60</v>
      </c>
      <c r="K598" s="13">
        <v>130</v>
      </c>
      <c r="L598" s="13">
        <v>25</v>
      </c>
    </row>
    <row r="599" spans="1:12" ht="15" customHeight="1" x14ac:dyDescent="0.2">
      <c r="A599" s="13">
        <v>357</v>
      </c>
      <c r="B599" s="14" t="s">
        <v>458</v>
      </c>
      <c r="C599" s="14" t="s">
        <v>5</v>
      </c>
      <c r="D599" s="14"/>
      <c r="E599" s="14"/>
      <c r="F599" s="15">
        <v>460</v>
      </c>
      <c r="G599" s="13">
        <v>99</v>
      </c>
      <c r="H599" s="13">
        <v>68</v>
      </c>
      <c r="I599" s="13">
        <v>83</v>
      </c>
      <c r="J599" s="13">
        <v>72</v>
      </c>
      <c r="K599" s="13">
        <v>87</v>
      </c>
      <c r="L599" s="13">
        <v>51</v>
      </c>
    </row>
    <row r="600" spans="1:12" ht="15.75" customHeight="1" x14ac:dyDescent="0.2">
      <c r="A600" s="13"/>
      <c r="B600" s="14"/>
      <c r="C600" s="14" t="s">
        <v>33</v>
      </c>
      <c r="D600" s="14"/>
      <c r="E600" s="14"/>
      <c r="F600" s="15"/>
      <c r="G600" s="13"/>
      <c r="H600" s="13"/>
      <c r="I600" s="13"/>
      <c r="J600" s="13"/>
      <c r="K600" s="13"/>
      <c r="L600" s="13"/>
    </row>
    <row r="601" spans="1:12" x14ac:dyDescent="0.2">
      <c r="A601" s="13">
        <v>358</v>
      </c>
      <c r="B601" s="14" t="s">
        <v>459</v>
      </c>
      <c r="C601" s="14" t="s">
        <v>68</v>
      </c>
      <c r="D601" s="14"/>
      <c r="E601" s="14"/>
      <c r="F601" s="15">
        <v>455</v>
      </c>
      <c r="G601" s="13">
        <v>75</v>
      </c>
      <c r="H601" s="13">
        <v>50</v>
      </c>
      <c r="I601" s="13">
        <v>80</v>
      </c>
      <c r="J601" s="13">
        <v>95</v>
      </c>
      <c r="K601" s="13">
        <v>90</v>
      </c>
      <c r="L601" s="13">
        <v>65</v>
      </c>
    </row>
    <row r="602" spans="1:12" x14ac:dyDescent="0.2">
      <c r="A602" s="13">
        <v>359</v>
      </c>
      <c r="B602" s="14" t="s">
        <v>460</v>
      </c>
      <c r="C602" s="14" t="s">
        <v>57</v>
      </c>
      <c r="D602" s="14"/>
      <c r="E602" s="14"/>
      <c r="F602" s="15">
        <v>465</v>
      </c>
      <c r="G602" s="13">
        <v>65</v>
      </c>
      <c r="H602" s="13">
        <v>130</v>
      </c>
      <c r="I602" s="13">
        <v>60</v>
      </c>
      <c r="J602" s="13">
        <v>75</v>
      </c>
      <c r="K602" s="13">
        <v>60</v>
      </c>
      <c r="L602" s="13">
        <v>75</v>
      </c>
    </row>
    <row r="603" spans="1:12" ht="15" customHeight="1" x14ac:dyDescent="0.2">
      <c r="A603" s="13">
        <v>359</v>
      </c>
      <c r="B603" s="13" t="s">
        <v>461</v>
      </c>
      <c r="C603" s="14" t="s">
        <v>57</v>
      </c>
      <c r="D603" s="14"/>
      <c r="E603" s="14"/>
      <c r="F603" s="15">
        <v>565</v>
      </c>
      <c r="G603" s="13">
        <v>65</v>
      </c>
      <c r="H603" s="13">
        <v>150</v>
      </c>
      <c r="I603" s="13">
        <v>60</v>
      </c>
      <c r="J603" s="13">
        <v>115</v>
      </c>
      <c r="K603" s="13">
        <v>60</v>
      </c>
      <c r="L603" s="13">
        <v>115</v>
      </c>
    </row>
    <row r="604" spans="1:12" ht="15.75" customHeight="1" x14ac:dyDescent="0.2">
      <c r="A604" s="13"/>
      <c r="C604" s="14"/>
      <c r="D604" s="14"/>
      <c r="E604" s="14"/>
      <c r="F604" s="15"/>
      <c r="G604" s="13"/>
      <c r="H604" s="13"/>
      <c r="I604" s="13"/>
      <c r="J604" s="13"/>
      <c r="K604" s="13"/>
      <c r="L604" s="13"/>
    </row>
    <row r="605" spans="1:12" x14ac:dyDescent="0.2">
      <c r="A605" s="13">
        <v>360</v>
      </c>
      <c r="B605" s="14" t="s">
        <v>462</v>
      </c>
      <c r="C605" s="14" t="s">
        <v>68</v>
      </c>
      <c r="D605" s="14"/>
      <c r="E605" s="14"/>
      <c r="F605" s="15">
        <v>260</v>
      </c>
      <c r="G605" s="13">
        <v>95</v>
      </c>
      <c r="H605" s="13">
        <v>23</v>
      </c>
      <c r="I605" s="13">
        <v>48</v>
      </c>
      <c r="J605" s="13">
        <v>23</v>
      </c>
      <c r="K605" s="13">
        <v>48</v>
      </c>
      <c r="L605" s="13">
        <v>23</v>
      </c>
    </row>
    <row r="606" spans="1:12" x14ac:dyDescent="0.2">
      <c r="A606" s="13">
        <v>361</v>
      </c>
      <c r="B606" s="14" t="s">
        <v>463</v>
      </c>
      <c r="C606" s="14" t="s">
        <v>72</v>
      </c>
      <c r="D606" s="14"/>
      <c r="E606" s="14"/>
      <c r="F606" s="15">
        <v>300</v>
      </c>
      <c r="G606" s="13">
        <v>50</v>
      </c>
      <c r="H606" s="13">
        <v>50</v>
      </c>
      <c r="I606" s="13">
        <v>50</v>
      </c>
      <c r="J606" s="13">
        <v>50</v>
      </c>
      <c r="K606" s="13">
        <v>50</v>
      </c>
      <c r="L606" s="13">
        <v>50</v>
      </c>
    </row>
    <row r="607" spans="1:12" x14ac:dyDescent="0.2">
      <c r="A607" s="13">
        <v>362</v>
      </c>
      <c r="B607" s="14" t="s">
        <v>464</v>
      </c>
      <c r="C607" s="14" t="s">
        <v>72</v>
      </c>
      <c r="D607" s="14"/>
      <c r="E607" s="14"/>
      <c r="F607" s="15">
        <v>480</v>
      </c>
      <c r="G607" s="13">
        <v>80</v>
      </c>
      <c r="H607" s="13">
        <v>80</v>
      </c>
      <c r="I607" s="13">
        <v>80</v>
      </c>
      <c r="J607" s="13">
        <v>80</v>
      </c>
      <c r="K607" s="13">
        <v>80</v>
      </c>
      <c r="L607" s="13">
        <v>80</v>
      </c>
    </row>
    <row r="608" spans="1:12" ht="15" customHeight="1" x14ac:dyDescent="0.2">
      <c r="A608" s="13">
        <v>362</v>
      </c>
      <c r="B608" s="13" t="s">
        <v>465</v>
      </c>
      <c r="C608" s="14" t="s">
        <v>72</v>
      </c>
      <c r="D608" s="14"/>
      <c r="E608" s="14"/>
      <c r="F608" s="15">
        <v>580</v>
      </c>
      <c r="G608" s="13">
        <v>80</v>
      </c>
      <c r="H608" s="13">
        <v>120</v>
      </c>
      <c r="I608" s="13">
        <v>80</v>
      </c>
      <c r="J608" s="13">
        <v>120</v>
      </c>
      <c r="K608" s="13">
        <v>80</v>
      </c>
      <c r="L608" s="13">
        <v>100</v>
      </c>
    </row>
    <row r="609" spans="1:12" ht="15.75" customHeight="1" x14ac:dyDescent="0.2">
      <c r="A609" s="13"/>
      <c r="C609" s="14"/>
      <c r="D609" s="14"/>
      <c r="E609" s="14"/>
      <c r="F609" s="15"/>
      <c r="G609" s="13"/>
      <c r="H609" s="13"/>
      <c r="I609" s="13"/>
      <c r="J609" s="13"/>
      <c r="K609" s="13"/>
      <c r="L609" s="13"/>
    </row>
    <row r="610" spans="1:12" ht="15" customHeight="1" x14ac:dyDescent="0.2">
      <c r="A610" s="13">
        <v>363</v>
      </c>
      <c r="B610" s="14" t="s">
        <v>466</v>
      </c>
      <c r="C610" s="14" t="s">
        <v>72</v>
      </c>
      <c r="D610" s="14"/>
      <c r="E610" s="14"/>
      <c r="F610" s="15">
        <v>290</v>
      </c>
      <c r="G610" s="13">
        <v>70</v>
      </c>
      <c r="H610" s="13">
        <v>40</v>
      </c>
      <c r="I610" s="13">
        <v>50</v>
      </c>
      <c r="J610" s="13">
        <v>55</v>
      </c>
      <c r="K610" s="13">
        <v>50</v>
      </c>
      <c r="L610" s="13">
        <v>25</v>
      </c>
    </row>
    <row r="611" spans="1:12" ht="15.75" customHeight="1" x14ac:dyDescent="0.2">
      <c r="A611" s="13"/>
      <c r="B611" s="14"/>
      <c r="C611" s="14" t="s">
        <v>38</v>
      </c>
      <c r="D611" s="14"/>
      <c r="E611" s="14"/>
      <c r="F611" s="15"/>
      <c r="G611" s="13"/>
      <c r="H611" s="13"/>
      <c r="I611" s="13"/>
      <c r="J611" s="13"/>
      <c r="K611" s="13"/>
      <c r="L611" s="13"/>
    </row>
    <row r="612" spans="1:12" ht="15" customHeight="1" x14ac:dyDescent="0.2">
      <c r="A612" s="13">
        <v>364</v>
      </c>
      <c r="B612" s="14" t="s">
        <v>467</v>
      </c>
      <c r="C612" s="14" t="s">
        <v>72</v>
      </c>
      <c r="D612" s="14"/>
      <c r="E612" s="14"/>
      <c r="F612" s="15">
        <v>410</v>
      </c>
      <c r="G612" s="13">
        <v>90</v>
      </c>
      <c r="H612" s="13">
        <v>60</v>
      </c>
      <c r="I612" s="13">
        <v>70</v>
      </c>
      <c r="J612" s="13">
        <v>75</v>
      </c>
      <c r="K612" s="13">
        <v>70</v>
      </c>
      <c r="L612" s="13">
        <v>45</v>
      </c>
    </row>
    <row r="613" spans="1:12" ht="15.75" customHeight="1" x14ac:dyDescent="0.2">
      <c r="A613" s="13"/>
      <c r="B613" s="14"/>
      <c r="C613" s="14" t="s">
        <v>38</v>
      </c>
      <c r="D613" s="14"/>
      <c r="E613" s="14"/>
      <c r="F613" s="15"/>
      <c r="G613" s="13"/>
      <c r="H613" s="13"/>
      <c r="I613" s="13"/>
      <c r="J613" s="13"/>
      <c r="K613" s="13"/>
      <c r="L613" s="13"/>
    </row>
    <row r="614" spans="1:12" ht="15" customHeight="1" x14ac:dyDescent="0.2">
      <c r="A614" s="13">
        <v>365</v>
      </c>
      <c r="B614" s="14" t="s">
        <v>468</v>
      </c>
      <c r="C614" s="14" t="s">
        <v>72</v>
      </c>
      <c r="D614" s="14"/>
      <c r="E614" s="14"/>
      <c r="F614" s="15">
        <v>530</v>
      </c>
      <c r="G614" s="13">
        <v>110</v>
      </c>
      <c r="H614" s="13">
        <v>80</v>
      </c>
      <c r="I614" s="13">
        <v>90</v>
      </c>
      <c r="J614" s="13">
        <v>95</v>
      </c>
      <c r="K614" s="13">
        <v>90</v>
      </c>
      <c r="L614" s="13">
        <v>65</v>
      </c>
    </row>
    <row r="615" spans="1:12" ht="15.75" customHeight="1" x14ac:dyDescent="0.2">
      <c r="A615" s="13"/>
      <c r="B615" s="14"/>
      <c r="C615" s="14" t="s">
        <v>38</v>
      </c>
      <c r="D615" s="14"/>
      <c r="E615" s="14"/>
      <c r="F615" s="15"/>
      <c r="G615" s="13"/>
      <c r="H615" s="13"/>
      <c r="I615" s="13"/>
      <c r="J615" s="13"/>
      <c r="K615" s="13"/>
      <c r="L615" s="13"/>
    </row>
    <row r="616" spans="1:12" x14ac:dyDescent="0.2">
      <c r="A616" s="13">
        <v>366</v>
      </c>
      <c r="B616" s="14" t="s">
        <v>469</v>
      </c>
      <c r="C616" s="14" t="s">
        <v>38</v>
      </c>
      <c r="D616" s="14"/>
      <c r="E616" s="14"/>
      <c r="F616" s="15">
        <v>345</v>
      </c>
      <c r="G616" s="13">
        <v>35</v>
      </c>
      <c r="H616" s="13">
        <v>64</v>
      </c>
      <c r="I616" s="13">
        <v>85</v>
      </c>
      <c r="J616" s="13">
        <v>74</v>
      </c>
      <c r="K616" s="13">
        <v>55</v>
      </c>
      <c r="L616" s="13">
        <v>32</v>
      </c>
    </row>
    <row r="617" spans="1:12" x14ac:dyDescent="0.2">
      <c r="A617" s="13">
        <v>367</v>
      </c>
      <c r="B617" s="14" t="s">
        <v>470</v>
      </c>
      <c r="C617" s="14" t="s">
        <v>38</v>
      </c>
      <c r="D617" s="14"/>
      <c r="E617" s="14"/>
      <c r="F617" s="15">
        <v>485</v>
      </c>
      <c r="G617" s="13">
        <v>55</v>
      </c>
      <c r="H617" s="13">
        <v>104</v>
      </c>
      <c r="I617" s="13">
        <v>105</v>
      </c>
      <c r="J617" s="13">
        <v>94</v>
      </c>
      <c r="K617" s="13">
        <v>75</v>
      </c>
      <c r="L617" s="13">
        <v>52</v>
      </c>
    </row>
    <row r="618" spans="1:12" x14ac:dyDescent="0.2">
      <c r="A618" s="13">
        <v>368</v>
      </c>
      <c r="B618" s="14" t="s">
        <v>471</v>
      </c>
      <c r="C618" s="14" t="s">
        <v>38</v>
      </c>
      <c r="D618" s="14"/>
      <c r="E618" s="14"/>
      <c r="F618" s="15">
        <v>485</v>
      </c>
      <c r="G618" s="13">
        <v>55</v>
      </c>
      <c r="H618" s="13">
        <v>84</v>
      </c>
      <c r="I618" s="13">
        <v>105</v>
      </c>
      <c r="J618" s="13">
        <v>114</v>
      </c>
      <c r="K618" s="13">
        <v>75</v>
      </c>
      <c r="L618" s="13">
        <v>52</v>
      </c>
    </row>
    <row r="619" spans="1:12" ht="15" customHeight="1" x14ac:dyDescent="0.2">
      <c r="A619" s="13">
        <v>369</v>
      </c>
      <c r="B619" s="14" t="s">
        <v>472</v>
      </c>
      <c r="C619" s="14" t="s">
        <v>38</v>
      </c>
      <c r="D619" s="14"/>
      <c r="E619" s="14"/>
      <c r="F619" s="15">
        <v>485</v>
      </c>
      <c r="G619" s="13">
        <v>100</v>
      </c>
      <c r="H619" s="13">
        <v>90</v>
      </c>
      <c r="I619" s="13">
        <v>130</v>
      </c>
      <c r="J619" s="13">
        <v>45</v>
      </c>
      <c r="K619" s="13">
        <v>65</v>
      </c>
      <c r="L619" s="13">
        <v>55</v>
      </c>
    </row>
    <row r="620" spans="1:12" ht="15.75" customHeight="1" x14ac:dyDescent="0.2">
      <c r="A620" s="13"/>
      <c r="B620" s="14"/>
      <c r="C620" s="14" t="s">
        <v>8</v>
      </c>
      <c r="D620" s="14"/>
      <c r="E620" s="14"/>
      <c r="F620" s="15"/>
      <c r="G620" s="13"/>
      <c r="H620" s="13"/>
      <c r="I620" s="13"/>
      <c r="J620" s="13"/>
      <c r="K620" s="13"/>
      <c r="L620" s="13"/>
    </row>
    <row r="621" spans="1:12" x14ac:dyDescent="0.2">
      <c r="A621" s="13">
        <v>370</v>
      </c>
      <c r="B621" s="14" t="s">
        <v>473</v>
      </c>
      <c r="C621" s="14" t="s">
        <v>38</v>
      </c>
      <c r="D621" s="14"/>
      <c r="E621" s="14"/>
      <c r="F621" s="15">
        <v>330</v>
      </c>
      <c r="G621" s="13">
        <v>43</v>
      </c>
      <c r="H621" s="13">
        <v>30</v>
      </c>
      <c r="I621" s="13">
        <v>55</v>
      </c>
      <c r="J621" s="13">
        <v>40</v>
      </c>
      <c r="K621" s="13">
        <v>65</v>
      </c>
      <c r="L621" s="13">
        <v>97</v>
      </c>
    </row>
    <row r="622" spans="1:12" x14ac:dyDescent="0.2">
      <c r="A622" s="13">
        <v>371</v>
      </c>
      <c r="B622" s="14" t="s">
        <v>474</v>
      </c>
      <c r="C622" s="14" t="s">
        <v>35</v>
      </c>
      <c r="D622" s="14"/>
      <c r="E622" s="14"/>
      <c r="F622" s="15">
        <v>300</v>
      </c>
      <c r="G622" s="13">
        <v>45</v>
      </c>
      <c r="H622" s="13">
        <v>75</v>
      </c>
      <c r="I622" s="13">
        <v>60</v>
      </c>
      <c r="J622" s="13">
        <v>40</v>
      </c>
      <c r="K622" s="13">
        <v>30</v>
      </c>
      <c r="L622" s="13">
        <v>50</v>
      </c>
    </row>
    <row r="623" spans="1:12" x14ac:dyDescent="0.2">
      <c r="A623" s="13">
        <v>372</v>
      </c>
      <c r="B623" s="14" t="s">
        <v>475</v>
      </c>
      <c r="C623" s="14" t="s">
        <v>35</v>
      </c>
      <c r="D623" s="14"/>
      <c r="E623" s="14"/>
      <c r="F623" s="15">
        <v>420</v>
      </c>
      <c r="G623" s="13">
        <v>65</v>
      </c>
      <c r="H623" s="13">
        <v>95</v>
      </c>
      <c r="I623" s="13">
        <v>100</v>
      </c>
      <c r="J623" s="13">
        <v>60</v>
      </c>
      <c r="K623" s="13">
        <v>50</v>
      </c>
      <c r="L623" s="13">
        <v>50</v>
      </c>
    </row>
    <row r="624" spans="1:12" ht="15" customHeight="1" x14ac:dyDescent="0.2">
      <c r="A624" s="13">
        <v>373</v>
      </c>
      <c r="B624" s="14" t="s">
        <v>476</v>
      </c>
      <c r="C624" s="14" t="s">
        <v>35</v>
      </c>
      <c r="D624" s="14"/>
      <c r="E624" s="14"/>
      <c r="F624" s="15">
        <v>600</v>
      </c>
      <c r="G624" s="13">
        <v>95</v>
      </c>
      <c r="H624" s="13">
        <v>135</v>
      </c>
      <c r="I624" s="13">
        <v>80</v>
      </c>
      <c r="J624" s="13">
        <v>110</v>
      </c>
      <c r="K624" s="13">
        <v>80</v>
      </c>
      <c r="L624" s="13">
        <v>100</v>
      </c>
    </row>
    <row r="625" spans="1:12" ht="15.75" customHeight="1" x14ac:dyDescent="0.2">
      <c r="A625" s="13"/>
      <c r="B625" s="14"/>
      <c r="C625" s="14" t="s">
        <v>33</v>
      </c>
      <c r="D625" s="14"/>
      <c r="E625" s="14"/>
      <c r="F625" s="15"/>
      <c r="G625" s="13"/>
      <c r="H625" s="13"/>
      <c r="I625" s="13"/>
      <c r="J625" s="13"/>
      <c r="K625" s="13"/>
      <c r="L625" s="13"/>
    </row>
    <row r="626" spans="1:12" ht="15" customHeight="1" x14ac:dyDescent="0.2">
      <c r="A626" s="13">
        <v>373</v>
      </c>
      <c r="B626" s="13" t="s">
        <v>477</v>
      </c>
      <c r="C626" s="14" t="s">
        <v>35</v>
      </c>
      <c r="D626" s="14"/>
      <c r="E626" s="14"/>
      <c r="F626" s="15">
        <v>700</v>
      </c>
      <c r="G626" s="13">
        <v>95</v>
      </c>
      <c r="H626" s="13">
        <v>145</v>
      </c>
      <c r="I626" s="13">
        <v>130</v>
      </c>
      <c r="J626" s="13">
        <v>120</v>
      </c>
      <c r="K626" s="13">
        <v>90</v>
      </c>
      <c r="L626" s="13">
        <v>120</v>
      </c>
    </row>
    <row r="627" spans="1:12" ht="15.75" customHeight="1" x14ac:dyDescent="0.2">
      <c r="A627" s="13"/>
      <c r="C627" s="14" t="s">
        <v>33</v>
      </c>
      <c r="D627" s="14"/>
      <c r="E627" s="14"/>
      <c r="F627" s="15"/>
      <c r="G627" s="13"/>
      <c r="H627" s="13"/>
      <c r="I627" s="13"/>
      <c r="J627" s="13"/>
      <c r="K627" s="13"/>
      <c r="L627" s="13"/>
    </row>
    <row r="628" spans="1:12" ht="15" customHeight="1" x14ac:dyDescent="0.2">
      <c r="A628" s="13">
        <v>374</v>
      </c>
      <c r="B628" s="14" t="s">
        <v>478</v>
      </c>
      <c r="C628" s="14" t="s">
        <v>73</v>
      </c>
      <c r="D628" s="14"/>
      <c r="E628" s="14"/>
      <c r="F628" s="15">
        <v>300</v>
      </c>
      <c r="G628" s="13">
        <v>40</v>
      </c>
      <c r="H628" s="13">
        <v>55</v>
      </c>
      <c r="I628" s="13">
        <v>80</v>
      </c>
      <c r="J628" s="13">
        <v>35</v>
      </c>
      <c r="K628" s="13">
        <v>60</v>
      </c>
      <c r="L628" s="13">
        <v>30</v>
      </c>
    </row>
    <row r="629" spans="1:12" ht="15.75" customHeight="1" x14ac:dyDescent="0.2">
      <c r="A629" s="13"/>
      <c r="B629" s="14"/>
      <c r="C629" s="14" t="s">
        <v>68</v>
      </c>
      <c r="D629" s="14"/>
      <c r="E629" s="14"/>
      <c r="F629" s="15"/>
      <c r="G629" s="13"/>
      <c r="H629" s="13"/>
      <c r="I629" s="13"/>
      <c r="J629" s="13"/>
      <c r="K629" s="13"/>
      <c r="L629" s="13"/>
    </row>
    <row r="630" spans="1:12" ht="15" customHeight="1" x14ac:dyDescent="0.2">
      <c r="A630" s="13">
        <v>375</v>
      </c>
      <c r="B630" s="14" t="s">
        <v>479</v>
      </c>
      <c r="C630" s="14" t="s">
        <v>73</v>
      </c>
      <c r="D630" s="14"/>
      <c r="E630" s="14"/>
      <c r="F630" s="15">
        <v>420</v>
      </c>
      <c r="G630" s="13">
        <v>60</v>
      </c>
      <c r="H630" s="13">
        <v>75</v>
      </c>
      <c r="I630" s="13">
        <v>100</v>
      </c>
      <c r="J630" s="13">
        <v>55</v>
      </c>
      <c r="K630" s="13">
        <v>80</v>
      </c>
      <c r="L630" s="13">
        <v>50</v>
      </c>
    </row>
    <row r="631" spans="1:12" ht="15.75" customHeight="1" x14ac:dyDescent="0.2">
      <c r="A631" s="13"/>
      <c r="B631" s="14"/>
      <c r="C631" s="14" t="s">
        <v>68</v>
      </c>
      <c r="D631" s="14"/>
      <c r="E631" s="14"/>
      <c r="F631" s="15"/>
      <c r="G631" s="13"/>
      <c r="H631" s="13"/>
      <c r="I631" s="13"/>
      <c r="J631" s="13"/>
      <c r="K631" s="13"/>
      <c r="L631" s="13"/>
    </row>
    <row r="632" spans="1:12" ht="15" customHeight="1" x14ac:dyDescent="0.2">
      <c r="A632" s="13">
        <v>376</v>
      </c>
      <c r="B632" s="14" t="s">
        <v>480</v>
      </c>
      <c r="C632" s="14" t="s">
        <v>73</v>
      </c>
      <c r="D632" s="14"/>
      <c r="E632" s="14"/>
      <c r="F632" s="15">
        <v>600</v>
      </c>
      <c r="G632" s="13">
        <v>80</v>
      </c>
      <c r="H632" s="13">
        <v>135</v>
      </c>
      <c r="I632" s="13">
        <v>130</v>
      </c>
      <c r="J632" s="13">
        <v>95</v>
      </c>
      <c r="K632" s="13">
        <v>90</v>
      </c>
      <c r="L632" s="13">
        <v>70</v>
      </c>
    </row>
    <row r="633" spans="1:12" ht="15.75" customHeight="1" x14ac:dyDescent="0.2">
      <c r="A633" s="13"/>
      <c r="B633" s="14"/>
      <c r="C633" s="14" t="s">
        <v>68</v>
      </c>
      <c r="D633" s="14"/>
      <c r="E633" s="14"/>
      <c r="F633" s="15"/>
      <c r="G633" s="13"/>
      <c r="H633" s="13"/>
      <c r="I633" s="13"/>
      <c r="J633" s="13"/>
      <c r="K633" s="13"/>
      <c r="L633" s="13"/>
    </row>
    <row r="634" spans="1:12" ht="15" customHeight="1" x14ac:dyDescent="0.2">
      <c r="A634" s="13">
        <v>376</v>
      </c>
      <c r="B634" s="13" t="s">
        <v>481</v>
      </c>
      <c r="C634" s="14" t="s">
        <v>73</v>
      </c>
      <c r="D634" s="14"/>
      <c r="E634" s="14"/>
      <c r="F634" s="15">
        <v>700</v>
      </c>
      <c r="G634" s="13">
        <v>80</v>
      </c>
      <c r="H634" s="13">
        <v>145</v>
      </c>
      <c r="I634" s="13">
        <v>150</v>
      </c>
      <c r="J634" s="13">
        <v>105</v>
      </c>
      <c r="K634" s="13">
        <v>110</v>
      </c>
      <c r="L634" s="13">
        <v>110</v>
      </c>
    </row>
    <row r="635" spans="1:12" ht="15.75" customHeight="1" x14ac:dyDescent="0.2">
      <c r="A635" s="13"/>
      <c r="C635" s="14" t="s">
        <v>68</v>
      </c>
      <c r="D635" s="14"/>
      <c r="E635" s="14"/>
      <c r="F635" s="15"/>
      <c r="G635" s="13"/>
      <c r="H635" s="13"/>
      <c r="I635" s="13"/>
      <c r="J635" s="13"/>
      <c r="K635" s="13"/>
      <c r="L635" s="13"/>
    </row>
    <row r="636" spans="1:12" x14ac:dyDescent="0.2">
      <c r="A636" s="13">
        <v>377</v>
      </c>
      <c r="B636" s="14" t="s">
        <v>482</v>
      </c>
      <c r="C636" s="14" t="s">
        <v>8</v>
      </c>
      <c r="D636" s="14"/>
      <c r="E636" s="14"/>
      <c r="F636" s="15">
        <v>580</v>
      </c>
      <c r="G636" s="13">
        <v>80</v>
      </c>
      <c r="H636" s="13">
        <v>100</v>
      </c>
      <c r="I636" s="13">
        <v>200</v>
      </c>
      <c r="J636" s="13">
        <v>50</v>
      </c>
      <c r="K636" s="13">
        <v>100</v>
      </c>
      <c r="L636" s="13">
        <v>50</v>
      </c>
    </row>
    <row r="637" spans="1:12" x14ac:dyDescent="0.2">
      <c r="A637" s="13">
        <v>378</v>
      </c>
      <c r="B637" s="14" t="s">
        <v>483</v>
      </c>
      <c r="C637" s="14" t="s">
        <v>72</v>
      </c>
      <c r="D637" s="14"/>
      <c r="E637" s="14"/>
      <c r="F637" s="15">
        <v>580</v>
      </c>
      <c r="G637" s="13">
        <v>80</v>
      </c>
      <c r="H637" s="13">
        <v>50</v>
      </c>
      <c r="I637" s="13">
        <v>100</v>
      </c>
      <c r="J637" s="13">
        <v>100</v>
      </c>
      <c r="K637" s="13">
        <v>200</v>
      </c>
      <c r="L637" s="13">
        <v>50</v>
      </c>
    </row>
    <row r="638" spans="1:12" x14ac:dyDescent="0.2">
      <c r="A638" s="13">
        <v>379</v>
      </c>
      <c r="B638" s="14" t="s">
        <v>484</v>
      </c>
      <c r="C638" s="14" t="s">
        <v>73</v>
      </c>
      <c r="D638" s="14"/>
      <c r="E638" s="14"/>
      <c r="F638" s="15">
        <v>580</v>
      </c>
      <c r="G638" s="13">
        <v>80</v>
      </c>
      <c r="H638" s="13">
        <v>75</v>
      </c>
      <c r="I638" s="13">
        <v>150</v>
      </c>
      <c r="J638" s="13">
        <v>75</v>
      </c>
      <c r="K638" s="13">
        <v>150</v>
      </c>
      <c r="L638" s="13">
        <v>50</v>
      </c>
    </row>
    <row r="639" spans="1:12" ht="15" customHeight="1" x14ac:dyDescent="0.2">
      <c r="A639" s="13">
        <v>380</v>
      </c>
      <c r="B639" s="14" t="s">
        <v>485</v>
      </c>
      <c r="C639" s="14" t="s">
        <v>35</v>
      </c>
      <c r="D639" s="14"/>
      <c r="E639" s="14"/>
      <c r="F639" s="15">
        <v>600</v>
      </c>
      <c r="G639" s="13">
        <v>80</v>
      </c>
      <c r="H639" s="13">
        <v>80</v>
      </c>
      <c r="I639" s="13">
        <v>90</v>
      </c>
      <c r="J639" s="13">
        <v>110</v>
      </c>
      <c r="K639" s="13">
        <v>130</v>
      </c>
      <c r="L639" s="13">
        <v>110</v>
      </c>
    </row>
    <row r="640" spans="1:12" ht="15.75" customHeight="1" x14ac:dyDescent="0.2">
      <c r="A640" s="13"/>
      <c r="B640" s="14"/>
      <c r="C640" s="14" t="s">
        <v>68</v>
      </c>
      <c r="D640" s="14"/>
      <c r="E640" s="14"/>
      <c r="F640" s="15"/>
      <c r="G640" s="13"/>
      <c r="H640" s="13"/>
      <c r="I640" s="13"/>
      <c r="J640" s="13"/>
      <c r="K640" s="13"/>
      <c r="L640" s="13"/>
    </row>
    <row r="641" spans="1:12" ht="15" customHeight="1" x14ac:dyDescent="0.2">
      <c r="A641" s="13">
        <v>380</v>
      </c>
      <c r="B641" s="13" t="s">
        <v>486</v>
      </c>
      <c r="C641" s="14" t="s">
        <v>35</v>
      </c>
      <c r="D641" s="14"/>
      <c r="E641" s="14"/>
      <c r="F641" s="15">
        <v>700</v>
      </c>
      <c r="G641" s="13">
        <v>80</v>
      </c>
      <c r="H641" s="13">
        <v>100</v>
      </c>
      <c r="I641" s="13">
        <v>120</v>
      </c>
      <c r="J641" s="13">
        <v>140</v>
      </c>
      <c r="K641" s="13">
        <v>150</v>
      </c>
      <c r="L641" s="13">
        <v>110</v>
      </c>
    </row>
    <row r="642" spans="1:12" ht="15.75" customHeight="1" x14ac:dyDescent="0.2">
      <c r="A642" s="13"/>
      <c r="C642" s="14" t="s">
        <v>68</v>
      </c>
      <c r="D642" s="14"/>
      <c r="E642" s="14"/>
      <c r="F642" s="15"/>
      <c r="G642" s="13"/>
      <c r="H642" s="13"/>
      <c r="I642" s="13"/>
      <c r="J642" s="13"/>
      <c r="K642" s="13"/>
      <c r="L642" s="13"/>
    </row>
    <row r="643" spans="1:12" ht="15" customHeight="1" x14ac:dyDescent="0.2">
      <c r="A643" s="13">
        <v>381</v>
      </c>
      <c r="B643" s="14" t="s">
        <v>487</v>
      </c>
      <c r="C643" s="14" t="s">
        <v>35</v>
      </c>
      <c r="D643" s="14"/>
      <c r="E643" s="14"/>
      <c r="F643" s="15">
        <v>600</v>
      </c>
      <c r="G643" s="13">
        <v>80</v>
      </c>
      <c r="H643" s="13">
        <v>90</v>
      </c>
      <c r="I643" s="13">
        <v>80</v>
      </c>
      <c r="J643" s="13">
        <v>130</v>
      </c>
      <c r="K643" s="13">
        <v>110</v>
      </c>
      <c r="L643" s="13">
        <v>110</v>
      </c>
    </row>
    <row r="644" spans="1:12" ht="15.75" customHeight="1" x14ac:dyDescent="0.2">
      <c r="A644" s="13"/>
      <c r="B644" s="14"/>
      <c r="C644" s="14" t="s">
        <v>68</v>
      </c>
      <c r="D644" s="14"/>
      <c r="E644" s="14"/>
      <c r="F644" s="15"/>
      <c r="G644" s="13"/>
      <c r="H644" s="13"/>
      <c r="I644" s="13"/>
      <c r="J644" s="13"/>
      <c r="K644" s="13"/>
      <c r="L644" s="13"/>
    </row>
    <row r="645" spans="1:12" ht="15" customHeight="1" x14ac:dyDescent="0.2">
      <c r="A645" s="13">
        <v>381</v>
      </c>
      <c r="B645" s="13" t="s">
        <v>488</v>
      </c>
      <c r="C645" s="14" t="s">
        <v>35</v>
      </c>
      <c r="D645" s="14"/>
      <c r="E645" s="14"/>
      <c r="F645" s="15">
        <v>700</v>
      </c>
      <c r="G645" s="13">
        <v>80</v>
      </c>
      <c r="H645" s="13">
        <v>130</v>
      </c>
      <c r="I645" s="13">
        <v>100</v>
      </c>
      <c r="J645" s="13">
        <v>160</v>
      </c>
      <c r="K645" s="13">
        <v>120</v>
      </c>
      <c r="L645" s="13">
        <v>110</v>
      </c>
    </row>
    <row r="646" spans="1:12" ht="15.75" customHeight="1" x14ac:dyDescent="0.2">
      <c r="A646" s="13"/>
      <c r="C646" s="14" t="s">
        <v>68</v>
      </c>
      <c r="D646" s="14"/>
      <c r="E646" s="14"/>
      <c r="F646" s="15"/>
      <c r="G646" s="13"/>
      <c r="H646" s="13"/>
      <c r="I646" s="13"/>
      <c r="J646" s="13"/>
      <c r="K646" s="13"/>
      <c r="L646" s="13"/>
    </row>
    <row r="647" spans="1:12" x14ac:dyDescent="0.2">
      <c r="A647" s="13">
        <v>382</v>
      </c>
      <c r="B647" s="14" t="s">
        <v>489</v>
      </c>
      <c r="C647" s="14" t="s">
        <v>38</v>
      </c>
      <c r="D647" s="14"/>
      <c r="E647" s="14"/>
      <c r="F647" s="15">
        <v>670</v>
      </c>
      <c r="G647" s="13">
        <v>100</v>
      </c>
      <c r="H647" s="13">
        <v>100</v>
      </c>
      <c r="I647" s="13">
        <v>90</v>
      </c>
      <c r="J647" s="13">
        <v>150</v>
      </c>
      <c r="K647" s="13">
        <v>140</v>
      </c>
      <c r="L647" s="13">
        <v>90</v>
      </c>
    </row>
    <row r="648" spans="1:12" ht="15" customHeight="1" x14ac:dyDescent="0.2">
      <c r="A648" s="13">
        <v>382</v>
      </c>
      <c r="B648" s="13" t="s">
        <v>490</v>
      </c>
      <c r="C648" s="14" t="s">
        <v>38</v>
      </c>
      <c r="D648" s="14"/>
      <c r="E648" s="14"/>
      <c r="F648" s="15">
        <v>770</v>
      </c>
      <c r="G648" s="13">
        <v>100</v>
      </c>
      <c r="H648" s="13">
        <v>150</v>
      </c>
      <c r="I648" s="13">
        <v>90</v>
      </c>
      <c r="J648" s="13">
        <v>180</v>
      </c>
      <c r="K648" s="13">
        <v>160</v>
      </c>
      <c r="L648" s="13">
        <v>90</v>
      </c>
    </row>
    <row r="649" spans="1:12" ht="15.75" customHeight="1" x14ac:dyDescent="0.2">
      <c r="A649" s="13"/>
      <c r="C649" s="14"/>
      <c r="D649" s="14"/>
      <c r="E649" s="14"/>
      <c r="F649" s="15"/>
      <c r="G649" s="13"/>
      <c r="H649" s="13"/>
      <c r="I649" s="13"/>
      <c r="J649" s="13"/>
      <c r="K649" s="13"/>
      <c r="L649" s="13"/>
    </row>
    <row r="650" spans="1:12" x14ac:dyDescent="0.2">
      <c r="A650" s="13">
        <v>383</v>
      </c>
      <c r="B650" s="14" t="s">
        <v>491</v>
      </c>
      <c r="C650" s="14" t="s">
        <v>70</v>
      </c>
      <c r="D650" s="14"/>
      <c r="E650" s="14"/>
      <c r="F650" s="15">
        <v>670</v>
      </c>
      <c r="G650" s="13">
        <v>100</v>
      </c>
      <c r="H650" s="13">
        <v>150</v>
      </c>
      <c r="I650" s="13">
        <v>140</v>
      </c>
      <c r="J650" s="13">
        <v>100</v>
      </c>
      <c r="K650" s="13">
        <v>90</v>
      </c>
      <c r="L650" s="13">
        <v>90</v>
      </c>
    </row>
    <row r="651" spans="1:12" ht="15" customHeight="1" x14ac:dyDescent="0.2">
      <c r="A651" s="13">
        <v>383</v>
      </c>
      <c r="B651" s="13" t="s">
        <v>492</v>
      </c>
      <c r="C651" s="14" t="s">
        <v>70</v>
      </c>
      <c r="D651" s="14"/>
      <c r="E651" s="14"/>
      <c r="F651" s="15">
        <v>770</v>
      </c>
      <c r="G651" s="13">
        <v>100</v>
      </c>
      <c r="H651" s="13">
        <v>180</v>
      </c>
      <c r="I651" s="13">
        <v>160</v>
      </c>
      <c r="J651" s="13">
        <v>150</v>
      </c>
      <c r="K651" s="13">
        <v>90</v>
      </c>
      <c r="L651" s="13">
        <v>90</v>
      </c>
    </row>
    <row r="652" spans="1:12" ht="15.75" customHeight="1" x14ac:dyDescent="0.2">
      <c r="A652" s="13"/>
      <c r="C652" s="14" t="s">
        <v>30</v>
      </c>
      <c r="D652" s="14"/>
      <c r="E652" s="14"/>
      <c r="F652" s="15"/>
      <c r="G652" s="13"/>
      <c r="H652" s="13"/>
      <c r="I652" s="13"/>
      <c r="J652" s="13"/>
      <c r="K652" s="13"/>
      <c r="L652" s="13"/>
    </row>
    <row r="653" spans="1:12" ht="15" customHeight="1" x14ac:dyDescent="0.2">
      <c r="A653" s="13">
        <v>384</v>
      </c>
      <c r="B653" s="14" t="s">
        <v>493</v>
      </c>
      <c r="C653" s="14" t="s">
        <v>35</v>
      </c>
      <c r="D653" s="14"/>
      <c r="E653" s="14"/>
      <c r="F653" s="15">
        <v>680</v>
      </c>
      <c r="G653" s="13">
        <v>105</v>
      </c>
      <c r="H653" s="13">
        <v>150</v>
      </c>
      <c r="I653" s="13">
        <v>90</v>
      </c>
      <c r="J653" s="13">
        <v>150</v>
      </c>
      <c r="K653" s="13">
        <v>90</v>
      </c>
      <c r="L653" s="13">
        <v>95</v>
      </c>
    </row>
    <row r="654" spans="1:12" ht="15.75" customHeight="1" x14ac:dyDescent="0.2">
      <c r="A654" s="13"/>
      <c r="B654" s="14"/>
      <c r="C654" s="14" t="s">
        <v>33</v>
      </c>
      <c r="D654" s="14"/>
      <c r="E654" s="14"/>
      <c r="F654" s="15"/>
      <c r="G654" s="13"/>
      <c r="H654" s="13"/>
      <c r="I654" s="13"/>
      <c r="J654" s="13"/>
      <c r="K654" s="13"/>
      <c r="L654" s="13"/>
    </row>
    <row r="655" spans="1:12" ht="15" customHeight="1" x14ac:dyDescent="0.2">
      <c r="A655" s="13">
        <v>384</v>
      </c>
      <c r="B655" s="13" t="s">
        <v>494</v>
      </c>
      <c r="C655" s="14" t="s">
        <v>35</v>
      </c>
      <c r="D655" s="14"/>
      <c r="E655" s="14"/>
      <c r="F655" s="15">
        <v>780</v>
      </c>
      <c r="G655" s="13">
        <v>105</v>
      </c>
      <c r="H655" s="13">
        <v>180</v>
      </c>
      <c r="I655" s="13">
        <v>100</v>
      </c>
      <c r="J655" s="13">
        <v>180</v>
      </c>
      <c r="K655" s="13">
        <v>100</v>
      </c>
      <c r="L655" s="13">
        <v>115</v>
      </c>
    </row>
    <row r="656" spans="1:12" ht="15.75" customHeight="1" x14ac:dyDescent="0.2">
      <c r="A656" s="13"/>
      <c r="C656" s="14" t="s">
        <v>33</v>
      </c>
      <c r="D656" s="14"/>
      <c r="E656" s="14"/>
      <c r="F656" s="15"/>
      <c r="G656" s="13"/>
      <c r="H656" s="13"/>
      <c r="I656" s="13"/>
      <c r="J656" s="13"/>
      <c r="K656" s="13"/>
      <c r="L656" s="13"/>
    </row>
    <row r="657" spans="1:12" ht="15" customHeight="1" x14ac:dyDescent="0.2">
      <c r="A657" s="13">
        <v>385</v>
      </c>
      <c r="B657" s="14" t="s">
        <v>495</v>
      </c>
      <c r="C657" s="14" t="s">
        <v>73</v>
      </c>
      <c r="D657" s="14"/>
      <c r="E657" s="14"/>
      <c r="F657" s="15">
        <v>600</v>
      </c>
      <c r="G657" s="13">
        <v>100</v>
      </c>
      <c r="H657" s="13">
        <v>100</v>
      </c>
      <c r="I657" s="13">
        <v>100</v>
      </c>
      <c r="J657" s="13">
        <v>100</v>
      </c>
      <c r="K657" s="13">
        <v>100</v>
      </c>
      <c r="L657" s="13">
        <v>100</v>
      </c>
    </row>
    <row r="658" spans="1:12" ht="15.75" customHeight="1" x14ac:dyDescent="0.2">
      <c r="A658" s="13"/>
      <c r="B658" s="14"/>
      <c r="C658" s="14" t="s">
        <v>68</v>
      </c>
      <c r="D658" s="14"/>
      <c r="E658" s="14"/>
      <c r="F658" s="15"/>
      <c r="G658" s="13"/>
      <c r="H658" s="13"/>
      <c r="I658" s="13"/>
      <c r="J658" s="13"/>
      <c r="K658" s="13"/>
      <c r="L658" s="13"/>
    </row>
    <row r="659" spans="1:12" ht="15" customHeight="1" x14ac:dyDescent="0.2">
      <c r="A659" s="13">
        <v>386</v>
      </c>
      <c r="B659" s="14" t="s">
        <v>3507</v>
      </c>
      <c r="C659" s="14" t="s">
        <v>68</v>
      </c>
      <c r="D659" s="14"/>
      <c r="E659" s="14"/>
      <c r="F659" s="15">
        <v>600</v>
      </c>
      <c r="G659" s="13">
        <v>50</v>
      </c>
      <c r="H659" s="13">
        <v>150</v>
      </c>
      <c r="I659" s="13">
        <v>50</v>
      </c>
      <c r="J659" s="13">
        <v>150</v>
      </c>
      <c r="K659" s="13">
        <v>50</v>
      </c>
      <c r="L659" s="13">
        <v>150</v>
      </c>
    </row>
    <row r="660" spans="1:12" ht="15.75" customHeight="1" x14ac:dyDescent="0.2">
      <c r="A660" s="13"/>
      <c r="B660" s="13"/>
      <c r="C660" s="14"/>
      <c r="D660" s="14"/>
      <c r="E660" s="14"/>
      <c r="F660" s="15"/>
      <c r="G660" s="13"/>
      <c r="H660" s="13"/>
      <c r="I660" s="13"/>
      <c r="J660" s="13"/>
      <c r="K660" s="13"/>
      <c r="L660" s="13"/>
    </row>
    <row r="661" spans="1:12" ht="15" customHeight="1" x14ac:dyDescent="0.2">
      <c r="A661" s="13">
        <v>386</v>
      </c>
      <c r="B661" s="14" t="s">
        <v>3508</v>
      </c>
      <c r="C661" s="14" t="s">
        <v>68</v>
      </c>
      <c r="D661" s="14"/>
      <c r="E661" s="14"/>
      <c r="F661" s="15">
        <v>600</v>
      </c>
      <c r="G661" s="13">
        <v>50</v>
      </c>
      <c r="H661" s="13">
        <v>180</v>
      </c>
      <c r="I661" s="13">
        <v>20</v>
      </c>
      <c r="J661" s="13">
        <v>180</v>
      </c>
      <c r="K661" s="13">
        <v>20</v>
      </c>
      <c r="L661" s="13">
        <v>150</v>
      </c>
    </row>
    <row r="662" spans="1:12" ht="15.75" customHeight="1" x14ac:dyDescent="0.2">
      <c r="A662" s="13"/>
      <c r="B662" s="13"/>
      <c r="C662" s="14"/>
      <c r="D662" s="14"/>
      <c r="E662" s="14"/>
      <c r="F662" s="15"/>
      <c r="G662" s="13"/>
      <c r="H662" s="13"/>
      <c r="I662" s="13"/>
      <c r="J662" s="13"/>
      <c r="K662" s="13"/>
      <c r="L662" s="13"/>
    </row>
    <row r="663" spans="1:12" ht="15" customHeight="1" x14ac:dyDescent="0.2">
      <c r="A663" s="13">
        <v>386</v>
      </c>
      <c r="B663" s="14" t="s">
        <v>3509</v>
      </c>
      <c r="C663" s="14" t="s">
        <v>68</v>
      </c>
      <c r="D663" s="14"/>
      <c r="E663" s="14"/>
      <c r="F663" s="15">
        <v>600</v>
      </c>
      <c r="G663" s="13">
        <v>50</v>
      </c>
      <c r="H663" s="13">
        <v>70</v>
      </c>
      <c r="I663" s="13">
        <v>160</v>
      </c>
      <c r="J663" s="13">
        <v>70</v>
      </c>
      <c r="K663" s="13">
        <v>160</v>
      </c>
      <c r="L663" s="13">
        <v>90</v>
      </c>
    </row>
    <row r="664" spans="1:12" ht="15.75" customHeight="1" x14ac:dyDescent="0.2">
      <c r="A664" s="13"/>
      <c r="B664" s="13"/>
      <c r="C664" s="14"/>
      <c r="D664" s="14"/>
      <c r="E664" s="14"/>
      <c r="F664" s="15"/>
      <c r="G664" s="13"/>
      <c r="H664" s="13"/>
      <c r="I664" s="13"/>
      <c r="J664" s="13"/>
      <c r="K664" s="13"/>
      <c r="L664" s="13"/>
    </row>
    <row r="665" spans="1:12" ht="15" customHeight="1" x14ac:dyDescent="0.2">
      <c r="A665" s="13">
        <v>386</v>
      </c>
      <c r="B665" s="14" t="s">
        <v>3510</v>
      </c>
      <c r="C665" s="14" t="s">
        <v>68</v>
      </c>
      <c r="D665" s="14"/>
      <c r="E665" s="14"/>
      <c r="F665" s="15">
        <v>600</v>
      </c>
      <c r="G665" s="13">
        <v>50</v>
      </c>
      <c r="H665" s="13">
        <v>95</v>
      </c>
      <c r="I665" s="13">
        <v>90</v>
      </c>
      <c r="J665" s="13">
        <v>95</v>
      </c>
      <c r="K665" s="13">
        <v>90</v>
      </c>
      <c r="L665" s="13">
        <v>180</v>
      </c>
    </row>
    <row r="666" spans="1:12" ht="15.75" customHeight="1" x14ac:dyDescent="0.2">
      <c r="A666" s="13"/>
      <c r="B666" s="13"/>
      <c r="C666" s="14"/>
      <c r="D666" s="14"/>
      <c r="E666" s="14"/>
      <c r="F666" s="15"/>
      <c r="G666" s="13"/>
      <c r="H666" s="13"/>
      <c r="I666" s="13"/>
      <c r="J666" s="13"/>
      <c r="K666" s="13"/>
      <c r="L666" s="13"/>
    </row>
    <row r="667" spans="1:12" x14ac:dyDescent="0.2">
      <c r="A667" s="13">
        <v>387</v>
      </c>
      <c r="B667" s="14" t="s">
        <v>496</v>
      </c>
      <c r="C667" s="14" t="s">
        <v>5</v>
      </c>
      <c r="D667" s="14"/>
      <c r="E667" s="14"/>
      <c r="F667" s="15">
        <v>318</v>
      </c>
      <c r="G667" s="13">
        <v>55</v>
      </c>
      <c r="H667" s="13">
        <v>68</v>
      </c>
      <c r="I667" s="13">
        <v>64</v>
      </c>
      <c r="J667" s="13">
        <v>45</v>
      </c>
      <c r="K667" s="13">
        <v>55</v>
      </c>
      <c r="L667" s="13">
        <v>31</v>
      </c>
    </row>
    <row r="668" spans="1:12" x14ac:dyDescent="0.2">
      <c r="A668" s="13">
        <v>388</v>
      </c>
      <c r="B668" s="14" t="s">
        <v>497</v>
      </c>
      <c r="C668" s="14" t="s">
        <v>5</v>
      </c>
      <c r="D668" s="14"/>
      <c r="E668" s="14"/>
      <c r="F668" s="15">
        <v>405</v>
      </c>
      <c r="G668" s="13">
        <v>75</v>
      </c>
      <c r="H668" s="13">
        <v>89</v>
      </c>
      <c r="I668" s="13">
        <v>85</v>
      </c>
      <c r="J668" s="13">
        <v>55</v>
      </c>
      <c r="K668" s="13">
        <v>65</v>
      </c>
      <c r="L668" s="13">
        <v>36</v>
      </c>
    </row>
    <row r="669" spans="1:12" ht="15" customHeight="1" x14ac:dyDescent="0.2">
      <c r="A669" s="13">
        <v>389</v>
      </c>
      <c r="B669" s="14" t="s">
        <v>498</v>
      </c>
      <c r="C669" s="14" t="s">
        <v>5</v>
      </c>
      <c r="D669" s="14"/>
      <c r="E669" s="14"/>
      <c r="F669" s="15">
        <v>525</v>
      </c>
      <c r="G669" s="13">
        <v>95</v>
      </c>
      <c r="H669" s="13">
        <v>109</v>
      </c>
      <c r="I669" s="13">
        <v>105</v>
      </c>
      <c r="J669" s="13">
        <v>75</v>
      </c>
      <c r="K669" s="13">
        <v>85</v>
      </c>
      <c r="L669" s="13">
        <v>56</v>
      </c>
    </row>
    <row r="670" spans="1:12" ht="15.75" customHeight="1" x14ac:dyDescent="0.2">
      <c r="A670" s="13"/>
      <c r="B670" s="14"/>
      <c r="C670" s="14" t="s">
        <v>70</v>
      </c>
      <c r="D670" s="14"/>
      <c r="E670" s="14"/>
      <c r="F670" s="15"/>
      <c r="G670" s="13"/>
      <c r="H670" s="13"/>
      <c r="I670" s="13"/>
      <c r="J670" s="13"/>
      <c r="K670" s="13"/>
      <c r="L670" s="13"/>
    </row>
    <row r="671" spans="1:12" x14ac:dyDescent="0.2">
      <c r="A671" s="13">
        <v>390</v>
      </c>
      <c r="B671" s="14" t="s">
        <v>499</v>
      </c>
      <c r="C671" s="14" t="s">
        <v>30</v>
      </c>
      <c r="D671" s="14"/>
      <c r="E671" s="14"/>
      <c r="F671" s="15">
        <v>309</v>
      </c>
      <c r="G671" s="13">
        <v>44</v>
      </c>
      <c r="H671" s="13">
        <v>58</v>
      </c>
      <c r="I671" s="13">
        <v>44</v>
      </c>
      <c r="J671" s="13">
        <v>58</v>
      </c>
      <c r="K671" s="13">
        <v>44</v>
      </c>
      <c r="L671" s="13">
        <v>61</v>
      </c>
    </row>
    <row r="672" spans="1:12" ht="15" customHeight="1" x14ac:dyDescent="0.2">
      <c r="A672" s="13">
        <v>391</v>
      </c>
      <c r="B672" s="14" t="s">
        <v>500</v>
      </c>
      <c r="C672" s="14" t="s">
        <v>30</v>
      </c>
      <c r="D672" s="14"/>
      <c r="E672" s="14"/>
      <c r="F672" s="15">
        <v>405</v>
      </c>
      <c r="G672" s="13">
        <v>64</v>
      </c>
      <c r="H672" s="13">
        <v>78</v>
      </c>
      <c r="I672" s="13">
        <v>52</v>
      </c>
      <c r="J672" s="13">
        <v>78</v>
      </c>
      <c r="K672" s="13">
        <v>52</v>
      </c>
      <c r="L672" s="13">
        <v>81</v>
      </c>
    </row>
    <row r="673" spans="1:12" ht="15.75" customHeight="1" x14ac:dyDescent="0.2">
      <c r="A673" s="13"/>
      <c r="B673" s="14"/>
      <c r="C673" s="14" t="s">
        <v>112</v>
      </c>
      <c r="D673" s="14"/>
      <c r="E673" s="14"/>
      <c r="F673" s="15"/>
      <c r="G673" s="13"/>
      <c r="H673" s="13"/>
      <c r="I673" s="13"/>
      <c r="J673" s="13"/>
      <c r="K673" s="13"/>
      <c r="L673" s="13"/>
    </row>
    <row r="674" spans="1:12" ht="15" customHeight="1" x14ac:dyDescent="0.2">
      <c r="A674" s="13">
        <v>392</v>
      </c>
      <c r="B674" s="14" t="s">
        <v>501</v>
      </c>
      <c r="C674" s="14" t="s">
        <v>30</v>
      </c>
      <c r="D674" s="14"/>
      <c r="E674" s="14"/>
      <c r="F674" s="15">
        <v>534</v>
      </c>
      <c r="G674" s="13">
        <v>76</v>
      </c>
      <c r="H674" s="13">
        <v>104</v>
      </c>
      <c r="I674" s="13">
        <v>71</v>
      </c>
      <c r="J674" s="13">
        <v>104</v>
      </c>
      <c r="K674" s="13">
        <v>71</v>
      </c>
      <c r="L674" s="13">
        <v>108</v>
      </c>
    </row>
    <row r="675" spans="1:12" ht="15.75" customHeight="1" x14ac:dyDescent="0.2">
      <c r="A675" s="13"/>
      <c r="B675" s="14"/>
      <c r="C675" s="14" t="s">
        <v>112</v>
      </c>
      <c r="D675" s="14"/>
      <c r="E675" s="14"/>
      <c r="F675" s="15"/>
      <c r="G675" s="13"/>
      <c r="H675" s="13"/>
      <c r="I675" s="13"/>
      <c r="J675" s="13"/>
      <c r="K675" s="13"/>
      <c r="L675" s="13"/>
    </row>
    <row r="676" spans="1:12" x14ac:dyDescent="0.2">
      <c r="A676" s="13">
        <v>393</v>
      </c>
      <c r="B676" s="14" t="s">
        <v>502</v>
      </c>
      <c r="C676" s="14" t="s">
        <v>38</v>
      </c>
      <c r="D676" s="14"/>
      <c r="E676" s="14"/>
      <c r="F676" s="15">
        <v>314</v>
      </c>
      <c r="G676" s="13">
        <v>53</v>
      </c>
      <c r="H676" s="13">
        <v>51</v>
      </c>
      <c r="I676" s="13">
        <v>53</v>
      </c>
      <c r="J676" s="13">
        <v>61</v>
      </c>
      <c r="K676" s="13">
        <v>56</v>
      </c>
      <c r="L676" s="13">
        <v>40</v>
      </c>
    </row>
    <row r="677" spans="1:12" x14ac:dyDescent="0.2">
      <c r="A677" s="13">
        <v>394</v>
      </c>
      <c r="B677" s="14" t="s">
        <v>503</v>
      </c>
      <c r="C677" s="14" t="s">
        <v>38</v>
      </c>
      <c r="D677" s="14"/>
      <c r="E677" s="14"/>
      <c r="F677" s="15">
        <v>405</v>
      </c>
      <c r="G677" s="13">
        <v>64</v>
      </c>
      <c r="H677" s="13">
        <v>66</v>
      </c>
      <c r="I677" s="13">
        <v>68</v>
      </c>
      <c r="J677" s="13">
        <v>81</v>
      </c>
      <c r="K677" s="13">
        <v>76</v>
      </c>
      <c r="L677" s="13">
        <v>50</v>
      </c>
    </row>
    <row r="678" spans="1:12" ht="15" customHeight="1" x14ac:dyDescent="0.2">
      <c r="A678" s="13">
        <v>395</v>
      </c>
      <c r="B678" s="14" t="s">
        <v>504</v>
      </c>
      <c r="C678" s="14" t="s">
        <v>38</v>
      </c>
      <c r="D678" s="14"/>
      <c r="E678" s="14"/>
      <c r="F678" s="15">
        <v>530</v>
      </c>
      <c r="G678" s="13">
        <v>84</v>
      </c>
      <c r="H678" s="13">
        <v>86</v>
      </c>
      <c r="I678" s="13">
        <v>88</v>
      </c>
      <c r="J678" s="13">
        <v>111</v>
      </c>
      <c r="K678" s="13">
        <v>101</v>
      </c>
      <c r="L678" s="13">
        <v>60</v>
      </c>
    </row>
    <row r="679" spans="1:12" ht="15.75" customHeight="1" x14ac:dyDescent="0.2">
      <c r="A679" s="13"/>
      <c r="B679" s="14"/>
      <c r="C679" s="14" t="s">
        <v>73</v>
      </c>
      <c r="D679" s="14"/>
      <c r="E679" s="14"/>
      <c r="F679" s="15"/>
      <c r="G679" s="13"/>
      <c r="H679" s="13"/>
      <c r="I679" s="13"/>
      <c r="J679" s="13"/>
      <c r="K679" s="13"/>
      <c r="L679" s="13"/>
    </row>
    <row r="680" spans="1:12" ht="15" customHeight="1" x14ac:dyDescent="0.2">
      <c r="A680" s="13">
        <v>396</v>
      </c>
      <c r="B680" s="14" t="s">
        <v>505</v>
      </c>
      <c r="C680" s="14" t="s">
        <v>51</v>
      </c>
      <c r="D680" s="14"/>
      <c r="E680" s="14"/>
      <c r="F680" s="15">
        <v>245</v>
      </c>
      <c r="G680" s="13">
        <v>40</v>
      </c>
      <c r="H680" s="13">
        <v>55</v>
      </c>
      <c r="I680" s="13">
        <v>30</v>
      </c>
      <c r="J680" s="13">
        <v>30</v>
      </c>
      <c r="K680" s="13">
        <v>30</v>
      </c>
      <c r="L680" s="13">
        <v>60</v>
      </c>
    </row>
    <row r="681" spans="1:12" ht="15.75" customHeight="1" x14ac:dyDescent="0.2">
      <c r="A681" s="13"/>
      <c r="B681" s="14"/>
      <c r="C681" s="14" t="s">
        <v>33</v>
      </c>
      <c r="D681" s="14"/>
      <c r="E681" s="14"/>
      <c r="F681" s="15"/>
      <c r="G681" s="13"/>
      <c r="H681" s="13"/>
      <c r="I681" s="13"/>
      <c r="J681" s="13"/>
      <c r="K681" s="13"/>
      <c r="L681" s="13"/>
    </row>
    <row r="682" spans="1:12" ht="15" customHeight="1" x14ac:dyDescent="0.2">
      <c r="A682" s="13">
        <v>397</v>
      </c>
      <c r="B682" s="14" t="s">
        <v>506</v>
      </c>
      <c r="C682" s="14" t="s">
        <v>51</v>
      </c>
      <c r="D682" s="14"/>
      <c r="E682" s="14"/>
      <c r="F682" s="15">
        <v>340</v>
      </c>
      <c r="G682" s="13">
        <v>55</v>
      </c>
      <c r="H682" s="13">
        <v>75</v>
      </c>
      <c r="I682" s="13">
        <v>50</v>
      </c>
      <c r="J682" s="13">
        <v>40</v>
      </c>
      <c r="K682" s="13">
        <v>40</v>
      </c>
      <c r="L682" s="13">
        <v>80</v>
      </c>
    </row>
    <row r="683" spans="1:12" ht="15.75" customHeight="1" x14ac:dyDescent="0.2">
      <c r="A683" s="13"/>
      <c r="B683" s="14"/>
      <c r="C683" s="14" t="s">
        <v>33</v>
      </c>
      <c r="D683" s="14"/>
      <c r="E683" s="14"/>
      <c r="F683" s="15"/>
      <c r="G683" s="13"/>
      <c r="H683" s="13"/>
      <c r="I683" s="13"/>
      <c r="J683" s="13"/>
      <c r="K683" s="13"/>
      <c r="L683" s="13"/>
    </row>
    <row r="684" spans="1:12" ht="15" customHeight="1" x14ac:dyDescent="0.2">
      <c r="A684" s="13">
        <v>398</v>
      </c>
      <c r="B684" s="14" t="s">
        <v>507</v>
      </c>
      <c r="C684" s="14" t="s">
        <v>51</v>
      </c>
      <c r="D684" s="14"/>
      <c r="E684" s="14"/>
      <c r="F684" s="15">
        <v>485</v>
      </c>
      <c r="G684" s="13">
        <v>85</v>
      </c>
      <c r="H684" s="13">
        <v>120</v>
      </c>
      <c r="I684" s="13">
        <v>70</v>
      </c>
      <c r="J684" s="13">
        <v>50</v>
      </c>
      <c r="K684" s="13">
        <v>60</v>
      </c>
      <c r="L684" s="13">
        <v>100</v>
      </c>
    </row>
    <row r="685" spans="1:12" ht="15.75" customHeight="1" x14ac:dyDescent="0.2">
      <c r="A685" s="13"/>
      <c r="B685" s="14"/>
      <c r="C685" s="14" t="s">
        <v>33</v>
      </c>
      <c r="D685" s="14"/>
      <c r="E685" s="14"/>
      <c r="F685" s="15"/>
      <c r="G685" s="13"/>
      <c r="H685" s="13"/>
      <c r="I685" s="13"/>
      <c r="J685" s="13"/>
      <c r="K685" s="13"/>
      <c r="L685" s="13"/>
    </row>
    <row r="686" spans="1:12" x14ac:dyDescent="0.2">
      <c r="A686" s="13">
        <v>399</v>
      </c>
      <c r="B686" s="14" t="s">
        <v>508</v>
      </c>
      <c r="C686" s="14" t="s">
        <v>51</v>
      </c>
      <c r="D686" s="14"/>
      <c r="E686" s="14"/>
      <c r="F686" s="15">
        <v>250</v>
      </c>
      <c r="G686" s="13">
        <v>59</v>
      </c>
      <c r="H686" s="13">
        <v>45</v>
      </c>
      <c r="I686" s="13">
        <v>40</v>
      </c>
      <c r="J686" s="13">
        <v>35</v>
      </c>
      <c r="K686" s="13">
        <v>40</v>
      </c>
      <c r="L686" s="13">
        <v>31</v>
      </c>
    </row>
    <row r="687" spans="1:12" ht="15" customHeight="1" x14ac:dyDescent="0.2">
      <c r="A687" s="13">
        <v>400</v>
      </c>
      <c r="B687" s="14" t="s">
        <v>509</v>
      </c>
      <c r="C687" s="14" t="s">
        <v>51</v>
      </c>
      <c r="D687" s="14"/>
      <c r="E687" s="14"/>
      <c r="F687" s="15">
        <v>410</v>
      </c>
      <c r="G687" s="13">
        <v>79</v>
      </c>
      <c r="H687" s="13">
        <v>85</v>
      </c>
      <c r="I687" s="13">
        <v>60</v>
      </c>
      <c r="J687" s="13">
        <v>55</v>
      </c>
      <c r="K687" s="13">
        <v>60</v>
      </c>
      <c r="L687" s="13">
        <v>71</v>
      </c>
    </row>
    <row r="688" spans="1:12" ht="15.75" customHeight="1" x14ac:dyDescent="0.2">
      <c r="A688" s="13"/>
      <c r="B688" s="14"/>
      <c r="C688" s="14" t="s">
        <v>38</v>
      </c>
      <c r="D688" s="14"/>
      <c r="E688" s="14"/>
      <c r="F688" s="15"/>
      <c r="G688" s="13"/>
      <c r="H688" s="13"/>
      <c r="I688" s="13"/>
      <c r="J688" s="13"/>
      <c r="K688" s="13"/>
      <c r="L688" s="13"/>
    </row>
    <row r="689" spans="1:12" x14ac:dyDescent="0.2">
      <c r="A689" s="13">
        <v>401</v>
      </c>
      <c r="B689" s="14" t="s">
        <v>510</v>
      </c>
      <c r="C689" s="14" t="s">
        <v>43</v>
      </c>
      <c r="D689" s="14"/>
      <c r="E689" s="14"/>
      <c r="F689" s="15">
        <v>194</v>
      </c>
      <c r="G689" s="13">
        <v>37</v>
      </c>
      <c r="H689" s="13">
        <v>25</v>
      </c>
      <c r="I689" s="13">
        <v>41</v>
      </c>
      <c r="J689" s="13">
        <v>25</v>
      </c>
      <c r="K689" s="13">
        <v>41</v>
      </c>
      <c r="L689" s="13">
        <v>25</v>
      </c>
    </row>
    <row r="690" spans="1:12" x14ac:dyDescent="0.2">
      <c r="A690" s="13">
        <v>402</v>
      </c>
      <c r="B690" s="14" t="s">
        <v>511</v>
      </c>
      <c r="C690" s="14" t="s">
        <v>43</v>
      </c>
      <c r="D690" s="14"/>
      <c r="E690" s="14"/>
      <c r="F690" s="15">
        <v>384</v>
      </c>
      <c r="G690" s="13">
        <v>77</v>
      </c>
      <c r="H690" s="13">
        <v>85</v>
      </c>
      <c r="I690" s="13">
        <v>51</v>
      </c>
      <c r="J690" s="13">
        <v>55</v>
      </c>
      <c r="K690" s="13">
        <v>51</v>
      </c>
      <c r="L690" s="13">
        <v>65</v>
      </c>
    </row>
    <row r="691" spans="1:12" x14ac:dyDescent="0.2">
      <c r="A691" s="13">
        <v>403</v>
      </c>
      <c r="B691" s="14" t="s">
        <v>512</v>
      </c>
      <c r="C691" s="14" t="s">
        <v>1</v>
      </c>
      <c r="D691" s="14"/>
      <c r="E691" s="14"/>
      <c r="F691" s="15">
        <v>263</v>
      </c>
      <c r="G691" s="13">
        <v>45</v>
      </c>
      <c r="H691" s="13">
        <v>65</v>
      </c>
      <c r="I691" s="13">
        <v>34</v>
      </c>
      <c r="J691" s="13">
        <v>40</v>
      </c>
      <c r="K691" s="13">
        <v>34</v>
      </c>
      <c r="L691" s="13">
        <v>45</v>
      </c>
    </row>
    <row r="692" spans="1:12" x14ac:dyDescent="0.2">
      <c r="A692" s="13">
        <v>404</v>
      </c>
      <c r="B692" s="14" t="s">
        <v>513</v>
      </c>
      <c r="C692" s="14" t="s">
        <v>1</v>
      </c>
      <c r="D692" s="14"/>
      <c r="E692" s="14"/>
      <c r="F692" s="15">
        <v>363</v>
      </c>
      <c r="G692" s="13">
        <v>60</v>
      </c>
      <c r="H692" s="13">
        <v>85</v>
      </c>
      <c r="I692" s="13">
        <v>49</v>
      </c>
      <c r="J692" s="13">
        <v>60</v>
      </c>
      <c r="K692" s="13">
        <v>49</v>
      </c>
      <c r="L692" s="13">
        <v>60</v>
      </c>
    </row>
    <row r="693" spans="1:12" x14ac:dyDescent="0.2">
      <c r="A693" s="13">
        <v>405</v>
      </c>
      <c r="B693" s="14" t="s">
        <v>514</v>
      </c>
      <c r="C693" s="14" t="s">
        <v>1</v>
      </c>
      <c r="D693" s="14"/>
      <c r="E693" s="14"/>
      <c r="F693" s="15">
        <v>523</v>
      </c>
      <c r="G693" s="13">
        <v>80</v>
      </c>
      <c r="H693" s="13">
        <v>120</v>
      </c>
      <c r="I693" s="13">
        <v>79</v>
      </c>
      <c r="J693" s="13">
        <v>95</v>
      </c>
      <c r="K693" s="13">
        <v>79</v>
      </c>
      <c r="L693" s="13">
        <v>70</v>
      </c>
    </row>
    <row r="694" spans="1:12" ht="15" customHeight="1" x14ac:dyDescent="0.2">
      <c r="A694" s="13">
        <v>406</v>
      </c>
      <c r="B694" s="14" t="s">
        <v>515</v>
      </c>
      <c r="C694" s="14" t="s">
        <v>5</v>
      </c>
      <c r="D694" s="14"/>
      <c r="E694" s="14"/>
      <c r="F694" s="15">
        <v>280</v>
      </c>
      <c r="G694" s="13">
        <v>40</v>
      </c>
      <c r="H694" s="13">
        <v>30</v>
      </c>
      <c r="I694" s="13">
        <v>35</v>
      </c>
      <c r="J694" s="13">
        <v>50</v>
      </c>
      <c r="K694" s="13">
        <v>70</v>
      </c>
      <c r="L694" s="13">
        <v>55</v>
      </c>
    </row>
    <row r="695" spans="1:12" ht="15.75" customHeight="1" x14ac:dyDescent="0.2">
      <c r="A695" s="13"/>
      <c r="B695" s="14"/>
      <c r="C695" s="14" t="s">
        <v>11</v>
      </c>
      <c r="D695" s="14"/>
      <c r="E695" s="14"/>
      <c r="F695" s="15"/>
      <c r="G695" s="13"/>
      <c r="H695" s="13"/>
      <c r="I695" s="13"/>
      <c r="J695" s="13"/>
      <c r="K695" s="13"/>
      <c r="L695" s="13"/>
    </row>
    <row r="696" spans="1:12" ht="15" customHeight="1" x14ac:dyDescent="0.2">
      <c r="A696" s="13">
        <v>407</v>
      </c>
      <c r="B696" s="14" t="s">
        <v>516</v>
      </c>
      <c r="C696" s="14" t="s">
        <v>5</v>
      </c>
      <c r="D696" s="14"/>
      <c r="E696" s="14"/>
      <c r="F696" s="15">
        <v>515</v>
      </c>
      <c r="G696" s="13">
        <v>60</v>
      </c>
      <c r="H696" s="13">
        <v>70</v>
      </c>
      <c r="I696" s="13">
        <v>65</v>
      </c>
      <c r="J696" s="13">
        <v>125</v>
      </c>
      <c r="K696" s="13">
        <v>105</v>
      </c>
      <c r="L696" s="13">
        <v>90</v>
      </c>
    </row>
    <row r="697" spans="1:12" ht="15.75" customHeight="1" x14ac:dyDescent="0.2">
      <c r="A697" s="13"/>
      <c r="B697" s="14"/>
      <c r="C697" s="14" t="s">
        <v>11</v>
      </c>
      <c r="D697" s="14"/>
      <c r="E697" s="14"/>
      <c r="F697" s="15"/>
      <c r="G697" s="13"/>
      <c r="H697" s="13"/>
      <c r="I697" s="13"/>
      <c r="J697" s="13"/>
      <c r="K697" s="13"/>
      <c r="L697" s="13"/>
    </row>
    <row r="698" spans="1:12" x14ac:dyDescent="0.2">
      <c r="A698" s="13">
        <v>408</v>
      </c>
      <c r="B698" s="14" t="s">
        <v>517</v>
      </c>
      <c r="C698" s="14" t="s">
        <v>8</v>
      </c>
      <c r="D698" s="14"/>
      <c r="E698" s="14"/>
      <c r="F698" s="15">
        <v>350</v>
      </c>
      <c r="G698" s="13">
        <v>67</v>
      </c>
      <c r="H698" s="13">
        <v>125</v>
      </c>
      <c r="I698" s="13">
        <v>40</v>
      </c>
      <c r="J698" s="13">
        <v>30</v>
      </c>
      <c r="K698" s="13">
        <v>30</v>
      </c>
      <c r="L698" s="13">
        <v>58</v>
      </c>
    </row>
    <row r="699" spans="1:12" x14ac:dyDescent="0.2">
      <c r="A699" s="13">
        <v>409</v>
      </c>
      <c r="B699" s="14" t="s">
        <v>518</v>
      </c>
      <c r="C699" s="14" t="s">
        <v>8</v>
      </c>
      <c r="D699" s="14"/>
      <c r="E699" s="14"/>
      <c r="F699" s="15">
        <v>495</v>
      </c>
      <c r="G699" s="13">
        <v>97</v>
      </c>
      <c r="H699" s="13">
        <v>165</v>
      </c>
      <c r="I699" s="13">
        <v>60</v>
      </c>
      <c r="J699" s="13">
        <v>65</v>
      </c>
      <c r="K699" s="13">
        <v>50</v>
      </c>
      <c r="L699" s="13">
        <v>58</v>
      </c>
    </row>
    <row r="700" spans="1:12" ht="15" customHeight="1" x14ac:dyDescent="0.2">
      <c r="A700" s="13">
        <v>410</v>
      </c>
      <c r="B700" s="14" t="s">
        <v>519</v>
      </c>
      <c r="C700" s="14" t="s">
        <v>8</v>
      </c>
      <c r="D700" s="14"/>
      <c r="E700" s="14"/>
      <c r="F700" s="15">
        <v>350</v>
      </c>
      <c r="G700" s="13">
        <v>30</v>
      </c>
      <c r="H700" s="13">
        <v>42</v>
      </c>
      <c r="I700" s="13">
        <v>118</v>
      </c>
      <c r="J700" s="13">
        <v>42</v>
      </c>
      <c r="K700" s="13">
        <v>88</v>
      </c>
      <c r="L700" s="13">
        <v>30</v>
      </c>
    </row>
    <row r="701" spans="1:12" ht="15.75" customHeight="1" x14ac:dyDescent="0.2">
      <c r="A701" s="13"/>
      <c r="B701" s="14"/>
      <c r="C701" s="14" t="s">
        <v>73</v>
      </c>
      <c r="D701" s="14"/>
      <c r="E701" s="14"/>
      <c r="F701" s="15"/>
      <c r="G701" s="13"/>
      <c r="H701" s="13"/>
      <c r="I701" s="13"/>
      <c r="J701" s="13"/>
      <c r="K701" s="13"/>
      <c r="L701" s="13"/>
    </row>
    <row r="702" spans="1:12" ht="15" customHeight="1" x14ac:dyDescent="0.2">
      <c r="A702" s="13">
        <v>411</v>
      </c>
      <c r="B702" s="14" t="s">
        <v>520</v>
      </c>
      <c r="C702" s="14" t="s">
        <v>8</v>
      </c>
      <c r="D702" s="14"/>
      <c r="E702" s="14"/>
      <c r="F702" s="15">
        <v>495</v>
      </c>
      <c r="G702" s="13">
        <v>60</v>
      </c>
      <c r="H702" s="13">
        <v>52</v>
      </c>
      <c r="I702" s="13">
        <v>168</v>
      </c>
      <c r="J702" s="13">
        <v>47</v>
      </c>
      <c r="K702" s="13">
        <v>138</v>
      </c>
      <c r="L702" s="13">
        <v>30</v>
      </c>
    </row>
    <row r="703" spans="1:12" ht="15.75" customHeight="1" x14ac:dyDescent="0.2">
      <c r="A703" s="13"/>
      <c r="B703" s="14"/>
      <c r="C703" s="14" t="s">
        <v>73</v>
      </c>
      <c r="D703" s="14"/>
      <c r="E703" s="14"/>
      <c r="F703" s="15"/>
      <c r="G703" s="13"/>
      <c r="H703" s="13"/>
      <c r="I703" s="13"/>
      <c r="J703" s="13"/>
      <c r="K703" s="13"/>
      <c r="L703" s="13"/>
    </row>
    <row r="704" spans="1:12" x14ac:dyDescent="0.2">
      <c r="A704" s="13">
        <v>412</v>
      </c>
      <c r="B704" s="14" t="s">
        <v>521</v>
      </c>
      <c r="C704" s="14" t="s">
        <v>43</v>
      </c>
      <c r="D704" s="14"/>
      <c r="E704" s="14"/>
      <c r="F704" s="15">
        <v>224</v>
      </c>
      <c r="G704" s="13">
        <v>40</v>
      </c>
      <c r="H704" s="13">
        <v>29</v>
      </c>
      <c r="I704" s="13">
        <v>45</v>
      </c>
      <c r="J704" s="13">
        <v>29</v>
      </c>
      <c r="K704" s="13">
        <v>45</v>
      </c>
      <c r="L704" s="13">
        <v>36</v>
      </c>
    </row>
    <row r="705" spans="1:12" ht="15" customHeight="1" x14ac:dyDescent="0.2">
      <c r="A705" s="13">
        <v>413</v>
      </c>
      <c r="B705" s="14" t="s">
        <v>3511</v>
      </c>
      <c r="C705" s="14" t="s">
        <v>43</v>
      </c>
      <c r="D705" s="14"/>
      <c r="E705" s="14"/>
      <c r="F705" s="15">
        <v>424</v>
      </c>
      <c r="G705" s="13">
        <v>60</v>
      </c>
      <c r="H705" s="13">
        <v>59</v>
      </c>
      <c r="I705" s="13">
        <v>85</v>
      </c>
      <c r="J705" s="13">
        <v>79</v>
      </c>
      <c r="K705" s="13">
        <v>105</v>
      </c>
      <c r="L705" s="13">
        <v>36</v>
      </c>
    </row>
    <row r="706" spans="1:12" ht="15.75" customHeight="1" x14ac:dyDescent="0.2">
      <c r="A706" s="13"/>
      <c r="B706" s="13"/>
      <c r="C706" s="14" t="s">
        <v>5</v>
      </c>
      <c r="D706" s="14"/>
      <c r="E706" s="14"/>
      <c r="F706" s="15"/>
      <c r="G706" s="13"/>
      <c r="H706" s="13"/>
      <c r="I706" s="13"/>
      <c r="J706" s="13"/>
      <c r="K706" s="13"/>
      <c r="L706" s="13"/>
    </row>
    <row r="707" spans="1:12" ht="15" customHeight="1" x14ac:dyDescent="0.2">
      <c r="A707" s="13">
        <v>413</v>
      </c>
      <c r="B707" s="14" t="s">
        <v>3512</v>
      </c>
      <c r="C707" s="14" t="s">
        <v>43</v>
      </c>
      <c r="D707" s="14"/>
      <c r="E707" s="14"/>
      <c r="F707" s="15">
        <v>424</v>
      </c>
      <c r="G707" s="13">
        <v>60</v>
      </c>
      <c r="H707" s="13">
        <v>79</v>
      </c>
      <c r="I707" s="13">
        <v>105</v>
      </c>
      <c r="J707" s="13">
        <v>59</v>
      </c>
      <c r="K707" s="13">
        <v>85</v>
      </c>
      <c r="L707" s="13">
        <v>36</v>
      </c>
    </row>
    <row r="708" spans="1:12" ht="15.75" customHeight="1" x14ac:dyDescent="0.2">
      <c r="A708" s="13"/>
      <c r="B708" s="13"/>
      <c r="C708" s="14" t="s">
        <v>70</v>
      </c>
      <c r="D708" s="14"/>
      <c r="E708" s="14"/>
      <c r="F708" s="15"/>
      <c r="G708" s="13"/>
      <c r="H708" s="13"/>
      <c r="I708" s="13"/>
      <c r="J708" s="13"/>
      <c r="K708" s="13"/>
      <c r="L708" s="13"/>
    </row>
    <row r="709" spans="1:12" ht="15" customHeight="1" x14ac:dyDescent="0.2">
      <c r="A709" s="13">
        <v>413</v>
      </c>
      <c r="B709" s="14" t="s">
        <v>3513</v>
      </c>
      <c r="C709" s="14" t="s">
        <v>43</v>
      </c>
      <c r="D709" s="14"/>
      <c r="E709" s="14"/>
      <c r="F709" s="15">
        <v>424</v>
      </c>
      <c r="G709" s="13">
        <v>60</v>
      </c>
      <c r="H709" s="13">
        <v>69</v>
      </c>
      <c r="I709" s="13">
        <v>95</v>
      </c>
      <c r="J709" s="13">
        <v>69</v>
      </c>
      <c r="K709" s="13">
        <v>95</v>
      </c>
      <c r="L709" s="13">
        <v>36</v>
      </c>
    </row>
    <row r="710" spans="1:12" ht="15.75" customHeight="1" x14ac:dyDescent="0.2">
      <c r="A710" s="13"/>
      <c r="B710" s="13"/>
      <c r="C710" s="14" t="s">
        <v>73</v>
      </c>
      <c r="D710" s="14"/>
      <c r="E710" s="14"/>
      <c r="F710" s="15"/>
      <c r="G710" s="13"/>
      <c r="H710" s="13"/>
      <c r="I710" s="13"/>
      <c r="J710" s="13"/>
      <c r="K710" s="13"/>
      <c r="L710" s="13"/>
    </row>
    <row r="711" spans="1:12" ht="15" customHeight="1" x14ac:dyDescent="0.2">
      <c r="A711" s="13">
        <v>414</v>
      </c>
      <c r="B711" s="14" t="s">
        <v>522</v>
      </c>
      <c r="C711" s="14" t="s">
        <v>43</v>
      </c>
      <c r="D711" s="14"/>
      <c r="E711" s="14"/>
      <c r="F711" s="15">
        <v>424</v>
      </c>
      <c r="G711" s="13">
        <v>70</v>
      </c>
      <c r="H711" s="13">
        <v>94</v>
      </c>
      <c r="I711" s="13">
        <v>50</v>
      </c>
      <c r="J711" s="13">
        <v>94</v>
      </c>
      <c r="K711" s="13">
        <v>50</v>
      </c>
      <c r="L711" s="13">
        <v>66</v>
      </c>
    </row>
    <row r="712" spans="1:12" ht="15.75" customHeight="1" x14ac:dyDescent="0.2">
      <c r="A712" s="13"/>
      <c r="B712" s="14"/>
      <c r="C712" s="14" t="s">
        <v>33</v>
      </c>
      <c r="D712" s="14"/>
      <c r="E712" s="14"/>
      <c r="F712" s="15"/>
      <c r="G712" s="13"/>
      <c r="H712" s="13"/>
      <c r="I712" s="13"/>
      <c r="J712" s="13"/>
      <c r="K712" s="13"/>
      <c r="L712" s="13"/>
    </row>
    <row r="713" spans="1:12" ht="15" customHeight="1" x14ac:dyDescent="0.2">
      <c r="A713" s="13">
        <v>415</v>
      </c>
      <c r="B713" s="14" t="s">
        <v>523</v>
      </c>
      <c r="C713" s="14" t="s">
        <v>43</v>
      </c>
      <c r="D713" s="14"/>
      <c r="E713" s="14"/>
      <c r="F713" s="15">
        <v>244</v>
      </c>
      <c r="G713" s="13">
        <v>30</v>
      </c>
      <c r="H713" s="13">
        <v>30</v>
      </c>
      <c r="I713" s="13">
        <v>42</v>
      </c>
      <c r="J713" s="13">
        <v>30</v>
      </c>
      <c r="K713" s="13">
        <v>42</v>
      </c>
      <c r="L713" s="13">
        <v>70</v>
      </c>
    </row>
    <row r="714" spans="1:12" ht="15.75" customHeight="1" x14ac:dyDescent="0.2">
      <c r="A714" s="13"/>
      <c r="B714" s="14"/>
      <c r="C714" s="14" t="s">
        <v>33</v>
      </c>
      <c r="D714" s="14"/>
      <c r="E714" s="14"/>
      <c r="F714" s="15"/>
      <c r="G714" s="13"/>
      <c r="H714" s="13"/>
      <c r="I714" s="13"/>
      <c r="J714" s="13"/>
      <c r="K714" s="13"/>
      <c r="L714" s="13"/>
    </row>
    <row r="715" spans="1:12" ht="15" customHeight="1" x14ac:dyDescent="0.2">
      <c r="A715" s="13">
        <v>416</v>
      </c>
      <c r="B715" s="14" t="s">
        <v>524</v>
      </c>
      <c r="C715" s="14" t="s">
        <v>43</v>
      </c>
      <c r="D715" s="14"/>
      <c r="E715" s="14"/>
      <c r="F715" s="15">
        <v>474</v>
      </c>
      <c r="G715" s="13">
        <v>70</v>
      </c>
      <c r="H715" s="13">
        <v>80</v>
      </c>
      <c r="I715" s="13">
        <v>102</v>
      </c>
      <c r="J715" s="13">
        <v>80</v>
      </c>
      <c r="K715" s="13">
        <v>102</v>
      </c>
      <c r="L715" s="13">
        <v>40</v>
      </c>
    </row>
    <row r="716" spans="1:12" ht="15.75" customHeight="1" x14ac:dyDescent="0.2">
      <c r="A716" s="13"/>
      <c r="B716" s="14"/>
      <c r="C716" s="14" t="s">
        <v>33</v>
      </c>
      <c r="D716" s="14"/>
      <c r="E716" s="14"/>
      <c r="F716" s="15"/>
      <c r="G716" s="13"/>
      <c r="H716" s="13"/>
      <c r="I716" s="13"/>
      <c r="J716" s="13"/>
      <c r="K716" s="13"/>
      <c r="L716" s="13"/>
    </row>
    <row r="717" spans="1:12" x14ac:dyDescent="0.2">
      <c r="A717" s="13">
        <v>417</v>
      </c>
      <c r="B717" s="14" t="s">
        <v>525</v>
      </c>
      <c r="C717" s="14" t="s">
        <v>1</v>
      </c>
      <c r="D717" s="14"/>
      <c r="E717" s="14"/>
      <c r="F717" s="15">
        <v>405</v>
      </c>
      <c r="G717" s="13">
        <v>60</v>
      </c>
      <c r="H717" s="13">
        <v>45</v>
      </c>
      <c r="I717" s="13">
        <v>70</v>
      </c>
      <c r="J717" s="13">
        <v>45</v>
      </c>
      <c r="K717" s="13">
        <v>90</v>
      </c>
      <c r="L717" s="13">
        <v>95</v>
      </c>
    </row>
    <row r="718" spans="1:12" x14ac:dyDescent="0.2">
      <c r="A718" s="13">
        <v>418</v>
      </c>
      <c r="B718" s="14" t="s">
        <v>526</v>
      </c>
      <c r="C718" s="14" t="s">
        <v>38</v>
      </c>
      <c r="D718" s="14"/>
      <c r="E718" s="14"/>
      <c r="F718" s="15">
        <v>330</v>
      </c>
      <c r="G718" s="13">
        <v>55</v>
      </c>
      <c r="H718" s="13">
        <v>65</v>
      </c>
      <c r="I718" s="13">
        <v>35</v>
      </c>
      <c r="J718" s="13">
        <v>60</v>
      </c>
      <c r="K718" s="13">
        <v>30</v>
      </c>
      <c r="L718" s="13">
        <v>85</v>
      </c>
    </row>
    <row r="719" spans="1:12" x14ac:dyDescent="0.2">
      <c r="A719" s="13">
        <v>419</v>
      </c>
      <c r="B719" s="14" t="s">
        <v>527</v>
      </c>
      <c r="C719" s="14" t="s">
        <v>38</v>
      </c>
      <c r="D719" s="14"/>
      <c r="E719" s="14"/>
      <c r="F719" s="15">
        <v>495</v>
      </c>
      <c r="G719" s="13">
        <v>85</v>
      </c>
      <c r="H719" s="13">
        <v>105</v>
      </c>
      <c r="I719" s="13">
        <v>55</v>
      </c>
      <c r="J719" s="13">
        <v>85</v>
      </c>
      <c r="K719" s="13">
        <v>50</v>
      </c>
      <c r="L719" s="13">
        <v>115</v>
      </c>
    </row>
    <row r="720" spans="1:12" x14ac:dyDescent="0.2">
      <c r="A720" s="13">
        <v>420</v>
      </c>
      <c r="B720" s="14" t="s">
        <v>528</v>
      </c>
      <c r="C720" s="14" t="s">
        <v>5</v>
      </c>
      <c r="D720" s="14"/>
      <c r="E720" s="14"/>
      <c r="F720" s="15">
        <v>275</v>
      </c>
      <c r="G720" s="13">
        <v>45</v>
      </c>
      <c r="H720" s="13">
        <v>35</v>
      </c>
      <c r="I720" s="13">
        <v>45</v>
      </c>
      <c r="J720" s="13">
        <v>62</v>
      </c>
      <c r="K720" s="13">
        <v>53</v>
      </c>
      <c r="L720" s="13">
        <v>35</v>
      </c>
    </row>
    <row r="721" spans="1:12" x14ac:dyDescent="0.2">
      <c r="A721" s="13">
        <v>421</v>
      </c>
      <c r="B721" s="14" t="s">
        <v>529</v>
      </c>
      <c r="C721" s="14" t="s">
        <v>5</v>
      </c>
      <c r="D721" s="14"/>
      <c r="E721" s="14"/>
      <c r="F721" s="15">
        <v>450</v>
      </c>
      <c r="G721" s="13">
        <v>70</v>
      </c>
      <c r="H721" s="13">
        <v>60</v>
      </c>
      <c r="I721" s="13">
        <v>70</v>
      </c>
      <c r="J721" s="13">
        <v>87</v>
      </c>
      <c r="K721" s="13">
        <v>78</v>
      </c>
      <c r="L721" s="13">
        <v>85</v>
      </c>
    </row>
    <row r="722" spans="1:12" x14ac:dyDescent="0.2">
      <c r="A722" s="13">
        <v>422</v>
      </c>
      <c r="B722" s="14" t="s">
        <v>530</v>
      </c>
      <c r="C722" s="14" t="s">
        <v>38</v>
      </c>
      <c r="D722" s="14"/>
      <c r="E722" s="14"/>
      <c r="F722" s="15">
        <v>325</v>
      </c>
      <c r="G722" s="13">
        <v>76</v>
      </c>
      <c r="H722" s="13">
        <v>48</v>
      </c>
      <c r="I722" s="13">
        <v>48</v>
      </c>
      <c r="J722" s="13">
        <v>57</v>
      </c>
      <c r="K722" s="13">
        <v>62</v>
      </c>
      <c r="L722" s="13">
        <v>34</v>
      </c>
    </row>
    <row r="723" spans="1:12" ht="15" customHeight="1" x14ac:dyDescent="0.2">
      <c r="A723" s="13">
        <v>423</v>
      </c>
      <c r="B723" s="14" t="s">
        <v>531</v>
      </c>
      <c r="C723" s="14" t="s">
        <v>38</v>
      </c>
      <c r="D723" s="14"/>
      <c r="E723" s="14"/>
      <c r="F723" s="15">
        <v>475</v>
      </c>
      <c r="G723" s="13">
        <v>111</v>
      </c>
      <c r="H723" s="13">
        <v>83</v>
      </c>
      <c r="I723" s="13">
        <v>68</v>
      </c>
      <c r="J723" s="13">
        <v>92</v>
      </c>
      <c r="K723" s="13">
        <v>82</v>
      </c>
      <c r="L723" s="13">
        <v>39</v>
      </c>
    </row>
    <row r="724" spans="1:12" ht="15.75" customHeight="1" x14ac:dyDescent="0.2">
      <c r="A724" s="13"/>
      <c r="B724" s="14"/>
      <c r="C724" s="14" t="s">
        <v>70</v>
      </c>
      <c r="D724" s="14"/>
      <c r="E724" s="14"/>
      <c r="F724" s="15"/>
      <c r="G724" s="13"/>
      <c r="H724" s="13"/>
      <c r="I724" s="13"/>
      <c r="J724" s="13"/>
      <c r="K724" s="13"/>
      <c r="L724" s="13"/>
    </row>
    <row r="725" spans="1:12" x14ac:dyDescent="0.2">
      <c r="A725" s="13">
        <v>424</v>
      </c>
      <c r="B725" s="14" t="s">
        <v>532</v>
      </c>
      <c r="C725" s="14" t="s">
        <v>51</v>
      </c>
      <c r="D725" s="14"/>
      <c r="E725" s="14"/>
      <c r="F725" s="15">
        <v>482</v>
      </c>
      <c r="G725" s="13">
        <v>75</v>
      </c>
      <c r="H725" s="13">
        <v>100</v>
      </c>
      <c r="I725" s="13">
        <v>66</v>
      </c>
      <c r="J725" s="13">
        <v>60</v>
      </c>
      <c r="K725" s="13">
        <v>66</v>
      </c>
      <c r="L725" s="13">
        <v>115</v>
      </c>
    </row>
    <row r="726" spans="1:12" ht="15" customHeight="1" x14ac:dyDescent="0.2">
      <c r="A726" s="13">
        <v>425</v>
      </c>
      <c r="B726" s="14" t="s">
        <v>533</v>
      </c>
      <c r="C726" s="14" t="s">
        <v>159</v>
      </c>
      <c r="D726" s="14"/>
      <c r="E726" s="14"/>
      <c r="F726" s="15">
        <v>348</v>
      </c>
      <c r="G726" s="13">
        <v>90</v>
      </c>
      <c r="H726" s="13">
        <v>50</v>
      </c>
      <c r="I726" s="13">
        <v>34</v>
      </c>
      <c r="J726" s="13">
        <v>60</v>
      </c>
      <c r="K726" s="13">
        <v>44</v>
      </c>
      <c r="L726" s="13">
        <v>70</v>
      </c>
    </row>
    <row r="727" spans="1:12" ht="15.75" customHeight="1" x14ac:dyDescent="0.2">
      <c r="A727" s="13"/>
      <c r="B727" s="14"/>
      <c r="C727" s="14" t="s">
        <v>33</v>
      </c>
      <c r="D727" s="14"/>
      <c r="E727" s="14"/>
      <c r="F727" s="15"/>
      <c r="G727" s="13"/>
      <c r="H727" s="13"/>
      <c r="I727" s="13"/>
      <c r="J727" s="13"/>
      <c r="K727" s="13"/>
      <c r="L727" s="13"/>
    </row>
    <row r="728" spans="1:12" ht="15" customHeight="1" x14ac:dyDescent="0.2">
      <c r="A728" s="13">
        <v>426</v>
      </c>
      <c r="B728" s="14" t="s">
        <v>534</v>
      </c>
      <c r="C728" s="14" t="s">
        <v>159</v>
      </c>
      <c r="D728" s="14"/>
      <c r="E728" s="14"/>
      <c r="F728" s="15">
        <v>498</v>
      </c>
      <c r="G728" s="13">
        <v>150</v>
      </c>
      <c r="H728" s="13">
        <v>80</v>
      </c>
      <c r="I728" s="13">
        <v>44</v>
      </c>
      <c r="J728" s="13">
        <v>90</v>
      </c>
      <c r="K728" s="13">
        <v>54</v>
      </c>
      <c r="L728" s="13">
        <v>80</v>
      </c>
    </row>
    <row r="729" spans="1:12" ht="15.75" customHeight="1" x14ac:dyDescent="0.2">
      <c r="A729" s="13"/>
      <c r="B729" s="14"/>
      <c r="C729" s="14" t="s">
        <v>33</v>
      </c>
      <c r="D729" s="14"/>
      <c r="E729" s="14"/>
      <c r="F729" s="15"/>
      <c r="G729" s="13"/>
      <c r="H729" s="13"/>
      <c r="I729" s="13"/>
      <c r="J729" s="13"/>
      <c r="K729" s="13"/>
      <c r="L729" s="13"/>
    </row>
    <row r="730" spans="1:12" x14ac:dyDescent="0.2">
      <c r="A730" s="13">
        <v>427</v>
      </c>
      <c r="B730" s="14" t="s">
        <v>535</v>
      </c>
      <c r="C730" s="14" t="s">
        <v>51</v>
      </c>
      <c r="D730" s="14"/>
      <c r="E730" s="14"/>
      <c r="F730" s="15">
        <v>350</v>
      </c>
      <c r="G730" s="13">
        <v>55</v>
      </c>
      <c r="H730" s="13">
        <v>66</v>
      </c>
      <c r="I730" s="13">
        <v>44</v>
      </c>
      <c r="J730" s="13">
        <v>44</v>
      </c>
      <c r="K730" s="13">
        <v>56</v>
      </c>
      <c r="L730" s="13">
        <v>85</v>
      </c>
    </row>
    <row r="731" spans="1:12" x14ac:dyDescent="0.2">
      <c r="A731" s="13">
        <v>428</v>
      </c>
      <c r="B731" s="14" t="s">
        <v>536</v>
      </c>
      <c r="C731" s="14" t="s">
        <v>51</v>
      </c>
      <c r="D731" s="14"/>
      <c r="E731" s="14"/>
      <c r="F731" s="15">
        <v>480</v>
      </c>
      <c r="G731" s="13">
        <v>65</v>
      </c>
      <c r="H731" s="13">
        <v>76</v>
      </c>
      <c r="I731" s="13">
        <v>84</v>
      </c>
      <c r="J731" s="13">
        <v>54</v>
      </c>
      <c r="K731" s="13">
        <v>96</v>
      </c>
      <c r="L731" s="13">
        <v>105</v>
      </c>
    </row>
    <row r="732" spans="1:12" ht="15" customHeight="1" x14ac:dyDescent="0.2">
      <c r="A732" s="13">
        <v>428</v>
      </c>
      <c r="B732" s="13" t="s">
        <v>537</v>
      </c>
      <c r="C732" s="14" t="s">
        <v>51</v>
      </c>
      <c r="D732" s="14"/>
      <c r="E732" s="14"/>
      <c r="F732" s="15">
        <v>580</v>
      </c>
      <c r="G732" s="13">
        <v>65</v>
      </c>
      <c r="H732" s="13">
        <v>136</v>
      </c>
      <c r="I732" s="13">
        <v>94</v>
      </c>
      <c r="J732" s="13">
        <v>54</v>
      </c>
      <c r="K732" s="13">
        <v>96</v>
      </c>
      <c r="L732" s="13">
        <v>135</v>
      </c>
    </row>
    <row r="733" spans="1:12" ht="15.75" customHeight="1" x14ac:dyDescent="0.2">
      <c r="A733" s="13"/>
      <c r="C733" s="14" t="s">
        <v>112</v>
      </c>
      <c r="D733" s="14"/>
      <c r="E733" s="14"/>
      <c r="F733" s="15"/>
      <c r="G733" s="13"/>
      <c r="H733" s="13"/>
      <c r="I733" s="13"/>
      <c r="J733" s="13"/>
      <c r="K733" s="13"/>
      <c r="L733" s="13"/>
    </row>
    <row r="734" spans="1:12" x14ac:dyDescent="0.2">
      <c r="A734" s="13">
        <v>429</v>
      </c>
      <c r="B734" s="14" t="s">
        <v>538</v>
      </c>
      <c r="C734" s="14" t="s">
        <v>159</v>
      </c>
      <c r="D734" s="14"/>
      <c r="E734" s="14"/>
      <c r="F734" s="15">
        <v>495</v>
      </c>
      <c r="G734" s="13">
        <v>60</v>
      </c>
      <c r="H734" s="13">
        <v>60</v>
      </c>
      <c r="I734" s="13">
        <v>60</v>
      </c>
      <c r="J734" s="13">
        <v>105</v>
      </c>
      <c r="K734" s="13">
        <v>105</v>
      </c>
      <c r="L734" s="13">
        <v>105</v>
      </c>
    </row>
    <row r="735" spans="1:12" ht="15" customHeight="1" x14ac:dyDescent="0.2">
      <c r="A735" s="13">
        <v>430</v>
      </c>
      <c r="B735" s="14" t="s">
        <v>539</v>
      </c>
      <c r="C735" s="14" t="s">
        <v>57</v>
      </c>
      <c r="D735" s="14"/>
      <c r="E735" s="14"/>
      <c r="F735" s="15">
        <v>505</v>
      </c>
      <c r="G735" s="13">
        <v>100</v>
      </c>
      <c r="H735" s="13">
        <v>125</v>
      </c>
      <c r="I735" s="13">
        <v>52</v>
      </c>
      <c r="J735" s="13">
        <v>105</v>
      </c>
      <c r="K735" s="13">
        <v>52</v>
      </c>
      <c r="L735" s="13">
        <v>71</v>
      </c>
    </row>
    <row r="736" spans="1:12" ht="15.75" customHeight="1" x14ac:dyDescent="0.2">
      <c r="A736" s="13"/>
      <c r="B736" s="14"/>
      <c r="C736" s="14" t="s">
        <v>33</v>
      </c>
      <c r="D736" s="14"/>
      <c r="E736" s="14"/>
      <c r="F736" s="15"/>
      <c r="G736" s="13"/>
      <c r="H736" s="13"/>
      <c r="I736" s="13"/>
      <c r="J736" s="13"/>
      <c r="K736" s="13"/>
      <c r="L736" s="13"/>
    </row>
    <row r="737" spans="1:12" x14ac:dyDescent="0.2">
      <c r="A737" s="13">
        <v>431</v>
      </c>
      <c r="B737" s="14" t="s">
        <v>540</v>
      </c>
      <c r="C737" s="14" t="s">
        <v>51</v>
      </c>
      <c r="D737" s="14"/>
      <c r="E737" s="14"/>
      <c r="F737" s="15">
        <v>310</v>
      </c>
      <c r="G737" s="13">
        <v>49</v>
      </c>
      <c r="H737" s="13">
        <v>55</v>
      </c>
      <c r="I737" s="13">
        <v>42</v>
      </c>
      <c r="J737" s="13">
        <v>42</v>
      </c>
      <c r="K737" s="13">
        <v>37</v>
      </c>
      <c r="L737" s="13">
        <v>85</v>
      </c>
    </row>
    <row r="738" spans="1:12" x14ac:dyDescent="0.2">
      <c r="A738" s="13">
        <v>432</v>
      </c>
      <c r="B738" s="14" t="s">
        <v>541</v>
      </c>
      <c r="C738" s="14" t="s">
        <v>51</v>
      </c>
      <c r="D738" s="14"/>
      <c r="E738" s="14"/>
      <c r="F738" s="15">
        <v>452</v>
      </c>
      <c r="G738" s="13">
        <v>71</v>
      </c>
      <c r="H738" s="13">
        <v>82</v>
      </c>
      <c r="I738" s="13">
        <v>64</v>
      </c>
      <c r="J738" s="13">
        <v>64</v>
      </c>
      <c r="K738" s="13">
        <v>59</v>
      </c>
      <c r="L738" s="13">
        <v>112</v>
      </c>
    </row>
    <row r="739" spans="1:12" x14ac:dyDescent="0.2">
      <c r="A739" s="13">
        <v>433</v>
      </c>
      <c r="B739" s="14" t="s">
        <v>542</v>
      </c>
      <c r="C739" s="14" t="s">
        <v>68</v>
      </c>
      <c r="D739" s="14"/>
      <c r="E739" s="14"/>
      <c r="F739" s="15">
        <v>285</v>
      </c>
      <c r="G739" s="13">
        <v>45</v>
      </c>
      <c r="H739" s="13">
        <v>30</v>
      </c>
      <c r="I739" s="13">
        <v>50</v>
      </c>
      <c r="J739" s="13">
        <v>65</v>
      </c>
      <c r="K739" s="13">
        <v>50</v>
      </c>
      <c r="L739" s="13">
        <v>45</v>
      </c>
    </row>
    <row r="740" spans="1:12" ht="15" customHeight="1" x14ac:dyDescent="0.2">
      <c r="A740" s="13">
        <v>434</v>
      </c>
      <c r="B740" s="14" t="s">
        <v>543</v>
      </c>
      <c r="C740" s="14" t="s">
        <v>11</v>
      </c>
      <c r="D740" s="14"/>
      <c r="E740" s="14"/>
      <c r="F740" s="15">
        <v>329</v>
      </c>
      <c r="G740" s="13">
        <v>63</v>
      </c>
      <c r="H740" s="13">
        <v>63</v>
      </c>
      <c r="I740" s="13">
        <v>47</v>
      </c>
      <c r="J740" s="13">
        <v>41</v>
      </c>
      <c r="K740" s="13">
        <v>41</v>
      </c>
      <c r="L740" s="13">
        <v>74</v>
      </c>
    </row>
    <row r="741" spans="1:12" ht="15.75" customHeight="1" x14ac:dyDescent="0.2">
      <c r="A741" s="13"/>
      <c r="B741" s="14"/>
      <c r="C741" s="14" t="s">
        <v>57</v>
      </c>
      <c r="D741" s="14"/>
      <c r="E741" s="14"/>
      <c r="F741" s="15"/>
      <c r="G741" s="13"/>
      <c r="H741" s="13"/>
      <c r="I741" s="13"/>
      <c r="J741" s="13"/>
      <c r="K741" s="13"/>
      <c r="L741" s="13"/>
    </row>
    <row r="742" spans="1:12" ht="15" customHeight="1" x14ac:dyDescent="0.2">
      <c r="A742" s="13">
        <v>435</v>
      </c>
      <c r="B742" s="14" t="s">
        <v>544</v>
      </c>
      <c r="C742" s="14" t="s">
        <v>11</v>
      </c>
      <c r="D742" s="14"/>
      <c r="E742" s="14"/>
      <c r="F742" s="15">
        <v>479</v>
      </c>
      <c r="G742" s="13">
        <v>103</v>
      </c>
      <c r="H742" s="13">
        <v>93</v>
      </c>
      <c r="I742" s="13">
        <v>67</v>
      </c>
      <c r="J742" s="13">
        <v>71</v>
      </c>
      <c r="K742" s="13">
        <v>61</v>
      </c>
      <c r="L742" s="13">
        <v>84</v>
      </c>
    </row>
    <row r="743" spans="1:12" ht="15.75" customHeight="1" x14ac:dyDescent="0.2">
      <c r="A743" s="13"/>
      <c r="B743" s="14"/>
      <c r="C743" s="14" t="s">
        <v>57</v>
      </c>
      <c r="D743" s="14"/>
      <c r="E743" s="14"/>
      <c r="F743" s="15"/>
      <c r="G743" s="13"/>
      <c r="H743" s="13"/>
      <c r="I743" s="13"/>
      <c r="J743" s="13"/>
      <c r="K743" s="13"/>
      <c r="L743" s="13"/>
    </row>
    <row r="744" spans="1:12" ht="15" customHeight="1" x14ac:dyDescent="0.2">
      <c r="A744" s="13">
        <v>436</v>
      </c>
      <c r="B744" s="14" t="s">
        <v>545</v>
      </c>
      <c r="C744" s="14" t="s">
        <v>73</v>
      </c>
      <c r="D744" s="14"/>
      <c r="E744" s="14"/>
      <c r="F744" s="15">
        <v>300</v>
      </c>
      <c r="G744" s="13">
        <v>57</v>
      </c>
      <c r="H744" s="13">
        <v>24</v>
      </c>
      <c r="I744" s="13">
        <v>86</v>
      </c>
      <c r="J744" s="13">
        <v>24</v>
      </c>
      <c r="K744" s="13">
        <v>86</v>
      </c>
      <c r="L744" s="13">
        <v>23</v>
      </c>
    </row>
    <row r="745" spans="1:12" ht="15.75" customHeight="1" x14ac:dyDescent="0.2">
      <c r="A745" s="13"/>
      <c r="B745" s="14"/>
      <c r="C745" s="14" t="s">
        <v>68</v>
      </c>
      <c r="D745" s="14"/>
      <c r="E745" s="14"/>
      <c r="F745" s="15"/>
      <c r="G745" s="13"/>
      <c r="H745" s="13"/>
      <c r="I745" s="13"/>
      <c r="J745" s="13"/>
      <c r="K745" s="13"/>
      <c r="L745" s="13"/>
    </row>
    <row r="746" spans="1:12" ht="15" customHeight="1" x14ac:dyDescent="0.2">
      <c r="A746" s="13">
        <v>437</v>
      </c>
      <c r="B746" s="14" t="s">
        <v>546</v>
      </c>
      <c r="C746" s="14" t="s">
        <v>73</v>
      </c>
      <c r="D746" s="14"/>
      <c r="E746" s="14"/>
      <c r="F746" s="15">
        <v>500</v>
      </c>
      <c r="G746" s="13">
        <v>67</v>
      </c>
      <c r="H746" s="13">
        <v>89</v>
      </c>
      <c r="I746" s="13">
        <v>116</v>
      </c>
      <c r="J746" s="13">
        <v>79</v>
      </c>
      <c r="K746" s="13">
        <v>116</v>
      </c>
      <c r="L746" s="13">
        <v>33</v>
      </c>
    </row>
    <row r="747" spans="1:12" ht="15.75" customHeight="1" x14ac:dyDescent="0.2">
      <c r="A747" s="13"/>
      <c r="B747" s="14"/>
      <c r="C747" s="14" t="s">
        <v>68</v>
      </c>
      <c r="D747" s="14"/>
      <c r="E747" s="14"/>
      <c r="F747" s="15"/>
      <c r="G747" s="13"/>
      <c r="H747" s="13"/>
      <c r="I747" s="13"/>
      <c r="J747" s="13"/>
      <c r="K747" s="13"/>
      <c r="L747" s="13"/>
    </row>
    <row r="748" spans="1:12" x14ac:dyDescent="0.2">
      <c r="A748" s="13">
        <v>438</v>
      </c>
      <c r="B748" s="14" t="s">
        <v>547</v>
      </c>
      <c r="C748" s="14" t="s">
        <v>8</v>
      </c>
      <c r="D748" s="14"/>
      <c r="E748" s="14"/>
      <c r="F748" s="15">
        <v>290</v>
      </c>
      <c r="G748" s="13">
        <v>50</v>
      </c>
      <c r="H748" s="13">
        <v>80</v>
      </c>
      <c r="I748" s="13">
        <v>95</v>
      </c>
      <c r="J748" s="13">
        <v>10</v>
      </c>
      <c r="K748" s="13">
        <v>45</v>
      </c>
      <c r="L748" s="13">
        <v>10</v>
      </c>
    </row>
    <row r="749" spans="1:12" ht="15" customHeight="1" x14ac:dyDescent="0.2">
      <c r="A749" s="13">
        <v>439</v>
      </c>
      <c r="B749" s="14" t="s">
        <v>548</v>
      </c>
      <c r="C749" s="14" t="s">
        <v>68</v>
      </c>
      <c r="D749" s="14"/>
      <c r="E749" s="14"/>
      <c r="F749" s="15">
        <v>310</v>
      </c>
      <c r="G749" s="13">
        <v>20</v>
      </c>
      <c r="H749" s="13">
        <v>25</v>
      </c>
      <c r="I749" s="13">
        <v>45</v>
      </c>
      <c r="J749" s="13">
        <v>70</v>
      </c>
      <c r="K749" s="13">
        <v>90</v>
      </c>
      <c r="L749" s="13">
        <v>60</v>
      </c>
    </row>
    <row r="750" spans="1:12" ht="15.75" customHeight="1" x14ac:dyDescent="0.2">
      <c r="A750" s="13"/>
      <c r="B750" s="14"/>
      <c r="C750" s="14" t="s">
        <v>83</v>
      </c>
      <c r="D750" s="14"/>
      <c r="E750" s="14"/>
      <c r="F750" s="15"/>
      <c r="G750" s="13"/>
      <c r="H750" s="13"/>
      <c r="I750" s="13"/>
      <c r="J750" s="13"/>
      <c r="K750" s="13"/>
      <c r="L750" s="13"/>
    </row>
    <row r="751" spans="1:12" x14ac:dyDescent="0.2">
      <c r="A751" s="13">
        <v>440</v>
      </c>
      <c r="B751" s="14" t="s">
        <v>549</v>
      </c>
      <c r="C751" s="14" t="s">
        <v>51</v>
      </c>
      <c r="D751" s="14"/>
      <c r="E751" s="14"/>
      <c r="F751" s="15">
        <v>220</v>
      </c>
      <c r="G751" s="13">
        <v>100</v>
      </c>
      <c r="H751" s="13">
        <v>5</v>
      </c>
      <c r="I751" s="13">
        <v>5</v>
      </c>
      <c r="J751" s="13">
        <v>15</v>
      </c>
      <c r="K751" s="13">
        <v>65</v>
      </c>
      <c r="L751" s="13">
        <v>30</v>
      </c>
    </row>
    <row r="752" spans="1:12" ht="15" customHeight="1" x14ac:dyDescent="0.2">
      <c r="A752" s="13">
        <v>441</v>
      </c>
      <c r="B752" s="14" t="s">
        <v>550</v>
      </c>
      <c r="C752" s="14" t="s">
        <v>51</v>
      </c>
      <c r="D752" s="14"/>
      <c r="E752" s="14"/>
      <c r="F752" s="15">
        <v>411</v>
      </c>
      <c r="G752" s="13">
        <v>76</v>
      </c>
      <c r="H752" s="13">
        <v>65</v>
      </c>
      <c r="I752" s="13">
        <v>45</v>
      </c>
      <c r="J752" s="13">
        <v>92</v>
      </c>
      <c r="K752" s="13">
        <v>42</v>
      </c>
      <c r="L752" s="13">
        <v>91</v>
      </c>
    </row>
    <row r="753" spans="1:12" ht="15.75" customHeight="1" x14ac:dyDescent="0.2">
      <c r="A753" s="13"/>
      <c r="B753" s="14"/>
      <c r="C753" s="14" t="s">
        <v>33</v>
      </c>
      <c r="D753" s="14"/>
      <c r="E753" s="14"/>
      <c r="F753" s="15"/>
      <c r="G753" s="13"/>
      <c r="H753" s="13"/>
      <c r="I753" s="13"/>
      <c r="J753" s="13"/>
      <c r="K753" s="13"/>
      <c r="L753" s="13"/>
    </row>
    <row r="754" spans="1:12" ht="15" customHeight="1" x14ac:dyDescent="0.2">
      <c r="A754" s="13">
        <v>442</v>
      </c>
      <c r="B754" s="14" t="s">
        <v>551</v>
      </c>
      <c r="C754" s="14" t="s">
        <v>159</v>
      </c>
      <c r="D754" s="14"/>
      <c r="E754" s="14"/>
      <c r="F754" s="15">
        <v>485</v>
      </c>
      <c r="G754" s="13">
        <v>50</v>
      </c>
      <c r="H754" s="13">
        <v>92</v>
      </c>
      <c r="I754" s="13">
        <v>108</v>
      </c>
      <c r="J754" s="13">
        <v>92</v>
      </c>
      <c r="K754" s="13">
        <v>108</v>
      </c>
      <c r="L754" s="13">
        <v>35</v>
      </c>
    </row>
    <row r="755" spans="1:12" ht="15.75" customHeight="1" x14ac:dyDescent="0.2">
      <c r="A755" s="13"/>
      <c r="B755" s="14"/>
      <c r="C755" s="14" t="s">
        <v>57</v>
      </c>
      <c r="D755" s="14"/>
      <c r="E755" s="14"/>
      <c r="F755" s="15"/>
      <c r="G755" s="13"/>
      <c r="H755" s="13"/>
      <c r="I755" s="13"/>
      <c r="J755" s="13"/>
      <c r="K755" s="13"/>
      <c r="L755" s="13"/>
    </row>
    <row r="756" spans="1:12" ht="15" customHeight="1" x14ac:dyDescent="0.2">
      <c r="A756" s="13">
        <v>443</v>
      </c>
      <c r="B756" s="14" t="s">
        <v>552</v>
      </c>
      <c r="C756" s="14" t="s">
        <v>35</v>
      </c>
      <c r="D756" s="14"/>
      <c r="E756" s="14"/>
      <c r="F756" s="15">
        <v>300</v>
      </c>
      <c r="G756" s="13">
        <v>58</v>
      </c>
      <c r="H756" s="13">
        <v>70</v>
      </c>
      <c r="I756" s="13">
        <v>45</v>
      </c>
      <c r="J756" s="13">
        <v>40</v>
      </c>
      <c r="K756" s="13">
        <v>45</v>
      </c>
      <c r="L756" s="13">
        <v>42</v>
      </c>
    </row>
    <row r="757" spans="1:12" ht="15.75" customHeight="1" x14ac:dyDescent="0.2">
      <c r="A757" s="13"/>
      <c r="B757" s="14"/>
      <c r="C757" s="14" t="s">
        <v>70</v>
      </c>
      <c r="D757" s="14"/>
      <c r="E757" s="14"/>
      <c r="F757" s="15"/>
      <c r="G757" s="13"/>
      <c r="H757" s="13"/>
      <c r="I757" s="13"/>
      <c r="J757" s="13"/>
      <c r="K757" s="13"/>
      <c r="L757" s="13"/>
    </row>
    <row r="758" spans="1:12" ht="15" customHeight="1" x14ac:dyDescent="0.2">
      <c r="A758" s="13">
        <v>444</v>
      </c>
      <c r="B758" s="14" t="s">
        <v>553</v>
      </c>
      <c r="C758" s="14" t="s">
        <v>35</v>
      </c>
      <c r="D758" s="14"/>
      <c r="E758" s="14"/>
      <c r="F758" s="15">
        <v>410</v>
      </c>
      <c r="G758" s="13">
        <v>68</v>
      </c>
      <c r="H758" s="13">
        <v>90</v>
      </c>
      <c r="I758" s="13">
        <v>65</v>
      </c>
      <c r="J758" s="13">
        <v>50</v>
      </c>
      <c r="K758" s="13">
        <v>55</v>
      </c>
      <c r="L758" s="13">
        <v>82</v>
      </c>
    </row>
    <row r="759" spans="1:12" ht="15.75" customHeight="1" x14ac:dyDescent="0.2">
      <c r="A759" s="13"/>
      <c r="B759" s="14"/>
      <c r="C759" s="14" t="s">
        <v>70</v>
      </c>
      <c r="D759" s="14"/>
      <c r="E759" s="14"/>
      <c r="F759" s="15"/>
      <c r="G759" s="13"/>
      <c r="H759" s="13"/>
      <c r="I759" s="13"/>
      <c r="J759" s="13"/>
      <c r="K759" s="13"/>
      <c r="L759" s="13"/>
    </row>
    <row r="760" spans="1:12" ht="15" customHeight="1" x14ac:dyDescent="0.2">
      <c r="A760" s="13">
        <v>445</v>
      </c>
      <c r="B760" s="14" t="s">
        <v>554</v>
      </c>
      <c r="C760" s="14" t="s">
        <v>35</v>
      </c>
      <c r="D760" s="14"/>
      <c r="E760" s="14"/>
      <c r="F760" s="15">
        <v>600</v>
      </c>
      <c r="G760" s="13">
        <v>108</v>
      </c>
      <c r="H760" s="13">
        <v>130</v>
      </c>
      <c r="I760" s="13">
        <v>95</v>
      </c>
      <c r="J760" s="13">
        <v>80</v>
      </c>
      <c r="K760" s="13">
        <v>85</v>
      </c>
      <c r="L760" s="13">
        <v>102</v>
      </c>
    </row>
    <row r="761" spans="1:12" ht="15.75" customHeight="1" x14ac:dyDescent="0.2">
      <c r="A761" s="13"/>
      <c r="B761" s="14"/>
      <c r="C761" s="14" t="s">
        <v>70</v>
      </c>
      <c r="D761" s="14"/>
      <c r="E761" s="14"/>
      <c r="F761" s="15"/>
      <c r="G761" s="13"/>
      <c r="H761" s="13"/>
      <c r="I761" s="13"/>
      <c r="J761" s="13"/>
      <c r="K761" s="13"/>
      <c r="L761" s="13"/>
    </row>
    <row r="762" spans="1:12" ht="15" customHeight="1" x14ac:dyDescent="0.2">
      <c r="A762" s="13">
        <v>445</v>
      </c>
      <c r="B762" s="13" t="s">
        <v>555</v>
      </c>
      <c r="C762" s="14" t="s">
        <v>35</v>
      </c>
      <c r="D762" s="14"/>
      <c r="E762" s="14"/>
      <c r="F762" s="15">
        <v>700</v>
      </c>
      <c r="G762" s="13">
        <v>108</v>
      </c>
      <c r="H762" s="13">
        <v>170</v>
      </c>
      <c r="I762" s="13">
        <v>115</v>
      </c>
      <c r="J762" s="13">
        <v>120</v>
      </c>
      <c r="K762" s="13">
        <v>95</v>
      </c>
      <c r="L762" s="13">
        <v>92</v>
      </c>
    </row>
    <row r="763" spans="1:12" ht="15.75" customHeight="1" x14ac:dyDescent="0.2">
      <c r="A763" s="13"/>
      <c r="C763" s="14" t="s">
        <v>70</v>
      </c>
      <c r="D763" s="14"/>
      <c r="E763" s="14"/>
      <c r="F763" s="15"/>
      <c r="G763" s="13"/>
      <c r="H763" s="13"/>
      <c r="I763" s="13"/>
      <c r="J763" s="13"/>
      <c r="K763" s="13"/>
      <c r="L763" s="13"/>
    </row>
    <row r="764" spans="1:12" x14ac:dyDescent="0.2">
      <c r="A764" s="13">
        <v>446</v>
      </c>
      <c r="B764" s="14" t="s">
        <v>556</v>
      </c>
      <c r="C764" s="14" t="s">
        <v>51</v>
      </c>
      <c r="D764" s="14"/>
      <c r="E764" s="14"/>
      <c r="F764" s="15">
        <v>390</v>
      </c>
      <c r="G764" s="13">
        <v>135</v>
      </c>
      <c r="H764" s="13">
        <v>85</v>
      </c>
      <c r="I764" s="13">
        <v>40</v>
      </c>
      <c r="J764" s="13">
        <v>40</v>
      </c>
      <c r="K764" s="13">
        <v>85</v>
      </c>
      <c r="L764" s="13">
        <v>5</v>
      </c>
    </row>
    <row r="765" spans="1:12" x14ac:dyDescent="0.2">
      <c r="A765" s="13">
        <v>447</v>
      </c>
      <c r="B765" s="14" t="s">
        <v>557</v>
      </c>
      <c r="C765" s="14" t="s">
        <v>112</v>
      </c>
      <c r="D765" s="14"/>
      <c r="E765" s="14"/>
      <c r="F765" s="15">
        <v>285</v>
      </c>
      <c r="G765" s="13">
        <v>40</v>
      </c>
      <c r="H765" s="13">
        <v>70</v>
      </c>
      <c r="I765" s="13">
        <v>40</v>
      </c>
      <c r="J765" s="13">
        <v>35</v>
      </c>
      <c r="K765" s="13">
        <v>40</v>
      </c>
      <c r="L765" s="13">
        <v>60</v>
      </c>
    </row>
    <row r="766" spans="1:12" ht="15" customHeight="1" x14ac:dyDescent="0.2">
      <c r="A766" s="13">
        <v>448</v>
      </c>
      <c r="B766" s="14" t="s">
        <v>558</v>
      </c>
      <c r="C766" s="14" t="s">
        <v>112</v>
      </c>
      <c r="D766" s="14"/>
      <c r="E766" s="14"/>
      <c r="F766" s="15">
        <v>525</v>
      </c>
      <c r="G766" s="13">
        <v>70</v>
      </c>
      <c r="H766" s="13">
        <v>110</v>
      </c>
      <c r="I766" s="13">
        <v>70</v>
      </c>
      <c r="J766" s="13">
        <v>115</v>
      </c>
      <c r="K766" s="13">
        <v>70</v>
      </c>
      <c r="L766" s="13">
        <v>90</v>
      </c>
    </row>
    <row r="767" spans="1:12" ht="15.75" customHeight="1" x14ac:dyDescent="0.2">
      <c r="A767" s="13"/>
      <c r="B767" s="14"/>
      <c r="C767" s="14" t="s">
        <v>73</v>
      </c>
      <c r="D767" s="14"/>
      <c r="E767" s="14"/>
      <c r="F767" s="15"/>
      <c r="G767" s="13"/>
      <c r="H767" s="13"/>
      <c r="I767" s="13"/>
      <c r="J767" s="13"/>
      <c r="K767" s="13"/>
      <c r="L767" s="13"/>
    </row>
    <row r="768" spans="1:12" ht="15" customHeight="1" x14ac:dyDescent="0.2">
      <c r="A768" s="13">
        <v>448</v>
      </c>
      <c r="B768" s="13" t="s">
        <v>559</v>
      </c>
      <c r="C768" s="14" t="s">
        <v>112</v>
      </c>
      <c r="D768" s="14"/>
      <c r="E768" s="14"/>
      <c r="F768" s="15">
        <v>625</v>
      </c>
      <c r="G768" s="13">
        <v>70</v>
      </c>
      <c r="H768" s="13">
        <v>145</v>
      </c>
      <c r="I768" s="13">
        <v>88</v>
      </c>
      <c r="J768" s="13">
        <v>140</v>
      </c>
      <c r="K768" s="13">
        <v>70</v>
      </c>
      <c r="L768" s="13">
        <v>112</v>
      </c>
    </row>
    <row r="769" spans="1:12" ht="15.75" customHeight="1" x14ac:dyDescent="0.2">
      <c r="A769" s="13"/>
      <c r="C769" s="14" t="s">
        <v>73</v>
      </c>
      <c r="D769" s="14"/>
      <c r="E769" s="14"/>
      <c r="F769" s="15"/>
      <c r="G769" s="13"/>
      <c r="H769" s="13"/>
      <c r="I769" s="13"/>
      <c r="J769" s="13"/>
      <c r="K769" s="13"/>
      <c r="L769" s="13"/>
    </row>
    <row r="770" spans="1:12" x14ac:dyDescent="0.2">
      <c r="A770" s="13">
        <v>449</v>
      </c>
      <c r="B770" s="14" t="s">
        <v>560</v>
      </c>
      <c r="C770" s="14" t="s">
        <v>70</v>
      </c>
      <c r="D770" s="14"/>
      <c r="E770" s="14"/>
      <c r="F770" s="15">
        <v>330</v>
      </c>
      <c r="G770" s="13">
        <v>68</v>
      </c>
      <c r="H770" s="13">
        <v>72</v>
      </c>
      <c r="I770" s="13">
        <v>78</v>
      </c>
      <c r="J770" s="13">
        <v>38</v>
      </c>
      <c r="K770" s="13">
        <v>42</v>
      </c>
      <c r="L770" s="13">
        <v>32</v>
      </c>
    </row>
    <row r="771" spans="1:12" x14ac:dyDescent="0.2">
      <c r="A771" s="13">
        <v>450</v>
      </c>
      <c r="B771" s="14" t="s">
        <v>561</v>
      </c>
      <c r="C771" s="14" t="s">
        <v>70</v>
      </c>
      <c r="D771" s="14"/>
      <c r="E771" s="14"/>
      <c r="F771" s="15">
        <v>525</v>
      </c>
      <c r="G771" s="13">
        <v>108</v>
      </c>
      <c r="H771" s="13">
        <v>112</v>
      </c>
      <c r="I771" s="13">
        <v>118</v>
      </c>
      <c r="J771" s="13">
        <v>68</v>
      </c>
      <c r="K771" s="13">
        <v>72</v>
      </c>
      <c r="L771" s="13">
        <v>47</v>
      </c>
    </row>
    <row r="772" spans="1:12" ht="15" customHeight="1" x14ac:dyDescent="0.2">
      <c r="A772" s="13">
        <v>451</v>
      </c>
      <c r="B772" s="14" t="s">
        <v>562</v>
      </c>
      <c r="C772" s="14" t="s">
        <v>11</v>
      </c>
      <c r="D772" s="14"/>
      <c r="E772" s="14"/>
      <c r="F772" s="15">
        <v>330</v>
      </c>
      <c r="G772" s="13">
        <v>40</v>
      </c>
      <c r="H772" s="13">
        <v>50</v>
      </c>
      <c r="I772" s="13">
        <v>90</v>
      </c>
      <c r="J772" s="13">
        <v>30</v>
      </c>
      <c r="K772" s="13">
        <v>55</v>
      </c>
      <c r="L772" s="13">
        <v>65</v>
      </c>
    </row>
    <row r="773" spans="1:12" ht="15.75" customHeight="1" x14ac:dyDescent="0.2">
      <c r="A773" s="13"/>
      <c r="B773" s="14"/>
      <c r="C773" s="14" t="s">
        <v>43</v>
      </c>
      <c r="D773" s="14"/>
      <c r="E773" s="14"/>
      <c r="F773" s="15"/>
      <c r="G773" s="13"/>
      <c r="H773" s="13"/>
      <c r="I773" s="13"/>
      <c r="J773" s="13"/>
      <c r="K773" s="13"/>
      <c r="L773" s="13"/>
    </row>
    <row r="774" spans="1:12" ht="15" customHeight="1" x14ac:dyDescent="0.2">
      <c r="A774" s="13">
        <v>452</v>
      </c>
      <c r="B774" s="14" t="s">
        <v>563</v>
      </c>
      <c r="C774" s="14" t="s">
        <v>11</v>
      </c>
      <c r="D774" s="14"/>
      <c r="E774" s="14"/>
      <c r="F774" s="15">
        <v>500</v>
      </c>
      <c r="G774" s="13">
        <v>70</v>
      </c>
      <c r="H774" s="13">
        <v>90</v>
      </c>
      <c r="I774" s="13">
        <v>110</v>
      </c>
      <c r="J774" s="13">
        <v>60</v>
      </c>
      <c r="K774" s="13">
        <v>75</v>
      </c>
      <c r="L774" s="13">
        <v>95</v>
      </c>
    </row>
    <row r="775" spans="1:12" ht="15.75" customHeight="1" x14ac:dyDescent="0.2">
      <c r="A775" s="13"/>
      <c r="B775" s="14"/>
      <c r="C775" s="14" t="s">
        <v>57</v>
      </c>
      <c r="D775" s="14"/>
      <c r="E775" s="14"/>
      <c r="F775" s="15"/>
      <c r="G775" s="13"/>
      <c r="H775" s="13"/>
      <c r="I775" s="13"/>
      <c r="J775" s="13"/>
      <c r="K775" s="13"/>
      <c r="L775" s="13"/>
    </row>
    <row r="776" spans="1:12" ht="15" customHeight="1" x14ac:dyDescent="0.2">
      <c r="A776" s="13">
        <v>453</v>
      </c>
      <c r="B776" s="14" t="s">
        <v>564</v>
      </c>
      <c r="C776" s="14" t="s">
        <v>11</v>
      </c>
      <c r="D776" s="14"/>
      <c r="E776" s="14"/>
      <c r="F776" s="15">
        <v>300</v>
      </c>
      <c r="G776" s="13">
        <v>48</v>
      </c>
      <c r="H776" s="13">
        <v>61</v>
      </c>
      <c r="I776" s="13">
        <v>40</v>
      </c>
      <c r="J776" s="13">
        <v>61</v>
      </c>
      <c r="K776" s="13">
        <v>40</v>
      </c>
      <c r="L776" s="13">
        <v>50</v>
      </c>
    </row>
    <row r="777" spans="1:12" ht="15.75" customHeight="1" x14ac:dyDescent="0.2">
      <c r="A777" s="13"/>
      <c r="B777" s="14"/>
      <c r="C777" s="14" t="s">
        <v>112</v>
      </c>
      <c r="D777" s="14"/>
      <c r="E777" s="14"/>
      <c r="F777" s="15"/>
      <c r="G777" s="13"/>
      <c r="H777" s="13"/>
      <c r="I777" s="13"/>
      <c r="J777" s="13"/>
      <c r="K777" s="13"/>
      <c r="L777" s="13"/>
    </row>
    <row r="778" spans="1:12" ht="15" customHeight="1" x14ac:dyDescent="0.2">
      <c r="A778" s="13">
        <v>454</v>
      </c>
      <c r="B778" s="14" t="s">
        <v>565</v>
      </c>
      <c r="C778" s="14" t="s">
        <v>11</v>
      </c>
      <c r="D778" s="14"/>
      <c r="E778" s="14"/>
      <c r="F778" s="15">
        <v>490</v>
      </c>
      <c r="G778" s="13">
        <v>83</v>
      </c>
      <c r="H778" s="13">
        <v>106</v>
      </c>
      <c r="I778" s="13">
        <v>65</v>
      </c>
      <c r="J778" s="13">
        <v>86</v>
      </c>
      <c r="K778" s="13">
        <v>65</v>
      </c>
      <c r="L778" s="13">
        <v>85</v>
      </c>
    </row>
    <row r="779" spans="1:12" ht="15.75" customHeight="1" x14ac:dyDescent="0.2">
      <c r="A779" s="13"/>
      <c r="B779" s="14"/>
      <c r="C779" s="14" t="s">
        <v>112</v>
      </c>
      <c r="D779" s="14"/>
      <c r="E779" s="14"/>
      <c r="F779" s="15"/>
      <c r="G779" s="13"/>
      <c r="H779" s="13"/>
      <c r="I779" s="13"/>
      <c r="J779" s="13"/>
      <c r="K779" s="13"/>
      <c r="L779" s="13"/>
    </row>
    <row r="780" spans="1:12" x14ac:dyDescent="0.2">
      <c r="A780" s="13">
        <v>455</v>
      </c>
      <c r="B780" s="14" t="s">
        <v>566</v>
      </c>
      <c r="C780" s="14" t="s">
        <v>5</v>
      </c>
      <c r="D780" s="14"/>
      <c r="E780" s="14"/>
      <c r="F780" s="15">
        <v>454</v>
      </c>
      <c r="G780" s="13">
        <v>74</v>
      </c>
      <c r="H780" s="13">
        <v>100</v>
      </c>
      <c r="I780" s="13">
        <v>72</v>
      </c>
      <c r="J780" s="13">
        <v>90</v>
      </c>
      <c r="K780" s="13">
        <v>72</v>
      </c>
      <c r="L780" s="13">
        <v>46</v>
      </c>
    </row>
    <row r="781" spans="1:12" x14ac:dyDescent="0.2">
      <c r="A781" s="13">
        <v>456</v>
      </c>
      <c r="B781" s="14" t="s">
        <v>567</v>
      </c>
      <c r="C781" s="14" t="s">
        <v>38</v>
      </c>
      <c r="D781" s="14"/>
      <c r="E781" s="14"/>
      <c r="F781" s="15">
        <v>330</v>
      </c>
      <c r="G781" s="13">
        <v>49</v>
      </c>
      <c r="H781" s="13">
        <v>49</v>
      </c>
      <c r="I781" s="13">
        <v>56</v>
      </c>
      <c r="J781" s="13">
        <v>49</v>
      </c>
      <c r="K781" s="13">
        <v>61</v>
      </c>
      <c r="L781" s="13">
        <v>66</v>
      </c>
    </row>
    <row r="782" spans="1:12" x14ac:dyDescent="0.2">
      <c r="A782" s="13">
        <v>457</v>
      </c>
      <c r="B782" s="14" t="s">
        <v>568</v>
      </c>
      <c r="C782" s="14" t="s">
        <v>38</v>
      </c>
      <c r="D782" s="14"/>
      <c r="E782" s="14"/>
      <c r="F782" s="15">
        <v>460</v>
      </c>
      <c r="G782" s="13">
        <v>69</v>
      </c>
      <c r="H782" s="13">
        <v>69</v>
      </c>
      <c r="I782" s="13">
        <v>76</v>
      </c>
      <c r="J782" s="13">
        <v>69</v>
      </c>
      <c r="K782" s="13">
        <v>86</v>
      </c>
      <c r="L782" s="13">
        <v>91</v>
      </c>
    </row>
    <row r="783" spans="1:12" ht="15" customHeight="1" x14ac:dyDescent="0.2">
      <c r="A783" s="13">
        <v>458</v>
      </c>
      <c r="B783" s="14" t="s">
        <v>569</v>
      </c>
      <c r="C783" s="14" t="s">
        <v>38</v>
      </c>
      <c r="D783" s="14"/>
      <c r="E783" s="14"/>
      <c r="F783" s="15">
        <v>345</v>
      </c>
      <c r="G783" s="13">
        <v>45</v>
      </c>
      <c r="H783" s="13">
        <v>20</v>
      </c>
      <c r="I783" s="13">
        <v>50</v>
      </c>
      <c r="J783" s="13">
        <v>60</v>
      </c>
      <c r="K783" s="13">
        <v>120</v>
      </c>
      <c r="L783" s="13">
        <v>50</v>
      </c>
    </row>
    <row r="784" spans="1:12" ht="15.75" customHeight="1" x14ac:dyDescent="0.2">
      <c r="A784" s="13"/>
      <c r="B784" s="14"/>
      <c r="C784" s="14" t="s">
        <v>33</v>
      </c>
      <c r="D784" s="14"/>
      <c r="E784" s="14"/>
      <c r="F784" s="15"/>
      <c r="G784" s="13"/>
      <c r="H784" s="13"/>
      <c r="I784" s="13"/>
      <c r="J784" s="13"/>
      <c r="K784" s="13"/>
      <c r="L784" s="13"/>
    </row>
    <row r="785" spans="1:12" ht="15" customHeight="1" x14ac:dyDescent="0.2">
      <c r="A785" s="13">
        <v>459</v>
      </c>
      <c r="B785" s="14" t="s">
        <v>570</v>
      </c>
      <c r="C785" s="14" t="s">
        <v>5</v>
      </c>
      <c r="D785" s="14"/>
      <c r="E785" s="14"/>
      <c r="F785" s="15">
        <v>334</v>
      </c>
      <c r="G785" s="13">
        <v>60</v>
      </c>
      <c r="H785" s="13">
        <v>62</v>
      </c>
      <c r="I785" s="13">
        <v>50</v>
      </c>
      <c r="J785" s="13">
        <v>62</v>
      </c>
      <c r="K785" s="13">
        <v>60</v>
      </c>
      <c r="L785" s="13">
        <v>40</v>
      </c>
    </row>
    <row r="786" spans="1:12" ht="15.75" customHeight="1" x14ac:dyDescent="0.2">
      <c r="A786" s="13"/>
      <c r="B786" s="14"/>
      <c r="C786" s="14" t="s">
        <v>72</v>
      </c>
      <c r="D786" s="14"/>
      <c r="E786" s="14"/>
      <c r="F786" s="15"/>
      <c r="G786" s="13"/>
      <c r="H786" s="13"/>
      <c r="I786" s="13"/>
      <c r="J786" s="13"/>
      <c r="K786" s="13"/>
      <c r="L786" s="13"/>
    </row>
    <row r="787" spans="1:12" ht="15" customHeight="1" x14ac:dyDescent="0.2">
      <c r="A787" s="13">
        <v>460</v>
      </c>
      <c r="B787" s="14" t="s">
        <v>571</v>
      </c>
      <c r="C787" s="14" t="s">
        <v>5</v>
      </c>
      <c r="D787" s="14"/>
      <c r="E787" s="14"/>
      <c r="F787" s="15">
        <v>494</v>
      </c>
      <c r="G787" s="13">
        <v>90</v>
      </c>
      <c r="H787" s="13">
        <v>92</v>
      </c>
      <c r="I787" s="13">
        <v>75</v>
      </c>
      <c r="J787" s="13">
        <v>92</v>
      </c>
      <c r="K787" s="13">
        <v>85</v>
      </c>
      <c r="L787" s="13">
        <v>60</v>
      </c>
    </row>
    <row r="788" spans="1:12" ht="15.75" customHeight="1" x14ac:dyDescent="0.2">
      <c r="A788" s="13"/>
      <c r="B788" s="14"/>
      <c r="C788" s="14" t="s">
        <v>72</v>
      </c>
      <c r="D788" s="14"/>
      <c r="E788" s="14"/>
      <c r="F788" s="15"/>
      <c r="G788" s="13"/>
      <c r="H788" s="13"/>
      <c r="I788" s="13"/>
      <c r="J788" s="13"/>
      <c r="K788" s="13"/>
      <c r="L788" s="13"/>
    </row>
    <row r="789" spans="1:12" ht="15" customHeight="1" x14ac:dyDescent="0.2">
      <c r="A789" s="13">
        <v>460</v>
      </c>
      <c r="B789" s="13" t="s">
        <v>572</v>
      </c>
      <c r="C789" s="14" t="s">
        <v>5</v>
      </c>
      <c r="D789" s="14"/>
      <c r="E789" s="14"/>
      <c r="F789" s="15">
        <v>594</v>
      </c>
      <c r="G789" s="13">
        <v>90</v>
      </c>
      <c r="H789" s="13">
        <v>132</v>
      </c>
      <c r="I789" s="13">
        <v>105</v>
      </c>
      <c r="J789" s="13">
        <v>132</v>
      </c>
      <c r="K789" s="13">
        <v>105</v>
      </c>
      <c r="L789" s="13">
        <v>30</v>
      </c>
    </row>
    <row r="790" spans="1:12" ht="15.75" customHeight="1" x14ac:dyDescent="0.2">
      <c r="A790" s="13"/>
      <c r="C790" s="14" t="s">
        <v>72</v>
      </c>
      <c r="D790" s="14"/>
      <c r="E790" s="14"/>
      <c r="F790" s="15"/>
      <c r="G790" s="13"/>
      <c r="H790" s="13"/>
      <c r="I790" s="13"/>
      <c r="J790" s="13"/>
      <c r="K790" s="13"/>
      <c r="L790" s="13"/>
    </row>
    <row r="791" spans="1:12" ht="15" customHeight="1" x14ac:dyDescent="0.2">
      <c r="A791" s="13">
        <v>461</v>
      </c>
      <c r="B791" s="14" t="s">
        <v>573</v>
      </c>
      <c r="C791" s="14" t="s">
        <v>57</v>
      </c>
      <c r="D791" s="14"/>
      <c r="E791" s="14"/>
      <c r="F791" s="15">
        <v>510</v>
      </c>
      <c r="G791" s="13">
        <v>70</v>
      </c>
      <c r="H791" s="13">
        <v>120</v>
      </c>
      <c r="I791" s="13">
        <v>65</v>
      </c>
      <c r="J791" s="13">
        <v>45</v>
      </c>
      <c r="K791" s="13">
        <v>85</v>
      </c>
      <c r="L791" s="13">
        <v>125</v>
      </c>
    </row>
    <row r="792" spans="1:12" ht="15.75" customHeight="1" x14ac:dyDescent="0.2">
      <c r="A792" s="13"/>
      <c r="B792" s="14"/>
      <c r="C792" s="14" t="s">
        <v>72</v>
      </c>
      <c r="D792" s="14"/>
      <c r="E792" s="14"/>
      <c r="F792" s="15"/>
      <c r="G792" s="13"/>
      <c r="H792" s="13"/>
      <c r="I792" s="13"/>
      <c r="J792" s="13"/>
      <c r="K792" s="13"/>
      <c r="L792" s="13"/>
    </row>
    <row r="793" spans="1:12" ht="15" customHeight="1" x14ac:dyDescent="0.2">
      <c r="A793" s="13">
        <v>462</v>
      </c>
      <c r="B793" s="14" t="s">
        <v>574</v>
      </c>
      <c r="C793" s="14" t="s">
        <v>1</v>
      </c>
      <c r="D793" s="14"/>
      <c r="E793" s="14"/>
      <c r="F793" s="15">
        <v>535</v>
      </c>
      <c r="G793" s="13">
        <v>70</v>
      </c>
      <c r="H793" s="13">
        <v>70</v>
      </c>
      <c r="I793" s="13">
        <v>115</v>
      </c>
      <c r="J793" s="13">
        <v>130</v>
      </c>
      <c r="K793" s="13">
        <v>90</v>
      </c>
      <c r="L793" s="13">
        <v>60</v>
      </c>
    </row>
    <row r="794" spans="1:12" ht="15.75" customHeight="1" x14ac:dyDescent="0.2">
      <c r="A794" s="13"/>
      <c r="B794" s="14"/>
      <c r="C794" s="14" t="s">
        <v>73</v>
      </c>
      <c r="D794" s="14"/>
      <c r="E794" s="14"/>
      <c r="F794" s="15"/>
      <c r="G794" s="13"/>
      <c r="H794" s="13"/>
      <c r="I794" s="13"/>
      <c r="J794" s="13"/>
      <c r="K794" s="13"/>
      <c r="L794" s="13"/>
    </row>
    <row r="795" spans="1:12" x14ac:dyDescent="0.2">
      <c r="A795" s="13">
        <v>463</v>
      </c>
      <c r="B795" s="14" t="s">
        <v>575</v>
      </c>
      <c r="C795" s="14" t="s">
        <v>51</v>
      </c>
      <c r="D795" s="14"/>
      <c r="E795" s="14"/>
      <c r="F795" s="15">
        <v>515</v>
      </c>
      <c r="G795" s="13">
        <v>110</v>
      </c>
      <c r="H795" s="13">
        <v>85</v>
      </c>
      <c r="I795" s="13">
        <v>95</v>
      </c>
      <c r="J795" s="13">
        <v>80</v>
      </c>
      <c r="K795" s="13">
        <v>95</v>
      </c>
      <c r="L795" s="13">
        <v>50</v>
      </c>
    </row>
    <row r="796" spans="1:12" ht="15" customHeight="1" x14ac:dyDescent="0.2">
      <c r="A796" s="13">
        <v>464</v>
      </c>
      <c r="B796" s="14" t="s">
        <v>576</v>
      </c>
      <c r="C796" s="14" t="s">
        <v>70</v>
      </c>
      <c r="D796" s="14"/>
      <c r="E796" s="14"/>
      <c r="F796" s="15">
        <v>535</v>
      </c>
      <c r="G796" s="13">
        <v>115</v>
      </c>
      <c r="H796" s="13">
        <v>140</v>
      </c>
      <c r="I796" s="13">
        <v>130</v>
      </c>
      <c r="J796" s="13">
        <v>55</v>
      </c>
      <c r="K796" s="13">
        <v>55</v>
      </c>
      <c r="L796" s="13">
        <v>40</v>
      </c>
    </row>
    <row r="797" spans="1:12" ht="15.75" customHeight="1" x14ac:dyDescent="0.2">
      <c r="A797" s="13"/>
      <c r="B797" s="14"/>
      <c r="C797" s="14" t="s">
        <v>8</v>
      </c>
      <c r="D797" s="14"/>
      <c r="E797" s="14"/>
      <c r="F797" s="15"/>
      <c r="G797" s="13"/>
      <c r="H797" s="13"/>
      <c r="I797" s="13"/>
      <c r="J797" s="13"/>
      <c r="K797" s="13"/>
      <c r="L797" s="13"/>
    </row>
    <row r="798" spans="1:12" x14ac:dyDescent="0.2">
      <c r="A798" s="13">
        <v>465</v>
      </c>
      <c r="B798" s="14" t="s">
        <v>577</v>
      </c>
      <c r="C798" s="14" t="s">
        <v>5</v>
      </c>
      <c r="D798" s="14"/>
      <c r="E798" s="14"/>
      <c r="F798" s="15">
        <v>535</v>
      </c>
      <c r="G798" s="13">
        <v>100</v>
      </c>
      <c r="H798" s="13">
        <v>100</v>
      </c>
      <c r="I798" s="13">
        <v>125</v>
      </c>
      <c r="J798" s="13">
        <v>110</v>
      </c>
      <c r="K798" s="13">
        <v>50</v>
      </c>
      <c r="L798" s="13">
        <v>50</v>
      </c>
    </row>
    <row r="799" spans="1:12" x14ac:dyDescent="0.2">
      <c r="A799" s="13">
        <v>466</v>
      </c>
      <c r="B799" s="14" t="s">
        <v>578</v>
      </c>
      <c r="C799" s="14" t="s">
        <v>1</v>
      </c>
      <c r="D799" s="14"/>
      <c r="E799" s="14"/>
      <c r="F799" s="15">
        <v>540</v>
      </c>
      <c r="G799" s="13">
        <v>75</v>
      </c>
      <c r="H799" s="13">
        <v>123</v>
      </c>
      <c r="I799" s="13">
        <v>67</v>
      </c>
      <c r="J799" s="13">
        <v>95</v>
      </c>
      <c r="K799" s="13">
        <v>85</v>
      </c>
      <c r="L799" s="13">
        <v>95</v>
      </c>
    </row>
    <row r="800" spans="1:12" x14ac:dyDescent="0.2">
      <c r="A800" s="13">
        <v>467</v>
      </c>
      <c r="B800" s="14" t="s">
        <v>579</v>
      </c>
      <c r="C800" s="14" t="s">
        <v>30</v>
      </c>
      <c r="D800" s="14"/>
      <c r="E800" s="14"/>
      <c r="F800" s="15">
        <v>540</v>
      </c>
      <c r="G800" s="13">
        <v>75</v>
      </c>
      <c r="H800" s="13">
        <v>95</v>
      </c>
      <c r="I800" s="13">
        <v>67</v>
      </c>
      <c r="J800" s="13">
        <v>125</v>
      </c>
      <c r="K800" s="13">
        <v>95</v>
      </c>
      <c r="L800" s="13">
        <v>83</v>
      </c>
    </row>
    <row r="801" spans="1:12" ht="15" customHeight="1" x14ac:dyDescent="0.2">
      <c r="A801" s="13">
        <v>468</v>
      </c>
      <c r="B801" s="14" t="s">
        <v>580</v>
      </c>
      <c r="C801" s="14" t="s">
        <v>83</v>
      </c>
      <c r="D801" s="14"/>
      <c r="E801" s="14"/>
      <c r="F801" s="15">
        <v>545</v>
      </c>
      <c r="G801" s="13">
        <v>85</v>
      </c>
      <c r="H801" s="13">
        <v>50</v>
      </c>
      <c r="I801" s="13">
        <v>95</v>
      </c>
      <c r="J801" s="13">
        <v>120</v>
      </c>
      <c r="K801" s="13">
        <v>115</v>
      </c>
      <c r="L801" s="13">
        <v>80</v>
      </c>
    </row>
    <row r="802" spans="1:12" ht="15.75" customHeight="1" x14ac:dyDescent="0.2">
      <c r="A802" s="13"/>
      <c r="B802" s="14"/>
      <c r="C802" s="14" t="s">
        <v>33</v>
      </c>
      <c r="D802" s="14"/>
      <c r="E802" s="14"/>
      <c r="F802" s="15"/>
      <c r="G802" s="13"/>
      <c r="H802" s="13"/>
      <c r="I802" s="13"/>
      <c r="J802" s="13"/>
      <c r="K802" s="13"/>
      <c r="L802" s="13"/>
    </row>
    <row r="803" spans="1:12" ht="15" customHeight="1" x14ac:dyDescent="0.2">
      <c r="A803" s="13">
        <v>469</v>
      </c>
      <c r="B803" s="14" t="s">
        <v>581</v>
      </c>
      <c r="C803" s="14" t="s">
        <v>43</v>
      </c>
      <c r="D803" s="14"/>
      <c r="E803" s="14"/>
      <c r="F803" s="15">
        <v>515</v>
      </c>
      <c r="G803" s="13">
        <v>86</v>
      </c>
      <c r="H803" s="13">
        <v>76</v>
      </c>
      <c r="I803" s="13">
        <v>86</v>
      </c>
      <c r="J803" s="13">
        <v>116</v>
      </c>
      <c r="K803" s="13">
        <v>56</v>
      </c>
      <c r="L803" s="13">
        <v>95</v>
      </c>
    </row>
    <row r="804" spans="1:12" ht="15.75" customHeight="1" x14ac:dyDescent="0.2">
      <c r="A804" s="13"/>
      <c r="B804" s="14"/>
      <c r="C804" s="14" t="s">
        <v>33</v>
      </c>
      <c r="D804" s="14"/>
      <c r="E804" s="14"/>
      <c r="F804" s="15"/>
      <c r="G804" s="13"/>
      <c r="H804" s="13"/>
      <c r="I804" s="13"/>
      <c r="J804" s="13"/>
      <c r="K804" s="13"/>
      <c r="L804" s="13"/>
    </row>
    <row r="805" spans="1:12" x14ac:dyDescent="0.2">
      <c r="A805" s="13">
        <v>470</v>
      </c>
      <c r="B805" s="14" t="s">
        <v>582</v>
      </c>
      <c r="C805" s="14" t="s">
        <v>5</v>
      </c>
      <c r="D805" s="14"/>
      <c r="E805" s="14"/>
      <c r="F805" s="15">
        <v>525</v>
      </c>
      <c r="G805" s="13">
        <v>65</v>
      </c>
      <c r="H805" s="13">
        <v>110</v>
      </c>
      <c r="I805" s="13">
        <v>130</v>
      </c>
      <c r="J805" s="13">
        <v>60</v>
      </c>
      <c r="K805" s="13">
        <v>65</v>
      </c>
      <c r="L805" s="13">
        <v>95</v>
      </c>
    </row>
    <row r="806" spans="1:12" x14ac:dyDescent="0.2">
      <c r="A806" s="13">
        <v>471</v>
      </c>
      <c r="B806" s="14" t="s">
        <v>583</v>
      </c>
      <c r="C806" s="14" t="s">
        <v>72</v>
      </c>
      <c r="D806" s="14"/>
      <c r="E806" s="14"/>
      <c r="F806" s="15">
        <v>525</v>
      </c>
      <c r="G806" s="13">
        <v>65</v>
      </c>
      <c r="H806" s="13">
        <v>60</v>
      </c>
      <c r="I806" s="13">
        <v>110</v>
      </c>
      <c r="J806" s="13">
        <v>130</v>
      </c>
      <c r="K806" s="13">
        <v>95</v>
      </c>
      <c r="L806" s="13">
        <v>65</v>
      </c>
    </row>
    <row r="807" spans="1:12" ht="15" customHeight="1" x14ac:dyDescent="0.2">
      <c r="A807" s="13">
        <v>472</v>
      </c>
      <c r="B807" s="14" t="s">
        <v>584</v>
      </c>
      <c r="C807" s="14" t="s">
        <v>70</v>
      </c>
      <c r="D807" s="14"/>
      <c r="E807" s="14"/>
      <c r="F807" s="15">
        <v>510</v>
      </c>
      <c r="G807" s="13">
        <v>75</v>
      </c>
      <c r="H807" s="13">
        <v>95</v>
      </c>
      <c r="I807" s="13">
        <v>125</v>
      </c>
      <c r="J807" s="13">
        <v>45</v>
      </c>
      <c r="K807" s="13">
        <v>75</v>
      </c>
      <c r="L807" s="13">
        <v>95</v>
      </c>
    </row>
    <row r="808" spans="1:12" ht="15.75" customHeight="1" x14ac:dyDescent="0.2">
      <c r="A808" s="13"/>
      <c r="B808" s="14"/>
      <c r="C808" s="14" t="s">
        <v>33</v>
      </c>
      <c r="D808" s="14"/>
      <c r="E808" s="14"/>
      <c r="F808" s="15"/>
      <c r="G808" s="13"/>
      <c r="H808" s="13"/>
      <c r="I808" s="13"/>
      <c r="J808" s="13"/>
      <c r="K808" s="13"/>
      <c r="L808" s="13"/>
    </row>
    <row r="809" spans="1:12" ht="15" customHeight="1" x14ac:dyDescent="0.2">
      <c r="A809" s="13">
        <v>473</v>
      </c>
      <c r="B809" s="14" t="s">
        <v>585</v>
      </c>
      <c r="C809" s="14" t="s">
        <v>72</v>
      </c>
      <c r="D809" s="14"/>
      <c r="E809" s="14"/>
      <c r="F809" s="15">
        <v>530</v>
      </c>
      <c r="G809" s="13">
        <v>110</v>
      </c>
      <c r="H809" s="13">
        <v>130</v>
      </c>
      <c r="I809" s="13">
        <v>80</v>
      </c>
      <c r="J809" s="13">
        <v>70</v>
      </c>
      <c r="K809" s="13">
        <v>60</v>
      </c>
      <c r="L809" s="13">
        <v>80</v>
      </c>
    </row>
    <row r="810" spans="1:12" ht="15.75" customHeight="1" x14ac:dyDescent="0.2">
      <c r="A810" s="13"/>
      <c r="B810" s="14"/>
      <c r="C810" s="14" t="s">
        <v>70</v>
      </c>
      <c r="D810" s="14"/>
      <c r="E810" s="14"/>
      <c r="F810" s="15"/>
      <c r="G810" s="13"/>
      <c r="H810" s="13"/>
      <c r="I810" s="13"/>
      <c r="J810" s="13"/>
      <c r="K810" s="13"/>
      <c r="L810" s="13"/>
    </row>
    <row r="811" spans="1:12" x14ac:dyDescent="0.2">
      <c r="A811" s="13">
        <v>474</v>
      </c>
      <c r="B811" s="14" t="s">
        <v>586</v>
      </c>
      <c r="C811" s="14" t="s">
        <v>51</v>
      </c>
      <c r="D811" s="14"/>
      <c r="E811" s="14"/>
      <c r="F811" s="15">
        <v>535</v>
      </c>
      <c r="G811" s="13">
        <v>85</v>
      </c>
      <c r="H811" s="13">
        <v>80</v>
      </c>
      <c r="I811" s="13">
        <v>70</v>
      </c>
      <c r="J811" s="13">
        <v>135</v>
      </c>
      <c r="K811" s="13">
        <v>75</v>
      </c>
      <c r="L811" s="13">
        <v>90</v>
      </c>
    </row>
    <row r="812" spans="1:12" ht="15" customHeight="1" x14ac:dyDescent="0.2">
      <c r="A812" s="13">
        <v>475</v>
      </c>
      <c r="B812" s="14" t="s">
        <v>587</v>
      </c>
      <c r="C812" s="14" t="s">
        <v>68</v>
      </c>
      <c r="D812" s="14"/>
      <c r="E812" s="14"/>
      <c r="F812" s="15">
        <v>518</v>
      </c>
      <c r="G812" s="13">
        <v>68</v>
      </c>
      <c r="H812" s="13">
        <v>125</v>
      </c>
      <c r="I812" s="13">
        <v>65</v>
      </c>
      <c r="J812" s="13">
        <v>65</v>
      </c>
      <c r="K812" s="13">
        <v>115</v>
      </c>
      <c r="L812" s="13">
        <v>80</v>
      </c>
    </row>
    <row r="813" spans="1:12" ht="15.75" customHeight="1" x14ac:dyDescent="0.2">
      <c r="A813" s="13"/>
      <c r="B813" s="14"/>
      <c r="C813" s="14" t="s">
        <v>112</v>
      </c>
      <c r="D813" s="14"/>
      <c r="E813" s="14"/>
      <c r="F813" s="15"/>
      <c r="G813" s="13"/>
      <c r="H813" s="13"/>
      <c r="I813" s="13"/>
      <c r="J813" s="13"/>
      <c r="K813" s="13"/>
      <c r="L813" s="13"/>
    </row>
    <row r="814" spans="1:12" ht="15" customHeight="1" x14ac:dyDescent="0.2">
      <c r="A814" s="13">
        <v>475</v>
      </c>
      <c r="B814" s="13" t="s">
        <v>588</v>
      </c>
      <c r="C814" s="14" t="s">
        <v>68</v>
      </c>
      <c r="D814" s="14"/>
      <c r="E814" s="14"/>
      <c r="F814" s="15">
        <v>618</v>
      </c>
      <c r="G814" s="13">
        <v>68</v>
      </c>
      <c r="H814" s="13">
        <v>165</v>
      </c>
      <c r="I814" s="13">
        <v>95</v>
      </c>
      <c r="J814" s="13">
        <v>65</v>
      </c>
      <c r="K814" s="13">
        <v>115</v>
      </c>
      <c r="L814" s="13">
        <v>110</v>
      </c>
    </row>
    <row r="815" spans="1:12" ht="15.75" customHeight="1" x14ac:dyDescent="0.2">
      <c r="A815" s="13"/>
      <c r="C815" s="14" t="s">
        <v>112</v>
      </c>
      <c r="D815" s="14"/>
      <c r="E815" s="14"/>
      <c r="F815" s="15"/>
      <c r="G815" s="13"/>
      <c r="H815" s="13"/>
      <c r="I815" s="13"/>
      <c r="J815" s="13"/>
      <c r="K815" s="13"/>
      <c r="L815" s="13"/>
    </row>
    <row r="816" spans="1:12" ht="15" customHeight="1" x14ac:dyDescent="0.2">
      <c r="A816" s="13">
        <v>476</v>
      </c>
      <c r="B816" s="14" t="s">
        <v>589</v>
      </c>
      <c r="C816" s="14" t="s">
        <v>8</v>
      </c>
      <c r="D816" s="14"/>
      <c r="E816" s="14"/>
      <c r="F816" s="15">
        <v>525</v>
      </c>
      <c r="G816" s="13">
        <v>60</v>
      </c>
      <c r="H816" s="13">
        <v>55</v>
      </c>
      <c r="I816" s="13">
        <v>145</v>
      </c>
      <c r="J816" s="13">
        <v>75</v>
      </c>
      <c r="K816" s="13">
        <v>150</v>
      </c>
      <c r="L816" s="13">
        <v>40</v>
      </c>
    </row>
    <row r="817" spans="1:12" ht="15.75" customHeight="1" x14ac:dyDescent="0.2">
      <c r="A817" s="13"/>
      <c r="B817" s="14"/>
      <c r="C817" s="14" t="s">
        <v>73</v>
      </c>
      <c r="D817" s="14"/>
      <c r="E817" s="14"/>
      <c r="F817" s="15"/>
      <c r="G817" s="13"/>
      <c r="H817" s="13"/>
      <c r="I817" s="13"/>
      <c r="J817" s="13"/>
      <c r="K817" s="13"/>
      <c r="L817" s="13"/>
    </row>
    <row r="818" spans="1:12" x14ac:dyDescent="0.2">
      <c r="A818" s="13">
        <v>477</v>
      </c>
      <c r="B818" s="14" t="s">
        <v>590</v>
      </c>
      <c r="C818" s="14" t="s">
        <v>159</v>
      </c>
      <c r="D818" s="14"/>
      <c r="E818" s="14"/>
      <c r="F818" s="15">
        <v>525</v>
      </c>
      <c r="G818" s="13">
        <v>45</v>
      </c>
      <c r="H818" s="13">
        <v>100</v>
      </c>
      <c r="I818" s="13">
        <v>135</v>
      </c>
      <c r="J818" s="13">
        <v>65</v>
      </c>
      <c r="K818" s="13">
        <v>135</v>
      </c>
      <c r="L818" s="13">
        <v>45</v>
      </c>
    </row>
    <row r="819" spans="1:12" ht="15" customHeight="1" x14ac:dyDescent="0.2">
      <c r="A819" s="13">
        <v>478</v>
      </c>
      <c r="B819" s="14" t="s">
        <v>591</v>
      </c>
      <c r="C819" s="14" t="s">
        <v>72</v>
      </c>
      <c r="D819" s="14"/>
      <c r="E819" s="14"/>
      <c r="F819" s="15">
        <v>480</v>
      </c>
      <c r="G819" s="13">
        <v>70</v>
      </c>
      <c r="H819" s="13">
        <v>80</v>
      </c>
      <c r="I819" s="13">
        <v>70</v>
      </c>
      <c r="J819" s="13">
        <v>80</v>
      </c>
      <c r="K819" s="13">
        <v>70</v>
      </c>
      <c r="L819" s="13">
        <v>110</v>
      </c>
    </row>
    <row r="820" spans="1:12" ht="15.75" customHeight="1" x14ac:dyDescent="0.2">
      <c r="A820" s="13"/>
      <c r="B820" s="14"/>
      <c r="C820" s="14" t="s">
        <v>159</v>
      </c>
      <c r="D820" s="14"/>
      <c r="E820" s="14"/>
      <c r="F820" s="15"/>
      <c r="G820" s="13"/>
      <c r="H820" s="13"/>
      <c r="I820" s="13"/>
      <c r="J820" s="13"/>
      <c r="K820" s="13"/>
      <c r="L820" s="13"/>
    </row>
    <row r="821" spans="1:12" ht="15" customHeight="1" x14ac:dyDescent="0.2">
      <c r="A821" s="13">
        <v>479</v>
      </c>
      <c r="B821" s="14" t="s">
        <v>592</v>
      </c>
      <c r="C821" s="14" t="s">
        <v>1</v>
      </c>
      <c r="D821" s="14"/>
      <c r="E821" s="14"/>
      <c r="F821" s="15">
        <v>440</v>
      </c>
      <c r="G821" s="13">
        <v>50</v>
      </c>
      <c r="H821" s="13">
        <v>50</v>
      </c>
      <c r="I821" s="13">
        <v>77</v>
      </c>
      <c r="J821" s="13">
        <v>95</v>
      </c>
      <c r="K821" s="13">
        <v>77</v>
      </c>
      <c r="L821" s="13">
        <v>91</v>
      </c>
    </row>
    <row r="822" spans="1:12" ht="15.75" customHeight="1" x14ac:dyDescent="0.2">
      <c r="A822" s="13"/>
      <c r="B822" s="14"/>
      <c r="C822" s="14" t="s">
        <v>159</v>
      </c>
      <c r="D822" s="14"/>
      <c r="E822" s="14"/>
      <c r="F822" s="15"/>
      <c r="G822" s="13"/>
      <c r="H822" s="13"/>
      <c r="I822" s="13"/>
      <c r="J822" s="13"/>
      <c r="K822" s="13"/>
      <c r="L822" s="13"/>
    </row>
    <row r="823" spans="1:12" ht="15" customHeight="1" x14ac:dyDescent="0.2">
      <c r="A823" s="13">
        <v>479</v>
      </c>
      <c r="B823" s="13" t="s">
        <v>593</v>
      </c>
      <c r="C823" s="14" t="s">
        <v>1</v>
      </c>
      <c r="D823" s="14"/>
      <c r="E823" s="14"/>
      <c r="F823" s="15">
        <v>520</v>
      </c>
      <c r="G823" s="13">
        <v>50</v>
      </c>
      <c r="H823" s="13">
        <v>65</v>
      </c>
      <c r="I823" s="13">
        <v>107</v>
      </c>
      <c r="J823" s="13">
        <v>105</v>
      </c>
      <c r="K823" s="13">
        <v>107</v>
      </c>
      <c r="L823" s="13">
        <v>86</v>
      </c>
    </row>
    <row r="824" spans="1:12" ht="15.75" customHeight="1" x14ac:dyDescent="0.2">
      <c r="A824" s="13"/>
      <c r="C824" s="14" t="s">
        <v>30</v>
      </c>
      <c r="D824" s="14"/>
      <c r="E824" s="14"/>
      <c r="F824" s="15"/>
      <c r="G824" s="13"/>
      <c r="H824" s="13"/>
      <c r="I824" s="13"/>
      <c r="J824" s="13"/>
      <c r="K824" s="13"/>
      <c r="L824" s="13"/>
    </row>
    <row r="825" spans="1:12" ht="15" customHeight="1" x14ac:dyDescent="0.2">
      <c r="A825" s="13">
        <v>479</v>
      </c>
      <c r="B825" s="13" t="s">
        <v>594</v>
      </c>
      <c r="C825" s="14" t="s">
        <v>1</v>
      </c>
      <c r="D825" s="14"/>
      <c r="E825" s="14"/>
      <c r="F825" s="15">
        <v>520</v>
      </c>
      <c r="G825" s="13">
        <v>50</v>
      </c>
      <c r="H825" s="13">
        <v>65</v>
      </c>
      <c r="I825" s="13">
        <v>107</v>
      </c>
      <c r="J825" s="13">
        <v>105</v>
      </c>
      <c r="K825" s="13">
        <v>107</v>
      </c>
      <c r="L825" s="13">
        <v>86</v>
      </c>
    </row>
    <row r="826" spans="1:12" ht="15.75" customHeight="1" x14ac:dyDescent="0.2">
      <c r="A826" s="13"/>
      <c r="C826" s="14" t="s">
        <v>38</v>
      </c>
      <c r="D826" s="14"/>
      <c r="E826" s="14"/>
      <c r="F826" s="15"/>
      <c r="G826" s="13"/>
      <c r="H826" s="13"/>
      <c r="I826" s="13"/>
      <c r="J826" s="13"/>
      <c r="K826" s="13"/>
      <c r="L826" s="13"/>
    </row>
    <row r="827" spans="1:12" ht="15" customHeight="1" x14ac:dyDescent="0.2">
      <c r="A827" s="13">
        <v>479</v>
      </c>
      <c r="B827" s="13" t="s">
        <v>595</v>
      </c>
      <c r="C827" s="14" t="s">
        <v>1</v>
      </c>
      <c r="D827" s="14"/>
      <c r="E827" s="14"/>
      <c r="F827" s="15">
        <v>520</v>
      </c>
      <c r="G827" s="13">
        <v>50</v>
      </c>
      <c r="H827" s="13">
        <v>65</v>
      </c>
      <c r="I827" s="13">
        <v>107</v>
      </c>
      <c r="J827" s="13">
        <v>105</v>
      </c>
      <c r="K827" s="13">
        <v>107</v>
      </c>
      <c r="L827" s="13">
        <v>86</v>
      </c>
    </row>
    <row r="828" spans="1:12" ht="15.75" customHeight="1" x14ac:dyDescent="0.2">
      <c r="A828" s="13"/>
      <c r="C828" s="14" t="s">
        <v>72</v>
      </c>
      <c r="D828" s="14"/>
      <c r="E828" s="14"/>
      <c r="F828" s="15"/>
      <c r="G828" s="13"/>
      <c r="H828" s="13"/>
      <c r="I828" s="13"/>
      <c r="J828" s="13"/>
      <c r="K828" s="13"/>
      <c r="L828" s="13"/>
    </row>
    <row r="829" spans="1:12" ht="15" customHeight="1" x14ac:dyDescent="0.2">
      <c r="A829" s="13">
        <v>479</v>
      </c>
      <c r="B829" s="13" t="s">
        <v>596</v>
      </c>
      <c r="C829" s="14" t="s">
        <v>1</v>
      </c>
      <c r="D829" s="14"/>
      <c r="E829" s="14"/>
      <c r="F829" s="15">
        <v>520</v>
      </c>
      <c r="G829" s="13">
        <v>50</v>
      </c>
      <c r="H829" s="13">
        <v>65</v>
      </c>
      <c r="I829" s="13">
        <v>107</v>
      </c>
      <c r="J829" s="13">
        <v>105</v>
      </c>
      <c r="K829" s="13">
        <v>107</v>
      </c>
      <c r="L829" s="13">
        <v>86</v>
      </c>
    </row>
    <row r="830" spans="1:12" ht="15.75" customHeight="1" x14ac:dyDescent="0.2">
      <c r="A830" s="13"/>
      <c r="C830" s="14" t="s">
        <v>33</v>
      </c>
      <c r="D830" s="14"/>
      <c r="E830" s="14"/>
      <c r="F830" s="15"/>
      <c r="G830" s="13"/>
      <c r="H830" s="13"/>
      <c r="I830" s="13"/>
      <c r="J830" s="13"/>
      <c r="K830" s="13"/>
      <c r="L830" s="13"/>
    </row>
    <row r="831" spans="1:12" ht="15" customHeight="1" x14ac:dyDescent="0.2">
      <c r="A831" s="13">
        <v>479</v>
      </c>
      <c r="B831" s="13" t="s">
        <v>597</v>
      </c>
      <c r="C831" s="14" t="s">
        <v>1</v>
      </c>
      <c r="D831" s="14"/>
      <c r="E831" s="14"/>
      <c r="F831" s="15">
        <v>520</v>
      </c>
      <c r="G831" s="13">
        <v>50</v>
      </c>
      <c r="H831" s="13">
        <v>65</v>
      </c>
      <c r="I831" s="13">
        <v>107</v>
      </c>
      <c r="J831" s="13">
        <v>105</v>
      </c>
      <c r="K831" s="13">
        <v>107</v>
      </c>
      <c r="L831" s="13">
        <v>86</v>
      </c>
    </row>
    <row r="832" spans="1:12" ht="15.75" customHeight="1" x14ac:dyDescent="0.2">
      <c r="A832" s="13"/>
      <c r="C832" s="14" t="s">
        <v>5</v>
      </c>
      <c r="D832" s="14"/>
      <c r="E832" s="14"/>
      <c r="F832" s="15"/>
      <c r="G832" s="13"/>
      <c r="H832" s="13"/>
      <c r="I832" s="13"/>
      <c r="J832" s="13"/>
      <c r="K832" s="13"/>
      <c r="L832" s="13"/>
    </row>
    <row r="833" spans="1:12" x14ac:dyDescent="0.2">
      <c r="A833" s="13">
        <v>480</v>
      </c>
      <c r="B833" s="14" t="s">
        <v>598</v>
      </c>
      <c r="C833" s="14" t="s">
        <v>68</v>
      </c>
      <c r="D833" s="14"/>
      <c r="E833" s="14"/>
      <c r="F833" s="15">
        <v>580</v>
      </c>
      <c r="G833" s="13">
        <v>75</v>
      </c>
      <c r="H833" s="13">
        <v>75</v>
      </c>
      <c r="I833" s="13">
        <v>130</v>
      </c>
      <c r="J833" s="13">
        <v>75</v>
      </c>
      <c r="K833" s="13">
        <v>130</v>
      </c>
      <c r="L833" s="13">
        <v>95</v>
      </c>
    </row>
    <row r="834" spans="1:12" x14ac:dyDescent="0.2">
      <c r="A834" s="13">
        <v>481</v>
      </c>
      <c r="B834" s="14" t="s">
        <v>599</v>
      </c>
      <c r="C834" s="14" t="s">
        <v>68</v>
      </c>
      <c r="D834" s="14"/>
      <c r="E834" s="14"/>
      <c r="F834" s="15">
        <v>580</v>
      </c>
      <c r="G834" s="13">
        <v>80</v>
      </c>
      <c r="H834" s="13">
        <v>105</v>
      </c>
      <c r="I834" s="13">
        <v>105</v>
      </c>
      <c r="J834" s="13">
        <v>105</v>
      </c>
      <c r="K834" s="13">
        <v>105</v>
      </c>
      <c r="L834" s="13">
        <v>80</v>
      </c>
    </row>
    <row r="835" spans="1:12" x14ac:dyDescent="0.2">
      <c r="A835" s="13">
        <v>482</v>
      </c>
      <c r="B835" s="14" t="s">
        <v>600</v>
      </c>
      <c r="C835" s="14" t="s">
        <v>68</v>
      </c>
      <c r="D835" s="14"/>
      <c r="E835" s="14"/>
      <c r="F835" s="15">
        <v>580</v>
      </c>
      <c r="G835" s="13">
        <v>75</v>
      </c>
      <c r="H835" s="13">
        <v>125</v>
      </c>
      <c r="I835" s="13">
        <v>70</v>
      </c>
      <c r="J835" s="13">
        <v>125</v>
      </c>
      <c r="K835" s="13">
        <v>70</v>
      </c>
      <c r="L835" s="13">
        <v>115</v>
      </c>
    </row>
    <row r="836" spans="1:12" ht="15" customHeight="1" x14ac:dyDescent="0.2">
      <c r="A836" s="13">
        <v>483</v>
      </c>
      <c r="B836" s="14" t="s">
        <v>601</v>
      </c>
      <c r="C836" s="14" t="s">
        <v>73</v>
      </c>
      <c r="D836" s="14"/>
      <c r="E836" s="14"/>
      <c r="F836" s="15">
        <v>680</v>
      </c>
      <c r="G836" s="13">
        <v>100</v>
      </c>
      <c r="H836" s="13">
        <v>120</v>
      </c>
      <c r="I836" s="13">
        <v>120</v>
      </c>
      <c r="J836" s="13">
        <v>150</v>
      </c>
      <c r="K836" s="13">
        <v>100</v>
      </c>
      <c r="L836" s="13">
        <v>90</v>
      </c>
    </row>
    <row r="837" spans="1:12" ht="15.75" customHeight="1" x14ac:dyDescent="0.2">
      <c r="A837" s="13"/>
      <c r="B837" s="14"/>
      <c r="C837" s="14" t="s">
        <v>35</v>
      </c>
      <c r="D837" s="14"/>
      <c r="E837" s="14"/>
      <c r="F837" s="15"/>
      <c r="G837" s="13"/>
      <c r="H837" s="13"/>
      <c r="I837" s="13"/>
      <c r="J837" s="13"/>
      <c r="K837" s="13"/>
      <c r="L837" s="13"/>
    </row>
    <row r="838" spans="1:12" ht="15" customHeight="1" x14ac:dyDescent="0.2">
      <c r="A838" s="13">
        <v>484</v>
      </c>
      <c r="B838" s="14" t="s">
        <v>602</v>
      </c>
      <c r="C838" s="14" t="s">
        <v>38</v>
      </c>
      <c r="D838" s="14"/>
      <c r="E838" s="14"/>
      <c r="F838" s="15">
        <v>680</v>
      </c>
      <c r="G838" s="13">
        <v>90</v>
      </c>
      <c r="H838" s="13">
        <v>120</v>
      </c>
      <c r="I838" s="13">
        <v>100</v>
      </c>
      <c r="J838" s="13">
        <v>150</v>
      </c>
      <c r="K838" s="13">
        <v>120</v>
      </c>
      <c r="L838" s="13">
        <v>100</v>
      </c>
    </row>
    <row r="839" spans="1:12" ht="15.75" customHeight="1" x14ac:dyDescent="0.2">
      <c r="A839" s="13"/>
      <c r="B839" s="14"/>
      <c r="C839" s="14" t="s">
        <v>35</v>
      </c>
      <c r="D839" s="14"/>
      <c r="E839" s="14"/>
      <c r="F839" s="15"/>
      <c r="G839" s="13"/>
      <c r="H839" s="13"/>
      <c r="I839" s="13"/>
      <c r="J839" s="13"/>
      <c r="K839" s="13"/>
      <c r="L839" s="13"/>
    </row>
    <row r="840" spans="1:12" ht="15" customHeight="1" x14ac:dyDescent="0.2">
      <c r="A840" s="13">
        <v>485</v>
      </c>
      <c r="B840" s="14" t="s">
        <v>603</v>
      </c>
      <c r="C840" s="14" t="s">
        <v>30</v>
      </c>
      <c r="D840" s="14"/>
      <c r="E840" s="14"/>
      <c r="F840" s="15">
        <v>600</v>
      </c>
      <c r="G840" s="13">
        <v>91</v>
      </c>
      <c r="H840" s="13">
        <v>90</v>
      </c>
      <c r="I840" s="13">
        <v>106</v>
      </c>
      <c r="J840" s="13">
        <v>130</v>
      </c>
      <c r="K840" s="13">
        <v>106</v>
      </c>
      <c r="L840" s="13">
        <v>77</v>
      </c>
    </row>
    <row r="841" spans="1:12" ht="15.75" customHeight="1" x14ac:dyDescent="0.2">
      <c r="A841" s="13"/>
      <c r="B841" s="14"/>
      <c r="C841" s="14" t="s">
        <v>73</v>
      </c>
      <c r="D841" s="14"/>
      <c r="E841" s="14"/>
      <c r="F841" s="15"/>
      <c r="G841" s="13"/>
      <c r="H841" s="13"/>
      <c r="I841" s="13"/>
      <c r="J841" s="13"/>
      <c r="K841" s="13"/>
      <c r="L841" s="13"/>
    </row>
    <row r="842" spans="1:12" x14ac:dyDescent="0.2">
      <c r="A842" s="13">
        <v>486</v>
      </c>
      <c r="B842" s="14" t="s">
        <v>604</v>
      </c>
      <c r="C842" s="14" t="s">
        <v>51</v>
      </c>
      <c r="D842" s="14"/>
      <c r="E842" s="14"/>
      <c r="F842" s="15">
        <v>670</v>
      </c>
      <c r="G842" s="13">
        <v>110</v>
      </c>
      <c r="H842" s="13">
        <v>160</v>
      </c>
      <c r="I842" s="13">
        <v>110</v>
      </c>
      <c r="J842" s="13">
        <v>80</v>
      </c>
      <c r="K842" s="13">
        <v>110</v>
      </c>
      <c r="L842" s="13">
        <v>100</v>
      </c>
    </row>
    <row r="843" spans="1:12" ht="15" customHeight="1" x14ac:dyDescent="0.2">
      <c r="A843" s="13">
        <v>487</v>
      </c>
      <c r="B843" s="14" t="s">
        <v>3514</v>
      </c>
      <c r="C843" s="14" t="s">
        <v>159</v>
      </c>
      <c r="D843" s="14"/>
      <c r="E843" s="14"/>
      <c r="F843" s="15">
        <v>680</v>
      </c>
      <c r="G843" s="13">
        <v>150</v>
      </c>
      <c r="H843" s="13">
        <v>100</v>
      </c>
      <c r="I843" s="13">
        <v>120</v>
      </c>
      <c r="J843" s="13">
        <v>100</v>
      </c>
      <c r="K843" s="13">
        <v>120</v>
      </c>
      <c r="L843" s="13">
        <v>90</v>
      </c>
    </row>
    <row r="844" spans="1:12" ht="15.75" customHeight="1" x14ac:dyDescent="0.2">
      <c r="A844" s="13"/>
      <c r="B844" s="13"/>
      <c r="C844" s="14" t="s">
        <v>35</v>
      </c>
      <c r="D844" s="14"/>
      <c r="E844" s="14"/>
      <c r="F844" s="15"/>
      <c r="G844" s="13"/>
      <c r="H844" s="13"/>
      <c r="I844" s="13"/>
      <c r="J844" s="13"/>
      <c r="K844" s="13"/>
      <c r="L844" s="13"/>
    </row>
    <row r="845" spans="1:12" ht="15" customHeight="1" x14ac:dyDescent="0.2">
      <c r="A845" s="13">
        <v>487</v>
      </c>
      <c r="B845" s="14" t="s">
        <v>3515</v>
      </c>
      <c r="C845" s="14" t="s">
        <v>159</v>
      </c>
      <c r="D845" s="14"/>
      <c r="E845" s="14"/>
      <c r="F845" s="15">
        <v>680</v>
      </c>
      <c r="G845" s="13">
        <v>150</v>
      </c>
      <c r="H845" s="13">
        <v>120</v>
      </c>
      <c r="I845" s="13">
        <v>100</v>
      </c>
      <c r="J845" s="13">
        <v>120</v>
      </c>
      <c r="K845" s="13">
        <v>100</v>
      </c>
      <c r="L845" s="13">
        <v>90</v>
      </c>
    </row>
    <row r="846" spans="1:12" ht="15.75" customHeight="1" x14ac:dyDescent="0.2">
      <c r="A846" s="13"/>
      <c r="B846" s="13"/>
      <c r="C846" s="14" t="s">
        <v>35</v>
      </c>
      <c r="D846" s="14"/>
      <c r="E846" s="14"/>
      <c r="F846" s="15"/>
      <c r="G846" s="13"/>
      <c r="H846" s="13"/>
      <c r="I846" s="13"/>
      <c r="J846" s="13"/>
      <c r="K846" s="13"/>
      <c r="L846" s="13"/>
    </row>
    <row r="847" spans="1:12" x14ac:dyDescent="0.2">
      <c r="A847" s="13">
        <v>488</v>
      </c>
      <c r="B847" s="14" t="s">
        <v>605</v>
      </c>
      <c r="C847" s="14" t="s">
        <v>68</v>
      </c>
      <c r="D847" s="14"/>
      <c r="E847" s="14"/>
      <c r="F847" s="15">
        <v>600</v>
      </c>
      <c r="G847" s="13">
        <v>120</v>
      </c>
      <c r="H847" s="13">
        <v>70</v>
      </c>
      <c r="I847" s="13">
        <v>120</v>
      </c>
      <c r="J847" s="13">
        <v>75</v>
      </c>
      <c r="K847" s="13">
        <v>130</v>
      </c>
      <c r="L847" s="13">
        <v>85</v>
      </c>
    </row>
    <row r="848" spans="1:12" x14ac:dyDescent="0.2">
      <c r="A848" s="13">
        <v>489</v>
      </c>
      <c r="B848" s="14" t="s">
        <v>606</v>
      </c>
      <c r="C848" s="14" t="s">
        <v>38</v>
      </c>
      <c r="D848" s="14"/>
      <c r="E848" s="14"/>
      <c r="F848" s="15">
        <v>480</v>
      </c>
      <c r="G848" s="13">
        <v>80</v>
      </c>
      <c r="H848" s="13">
        <v>80</v>
      </c>
      <c r="I848" s="13">
        <v>80</v>
      </c>
      <c r="J848" s="13">
        <v>80</v>
      </c>
      <c r="K848" s="13">
        <v>80</v>
      </c>
      <c r="L848" s="13">
        <v>80</v>
      </c>
    </row>
    <row r="849" spans="1:12" x14ac:dyDescent="0.2">
      <c r="A849" s="13">
        <v>490</v>
      </c>
      <c r="B849" s="14" t="s">
        <v>607</v>
      </c>
      <c r="C849" s="14" t="s">
        <v>38</v>
      </c>
      <c r="D849" s="14"/>
      <c r="E849" s="14"/>
      <c r="F849" s="15">
        <v>600</v>
      </c>
      <c r="G849" s="13">
        <v>100</v>
      </c>
      <c r="H849" s="13">
        <v>100</v>
      </c>
      <c r="I849" s="13">
        <v>100</v>
      </c>
      <c r="J849" s="13">
        <v>100</v>
      </c>
      <c r="K849" s="13">
        <v>100</v>
      </c>
      <c r="L849" s="13">
        <v>100</v>
      </c>
    </row>
    <row r="850" spans="1:12" x14ac:dyDescent="0.2">
      <c r="A850" s="13">
        <v>491</v>
      </c>
      <c r="B850" s="14" t="s">
        <v>608</v>
      </c>
      <c r="C850" s="14" t="s">
        <v>57</v>
      </c>
      <c r="D850" s="14"/>
      <c r="E850" s="14"/>
      <c r="F850" s="15">
        <v>600</v>
      </c>
      <c r="G850" s="13">
        <v>70</v>
      </c>
      <c r="H850" s="13">
        <v>90</v>
      </c>
      <c r="I850" s="13">
        <v>90</v>
      </c>
      <c r="J850" s="13">
        <v>135</v>
      </c>
      <c r="K850" s="13">
        <v>90</v>
      </c>
      <c r="L850" s="13">
        <v>125</v>
      </c>
    </row>
    <row r="851" spans="1:12" ht="15" customHeight="1" x14ac:dyDescent="0.2">
      <c r="A851" s="13">
        <v>492</v>
      </c>
      <c r="B851" s="14" t="s">
        <v>3516</v>
      </c>
      <c r="C851" s="14" t="s">
        <v>5</v>
      </c>
      <c r="D851" s="14"/>
      <c r="E851" s="14"/>
      <c r="F851" s="15">
        <v>600</v>
      </c>
      <c r="G851" s="13">
        <v>100</v>
      </c>
      <c r="H851" s="13">
        <v>100</v>
      </c>
      <c r="I851" s="13">
        <v>100</v>
      </c>
      <c r="J851" s="13">
        <v>100</v>
      </c>
      <c r="K851" s="13">
        <v>100</v>
      </c>
      <c r="L851" s="13">
        <v>100</v>
      </c>
    </row>
    <row r="852" spans="1:12" ht="15.75" customHeight="1" x14ac:dyDescent="0.2">
      <c r="A852" s="13"/>
      <c r="B852" s="13"/>
      <c r="C852" s="14"/>
      <c r="D852" s="14"/>
      <c r="E852" s="14"/>
      <c r="F852" s="15"/>
      <c r="G852" s="13"/>
      <c r="H852" s="13"/>
      <c r="I852" s="13"/>
      <c r="J852" s="13"/>
      <c r="K852" s="13"/>
      <c r="L852" s="13"/>
    </row>
    <row r="853" spans="1:12" ht="15" customHeight="1" x14ac:dyDescent="0.2">
      <c r="A853" s="13">
        <v>492</v>
      </c>
      <c r="B853" s="14" t="s">
        <v>3517</v>
      </c>
      <c r="C853" s="14" t="s">
        <v>5</v>
      </c>
      <c r="D853" s="14"/>
      <c r="E853" s="14"/>
      <c r="F853" s="15">
        <v>600</v>
      </c>
      <c r="G853" s="13">
        <v>100</v>
      </c>
      <c r="H853" s="13">
        <v>103</v>
      </c>
      <c r="I853" s="13">
        <v>75</v>
      </c>
      <c r="J853" s="13">
        <v>120</v>
      </c>
      <c r="K853" s="13">
        <v>75</v>
      </c>
      <c r="L853" s="13">
        <v>127</v>
      </c>
    </row>
    <row r="854" spans="1:12" ht="15.75" customHeight="1" x14ac:dyDescent="0.2">
      <c r="A854" s="13"/>
      <c r="B854" s="13"/>
      <c r="C854" s="14" t="s">
        <v>33</v>
      </c>
      <c r="D854" s="14"/>
      <c r="E854" s="14"/>
      <c r="F854" s="15"/>
      <c r="G854" s="13"/>
      <c r="H854" s="13"/>
      <c r="I854" s="13"/>
      <c r="J854" s="13"/>
      <c r="K854" s="13"/>
      <c r="L854" s="13"/>
    </row>
    <row r="855" spans="1:12" x14ac:dyDescent="0.2">
      <c r="A855" s="13">
        <v>493</v>
      </c>
      <c r="B855" s="14" t="s">
        <v>609</v>
      </c>
      <c r="C855" s="14" t="s">
        <v>51</v>
      </c>
      <c r="D855" s="14"/>
      <c r="E855" s="14"/>
      <c r="F855" s="15">
        <v>720</v>
      </c>
      <c r="G855" s="13">
        <v>120</v>
      </c>
      <c r="H855" s="13">
        <v>120</v>
      </c>
      <c r="I855" s="13">
        <v>120</v>
      </c>
      <c r="J855" s="13">
        <v>120</v>
      </c>
      <c r="K855" s="13">
        <v>120</v>
      </c>
      <c r="L855" s="13">
        <v>120</v>
      </c>
    </row>
    <row r="856" spans="1:12" ht="15" customHeight="1" x14ac:dyDescent="0.2">
      <c r="A856" s="13">
        <v>494</v>
      </c>
      <c r="B856" s="14" t="s">
        <v>610</v>
      </c>
      <c r="C856" s="14" t="s">
        <v>68</v>
      </c>
      <c r="D856" s="14"/>
      <c r="E856" s="14"/>
      <c r="F856" s="15">
        <v>600</v>
      </c>
      <c r="G856" s="13">
        <v>100</v>
      </c>
      <c r="H856" s="13">
        <v>100</v>
      </c>
      <c r="I856" s="13">
        <v>100</v>
      </c>
      <c r="J856" s="13">
        <v>100</v>
      </c>
      <c r="K856" s="13">
        <v>100</v>
      </c>
      <c r="L856" s="13">
        <v>100</v>
      </c>
    </row>
    <row r="857" spans="1:12" ht="15.75" customHeight="1" x14ac:dyDescent="0.2">
      <c r="A857" s="13"/>
      <c r="B857" s="14"/>
      <c r="C857" s="14" t="s">
        <v>30</v>
      </c>
      <c r="D857" s="14"/>
      <c r="E857" s="14"/>
      <c r="F857" s="15"/>
      <c r="G857" s="13"/>
      <c r="H857" s="13"/>
      <c r="I857" s="13"/>
      <c r="J857" s="13"/>
      <c r="K857" s="13"/>
      <c r="L857" s="13"/>
    </row>
    <row r="858" spans="1:12" x14ac:dyDescent="0.2">
      <c r="A858" s="13">
        <v>495</v>
      </c>
      <c r="B858" s="14" t="s">
        <v>611</v>
      </c>
      <c r="C858" s="14" t="s">
        <v>5</v>
      </c>
      <c r="D858" s="14"/>
      <c r="E858" s="14"/>
      <c r="F858" s="15">
        <v>308</v>
      </c>
      <c r="G858" s="13">
        <v>45</v>
      </c>
      <c r="H858" s="13">
        <v>45</v>
      </c>
      <c r="I858" s="13">
        <v>55</v>
      </c>
      <c r="J858" s="13">
        <v>45</v>
      </c>
      <c r="K858" s="13">
        <v>55</v>
      </c>
      <c r="L858" s="13">
        <v>63</v>
      </c>
    </row>
    <row r="859" spans="1:12" x14ac:dyDescent="0.2">
      <c r="A859" s="13">
        <v>496</v>
      </c>
      <c r="B859" s="14" t="s">
        <v>612</v>
      </c>
      <c r="C859" s="14" t="s">
        <v>5</v>
      </c>
      <c r="D859" s="14"/>
      <c r="E859" s="14"/>
      <c r="F859" s="15">
        <v>413</v>
      </c>
      <c r="G859" s="13">
        <v>60</v>
      </c>
      <c r="H859" s="13">
        <v>60</v>
      </c>
      <c r="I859" s="13">
        <v>75</v>
      </c>
      <c r="J859" s="13">
        <v>60</v>
      </c>
      <c r="K859" s="13">
        <v>75</v>
      </c>
      <c r="L859" s="13">
        <v>83</v>
      </c>
    </row>
    <row r="860" spans="1:12" x14ac:dyDescent="0.2">
      <c r="A860" s="13">
        <v>497</v>
      </c>
      <c r="B860" s="14" t="s">
        <v>613</v>
      </c>
      <c r="C860" s="14" t="s">
        <v>5</v>
      </c>
      <c r="D860" s="14"/>
      <c r="E860" s="14"/>
      <c r="F860" s="15">
        <v>528</v>
      </c>
      <c r="G860" s="13">
        <v>75</v>
      </c>
      <c r="H860" s="13">
        <v>75</v>
      </c>
      <c r="I860" s="13">
        <v>95</v>
      </c>
      <c r="J860" s="13">
        <v>75</v>
      </c>
      <c r="K860" s="13">
        <v>95</v>
      </c>
      <c r="L860" s="13">
        <v>113</v>
      </c>
    </row>
    <row r="861" spans="1:12" x14ac:dyDescent="0.2">
      <c r="A861" s="13">
        <v>498</v>
      </c>
      <c r="B861" s="14" t="s">
        <v>614</v>
      </c>
      <c r="C861" s="14" t="s">
        <v>30</v>
      </c>
      <c r="D861" s="14"/>
      <c r="E861" s="14"/>
      <c r="F861" s="15">
        <v>308</v>
      </c>
      <c r="G861" s="13">
        <v>65</v>
      </c>
      <c r="H861" s="13">
        <v>63</v>
      </c>
      <c r="I861" s="13">
        <v>45</v>
      </c>
      <c r="J861" s="13">
        <v>45</v>
      </c>
      <c r="K861" s="13">
        <v>45</v>
      </c>
      <c r="L861" s="13">
        <v>45</v>
      </c>
    </row>
    <row r="862" spans="1:12" ht="15" customHeight="1" x14ac:dyDescent="0.2">
      <c r="A862" s="13">
        <v>499</v>
      </c>
      <c r="B862" s="14" t="s">
        <v>615</v>
      </c>
      <c r="C862" s="14" t="s">
        <v>30</v>
      </c>
      <c r="D862" s="14"/>
      <c r="E862" s="14"/>
      <c r="F862" s="15">
        <v>418</v>
      </c>
      <c r="G862" s="13">
        <v>90</v>
      </c>
      <c r="H862" s="13">
        <v>93</v>
      </c>
      <c r="I862" s="13">
        <v>55</v>
      </c>
      <c r="J862" s="13">
        <v>70</v>
      </c>
      <c r="K862" s="13">
        <v>55</v>
      </c>
      <c r="L862" s="13">
        <v>55</v>
      </c>
    </row>
    <row r="863" spans="1:12" ht="15.75" customHeight="1" x14ac:dyDescent="0.2">
      <c r="A863" s="13"/>
      <c r="B863" s="14"/>
      <c r="C863" s="14" t="s">
        <v>112</v>
      </c>
      <c r="D863" s="14"/>
      <c r="E863" s="14"/>
      <c r="F863" s="15"/>
      <c r="G863" s="13"/>
      <c r="H863" s="13"/>
      <c r="I863" s="13"/>
      <c r="J863" s="13"/>
      <c r="K863" s="13"/>
      <c r="L863" s="13"/>
    </row>
    <row r="864" spans="1:12" ht="15" customHeight="1" x14ac:dyDescent="0.2">
      <c r="A864" s="13">
        <v>500</v>
      </c>
      <c r="B864" s="14" t="s">
        <v>616</v>
      </c>
      <c r="C864" s="14" t="s">
        <v>30</v>
      </c>
      <c r="D864" s="14"/>
      <c r="E864" s="14"/>
      <c r="F864" s="15">
        <v>528</v>
      </c>
      <c r="G864" s="13">
        <v>110</v>
      </c>
      <c r="H864" s="13">
        <v>123</v>
      </c>
      <c r="I864" s="13">
        <v>65</v>
      </c>
      <c r="J864" s="13">
        <v>100</v>
      </c>
      <c r="K864" s="13">
        <v>65</v>
      </c>
      <c r="L864" s="13">
        <v>65</v>
      </c>
    </row>
    <row r="865" spans="1:12" ht="15.75" customHeight="1" x14ac:dyDescent="0.2">
      <c r="A865" s="13"/>
      <c r="B865" s="14"/>
      <c r="C865" s="14" t="s">
        <v>112</v>
      </c>
      <c r="D865" s="14"/>
      <c r="E865" s="14"/>
      <c r="F865" s="15"/>
      <c r="G865" s="13"/>
      <c r="H865" s="13"/>
      <c r="I865" s="13"/>
      <c r="J865" s="13"/>
      <c r="K865" s="13"/>
      <c r="L865" s="13"/>
    </row>
    <row r="866" spans="1:12" x14ac:dyDescent="0.2">
      <c r="A866" s="13">
        <v>501</v>
      </c>
      <c r="B866" s="14" t="s">
        <v>617</v>
      </c>
      <c r="C866" s="14" t="s">
        <v>38</v>
      </c>
      <c r="D866" s="14"/>
      <c r="E866" s="14"/>
      <c r="F866" s="15">
        <v>308</v>
      </c>
      <c r="G866" s="13">
        <v>55</v>
      </c>
      <c r="H866" s="13">
        <v>55</v>
      </c>
      <c r="I866" s="13">
        <v>45</v>
      </c>
      <c r="J866" s="13">
        <v>63</v>
      </c>
      <c r="K866" s="13">
        <v>45</v>
      </c>
      <c r="L866" s="13">
        <v>45</v>
      </c>
    </row>
    <row r="867" spans="1:12" x14ac:dyDescent="0.2">
      <c r="A867" s="13">
        <v>502</v>
      </c>
      <c r="B867" s="14" t="s">
        <v>618</v>
      </c>
      <c r="C867" s="14" t="s">
        <v>38</v>
      </c>
      <c r="D867" s="14"/>
      <c r="E867" s="14"/>
      <c r="F867" s="15">
        <v>413</v>
      </c>
      <c r="G867" s="13">
        <v>75</v>
      </c>
      <c r="H867" s="13">
        <v>75</v>
      </c>
      <c r="I867" s="13">
        <v>60</v>
      </c>
      <c r="J867" s="13">
        <v>83</v>
      </c>
      <c r="K867" s="13">
        <v>60</v>
      </c>
      <c r="L867" s="13">
        <v>60</v>
      </c>
    </row>
    <row r="868" spans="1:12" x14ac:dyDescent="0.2">
      <c r="A868" s="13">
        <v>503</v>
      </c>
      <c r="B868" s="14" t="s">
        <v>619</v>
      </c>
      <c r="C868" s="14" t="s">
        <v>38</v>
      </c>
      <c r="D868" s="14"/>
      <c r="E868" s="14"/>
      <c r="F868" s="15">
        <v>528</v>
      </c>
      <c r="G868" s="13">
        <v>95</v>
      </c>
      <c r="H868" s="13">
        <v>100</v>
      </c>
      <c r="I868" s="13">
        <v>85</v>
      </c>
      <c r="J868" s="13">
        <v>108</v>
      </c>
      <c r="K868" s="13">
        <v>70</v>
      </c>
      <c r="L868" s="13">
        <v>70</v>
      </c>
    </row>
    <row r="869" spans="1:12" x14ac:dyDescent="0.2">
      <c r="A869" s="13">
        <v>504</v>
      </c>
      <c r="B869" s="14" t="s">
        <v>620</v>
      </c>
      <c r="C869" s="14" t="s">
        <v>51</v>
      </c>
      <c r="D869" s="14"/>
      <c r="E869" s="14"/>
      <c r="F869" s="15">
        <v>255</v>
      </c>
      <c r="G869" s="13">
        <v>45</v>
      </c>
      <c r="H869" s="13">
        <v>55</v>
      </c>
      <c r="I869" s="13">
        <v>39</v>
      </c>
      <c r="J869" s="13">
        <v>35</v>
      </c>
      <c r="K869" s="13">
        <v>39</v>
      </c>
      <c r="L869" s="13">
        <v>42</v>
      </c>
    </row>
    <row r="870" spans="1:12" x14ac:dyDescent="0.2">
      <c r="A870" s="13">
        <v>505</v>
      </c>
      <c r="B870" s="14" t="s">
        <v>621</v>
      </c>
      <c r="C870" s="14" t="s">
        <v>51</v>
      </c>
      <c r="D870" s="14"/>
      <c r="E870" s="14"/>
      <c r="F870" s="15">
        <v>420</v>
      </c>
      <c r="G870" s="13">
        <v>60</v>
      </c>
      <c r="H870" s="13">
        <v>85</v>
      </c>
      <c r="I870" s="13">
        <v>69</v>
      </c>
      <c r="J870" s="13">
        <v>60</v>
      </c>
      <c r="K870" s="13">
        <v>69</v>
      </c>
      <c r="L870" s="13">
        <v>77</v>
      </c>
    </row>
    <row r="871" spans="1:12" x14ac:dyDescent="0.2">
      <c r="A871" s="13">
        <v>506</v>
      </c>
      <c r="B871" s="14" t="s">
        <v>622</v>
      </c>
      <c r="C871" s="14" t="s">
        <v>51</v>
      </c>
      <c r="D871" s="14"/>
      <c r="E871" s="14"/>
      <c r="F871" s="15">
        <v>275</v>
      </c>
      <c r="G871" s="13">
        <v>45</v>
      </c>
      <c r="H871" s="13">
        <v>60</v>
      </c>
      <c r="I871" s="13">
        <v>45</v>
      </c>
      <c r="J871" s="13">
        <v>25</v>
      </c>
      <c r="K871" s="13">
        <v>45</v>
      </c>
      <c r="L871" s="13">
        <v>55</v>
      </c>
    </row>
    <row r="872" spans="1:12" x14ac:dyDescent="0.2">
      <c r="A872" s="13">
        <v>507</v>
      </c>
      <c r="B872" s="14" t="s">
        <v>623</v>
      </c>
      <c r="C872" s="14" t="s">
        <v>51</v>
      </c>
      <c r="D872" s="14"/>
      <c r="E872" s="14"/>
      <c r="F872" s="15">
        <v>370</v>
      </c>
      <c r="G872" s="13">
        <v>65</v>
      </c>
      <c r="H872" s="13">
        <v>80</v>
      </c>
      <c r="I872" s="13">
        <v>65</v>
      </c>
      <c r="J872" s="13">
        <v>35</v>
      </c>
      <c r="K872" s="13">
        <v>65</v>
      </c>
      <c r="L872" s="13">
        <v>60</v>
      </c>
    </row>
    <row r="873" spans="1:12" x14ac:dyDescent="0.2">
      <c r="A873" s="13">
        <v>508</v>
      </c>
      <c r="B873" s="14" t="s">
        <v>624</v>
      </c>
      <c r="C873" s="14" t="s">
        <v>51</v>
      </c>
      <c r="D873" s="14"/>
      <c r="E873" s="14"/>
      <c r="F873" s="15">
        <v>500</v>
      </c>
      <c r="G873" s="13">
        <v>85</v>
      </c>
      <c r="H873" s="13">
        <v>110</v>
      </c>
      <c r="I873" s="13">
        <v>90</v>
      </c>
      <c r="J873" s="13">
        <v>45</v>
      </c>
      <c r="K873" s="13">
        <v>90</v>
      </c>
      <c r="L873" s="13">
        <v>80</v>
      </c>
    </row>
    <row r="874" spans="1:12" x14ac:dyDescent="0.2">
      <c r="A874" s="13">
        <v>509</v>
      </c>
      <c r="B874" s="14" t="s">
        <v>625</v>
      </c>
      <c r="C874" s="14" t="s">
        <v>57</v>
      </c>
      <c r="D874" s="14"/>
      <c r="E874" s="14"/>
      <c r="F874" s="15">
        <v>281</v>
      </c>
      <c r="G874" s="13">
        <v>41</v>
      </c>
      <c r="H874" s="13">
        <v>50</v>
      </c>
      <c r="I874" s="13">
        <v>37</v>
      </c>
      <c r="J874" s="13">
        <v>50</v>
      </c>
      <c r="K874" s="13">
        <v>37</v>
      </c>
      <c r="L874" s="13">
        <v>66</v>
      </c>
    </row>
    <row r="875" spans="1:12" x14ac:dyDescent="0.2">
      <c r="A875" s="13">
        <v>510</v>
      </c>
      <c r="B875" s="14" t="s">
        <v>626</v>
      </c>
      <c r="C875" s="14" t="s">
        <v>57</v>
      </c>
      <c r="D875" s="14"/>
      <c r="E875" s="14"/>
      <c r="F875" s="15">
        <v>446</v>
      </c>
      <c r="G875" s="13">
        <v>64</v>
      </c>
      <c r="H875" s="13">
        <v>88</v>
      </c>
      <c r="I875" s="13">
        <v>50</v>
      </c>
      <c r="J875" s="13">
        <v>88</v>
      </c>
      <c r="K875" s="13">
        <v>50</v>
      </c>
      <c r="L875" s="13">
        <v>106</v>
      </c>
    </row>
    <row r="876" spans="1:12" x14ac:dyDescent="0.2">
      <c r="A876" s="13">
        <v>511</v>
      </c>
      <c r="B876" s="14" t="s">
        <v>627</v>
      </c>
      <c r="C876" s="14" t="s">
        <v>5</v>
      </c>
      <c r="D876" s="14"/>
      <c r="E876" s="14"/>
      <c r="F876" s="15">
        <v>316</v>
      </c>
      <c r="G876" s="13">
        <v>50</v>
      </c>
      <c r="H876" s="13">
        <v>53</v>
      </c>
      <c r="I876" s="13">
        <v>48</v>
      </c>
      <c r="J876" s="13">
        <v>53</v>
      </c>
      <c r="K876" s="13">
        <v>48</v>
      </c>
      <c r="L876" s="13">
        <v>64</v>
      </c>
    </row>
    <row r="877" spans="1:12" x14ac:dyDescent="0.2">
      <c r="A877" s="13">
        <v>512</v>
      </c>
      <c r="B877" s="14" t="s">
        <v>628</v>
      </c>
      <c r="C877" s="14" t="s">
        <v>5</v>
      </c>
      <c r="D877" s="14"/>
      <c r="E877" s="14"/>
      <c r="F877" s="15">
        <v>498</v>
      </c>
      <c r="G877" s="13">
        <v>75</v>
      </c>
      <c r="H877" s="13">
        <v>98</v>
      </c>
      <c r="I877" s="13">
        <v>63</v>
      </c>
      <c r="J877" s="13">
        <v>98</v>
      </c>
      <c r="K877" s="13">
        <v>63</v>
      </c>
      <c r="L877" s="13">
        <v>101</v>
      </c>
    </row>
    <row r="878" spans="1:12" x14ac:dyDescent="0.2">
      <c r="A878" s="13">
        <v>513</v>
      </c>
      <c r="B878" s="14" t="s">
        <v>629</v>
      </c>
      <c r="C878" s="14" t="s">
        <v>30</v>
      </c>
      <c r="D878" s="14"/>
      <c r="E878" s="14"/>
      <c r="F878" s="15">
        <v>316</v>
      </c>
      <c r="G878" s="13">
        <v>50</v>
      </c>
      <c r="H878" s="13">
        <v>53</v>
      </c>
      <c r="I878" s="13">
        <v>48</v>
      </c>
      <c r="J878" s="13">
        <v>53</v>
      </c>
      <c r="K878" s="13">
        <v>48</v>
      </c>
      <c r="L878" s="13">
        <v>64</v>
      </c>
    </row>
    <row r="879" spans="1:12" x14ac:dyDescent="0.2">
      <c r="A879" s="13">
        <v>514</v>
      </c>
      <c r="B879" s="14" t="s">
        <v>630</v>
      </c>
      <c r="C879" s="14" t="s">
        <v>30</v>
      </c>
      <c r="D879" s="14"/>
      <c r="E879" s="14"/>
      <c r="F879" s="15">
        <v>498</v>
      </c>
      <c r="G879" s="13">
        <v>75</v>
      </c>
      <c r="H879" s="13">
        <v>98</v>
      </c>
      <c r="I879" s="13">
        <v>63</v>
      </c>
      <c r="J879" s="13">
        <v>98</v>
      </c>
      <c r="K879" s="13">
        <v>63</v>
      </c>
      <c r="L879" s="13">
        <v>101</v>
      </c>
    </row>
    <row r="880" spans="1:12" x14ac:dyDescent="0.2">
      <c r="A880" s="13">
        <v>515</v>
      </c>
      <c r="B880" s="14" t="s">
        <v>631</v>
      </c>
      <c r="C880" s="14" t="s">
        <v>38</v>
      </c>
      <c r="D880" s="14"/>
      <c r="E880" s="14"/>
      <c r="F880" s="15">
        <v>316</v>
      </c>
      <c r="G880" s="13">
        <v>50</v>
      </c>
      <c r="H880" s="13">
        <v>53</v>
      </c>
      <c r="I880" s="13">
        <v>48</v>
      </c>
      <c r="J880" s="13">
        <v>53</v>
      </c>
      <c r="K880" s="13">
        <v>48</v>
      </c>
      <c r="L880" s="13">
        <v>64</v>
      </c>
    </row>
    <row r="881" spans="1:12" x14ac:dyDescent="0.2">
      <c r="A881" s="13">
        <v>516</v>
      </c>
      <c r="B881" s="14" t="s">
        <v>632</v>
      </c>
      <c r="C881" s="14" t="s">
        <v>38</v>
      </c>
      <c r="D881" s="14"/>
      <c r="E881" s="14"/>
      <c r="F881" s="15">
        <v>498</v>
      </c>
      <c r="G881" s="13">
        <v>75</v>
      </c>
      <c r="H881" s="13">
        <v>98</v>
      </c>
      <c r="I881" s="13">
        <v>63</v>
      </c>
      <c r="J881" s="13">
        <v>98</v>
      </c>
      <c r="K881" s="13">
        <v>63</v>
      </c>
      <c r="L881" s="13">
        <v>101</v>
      </c>
    </row>
    <row r="882" spans="1:12" x14ac:dyDescent="0.2">
      <c r="A882" s="13">
        <v>517</v>
      </c>
      <c r="B882" s="14" t="s">
        <v>633</v>
      </c>
      <c r="C882" s="14" t="s">
        <v>68</v>
      </c>
      <c r="D882" s="14"/>
      <c r="E882" s="14"/>
      <c r="F882" s="15">
        <v>292</v>
      </c>
      <c r="G882" s="13">
        <v>76</v>
      </c>
      <c r="H882" s="13">
        <v>25</v>
      </c>
      <c r="I882" s="13">
        <v>45</v>
      </c>
      <c r="J882" s="13">
        <v>67</v>
      </c>
      <c r="K882" s="13">
        <v>55</v>
      </c>
      <c r="L882" s="13">
        <v>24</v>
      </c>
    </row>
    <row r="883" spans="1:12" x14ac:dyDescent="0.2">
      <c r="A883" s="13">
        <v>518</v>
      </c>
      <c r="B883" s="14" t="s">
        <v>634</v>
      </c>
      <c r="C883" s="14" t="s">
        <v>68</v>
      </c>
      <c r="D883" s="14"/>
      <c r="E883" s="14"/>
      <c r="F883" s="15">
        <v>487</v>
      </c>
      <c r="G883" s="13">
        <v>116</v>
      </c>
      <c r="H883" s="13">
        <v>55</v>
      </c>
      <c r="I883" s="13">
        <v>85</v>
      </c>
      <c r="J883" s="13">
        <v>107</v>
      </c>
      <c r="K883" s="13">
        <v>95</v>
      </c>
      <c r="L883" s="13">
        <v>29</v>
      </c>
    </row>
    <row r="884" spans="1:12" ht="15" customHeight="1" x14ac:dyDescent="0.2">
      <c r="A884" s="13">
        <v>519</v>
      </c>
      <c r="B884" s="14" t="s">
        <v>635</v>
      </c>
      <c r="C884" s="14" t="s">
        <v>51</v>
      </c>
      <c r="D884" s="14"/>
      <c r="E884" s="14"/>
      <c r="F884" s="15">
        <v>264</v>
      </c>
      <c r="G884" s="13">
        <v>50</v>
      </c>
      <c r="H884" s="13">
        <v>55</v>
      </c>
      <c r="I884" s="13">
        <v>50</v>
      </c>
      <c r="J884" s="13">
        <v>36</v>
      </c>
      <c r="K884" s="13">
        <v>30</v>
      </c>
      <c r="L884" s="13">
        <v>43</v>
      </c>
    </row>
    <row r="885" spans="1:12" ht="15.75" customHeight="1" x14ac:dyDescent="0.2">
      <c r="A885" s="13"/>
      <c r="B885" s="14"/>
      <c r="C885" s="14" t="s">
        <v>33</v>
      </c>
      <c r="D885" s="14"/>
      <c r="E885" s="14"/>
      <c r="F885" s="15"/>
      <c r="G885" s="13"/>
      <c r="H885" s="13"/>
      <c r="I885" s="13"/>
      <c r="J885" s="13"/>
      <c r="K885" s="13"/>
      <c r="L885" s="13"/>
    </row>
    <row r="886" spans="1:12" ht="15" customHeight="1" x14ac:dyDescent="0.2">
      <c r="A886" s="13">
        <v>520</v>
      </c>
      <c r="B886" s="14" t="s">
        <v>636</v>
      </c>
      <c r="C886" s="14" t="s">
        <v>51</v>
      </c>
      <c r="D886" s="14"/>
      <c r="E886" s="14"/>
      <c r="F886" s="15">
        <v>358</v>
      </c>
      <c r="G886" s="13">
        <v>62</v>
      </c>
      <c r="H886" s="13">
        <v>77</v>
      </c>
      <c r="I886" s="13">
        <v>62</v>
      </c>
      <c r="J886" s="13">
        <v>50</v>
      </c>
      <c r="K886" s="13">
        <v>42</v>
      </c>
      <c r="L886" s="13">
        <v>65</v>
      </c>
    </row>
    <row r="887" spans="1:12" ht="15.75" customHeight="1" x14ac:dyDescent="0.2">
      <c r="A887" s="13"/>
      <c r="B887" s="14"/>
      <c r="C887" s="14" t="s">
        <v>33</v>
      </c>
      <c r="D887" s="14"/>
      <c r="E887" s="14"/>
      <c r="F887" s="15"/>
      <c r="G887" s="13"/>
      <c r="H887" s="13"/>
      <c r="I887" s="13"/>
      <c r="J887" s="13"/>
      <c r="K887" s="13"/>
      <c r="L887" s="13"/>
    </row>
    <row r="888" spans="1:12" ht="15" customHeight="1" x14ac:dyDescent="0.2">
      <c r="A888" s="13">
        <v>521</v>
      </c>
      <c r="B888" s="14" t="s">
        <v>637</v>
      </c>
      <c r="C888" s="14" t="s">
        <v>51</v>
      </c>
      <c r="D888" s="14"/>
      <c r="E888" s="14"/>
      <c r="F888" s="15">
        <v>488</v>
      </c>
      <c r="G888" s="13">
        <v>80</v>
      </c>
      <c r="H888" s="13">
        <v>115</v>
      </c>
      <c r="I888" s="13">
        <v>80</v>
      </c>
      <c r="J888" s="13">
        <v>65</v>
      </c>
      <c r="K888" s="13">
        <v>55</v>
      </c>
      <c r="L888" s="13">
        <v>93</v>
      </c>
    </row>
    <row r="889" spans="1:12" ht="15.75" customHeight="1" x14ac:dyDescent="0.2">
      <c r="A889" s="13"/>
      <c r="B889" s="14"/>
      <c r="C889" s="14" t="s">
        <v>33</v>
      </c>
      <c r="D889" s="14"/>
      <c r="E889" s="14"/>
      <c r="F889" s="15"/>
      <c r="G889" s="13"/>
      <c r="H889" s="13"/>
      <c r="I889" s="13"/>
      <c r="J889" s="13"/>
      <c r="K889" s="13"/>
      <c r="L889" s="13"/>
    </row>
    <row r="890" spans="1:12" x14ac:dyDescent="0.2">
      <c r="A890" s="13">
        <v>522</v>
      </c>
      <c r="B890" s="14" t="s">
        <v>638</v>
      </c>
      <c r="C890" s="14" t="s">
        <v>1</v>
      </c>
      <c r="D890" s="14"/>
      <c r="E890" s="14"/>
      <c r="F890" s="15">
        <v>295</v>
      </c>
      <c r="G890" s="13">
        <v>45</v>
      </c>
      <c r="H890" s="13">
        <v>60</v>
      </c>
      <c r="I890" s="13">
        <v>32</v>
      </c>
      <c r="J890" s="13">
        <v>50</v>
      </c>
      <c r="K890" s="13">
        <v>32</v>
      </c>
      <c r="L890" s="13">
        <v>76</v>
      </c>
    </row>
    <row r="891" spans="1:12" x14ac:dyDescent="0.2">
      <c r="A891" s="13">
        <v>523</v>
      </c>
      <c r="B891" s="14" t="s">
        <v>639</v>
      </c>
      <c r="C891" s="14" t="s">
        <v>1</v>
      </c>
      <c r="D891" s="14"/>
      <c r="E891" s="14"/>
      <c r="F891" s="15">
        <v>497</v>
      </c>
      <c r="G891" s="13">
        <v>75</v>
      </c>
      <c r="H891" s="13">
        <v>100</v>
      </c>
      <c r="I891" s="13">
        <v>63</v>
      </c>
      <c r="J891" s="13">
        <v>80</v>
      </c>
      <c r="K891" s="13">
        <v>63</v>
      </c>
      <c r="L891" s="13">
        <v>116</v>
      </c>
    </row>
    <row r="892" spans="1:12" x14ac:dyDescent="0.2">
      <c r="A892" s="13">
        <v>524</v>
      </c>
      <c r="B892" s="14" t="s">
        <v>640</v>
      </c>
      <c r="C892" s="14" t="s">
        <v>8</v>
      </c>
      <c r="D892" s="14"/>
      <c r="E892" s="14"/>
      <c r="F892" s="15">
        <v>280</v>
      </c>
      <c r="G892" s="13">
        <v>55</v>
      </c>
      <c r="H892" s="13">
        <v>75</v>
      </c>
      <c r="I892" s="13">
        <v>85</v>
      </c>
      <c r="J892" s="13">
        <v>25</v>
      </c>
      <c r="K892" s="13">
        <v>25</v>
      </c>
      <c r="L892" s="13">
        <v>15</v>
      </c>
    </row>
    <row r="893" spans="1:12" x14ac:dyDescent="0.2">
      <c r="A893" s="13">
        <v>525</v>
      </c>
      <c r="B893" s="14" t="s">
        <v>641</v>
      </c>
      <c r="C893" s="14" t="s">
        <v>8</v>
      </c>
      <c r="D893" s="14"/>
      <c r="E893" s="14"/>
      <c r="F893" s="15">
        <v>390</v>
      </c>
      <c r="G893" s="13">
        <v>70</v>
      </c>
      <c r="H893" s="13">
        <v>105</v>
      </c>
      <c r="I893" s="13">
        <v>105</v>
      </c>
      <c r="J893" s="13">
        <v>50</v>
      </c>
      <c r="K893" s="13">
        <v>40</v>
      </c>
      <c r="L893" s="13">
        <v>20</v>
      </c>
    </row>
    <row r="894" spans="1:12" x14ac:dyDescent="0.2">
      <c r="A894" s="13">
        <v>526</v>
      </c>
      <c r="B894" s="14" t="s">
        <v>642</v>
      </c>
      <c r="C894" s="14" t="s">
        <v>8</v>
      </c>
      <c r="D894" s="14"/>
      <c r="E894" s="14"/>
      <c r="F894" s="15">
        <v>515</v>
      </c>
      <c r="G894" s="13">
        <v>85</v>
      </c>
      <c r="H894" s="13">
        <v>135</v>
      </c>
      <c r="I894" s="13">
        <v>130</v>
      </c>
      <c r="J894" s="13">
        <v>60</v>
      </c>
      <c r="K894" s="13">
        <v>80</v>
      </c>
      <c r="L894" s="13">
        <v>25</v>
      </c>
    </row>
    <row r="895" spans="1:12" ht="15" customHeight="1" x14ac:dyDescent="0.2">
      <c r="A895" s="13">
        <v>527</v>
      </c>
      <c r="B895" s="14" t="s">
        <v>643</v>
      </c>
      <c r="C895" s="14" t="s">
        <v>68</v>
      </c>
      <c r="D895" s="14"/>
      <c r="E895" s="14"/>
      <c r="F895" s="15">
        <v>323</v>
      </c>
      <c r="G895" s="13">
        <v>65</v>
      </c>
      <c r="H895" s="13">
        <v>45</v>
      </c>
      <c r="I895" s="13">
        <v>43</v>
      </c>
      <c r="J895" s="13">
        <v>55</v>
      </c>
      <c r="K895" s="13">
        <v>43</v>
      </c>
      <c r="L895" s="13">
        <v>72</v>
      </c>
    </row>
    <row r="896" spans="1:12" ht="15.75" customHeight="1" x14ac:dyDescent="0.2">
      <c r="A896" s="13"/>
      <c r="B896" s="14"/>
      <c r="C896" s="14" t="s">
        <v>33</v>
      </c>
      <c r="D896" s="14"/>
      <c r="E896" s="14"/>
      <c r="F896" s="15"/>
      <c r="G896" s="13"/>
      <c r="H896" s="13"/>
      <c r="I896" s="13"/>
      <c r="J896" s="13"/>
      <c r="K896" s="13"/>
      <c r="L896" s="13"/>
    </row>
    <row r="897" spans="1:12" ht="15" customHeight="1" x14ac:dyDescent="0.2">
      <c r="A897" s="13">
        <v>528</v>
      </c>
      <c r="B897" s="14" t="s">
        <v>644</v>
      </c>
      <c r="C897" s="14" t="s">
        <v>68</v>
      </c>
      <c r="D897" s="14"/>
      <c r="E897" s="14"/>
      <c r="F897" s="15">
        <v>425</v>
      </c>
      <c r="G897" s="13">
        <v>67</v>
      </c>
      <c r="H897" s="13">
        <v>57</v>
      </c>
      <c r="I897" s="13">
        <v>55</v>
      </c>
      <c r="J897" s="13">
        <v>77</v>
      </c>
      <c r="K897" s="13">
        <v>55</v>
      </c>
      <c r="L897" s="13">
        <v>114</v>
      </c>
    </row>
    <row r="898" spans="1:12" ht="15.75" customHeight="1" x14ac:dyDescent="0.2">
      <c r="A898" s="13"/>
      <c r="B898" s="14"/>
      <c r="C898" s="14" t="s">
        <v>33</v>
      </c>
      <c r="D898" s="14"/>
      <c r="E898" s="14"/>
      <c r="F898" s="15"/>
      <c r="G898" s="13"/>
      <c r="H898" s="13"/>
      <c r="I898" s="13"/>
      <c r="J898" s="13"/>
      <c r="K898" s="13"/>
      <c r="L898" s="13"/>
    </row>
    <row r="899" spans="1:12" x14ac:dyDescent="0.2">
      <c r="A899" s="13">
        <v>529</v>
      </c>
      <c r="B899" s="14" t="s">
        <v>645</v>
      </c>
      <c r="C899" s="14" t="s">
        <v>70</v>
      </c>
      <c r="D899" s="14"/>
      <c r="E899" s="14"/>
      <c r="F899" s="15">
        <v>328</v>
      </c>
      <c r="G899" s="13">
        <v>60</v>
      </c>
      <c r="H899" s="13">
        <v>85</v>
      </c>
      <c r="I899" s="13">
        <v>40</v>
      </c>
      <c r="J899" s="13">
        <v>30</v>
      </c>
      <c r="K899" s="13">
        <v>45</v>
      </c>
      <c r="L899" s="13">
        <v>68</v>
      </c>
    </row>
    <row r="900" spans="1:12" ht="15" customHeight="1" x14ac:dyDescent="0.2">
      <c r="A900" s="13">
        <v>530</v>
      </c>
      <c r="B900" s="14" t="s">
        <v>646</v>
      </c>
      <c r="C900" s="14" t="s">
        <v>70</v>
      </c>
      <c r="D900" s="14"/>
      <c r="E900" s="14"/>
      <c r="F900" s="15">
        <v>508</v>
      </c>
      <c r="G900" s="13">
        <v>110</v>
      </c>
      <c r="H900" s="13">
        <v>135</v>
      </c>
      <c r="I900" s="13">
        <v>60</v>
      </c>
      <c r="J900" s="13">
        <v>50</v>
      </c>
      <c r="K900" s="13">
        <v>65</v>
      </c>
      <c r="L900" s="13">
        <v>88</v>
      </c>
    </row>
    <row r="901" spans="1:12" ht="15.75" customHeight="1" x14ac:dyDescent="0.2">
      <c r="A901" s="13"/>
      <c r="B901" s="14"/>
      <c r="C901" s="14" t="s">
        <v>73</v>
      </c>
      <c r="D901" s="14"/>
      <c r="E901" s="14"/>
      <c r="F901" s="15"/>
      <c r="G901" s="13"/>
      <c r="H901" s="13"/>
      <c r="I901" s="13"/>
      <c r="J901" s="13"/>
      <c r="K901" s="13"/>
      <c r="L901" s="13"/>
    </row>
    <row r="902" spans="1:12" x14ac:dyDescent="0.2">
      <c r="A902" s="13">
        <v>531</v>
      </c>
      <c r="B902" s="14" t="s">
        <v>647</v>
      </c>
      <c r="C902" s="14" t="s">
        <v>51</v>
      </c>
      <c r="D902" s="14"/>
      <c r="E902" s="14"/>
      <c r="F902" s="15">
        <v>445</v>
      </c>
      <c r="G902" s="13">
        <v>103</v>
      </c>
      <c r="H902" s="13">
        <v>60</v>
      </c>
      <c r="I902" s="13">
        <v>86</v>
      </c>
      <c r="J902" s="13">
        <v>60</v>
      </c>
      <c r="K902" s="13">
        <v>86</v>
      </c>
      <c r="L902" s="13">
        <v>50</v>
      </c>
    </row>
    <row r="903" spans="1:12" ht="15" customHeight="1" x14ac:dyDescent="0.2">
      <c r="A903" s="13">
        <v>531</v>
      </c>
      <c r="B903" s="13" t="s">
        <v>648</v>
      </c>
      <c r="C903" s="14" t="s">
        <v>51</v>
      </c>
      <c r="D903" s="14"/>
      <c r="E903" s="14"/>
      <c r="F903" s="15">
        <v>545</v>
      </c>
      <c r="G903" s="13">
        <v>103</v>
      </c>
      <c r="H903" s="13">
        <v>60</v>
      </c>
      <c r="I903" s="13">
        <v>126</v>
      </c>
      <c r="J903" s="13">
        <v>80</v>
      </c>
      <c r="K903" s="13">
        <v>126</v>
      </c>
      <c r="L903" s="13">
        <v>50</v>
      </c>
    </row>
    <row r="904" spans="1:12" ht="15.75" customHeight="1" x14ac:dyDescent="0.2">
      <c r="A904" s="13"/>
      <c r="C904" s="14" t="s">
        <v>83</v>
      </c>
      <c r="D904" s="14"/>
      <c r="E904" s="14"/>
      <c r="F904" s="15"/>
      <c r="G904" s="13"/>
      <c r="H904" s="13"/>
      <c r="I904" s="13"/>
      <c r="J904" s="13"/>
      <c r="K904" s="13"/>
      <c r="L904" s="13"/>
    </row>
    <row r="905" spans="1:12" x14ac:dyDescent="0.2">
      <c r="A905" s="13">
        <v>532</v>
      </c>
      <c r="B905" s="14" t="s">
        <v>649</v>
      </c>
      <c r="C905" s="14" t="s">
        <v>112</v>
      </c>
      <c r="D905" s="14"/>
      <c r="E905" s="14"/>
      <c r="F905" s="15">
        <v>305</v>
      </c>
      <c r="G905" s="13">
        <v>75</v>
      </c>
      <c r="H905" s="13">
        <v>80</v>
      </c>
      <c r="I905" s="13">
        <v>55</v>
      </c>
      <c r="J905" s="13">
        <v>25</v>
      </c>
      <c r="K905" s="13">
        <v>35</v>
      </c>
      <c r="L905" s="13">
        <v>35</v>
      </c>
    </row>
    <row r="906" spans="1:12" x14ac:dyDescent="0.2">
      <c r="A906" s="13">
        <v>533</v>
      </c>
      <c r="B906" s="14" t="s">
        <v>650</v>
      </c>
      <c r="C906" s="14" t="s">
        <v>112</v>
      </c>
      <c r="D906" s="14"/>
      <c r="E906" s="14"/>
      <c r="F906" s="15">
        <v>405</v>
      </c>
      <c r="G906" s="13">
        <v>85</v>
      </c>
      <c r="H906" s="13">
        <v>105</v>
      </c>
      <c r="I906" s="13">
        <v>85</v>
      </c>
      <c r="J906" s="13">
        <v>40</v>
      </c>
      <c r="K906" s="13">
        <v>50</v>
      </c>
      <c r="L906" s="13">
        <v>40</v>
      </c>
    </row>
    <row r="907" spans="1:12" x14ac:dyDescent="0.2">
      <c r="A907" s="13">
        <v>534</v>
      </c>
      <c r="B907" s="14" t="s">
        <v>651</v>
      </c>
      <c r="C907" s="14" t="s">
        <v>112</v>
      </c>
      <c r="D907" s="14"/>
      <c r="E907" s="14"/>
      <c r="F907" s="15">
        <v>505</v>
      </c>
      <c r="G907" s="13">
        <v>105</v>
      </c>
      <c r="H907" s="13">
        <v>140</v>
      </c>
      <c r="I907" s="13">
        <v>95</v>
      </c>
      <c r="J907" s="13">
        <v>55</v>
      </c>
      <c r="K907" s="13">
        <v>65</v>
      </c>
      <c r="L907" s="13">
        <v>45</v>
      </c>
    </row>
    <row r="908" spans="1:12" x14ac:dyDescent="0.2">
      <c r="A908" s="13">
        <v>535</v>
      </c>
      <c r="B908" s="14" t="s">
        <v>652</v>
      </c>
      <c r="C908" s="14" t="s">
        <v>38</v>
      </c>
      <c r="D908" s="14"/>
      <c r="E908" s="14"/>
      <c r="F908" s="15">
        <v>294</v>
      </c>
      <c r="G908" s="13">
        <v>50</v>
      </c>
      <c r="H908" s="13">
        <v>50</v>
      </c>
      <c r="I908" s="13">
        <v>40</v>
      </c>
      <c r="J908" s="13">
        <v>50</v>
      </c>
      <c r="K908" s="13">
        <v>40</v>
      </c>
      <c r="L908" s="13">
        <v>64</v>
      </c>
    </row>
    <row r="909" spans="1:12" ht="15" customHeight="1" x14ac:dyDescent="0.2">
      <c r="A909" s="13">
        <v>536</v>
      </c>
      <c r="B909" s="14" t="s">
        <v>653</v>
      </c>
      <c r="C909" s="14" t="s">
        <v>38</v>
      </c>
      <c r="D909" s="14"/>
      <c r="E909" s="14"/>
      <c r="F909" s="15">
        <v>384</v>
      </c>
      <c r="G909" s="13">
        <v>75</v>
      </c>
      <c r="H909" s="13">
        <v>65</v>
      </c>
      <c r="I909" s="13">
        <v>55</v>
      </c>
      <c r="J909" s="13">
        <v>65</v>
      </c>
      <c r="K909" s="13">
        <v>55</v>
      </c>
      <c r="L909" s="13">
        <v>69</v>
      </c>
    </row>
    <row r="910" spans="1:12" ht="15.75" customHeight="1" x14ac:dyDescent="0.2">
      <c r="A910" s="13"/>
      <c r="B910" s="14"/>
      <c r="C910" s="14" t="s">
        <v>70</v>
      </c>
      <c r="D910" s="14"/>
      <c r="E910" s="14"/>
      <c r="F910" s="15"/>
      <c r="G910" s="13"/>
      <c r="H910" s="13"/>
      <c r="I910" s="13"/>
      <c r="J910" s="13"/>
      <c r="K910" s="13"/>
      <c r="L910" s="13"/>
    </row>
    <row r="911" spans="1:12" ht="15" customHeight="1" x14ac:dyDescent="0.2">
      <c r="A911" s="13">
        <v>537</v>
      </c>
      <c r="B911" s="14" t="s">
        <v>654</v>
      </c>
      <c r="C911" s="14" t="s">
        <v>38</v>
      </c>
      <c r="D911" s="14"/>
      <c r="E911" s="14"/>
      <c r="F911" s="15">
        <v>509</v>
      </c>
      <c r="G911" s="13">
        <v>105</v>
      </c>
      <c r="H911" s="13">
        <v>95</v>
      </c>
      <c r="I911" s="13">
        <v>75</v>
      </c>
      <c r="J911" s="13">
        <v>85</v>
      </c>
      <c r="K911" s="13">
        <v>75</v>
      </c>
      <c r="L911" s="13">
        <v>74</v>
      </c>
    </row>
    <row r="912" spans="1:12" ht="15.75" customHeight="1" x14ac:dyDescent="0.2">
      <c r="A912" s="13"/>
      <c r="B912" s="14"/>
      <c r="C912" s="14" t="s">
        <v>70</v>
      </c>
      <c r="D912" s="14"/>
      <c r="E912" s="14"/>
      <c r="F912" s="15"/>
      <c r="G912" s="13"/>
      <c r="H912" s="13"/>
      <c r="I912" s="13"/>
      <c r="J912" s="13"/>
      <c r="K912" s="13"/>
      <c r="L912" s="13"/>
    </row>
    <row r="913" spans="1:12" x14ac:dyDescent="0.2">
      <c r="A913" s="13">
        <v>538</v>
      </c>
      <c r="B913" s="14" t="s">
        <v>655</v>
      </c>
      <c r="C913" s="14" t="s">
        <v>112</v>
      </c>
      <c r="D913" s="14"/>
      <c r="E913" s="14"/>
      <c r="F913" s="15">
        <v>465</v>
      </c>
      <c r="G913" s="13">
        <v>120</v>
      </c>
      <c r="H913" s="13">
        <v>100</v>
      </c>
      <c r="I913" s="13">
        <v>85</v>
      </c>
      <c r="J913" s="13">
        <v>30</v>
      </c>
      <c r="K913" s="13">
        <v>85</v>
      </c>
      <c r="L913" s="13">
        <v>45</v>
      </c>
    </row>
    <row r="914" spans="1:12" x14ac:dyDescent="0.2">
      <c r="A914" s="13">
        <v>539</v>
      </c>
      <c r="B914" s="14" t="s">
        <v>656</v>
      </c>
      <c r="C914" s="14" t="s">
        <v>112</v>
      </c>
      <c r="D914" s="14"/>
      <c r="E914" s="14"/>
      <c r="F914" s="15">
        <v>465</v>
      </c>
      <c r="G914" s="13">
        <v>75</v>
      </c>
      <c r="H914" s="13">
        <v>125</v>
      </c>
      <c r="I914" s="13">
        <v>75</v>
      </c>
      <c r="J914" s="13">
        <v>30</v>
      </c>
      <c r="K914" s="13">
        <v>75</v>
      </c>
      <c r="L914" s="13">
        <v>85</v>
      </c>
    </row>
    <row r="915" spans="1:12" ht="15" customHeight="1" x14ac:dyDescent="0.2">
      <c r="A915" s="13">
        <v>540</v>
      </c>
      <c r="B915" s="14" t="s">
        <v>657</v>
      </c>
      <c r="C915" s="14" t="s">
        <v>43</v>
      </c>
      <c r="D915" s="14"/>
      <c r="E915" s="14"/>
      <c r="F915" s="15">
        <v>310</v>
      </c>
      <c r="G915" s="13">
        <v>45</v>
      </c>
      <c r="H915" s="13">
        <v>53</v>
      </c>
      <c r="I915" s="13">
        <v>70</v>
      </c>
      <c r="J915" s="13">
        <v>40</v>
      </c>
      <c r="K915" s="13">
        <v>60</v>
      </c>
      <c r="L915" s="13">
        <v>42</v>
      </c>
    </row>
    <row r="916" spans="1:12" ht="15.75" customHeight="1" x14ac:dyDescent="0.2">
      <c r="A916" s="13"/>
      <c r="B916" s="14"/>
      <c r="C916" s="14" t="s">
        <v>5</v>
      </c>
      <c r="D916" s="14"/>
      <c r="E916" s="14"/>
      <c r="F916" s="15"/>
      <c r="G916" s="13"/>
      <c r="H916" s="13"/>
      <c r="I916" s="13"/>
      <c r="J916" s="13"/>
      <c r="K916" s="13"/>
      <c r="L916" s="13"/>
    </row>
    <row r="917" spans="1:12" ht="15" customHeight="1" x14ac:dyDescent="0.2">
      <c r="A917" s="13">
        <v>541</v>
      </c>
      <c r="B917" s="14" t="s">
        <v>658</v>
      </c>
      <c r="C917" s="14" t="s">
        <v>43</v>
      </c>
      <c r="D917" s="14"/>
      <c r="E917" s="14"/>
      <c r="F917" s="15">
        <v>380</v>
      </c>
      <c r="G917" s="13">
        <v>55</v>
      </c>
      <c r="H917" s="13">
        <v>63</v>
      </c>
      <c r="I917" s="13">
        <v>90</v>
      </c>
      <c r="J917" s="13">
        <v>50</v>
      </c>
      <c r="K917" s="13">
        <v>80</v>
      </c>
      <c r="L917" s="13">
        <v>42</v>
      </c>
    </row>
    <row r="918" spans="1:12" ht="15.75" customHeight="1" x14ac:dyDescent="0.2">
      <c r="A918" s="13"/>
      <c r="B918" s="14"/>
      <c r="C918" s="14" t="s">
        <v>5</v>
      </c>
      <c r="D918" s="14"/>
      <c r="E918" s="14"/>
      <c r="F918" s="15"/>
      <c r="G918" s="13"/>
      <c r="H918" s="13"/>
      <c r="I918" s="13"/>
      <c r="J918" s="13"/>
      <c r="K918" s="13"/>
      <c r="L918" s="13"/>
    </row>
    <row r="919" spans="1:12" ht="15" customHeight="1" x14ac:dyDescent="0.2">
      <c r="A919" s="13">
        <v>542</v>
      </c>
      <c r="B919" s="14" t="s">
        <v>659</v>
      </c>
      <c r="C919" s="14" t="s">
        <v>43</v>
      </c>
      <c r="D919" s="14"/>
      <c r="E919" s="14"/>
      <c r="F919" s="15">
        <v>500</v>
      </c>
      <c r="G919" s="13">
        <v>75</v>
      </c>
      <c r="H919" s="13">
        <v>103</v>
      </c>
      <c r="I919" s="13">
        <v>80</v>
      </c>
      <c r="J919" s="13">
        <v>70</v>
      </c>
      <c r="K919" s="13">
        <v>80</v>
      </c>
      <c r="L919" s="13">
        <v>92</v>
      </c>
    </row>
    <row r="920" spans="1:12" ht="15.75" customHeight="1" x14ac:dyDescent="0.2">
      <c r="A920" s="13"/>
      <c r="B920" s="14"/>
      <c r="C920" s="14" t="s">
        <v>5</v>
      </c>
      <c r="D920" s="14"/>
      <c r="E920" s="14"/>
      <c r="F920" s="15"/>
      <c r="G920" s="13"/>
      <c r="H920" s="13"/>
      <c r="I920" s="13"/>
      <c r="J920" s="13"/>
      <c r="K920" s="13"/>
      <c r="L920" s="13"/>
    </row>
    <row r="921" spans="1:12" ht="15" customHeight="1" x14ac:dyDescent="0.2">
      <c r="A921" s="13">
        <v>543</v>
      </c>
      <c r="B921" s="14" t="s">
        <v>660</v>
      </c>
      <c r="C921" s="14" t="s">
        <v>43</v>
      </c>
      <c r="D921" s="14"/>
      <c r="E921" s="14"/>
      <c r="F921" s="15">
        <v>260</v>
      </c>
      <c r="G921" s="13">
        <v>30</v>
      </c>
      <c r="H921" s="13">
        <v>45</v>
      </c>
      <c r="I921" s="13">
        <v>59</v>
      </c>
      <c r="J921" s="13">
        <v>30</v>
      </c>
      <c r="K921" s="13">
        <v>39</v>
      </c>
      <c r="L921" s="13">
        <v>57</v>
      </c>
    </row>
    <row r="922" spans="1:12" ht="15.75" customHeight="1" x14ac:dyDescent="0.2">
      <c r="A922" s="13"/>
      <c r="B922" s="14"/>
      <c r="C922" s="14" t="s">
        <v>11</v>
      </c>
      <c r="D922" s="14"/>
      <c r="E922" s="14"/>
      <c r="F922" s="15"/>
      <c r="G922" s="13"/>
      <c r="H922" s="13"/>
      <c r="I922" s="13"/>
      <c r="J922" s="13"/>
      <c r="K922" s="13"/>
      <c r="L922" s="13"/>
    </row>
    <row r="923" spans="1:12" ht="15" customHeight="1" x14ac:dyDescent="0.2">
      <c r="A923" s="13">
        <v>544</v>
      </c>
      <c r="B923" s="14" t="s">
        <v>661</v>
      </c>
      <c r="C923" s="14" t="s">
        <v>43</v>
      </c>
      <c r="D923" s="14"/>
      <c r="E923" s="14"/>
      <c r="F923" s="15">
        <v>360</v>
      </c>
      <c r="G923" s="13">
        <v>40</v>
      </c>
      <c r="H923" s="13">
        <v>55</v>
      </c>
      <c r="I923" s="13">
        <v>99</v>
      </c>
      <c r="J923" s="13">
        <v>40</v>
      </c>
      <c r="K923" s="13">
        <v>79</v>
      </c>
      <c r="L923" s="13">
        <v>47</v>
      </c>
    </row>
    <row r="924" spans="1:12" ht="15.75" customHeight="1" x14ac:dyDescent="0.2">
      <c r="A924" s="13"/>
      <c r="B924" s="14"/>
      <c r="C924" s="14" t="s">
        <v>11</v>
      </c>
      <c r="D924" s="14"/>
      <c r="E924" s="14"/>
      <c r="F924" s="15"/>
      <c r="G924" s="13"/>
      <c r="H924" s="13"/>
      <c r="I924" s="13"/>
      <c r="J924" s="13"/>
      <c r="K924" s="13"/>
      <c r="L924" s="13"/>
    </row>
    <row r="925" spans="1:12" ht="15" customHeight="1" x14ac:dyDescent="0.2">
      <c r="A925" s="13">
        <v>545</v>
      </c>
      <c r="B925" s="14" t="s">
        <v>662</v>
      </c>
      <c r="C925" s="14" t="s">
        <v>43</v>
      </c>
      <c r="D925" s="14"/>
      <c r="E925" s="14"/>
      <c r="F925" s="15">
        <v>485</v>
      </c>
      <c r="G925" s="13">
        <v>60</v>
      </c>
      <c r="H925" s="13">
        <v>100</v>
      </c>
      <c r="I925" s="13">
        <v>89</v>
      </c>
      <c r="J925" s="13">
        <v>55</v>
      </c>
      <c r="K925" s="13">
        <v>69</v>
      </c>
      <c r="L925" s="13">
        <v>112</v>
      </c>
    </row>
    <row r="926" spans="1:12" ht="15.75" customHeight="1" x14ac:dyDescent="0.2">
      <c r="A926" s="13"/>
      <c r="B926" s="14"/>
      <c r="C926" s="14" t="s">
        <v>11</v>
      </c>
      <c r="D926" s="14"/>
      <c r="E926" s="14"/>
      <c r="F926" s="15"/>
      <c r="G926" s="13"/>
      <c r="H926" s="13"/>
      <c r="I926" s="13"/>
      <c r="J926" s="13"/>
      <c r="K926" s="13"/>
      <c r="L926" s="13"/>
    </row>
    <row r="927" spans="1:12" ht="15" customHeight="1" x14ac:dyDescent="0.2">
      <c r="A927" s="13">
        <v>546</v>
      </c>
      <c r="B927" s="14" t="s">
        <v>663</v>
      </c>
      <c r="C927" s="14" t="s">
        <v>5</v>
      </c>
      <c r="D927" s="14"/>
      <c r="E927" s="14"/>
      <c r="F927" s="15">
        <v>280</v>
      </c>
      <c r="G927" s="13">
        <v>40</v>
      </c>
      <c r="H927" s="13">
        <v>27</v>
      </c>
      <c r="I927" s="13">
        <v>60</v>
      </c>
      <c r="J927" s="13">
        <v>37</v>
      </c>
      <c r="K927" s="13">
        <v>50</v>
      </c>
      <c r="L927" s="13">
        <v>66</v>
      </c>
    </row>
    <row r="928" spans="1:12" ht="15.75" customHeight="1" x14ac:dyDescent="0.2">
      <c r="A928" s="13"/>
      <c r="B928" s="14"/>
      <c r="C928" s="14" t="s">
        <v>83</v>
      </c>
      <c r="D928" s="14"/>
      <c r="E928" s="14"/>
      <c r="F928" s="15"/>
      <c r="G928" s="13"/>
      <c r="H928" s="13"/>
      <c r="I928" s="13"/>
      <c r="J928" s="13"/>
      <c r="K928" s="13"/>
      <c r="L928" s="13"/>
    </row>
    <row r="929" spans="1:12" ht="15" customHeight="1" x14ac:dyDescent="0.2">
      <c r="A929" s="13">
        <v>547</v>
      </c>
      <c r="B929" s="14" t="s">
        <v>664</v>
      </c>
      <c r="C929" s="14" t="s">
        <v>5</v>
      </c>
      <c r="D929" s="14"/>
      <c r="E929" s="14"/>
      <c r="F929" s="15">
        <v>480</v>
      </c>
      <c r="G929" s="13">
        <v>60</v>
      </c>
      <c r="H929" s="13">
        <v>67</v>
      </c>
      <c r="I929" s="13">
        <v>85</v>
      </c>
      <c r="J929" s="13">
        <v>77</v>
      </c>
      <c r="K929" s="13">
        <v>75</v>
      </c>
      <c r="L929" s="13">
        <v>116</v>
      </c>
    </row>
    <row r="930" spans="1:12" ht="15.75" customHeight="1" x14ac:dyDescent="0.2">
      <c r="A930" s="13"/>
      <c r="B930" s="14"/>
      <c r="C930" s="14" t="s">
        <v>83</v>
      </c>
      <c r="D930" s="14"/>
      <c r="E930" s="14"/>
      <c r="F930" s="15"/>
      <c r="G930" s="13"/>
      <c r="H930" s="13"/>
      <c r="I930" s="13"/>
      <c r="J930" s="13"/>
      <c r="K930" s="13"/>
      <c r="L930" s="13"/>
    </row>
    <row r="931" spans="1:12" x14ac:dyDescent="0.2">
      <c r="A931" s="13">
        <v>548</v>
      </c>
      <c r="B931" s="14" t="s">
        <v>665</v>
      </c>
      <c r="C931" s="14" t="s">
        <v>5</v>
      </c>
      <c r="D931" s="14"/>
      <c r="E931" s="14"/>
      <c r="F931" s="15">
        <v>280</v>
      </c>
      <c r="G931" s="13">
        <v>45</v>
      </c>
      <c r="H931" s="13">
        <v>35</v>
      </c>
      <c r="I931" s="13">
        <v>50</v>
      </c>
      <c r="J931" s="13">
        <v>70</v>
      </c>
      <c r="K931" s="13">
        <v>50</v>
      </c>
      <c r="L931" s="13">
        <v>30</v>
      </c>
    </row>
    <row r="932" spans="1:12" x14ac:dyDescent="0.2">
      <c r="A932" s="13">
        <v>549</v>
      </c>
      <c r="B932" s="14" t="s">
        <v>666</v>
      </c>
      <c r="C932" s="14" t="s">
        <v>5</v>
      </c>
      <c r="D932" s="14"/>
      <c r="E932" s="14"/>
      <c r="F932" s="15">
        <v>480</v>
      </c>
      <c r="G932" s="13">
        <v>70</v>
      </c>
      <c r="H932" s="13">
        <v>60</v>
      </c>
      <c r="I932" s="13">
        <v>75</v>
      </c>
      <c r="J932" s="13">
        <v>110</v>
      </c>
      <c r="K932" s="13">
        <v>75</v>
      </c>
      <c r="L932" s="13">
        <v>90</v>
      </c>
    </row>
    <row r="933" spans="1:12" ht="15" customHeight="1" x14ac:dyDescent="0.2">
      <c r="A933" s="13">
        <v>550</v>
      </c>
      <c r="B933" s="14" t="s">
        <v>3518</v>
      </c>
      <c r="C933" s="14" t="s">
        <v>38</v>
      </c>
      <c r="D933" s="14"/>
      <c r="E933" s="14"/>
      <c r="F933" s="15">
        <v>460</v>
      </c>
      <c r="G933" s="13">
        <v>70</v>
      </c>
      <c r="H933" s="13">
        <v>92</v>
      </c>
      <c r="I933" s="13">
        <v>65</v>
      </c>
      <c r="J933" s="13">
        <v>80</v>
      </c>
      <c r="K933" s="13">
        <v>55</v>
      </c>
      <c r="L933" s="13">
        <v>98</v>
      </c>
    </row>
    <row r="934" spans="1:12" ht="15.75" customHeight="1" x14ac:dyDescent="0.2">
      <c r="A934" s="13"/>
      <c r="B934" s="13"/>
      <c r="C934" s="14"/>
      <c r="D934" s="14"/>
      <c r="E934" s="14"/>
      <c r="F934" s="15"/>
      <c r="G934" s="13"/>
      <c r="H934" s="13"/>
      <c r="I934" s="13"/>
      <c r="J934" s="13"/>
      <c r="K934" s="13"/>
      <c r="L934" s="13"/>
    </row>
    <row r="935" spans="1:12" ht="15" customHeight="1" x14ac:dyDescent="0.2">
      <c r="A935" s="13">
        <v>550</v>
      </c>
      <c r="B935" s="14" t="s">
        <v>3519</v>
      </c>
      <c r="C935" s="14" t="s">
        <v>38</v>
      </c>
      <c r="D935" s="14"/>
      <c r="E935" s="14"/>
      <c r="F935" s="15">
        <v>460</v>
      </c>
      <c r="G935" s="13">
        <v>70</v>
      </c>
      <c r="H935" s="13">
        <v>92</v>
      </c>
      <c r="I935" s="13">
        <v>65</v>
      </c>
      <c r="J935" s="13">
        <v>80</v>
      </c>
      <c r="K935" s="13">
        <v>55</v>
      </c>
      <c r="L935" s="13">
        <v>98</v>
      </c>
    </row>
    <row r="936" spans="1:12" ht="15.75" customHeight="1" x14ac:dyDescent="0.2">
      <c r="A936" s="13"/>
      <c r="B936" s="13"/>
      <c r="C936" s="14"/>
      <c r="D936" s="14"/>
      <c r="E936" s="14"/>
      <c r="F936" s="15"/>
      <c r="G936" s="13"/>
      <c r="H936" s="13"/>
      <c r="I936" s="13"/>
      <c r="J936" s="13"/>
      <c r="K936" s="13"/>
      <c r="L936" s="13"/>
    </row>
    <row r="937" spans="1:12" ht="15" customHeight="1" x14ac:dyDescent="0.2">
      <c r="A937" s="13">
        <v>551</v>
      </c>
      <c r="B937" s="14" t="s">
        <v>667</v>
      </c>
      <c r="C937" s="14" t="s">
        <v>70</v>
      </c>
      <c r="D937" s="14"/>
      <c r="E937" s="14"/>
      <c r="F937" s="15">
        <v>292</v>
      </c>
      <c r="G937" s="13">
        <v>50</v>
      </c>
      <c r="H937" s="13">
        <v>72</v>
      </c>
      <c r="I937" s="13">
        <v>35</v>
      </c>
      <c r="J937" s="13">
        <v>35</v>
      </c>
      <c r="K937" s="13">
        <v>35</v>
      </c>
      <c r="L937" s="13">
        <v>65</v>
      </c>
    </row>
    <row r="938" spans="1:12" ht="15.75" customHeight="1" x14ac:dyDescent="0.2">
      <c r="A938" s="13"/>
      <c r="B938" s="14"/>
      <c r="C938" s="14" t="s">
        <v>57</v>
      </c>
      <c r="D938" s="14"/>
      <c r="E938" s="14"/>
      <c r="F938" s="15"/>
      <c r="G938" s="13"/>
      <c r="H938" s="13"/>
      <c r="I938" s="13"/>
      <c r="J938" s="13"/>
      <c r="K938" s="13"/>
      <c r="L938" s="13"/>
    </row>
    <row r="939" spans="1:12" ht="15" customHeight="1" x14ac:dyDescent="0.2">
      <c r="A939" s="13">
        <v>552</v>
      </c>
      <c r="B939" s="14" t="s">
        <v>668</v>
      </c>
      <c r="C939" s="14" t="s">
        <v>70</v>
      </c>
      <c r="D939" s="14"/>
      <c r="E939" s="14"/>
      <c r="F939" s="15">
        <v>351</v>
      </c>
      <c r="G939" s="13">
        <v>60</v>
      </c>
      <c r="H939" s="13">
        <v>82</v>
      </c>
      <c r="I939" s="13">
        <v>45</v>
      </c>
      <c r="J939" s="13">
        <v>45</v>
      </c>
      <c r="K939" s="13">
        <v>45</v>
      </c>
      <c r="L939" s="13">
        <v>74</v>
      </c>
    </row>
    <row r="940" spans="1:12" ht="15.75" customHeight="1" x14ac:dyDescent="0.2">
      <c r="A940" s="13"/>
      <c r="B940" s="14"/>
      <c r="C940" s="14" t="s">
        <v>57</v>
      </c>
      <c r="D940" s="14"/>
      <c r="E940" s="14"/>
      <c r="F940" s="15"/>
      <c r="G940" s="13"/>
      <c r="H940" s="13"/>
      <c r="I940" s="13"/>
      <c r="J940" s="13"/>
      <c r="K940" s="13"/>
      <c r="L940" s="13"/>
    </row>
    <row r="941" spans="1:12" ht="15" customHeight="1" x14ac:dyDescent="0.2">
      <c r="A941" s="13">
        <v>553</v>
      </c>
      <c r="B941" s="14" t="s">
        <v>669</v>
      </c>
      <c r="C941" s="14" t="s">
        <v>70</v>
      </c>
      <c r="D941" s="14"/>
      <c r="E941" s="14"/>
      <c r="F941" s="15">
        <v>519</v>
      </c>
      <c r="G941" s="13">
        <v>95</v>
      </c>
      <c r="H941" s="13">
        <v>117</v>
      </c>
      <c r="I941" s="13">
        <v>80</v>
      </c>
      <c r="J941" s="13">
        <v>65</v>
      </c>
      <c r="K941" s="13">
        <v>70</v>
      </c>
      <c r="L941" s="13">
        <v>92</v>
      </c>
    </row>
    <row r="942" spans="1:12" ht="15.75" customHeight="1" x14ac:dyDescent="0.2">
      <c r="A942" s="13"/>
      <c r="B942" s="14"/>
      <c r="C942" s="14" t="s">
        <v>57</v>
      </c>
      <c r="D942" s="14"/>
      <c r="E942" s="14"/>
      <c r="F942" s="15"/>
      <c r="G942" s="13"/>
      <c r="H942" s="13"/>
      <c r="I942" s="13"/>
      <c r="J942" s="13"/>
      <c r="K942" s="13"/>
      <c r="L942" s="13"/>
    </row>
    <row r="943" spans="1:12" x14ac:dyDescent="0.2">
      <c r="A943" s="13">
        <v>554</v>
      </c>
      <c r="B943" s="14" t="s">
        <v>670</v>
      </c>
      <c r="C943" s="14" t="s">
        <v>30</v>
      </c>
      <c r="D943" s="14"/>
      <c r="E943" s="14"/>
      <c r="F943" s="15">
        <v>315</v>
      </c>
      <c r="G943" s="13">
        <v>70</v>
      </c>
      <c r="H943" s="13">
        <v>90</v>
      </c>
      <c r="I943" s="13">
        <v>45</v>
      </c>
      <c r="J943" s="13">
        <v>15</v>
      </c>
      <c r="K943" s="13">
        <v>45</v>
      </c>
      <c r="L943" s="13">
        <v>50</v>
      </c>
    </row>
    <row r="944" spans="1:12" ht="15" customHeight="1" x14ac:dyDescent="0.2">
      <c r="A944" s="13">
        <v>554</v>
      </c>
      <c r="B944" s="13" t="s">
        <v>671</v>
      </c>
      <c r="C944" s="14" t="s">
        <v>72</v>
      </c>
      <c r="D944" s="14"/>
      <c r="E944" s="14"/>
      <c r="F944" s="15">
        <v>315</v>
      </c>
      <c r="G944" s="13">
        <v>70</v>
      </c>
      <c r="H944" s="13">
        <v>90</v>
      </c>
      <c r="I944" s="13">
        <v>45</v>
      </c>
      <c r="J944" s="13">
        <v>15</v>
      </c>
      <c r="K944" s="13">
        <v>45</v>
      </c>
      <c r="L944" s="13">
        <v>50</v>
      </c>
    </row>
    <row r="945" spans="1:12" ht="15.75" customHeight="1" x14ac:dyDescent="0.2">
      <c r="A945" s="13"/>
      <c r="C945" s="14"/>
      <c r="D945" s="14"/>
      <c r="E945" s="14"/>
      <c r="F945" s="15"/>
      <c r="G945" s="13"/>
      <c r="H945" s="13"/>
      <c r="I945" s="13"/>
      <c r="J945" s="13"/>
      <c r="K945" s="13"/>
      <c r="L945" s="13"/>
    </row>
    <row r="946" spans="1:12" ht="15" customHeight="1" x14ac:dyDescent="0.2">
      <c r="A946" s="13">
        <v>555</v>
      </c>
      <c r="B946" s="14" t="s">
        <v>3520</v>
      </c>
      <c r="C946" s="14" t="s">
        <v>30</v>
      </c>
      <c r="D946" s="14"/>
      <c r="E946" s="14"/>
      <c r="F946" s="15">
        <v>480</v>
      </c>
      <c r="G946" s="13">
        <v>105</v>
      </c>
      <c r="H946" s="13">
        <v>140</v>
      </c>
      <c r="I946" s="13">
        <v>55</v>
      </c>
      <c r="J946" s="13">
        <v>30</v>
      </c>
      <c r="K946" s="13">
        <v>55</v>
      </c>
      <c r="L946" s="13">
        <v>95</v>
      </c>
    </row>
    <row r="947" spans="1:12" ht="15.75" customHeight="1" x14ac:dyDescent="0.2">
      <c r="A947" s="13"/>
      <c r="B947" s="13"/>
      <c r="C947" s="14"/>
      <c r="D947" s="14"/>
      <c r="E947" s="14"/>
      <c r="F947" s="15"/>
      <c r="G947" s="13"/>
      <c r="H947" s="13"/>
      <c r="I947" s="13"/>
      <c r="J947" s="13"/>
      <c r="K947" s="13"/>
      <c r="L947" s="13"/>
    </row>
    <row r="948" spans="1:12" ht="15" customHeight="1" x14ac:dyDescent="0.2">
      <c r="A948" s="13">
        <v>555</v>
      </c>
      <c r="B948" s="14" t="s">
        <v>3521</v>
      </c>
      <c r="C948" s="14" t="s">
        <v>30</v>
      </c>
      <c r="D948" s="14"/>
      <c r="E948" s="14"/>
      <c r="F948" s="15">
        <v>540</v>
      </c>
      <c r="G948" s="13">
        <v>105</v>
      </c>
      <c r="H948" s="13">
        <v>30</v>
      </c>
      <c r="I948" s="13">
        <v>105</v>
      </c>
      <c r="J948" s="13">
        <v>140</v>
      </c>
      <c r="K948" s="13">
        <v>105</v>
      </c>
      <c r="L948" s="13">
        <v>55</v>
      </c>
    </row>
    <row r="949" spans="1:12" ht="15.75" customHeight="1" x14ac:dyDescent="0.2">
      <c r="A949" s="13"/>
      <c r="B949" s="13"/>
      <c r="C949" s="14" t="s">
        <v>68</v>
      </c>
      <c r="D949" s="14"/>
      <c r="E949" s="14"/>
      <c r="F949" s="15"/>
      <c r="G949" s="13"/>
      <c r="H949" s="13"/>
      <c r="I949" s="13"/>
      <c r="J949" s="13"/>
      <c r="K949" s="13"/>
      <c r="L949" s="13"/>
    </row>
    <row r="950" spans="1:12" ht="15" customHeight="1" x14ac:dyDescent="0.2">
      <c r="A950" s="13">
        <v>555</v>
      </c>
      <c r="B950" s="14" t="s">
        <v>3522</v>
      </c>
      <c r="C950" s="14" t="s">
        <v>72</v>
      </c>
      <c r="D950" s="14"/>
      <c r="E950" s="14"/>
      <c r="F950" s="15">
        <v>480</v>
      </c>
      <c r="G950" s="13">
        <v>105</v>
      </c>
      <c r="H950" s="13">
        <v>140</v>
      </c>
      <c r="I950" s="13">
        <v>55</v>
      </c>
      <c r="J950" s="13">
        <v>30</v>
      </c>
      <c r="K950" s="13">
        <v>55</v>
      </c>
      <c r="L950" s="13">
        <v>95</v>
      </c>
    </row>
    <row r="951" spans="1:12" ht="15.75" customHeight="1" x14ac:dyDescent="0.2">
      <c r="A951" s="13"/>
      <c r="B951" s="13"/>
      <c r="C951" s="14"/>
      <c r="D951" s="14"/>
      <c r="E951" s="14"/>
      <c r="F951" s="15"/>
      <c r="G951" s="13"/>
      <c r="H951" s="13"/>
      <c r="I951" s="13"/>
      <c r="J951" s="13"/>
      <c r="K951" s="13"/>
      <c r="L951" s="13"/>
    </row>
    <row r="952" spans="1:12" ht="15" customHeight="1" x14ac:dyDescent="0.2">
      <c r="A952" s="13">
        <v>555</v>
      </c>
      <c r="B952" s="14" t="s">
        <v>3523</v>
      </c>
      <c r="C952" s="14" t="s">
        <v>72</v>
      </c>
      <c r="D952" s="14"/>
      <c r="E952" s="14"/>
      <c r="F952" s="15">
        <v>540</v>
      </c>
      <c r="G952" s="13">
        <v>105</v>
      </c>
      <c r="H952" s="13">
        <v>160</v>
      </c>
      <c r="I952" s="13">
        <v>55</v>
      </c>
      <c r="J952" s="13">
        <v>30</v>
      </c>
      <c r="K952" s="13">
        <v>55</v>
      </c>
      <c r="L952" s="13">
        <v>135</v>
      </c>
    </row>
    <row r="953" spans="1:12" ht="15.75" customHeight="1" x14ac:dyDescent="0.2">
      <c r="A953" s="13"/>
      <c r="B953" s="13"/>
      <c r="C953" s="14" t="s">
        <v>30</v>
      </c>
      <c r="D953" s="14"/>
      <c r="E953" s="14"/>
      <c r="F953" s="15"/>
      <c r="G953" s="13"/>
      <c r="H953" s="13"/>
      <c r="I953" s="13"/>
      <c r="J953" s="13"/>
      <c r="K953" s="13"/>
      <c r="L953" s="13"/>
    </row>
    <row r="954" spans="1:12" x14ac:dyDescent="0.2">
      <c r="A954" s="13">
        <v>556</v>
      </c>
      <c r="B954" s="14" t="s">
        <v>673</v>
      </c>
      <c r="C954" s="14" t="s">
        <v>5</v>
      </c>
      <c r="D954" s="14"/>
      <c r="E954" s="14"/>
      <c r="F954" s="15">
        <v>461</v>
      </c>
      <c r="G954" s="13">
        <v>75</v>
      </c>
      <c r="H954" s="13">
        <v>86</v>
      </c>
      <c r="I954" s="13">
        <v>67</v>
      </c>
      <c r="J954" s="13">
        <v>106</v>
      </c>
      <c r="K954" s="13">
        <v>67</v>
      </c>
      <c r="L954" s="13">
        <v>60</v>
      </c>
    </row>
    <row r="955" spans="1:12" ht="15" customHeight="1" x14ac:dyDescent="0.2">
      <c r="A955" s="13">
        <v>557</v>
      </c>
      <c r="B955" s="14" t="s">
        <v>674</v>
      </c>
      <c r="C955" s="14" t="s">
        <v>43</v>
      </c>
      <c r="D955" s="14"/>
      <c r="E955" s="14"/>
      <c r="F955" s="15">
        <v>325</v>
      </c>
      <c r="G955" s="13">
        <v>50</v>
      </c>
      <c r="H955" s="13">
        <v>65</v>
      </c>
      <c r="I955" s="13">
        <v>85</v>
      </c>
      <c r="J955" s="13">
        <v>35</v>
      </c>
      <c r="K955" s="13">
        <v>35</v>
      </c>
      <c r="L955" s="13">
        <v>55</v>
      </c>
    </row>
    <row r="956" spans="1:12" ht="15.75" customHeight="1" x14ac:dyDescent="0.2">
      <c r="A956" s="13"/>
      <c r="B956" s="14"/>
      <c r="C956" s="14" t="s">
        <v>8</v>
      </c>
      <c r="D956" s="14"/>
      <c r="E956" s="14"/>
      <c r="F956" s="15"/>
      <c r="G956" s="13"/>
      <c r="H956" s="13"/>
      <c r="I956" s="13"/>
      <c r="J956" s="13"/>
      <c r="K956" s="13"/>
      <c r="L956" s="13"/>
    </row>
    <row r="957" spans="1:12" ht="15" customHeight="1" x14ac:dyDescent="0.2">
      <c r="A957" s="13">
        <v>558</v>
      </c>
      <c r="B957" s="14" t="s">
        <v>675</v>
      </c>
      <c r="C957" s="14" t="s">
        <v>43</v>
      </c>
      <c r="D957" s="14"/>
      <c r="E957" s="14"/>
      <c r="F957" s="15">
        <v>485</v>
      </c>
      <c r="G957" s="13">
        <v>70</v>
      </c>
      <c r="H957" s="13">
        <v>105</v>
      </c>
      <c r="I957" s="13">
        <v>125</v>
      </c>
      <c r="J957" s="13">
        <v>65</v>
      </c>
      <c r="K957" s="13">
        <v>75</v>
      </c>
      <c r="L957" s="13">
        <v>45</v>
      </c>
    </row>
    <row r="958" spans="1:12" ht="15.75" customHeight="1" x14ac:dyDescent="0.2">
      <c r="A958" s="13"/>
      <c r="B958" s="14"/>
      <c r="C958" s="14" t="s">
        <v>8</v>
      </c>
      <c r="D958" s="14"/>
      <c r="E958" s="14"/>
      <c r="F958" s="15"/>
      <c r="G958" s="13"/>
      <c r="H958" s="13"/>
      <c r="I958" s="13"/>
      <c r="J958" s="13"/>
      <c r="K958" s="13"/>
      <c r="L958" s="13"/>
    </row>
    <row r="959" spans="1:12" ht="15" customHeight="1" x14ac:dyDescent="0.2">
      <c r="A959" s="13">
        <v>559</v>
      </c>
      <c r="B959" s="14" t="s">
        <v>676</v>
      </c>
      <c r="C959" s="14" t="s">
        <v>57</v>
      </c>
      <c r="D959" s="14"/>
      <c r="E959" s="14"/>
      <c r="F959" s="15">
        <v>348</v>
      </c>
      <c r="G959" s="13">
        <v>50</v>
      </c>
      <c r="H959" s="13">
        <v>75</v>
      </c>
      <c r="I959" s="13">
        <v>70</v>
      </c>
      <c r="J959" s="13">
        <v>35</v>
      </c>
      <c r="K959" s="13">
        <v>70</v>
      </c>
      <c r="L959" s="13">
        <v>48</v>
      </c>
    </row>
    <row r="960" spans="1:12" ht="15.75" customHeight="1" x14ac:dyDescent="0.2">
      <c r="A960" s="13"/>
      <c r="B960" s="14"/>
      <c r="C960" s="14" t="s">
        <v>112</v>
      </c>
      <c r="D960" s="14"/>
      <c r="E960" s="14"/>
      <c r="F960" s="15"/>
      <c r="G960" s="13"/>
      <c r="H960" s="13"/>
      <c r="I960" s="13"/>
      <c r="J960" s="13"/>
      <c r="K960" s="13"/>
      <c r="L960" s="13"/>
    </row>
    <row r="961" spans="1:12" ht="15" customHeight="1" x14ac:dyDescent="0.2">
      <c r="A961" s="13">
        <v>560</v>
      </c>
      <c r="B961" s="14" t="s">
        <v>677</v>
      </c>
      <c r="C961" s="14" t="s">
        <v>57</v>
      </c>
      <c r="D961" s="14"/>
      <c r="E961" s="14"/>
      <c r="F961" s="15">
        <v>488</v>
      </c>
      <c r="G961" s="13">
        <v>65</v>
      </c>
      <c r="H961" s="13">
        <v>90</v>
      </c>
      <c r="I961" s="13">
        <v>115</v>
      </c>
      <c r="J961" s="13">
        <v>45</v>
      </c>
      <c r="K961" s="13">
        <v>115</v>
      </c>
      <c r="L961" s="13">
        <v>58</v>
      </c>
    </row>
    <row r="962" spans="1:12" ht="15.75" customHeight="1" x14ac:dyDescent="0.2">
      <c r="A962" s="13"/>
      <c r="B962" s="14"/>
      <c r="C962" s="14" t="s">
        <v>112</v>
      </c>
      <c r="D962" s="14"/>
      <c r="E962" s="14"/>
      <c r="F962" s="15"/>
      <c r="G962" s="13"/>
      <c r="H962" s="13"/>
      <c r="I962" s="13"/>
      <c r="J962" s="13"/>
      <c r="K962" s="13"/>
      <c r="L962" s="13"/>
    </row>
    <row r="963" spans="1:12" ht="15" customHeight="1" x14ac:dyDescent="0.2">
      <c r="A963" s="13">
        <v>561</v>
      </c>
      <c r="B963" s="14" t="s">
        <v>678</v>
      </c>
      <c r="C963" s="14" t="s">
        <v>68</v>
      </c>
      <c r="D963" s="14"/>
      <c r="E963" s="14"/>
      <c r="F963" s="15">
        <v>490</v>
      </c>
      <c r="G963" s="13">
        <v>72</v>
      </c>
      <c r="H963" s="13">
        <v>58</v>
      </c>
      <c r="I963" s="13">
        <v>80</v>
      </c>
      <c r="J963" s="13">
        <v>103</v>
      </c>
      <c r="K963" s="13">
        <v>80</v>
      </c>
      <c r="L963" s="13">
        <v>97</v>
      </c>
    </row>
    <row r="964" spans="1:12" ht="15.75" customHeight="1" x14ac:dyDescent="0.2">
      <c r="A964" s="13"/>
      <c r="B964" s="14"/>
      <c r="C964" s="14" t="s">
        <v>33</v>
      </c>
      <c r="D964" s="14"/>
      <c r="E964" s="14"/>
      <c r="F964" s="15"/>
      <c r="G964" s="13"/>
      <c r="H964" s="13"/>
      <c r="I964" s="13"/>
      <c r="J964" s="13"/>
      <c r="K964" s="13"/>
      <c r="L964" s="13"/>
    </row>
    <row r="965" spans="1:12" x14ac:dyDescent="0.2">
      <c r="A965" s="13">
        <v>562</v>
      </c>
      <c r="B965" s="14" t="s">
        <v>679</v>
      </c>
      <c r="C965" s="14" t="s">
        <v>159</v>
      </c>
      <c r="D965" s="14"/>
      <c r="E965" s="14"/>
      <c r="F965" s="15">
        <v>303</v>
      </c>
      <c r="G965" s="13">
        <v>38</v>
      </c>
      <c r="H965" s="13">
        <v>30</v>
      </c>
      <c r="I965" s="13">
        <v>85</v>
      </c>
      <c r="J965" s="13">
        <v>55</v>
      </c>
      <c r="K965" s="13">
        <v>65</v>
      </c>
      <c r="L965" s="13">
        <v>30</v>
      </c>
    </row>
    <row r="966" spans="1:12" ht="15" customHeight="1" x14ac:dyDescent="0.2">
      <c r="A966" s="13">
        <v>562</v>
      </c>
      <c r="B966" s="13" t="s">
        <v>680</v>
      </c>
      <c r="C966" s="14" t="s">
        <v>70</v>
      </c>
      <c r="D966" s="14"/>
      <c r="E966" s="14"/>
      <c r="F966" s="15">
        <v>303</v>
      </c>
      <c r="G966" s="13">
        <v>38</v>
      </c>
      <c r="H966" s="13">
        <v>55</v>
      </c>
      <c r="I966" s="13">
        <v>85</v>
      </c>
      <c r="J966" s="13">
        <v>30</v>
      </c>
      <c r="K966" s="13">
        <v>65</v>
      </c>
      <c r="L966" s="13">
        <v>30</v>
      </c>
    </row>
    <row r="967" spans="1:12" ht="15.75" customHeight="1" x14ac:dyDescent="0.2">
      <c r="A967" s="13"/>
      <c r="C967" s="14" t="s">
        <v>159</v>
      </c>
      <c r="D967" s="14"/>
      <c r="E967" s="14"/>
      <c r="F967" s="15"/>
      <c r="G967" s="13"/>
      <c r="H967" s="13"/>
      <c r="I967" s="13"/>
      <c r="J967" s="13"/>
      <c r="K967" s="13"/>
      <c r="L967" s="13"/>
    </row>
    <row r="968" spans="1:12" x14ac:dyDescent="0.2">
      <c r="A968" s="13">
        <v>563</v>
      </c>
      <c r="B968" s="14" t="s">
        <v>681</v>
      </c>
      <c r="C968" s="14" t="s">
        <v>159</v>
      </c>
      <c r="D968" s="14"/>
      <c r="E968" s="14"/>
      <c r="F968" s="15">
        <v>483</v>
      </c>
      <c r="G968" s="13">
        <v>58</v>
      </c>
      <c r="H968" s="13">
        <v>50</v>
      </c>
      <c r="I968" s="13">
        <v>145</v>
      </c>
      <c r="J968" s="13">
        <v>95</v>
      </c>
      <c r="K968" s="13">
        <v>105</v>
      </c>
      <c r="L968" s="13">
        <v>30</v>
      </c>
    </row>
    <row r="969" spans="1:12" ht="15" customHeight="1" x14ac:dyDescent="0.2">
      <c r="A969" s="13">
        <v>564</v>
      </c>
      <c r="B969" s="14" t="s">
        <v>682</v>
      </c>
      <c r="C969" s="14" t="s">
        <v>38</v>
      </c>
      <c r="D969" s="14"/>
      <c r="E969" s="14"/>
      <c r="F969" s="15">
        <v>355</v>
      </c>
      <c r="G969" s="13">
        <v>54</v>
      </c>
      <c r="H969" s="13">
        <v>78</v>
      </c>
      <c r="I969" s="13">
        <v>103</v>
      </c>
      <c r="J969" s="13">
        <v>53</v>
      </c>
      <c r="K969" s="13">
        <v>45</v>
      </c>
      <c r="L969" s="13">
        <v>22</v>
      </c>
    </row>
    <row r="970" spans="1:12" ht="15.75" customHeight="1" x14ac:dyDescent="0.2">
      <c r="A970" s="13"/>
      <c r="B970" s="14"/>
      <c r="C970" s="14" t="s">
        <v>8</v>
      </c>
      <c r="D970" s="14"/>
      <c r="E970" s="14"/>
      <c r="F970" s="15"/>
      <c r="G970" s="13"/>
      <c r="H970" s="13"/>
      <c r="I970" s="13"/>
      <c r="J970" s="13"/>
      <c r="K970" s="13"/>
      <c r="L970" s="13"/>
    </row>
    <row r="971" spans="1:12" ht="15" customHeight="1" x14ac:dyDescent="0.2">
      <c r="A971" s="13">
        <v>565</v>
      </c>
      <c r="B971" s="14" t="s">
        <v>683</v>
      </c>
      <c r="C971" s="14" t="s">
        <v>38</v>
      </c>
      <c r="D971" s="14"/>
      <c r="E971" s="14"/>
      <c r="F971" s="15">
        <v>495</v>
      </c>
      <c r="G971" s="13">
        <v>74</v>
      </c>
      <c r="H971" s="13">
        <v>108</v>
      </c>
      <c r="I971" s="13">
        <v>133</v>
      </c>
      <c r="J971" s="13">
        <v>83</v>
      </c>
      <c r="K971" s="13">
        <v>65</v>
      </c>
      <c r="L971" s="13">
        <v>32</v>
      </c>
    </row>
    <row r="972" spans="1:12" ht="15.75" customHeight="1" x14ac:dyDescent="0.2">
      <c r="A972" s="13"/>
      <c r="B972" s="14"/>
      <c r="C972" s="14" t="s">
        <v>8</v>
      </c>
      <c r="D972" s="14"/>
      <c r="E972" s="14"/>
      <c r="F972" s="15"/>
      <c r="G972" s="13"/>
      <c r="H972" s="13"/>
      <c r="I972" s="13"/>
      <c r="J972" s="13"/>
      <c r="K972" s="13"/>
      <c r="L972" s="13"/>
    </row>
    <row r="973" spans="1:12" ht="15" customHeight="1" x14ac:dyDescent="0.2">
      <c r="A973" s="13">
        <v>566</v>
      </c>
      <c r="B973" s="14" t="s">
        <v>684</v>
      </c>
      <c r="C973" s="14" t="s">
        <v>8</v>
      </c>
      <c r="D973" s="14"/>
      <c r="E973" s="14"/>
      <c r="F973" s="15">
        <v>401</v>
      </c>
      <c r="G973" s="13">
        <v>55</v>
      </c>
      <c r="H973" s="13">
        <v>112</v>
      </c>
      <c r="I973" s="13">
        <v>45</v>
      </c>
      <c r="J973" s="13">
        <v>74</v>
      </c>
      <c r="K973" s="13">
        <v>45</v>
      </c>
      <c r="L973" s="13">
        <v>70</v>
      </c>
    </row>
    <row r="974" spans="1:12" ht="15.75" customHeight="1" x14ac:dyDescent="0.2">
      <c r="A974" s="13"/>
      <c r="B974" s="14"/>
      <c r="C974" s="14" t="s">
        <v>33</v>
      </c>
      <c r="D974" s="14"/>
      <c r="E974" s="14"/>
      <c r="F974" s="15"/>
      <c r="G974" s="13"/>
      <c r="H974" s="13"/>
      <c r="I974" s="13"/>
      <c r="J974" s="13"/>
      <c r="K974" s="13"/>
      <c r="L974" s="13"/>
    </row>
    <row r="975" spans="1:12" ht="15" customHeight="1" x14ac:dyDescent="0.2">
      <c r="A975" s="13">
        <v>567</v>
      </c>
      <c r="B975" s="14" t="s">
        <v>685</v>
      </c>
      <c r="C975" s="14" t="s">
        <v>8</v>
      </c>
      <c r="D975" s="14"/>
      <c r="E975" s="14"/>
      <c r="F975" s="15">
        <v>567</v>
      </c>
      <c r="G975" s="13">
        <v>75</v>
      </c>
      <c r="H975" s="13">
        <v>140</v>
      </c>
      <c r="I975" s="13">
        <v>65</v>
      </c>
      <c r="J975" s="13">
        <v>112</v>
      </c>
      <c r="K975" s="13">
        <v>65</v>
      </c>
      <c r="L975" s="13">
        <v>110</v>
      </c>
    </row>
    <row r="976" spans="1:12" ht="15.75" customHeight="1" x14ac:dyDescent="0.2">
      <c r="A976" s="13"/>
      <c r="B976" s="14"/>
      <c r="C976" s="14" t="s">
        <v>33</v>
      </c>
      <c r="D976" s="14"/>
      <c r="E976" s="14"/>
      <c r="F976" s="15"/>
      <c r="G976" s="13"/>
      <c r="H976" s="13"/>
      <c r="I976" s="13"/>
      <c r="J976" s="13"/>
      <c r="K976" s="13"/>
      <c r="L976" s="13"/>
    </row>
    <row r="977" spans="1:12" x14ac:dyDescent="0.2">
      <c r="A977" s="13">
        <v>568</v>
      </c>
      <c r="B977" s="14" t="s">
        <v>686</v>
      </c>
      <c r="C977" s="14" t="s">
        <v>11</v>
      </c>
      <c r="D977" s="14"/>
      <c r="E977" s="14"/>
      <c r="F977" s="15">
        <v>329</v>
      </c>
      <c r="G977" s="13">
        <v>50</v>
      </c>
      <c r="H977" s="13">
        <v>50</v>
      </c>
      <c r="I977" s="13">
        <v>62</v>
      </c>
      <c r="J977" s="13">
        <v>40</v>
      </c>
      <c r="K977" s="13">
        <v>62</v>
      </c>
      <c r="L977" s="13">
        <v>65</v>
      </c>
    </row>
    <row r="978" spans="1:12" x14ac:dyDescent="0.2">
      <c r="A978" s="13">
        <v>569</v>
      </c>
      <c r="B978" s="14" t="s">
        <v>687</v>
      </c>
      <c r="C978" s="14" t="s">
        <v>11</v>
      </c>
      <c r="D978" s="14"/>
      <c r="E978" s="14"/>
      <c r="F978" s="15">
        <v>474</v>
      </c>
      <c r="G978" s="13">
        <v>80</v>
      </c>
      <c r="H978" s="13">
        <v>95</v>
      </c>
      <c r="I978" s="13">
        <v>82</v>
      </c>
      <c r="J978" s="13">
        <v>60</v>
      </c>
      <c r="K978" s="13">
        <v>82</v>
      </c>
      <c r="L978" s="13">
        <v>75</v>
      </c>
    </row>
    <row r="979" spans="1:12" x14ac:dyDescent="0.2">
      <c r="A979" s="13">
        <v>570</v>
      </c>
      <c r="B979" s="14" t="s">
        <v>688</v>
      </c>
      <c r="C979" s="14" t="s">
        <v>57</v>
      </c>
      <c r="D979" s="14"/>
      <c r="E979" s="14"/>
      <c r="F979" s="15">
        <v>330</v>
      </c>
      <c r="G979" s="13">
        <v>40</v>
      </c>
      <c r="H979" s="13">
        <v>65</v>
      </c>
      <c r="I979" s="13">
        <v>40</v>
      </c>
      <c r="J979" s="13">
        <v>80</v>
      </c>
      <c r="K979" s="13">
        <v>40</v>
      </c>
      <c r="L979" s="13">
        <v>65</v>
      </c>
    </row>
    <row r="980" spans="1:12" x14ac:dyDescent="0.2">
      <c r="A980" s="13">
        <v>571</v>
      </c>
      <c r="B980" s="14" t="s">
        <v>689</v>
      </c>
      <c r="C980" s="14" t="s">
        <v>57</v>
      </c>
      <c r="D980" s="14"/>
      <c r="E980" s="14"/>
      <c r="F980" s="15">
        <v>510</v>
      </c>
      <c r="G980" s="13">
        <v>60</v>
      </c>
      <c r="H980" s="13">
        <v>105</v>
      </c>
      <c r="I980" s="13">
        <v>60</v>
      </c>
      <c r="J980" s="13">
        <v>120</v>
      </c>
      <c r="K980" s="13">
        <v>60</v>
      </c>
      <c r="L980" s="13">
        <v>105</v>
      </c>
    </row>
    <row r="981" spans="1:12" x14ac:dyDescent="0.2">
      <c r="A981" s="13">
        <v>572</v>
      </c>
      <c r="B981" s="14" t="s">
        <v>690</v>
      </c>
      <c r="C981" s="14" t="s">
        <v>51</v>
      </c>
      <c r="D981" s="14"/>
      <c r="E981" s="14"/>
      <c r="F981" s="15">
        <v>300</v>
      </c>
      <c r="G981" s="13">
        <v>55</v>
      </c>
      <c r="H981" s="13">
        <v>50</v>
      </c>
      <c r="I981" s="13">
        <v>40</v>
      </c>
      <c r="J981" s="13">
        <v>40</v>
      </c>
      <c r="K981" s="13">
        <v>40</v>
      </c>
      <c r="L981" s="13">
        <v>75</v>
      </c>
    </row>
    <row r="982" spans="1:12" x14ac:dyDescent="0.2">
      <c r="A982" s="13">
        <v>573</v>
      </c>
      <c r="B982" s="14" t="s">
        <v>691</v>
      </c>
      <c r="C982" s="14" t="s">
        <v>51</v>
      </c>
      <c r="D982" s="14"/>
      <c r="E982" s="14"/>
      <c r="F982" s="15">
        <v>470</v>
      </c>
      <c r="G982" s="13">
        <v>75</v>
      </c>
      <c r="H982" s="13">
        <v>95</v>
      </c>
      <c r="I982" s="13">
        <v>60</v>
      </c>
      <c r="J982" s="13">
        <v>65</v>
      </c>
      <c r="K982" s="13">
        <v>60</v>
      </c>
      <c r="L982" s="13">
        <v>115</v>
      </c>
    </row>
    <row r="983" spans="1:12" x14ac:dyDescent="0.2">
      <c r="A983" s="13">
        <v>574</v>
      </c>
      <c r="B983" s="14" t="s">
        <v>692</v>
      </c>
      <c r="C983" s="14" t="s">
        <v>68</v>
      </c>
      <c r="D983" s="14"/>
      <c r="E983" s="14"/>
      <c r="F983" s="15">
        <v>290</v>
      </c>
      <c r="G983" s="13">
        <v>45</v>
      </c>
      <c r="H983" s="13">
        <v>30</v>
      </c>
      <c r="I983" s="13">
        <v>50</v>
      </c>
      <c r="J983" s="13">
        <v>55</v>
      </c>
      <c r="K983" s="13">
        <v>65</v>
      </c>
      <c r="L983" s="13">
        <v>45</v>
      </c>
    </row>
    <row r="984" spans="1:12" x14ac:dyDescent="0.2">
      <c r="A984" s="13">
        <v>575</v>
      </c>
      <c r="B984" s="14" t="s">
        <v>693</v>
      </c>
      <c r="C984" s="14" t="s">
        <v>68</v>
      </c>
      <c r="D984" s="14"/>
      <c r="E984" s="14"/>
      <c r="F984" s="15">
        <v>390</v>
      </c>
      <c r="G984" s="13">
        <v>60</v>
      </c>
      <c r="H984" s="13">
        <v>45</v>
      </c>
      <c r="I984" s="13">
        <v>70</v>
      </c>
      <c r="J984" s="13">
        <v>75</v>
      </c>
      <c r="K984" s="13">
        <v>85</v>
      </c>
      <c r="L984" s="13">
        <v>55</v>
      </c>
    </row>
    <row r="985" spans="1:12" x14ac:dyDescent="0.2">
      <c r="A985" s="13">
        <v>576</v>
      </c>
      <c r="B985" s="14" t="s">
        <v>694</v>
      </c>
      <c r="C985" s="14" t="s">
        <v>68</v>
      </c>
      <c r="D985" s="14"/>
      <c r="E985" s="14"/>
      <c r="F985" s="15">
        <v>490</v>
      </c>
      <c r="G985" s="13">
        <v>70</v>
      </c>
      <c r="H985" s="13">
        <v>55</v>
      </c>
      <c r="I985" s="13">
        <v>95</v>
      </c>
      <c r="J985" s="13">
        <v>95</v>
      </c>
      <c r="K985" s="13">
        <v>110</v>
      </c>
      <c r="L985" s="13">
        <v>65</v>
      </c>
    </row>
    <row r="986" spans="1:12" x14ac:dyDescent="0.2">
      <c r="A986" s="13">
        <v>577</v>
      </c>
      <c r="B986" s="14" t="s">
        <v>695</v>
      </c>
      <c r="C986" s="14" t="s">
        <v>68</v>
      </c>
      <c r="D986" s="14"/>
      <c r="E986" s="14"/>
      <c r="F986" s="15">
        <v>290</v>
      </c>
      <c r="G986" s="13">
        <v>45</v>
      </c>
      <c r="H986" s="13">
        <v>30</v>
      </c>
      <c r="I986" s="13">
        <v>40</v>
      </c>
      <c r="J986" s="13">
        <v>105</v>
      </c>
      <c r="K986" s="13">
        <v>50</v>
      </c>
      <c r="L986" s="13">
        <v>20</v>
      </c>
    </row>
    <row r="987" spans="1:12" x14ac:dyDescent="0.2">
      <c r="A987" s="13">
        <v>578</v>
      </c>
      <c r="B987" s="14" t="s">
        <v>696</v>
      </c>
      <c r="C987" s="14" t="s">
        <v>68</v>
      </c>
      <c r="D987" s="14"/>
      <c r="E987" s="14"/>
      <c r="F987" s="15">
        <v>370</v>
      </c>
      <c r="G987" s="13">
        <v>65</v>
      </c>
      <c r="H987" s="13">
        <v>40</v>
      </c>
      <c r="I987" s="13">
        <v>50</v>
      </c>
      <c r="J987" s="13">
        <v>125</v>
      </c>
      <c r="K987" s="13">
        <v>60</v>
      </c>
      <c r="L987" s="13">
        <v>30</v>
      </c>
    </row>
    <row r="988" spans="1:12" x14ac:dyDescent="0.2">
      <c r="A988" s="13">
        <v>579</v>
      </c>
      <c r="B988" s="14" t="s">
        <v>697</v>
      </c>
      <c r="C988" s="14" t="s">
        <v>68</v>
      </c>
      <c r="D988" s="14"/>
      <c r="E988" s="14"/>
      <c r="F988" s="15">
        <v>490</v>
      </c>
      <c r="G988" s="13">
        <v>110</v>
      </c>
      <c r="H988" s="13">
        <v>65</v>
      </c>
      <c r="I988" s="13">
        <v>75</v>
      </c>
      <c r="J988" s="13">
        <v>125</v>
      </c>
      <c r="K988" s="13">
        <v>85</v>
      </c>
      <c r="L988" s="13">
        <v>30</v>
      </c>
    </row>
    <row r="989" spans="1:12" ht="15" customHeight="1" x14ac:dyDescent="0.2">
      <c r="A989" s="13">
        <v>580</v>
      </c>
      <c r="B989" s="14" t="s">
        <v>698</v>
      </c>
      <c r="C989" s="14" t="s">
        <v>38</v>
      </c>
      <c r="D989" s="14"/>
      <c r="E989" s="14"/>
      <c r="F989" s="15">
        <v>305</v>
      </c>
      <c r="G989" s="13">
        <v>62</v>
      </c>
      <c r="H989" s="13">
        <v>44</v>
      </c>
      <c r="I989" s="13">
        <v>50</v>
      </c>
      <c r="J989" s="13">
        <v>44</v>
      </c>
      <c r="K989" s="13">
        <v>50</v>
      </c>
      <c r="L989" s="13">
        <v>55</v>
      </c>
    </row>
    <row r="990" spans="1:12" ht="15.75" customHeight="1" x14ac:dyDescent="0.2">
      <c r="A990" s="13"/>
      <c r="B990" s="14"/>
      <c r="C990" s="14" t="s">
        <v>33</v>
      </c>
      <c r="D990" s="14"/>
      <c r="E990" s="14"/>
      <c r="F990" s="15"/>
      <c r="G990" s="13"/>
      <c r="H990" s="13"/>
      <c r="I990" s="13"/>
      <c r="J990" s="13"/>
      <c r="K990" s="13"/>
      <c r="L990" s="13"/>
    </row>
    <row r="991" spans="1:12" ht="15" customHeight="1" x14ac:dyDescent="0.2">
      <c r="A991" s="13">
        <v>581</v>
      </c>
      <c r="B991" s="14" t="s">
        <v>699</v>
      </c>
      <c r="C991" s="14" t="s">
        <v>38</v>
      </c>
      <c r="D991" s="14"/>
      <c r="E991" s="14"/>
      <c r="F991" s="15">
        <v>473</v>
      </c>
      <c r="G991" s="13">
        <v>75</v>
      </c>
      <c r="H991" s="13">
        <v>87</v>
      </c>
      <c r="I991" s="13">
        <v>63</v>
      </c>
      <c r="J991" s="13">
        <v>87</v>
      </c>
      <c r="K991" s="13">
        <v>63</v>
      </c>
      <c r="L991" s="13">
        <v>98</v>
      </c>
    </row>
    <row r="992" spans="1:12" ht="15.75" customHeight="1" x14ac:dyDescent="0.2">
      <c r="A992" s="13"/>
      <c r="B992" s="14"/>
      <c r="C992" s="14" t="s">
        <v>33</v>
      </c>
      <c r="D992" s="14"/>
      <c r="E992" s="14"/>
      <c r="F992" s="15"/>
      <c r="G992" s="13"/>
      <c r="H992" s="13"/>
      <c r="I992" s="13"/>
      <c r="J992" s="13"/>
      <c r="K992" s="13"/>
      <c r="L992" s="13"/>
    </row>
    <row r="993" spans="1:12" x14ac:dyDescent="0.2">
      <c r="A993" s="13">
        <v>582</v>
      </c>
      <c r="B993" s="14" t="s">
        <v>700</v>
      </c>
      <c r="C993" s="14" t="s">
        <v>72</v>
      </c>
      <c r="D993" s="14"/>
      <c r="E993" s="14"/>
      <c r="F993" s="15">
        <v>305</v>
      </c>
      <c r="G993" s="13">
        <v>36</v>
      </c>
      <c r="H993" s="13">
        <v>50</v>
      </c>
      <c r="I993" s="13">
        <v>50</v>
      </c>
      <c r="J993" s="13">
        <v>65</v>
      </c>
      <c r="K993" s="13">
        <v>60</v>
      </c>
      <c r="L993" s="13">
        <v>44</v>
      </c>
    </row>
    <row r="994" spans="1:12" x14ac:dyDescent="0.2">
      <c r="A994" s="13">
        <v>583</v>
      </c>
      <c r="B994" s="14" t="s">
        <v>701</v>
      </c>
      <c r="C994" s="14" t="s">
        <v>72</v>
      </c>
      <c r="D994" s="14"/>
      <c r="E994" s="14"/>
      <c r="F994" s="15">
        <v>395</v>
      </c>
      <c r="G994" s="13">
        <v>51</v>
      </c>
      <c r="H994" s="13">
        <v>65</v>
      </c>
      <c r="I994" s="13">
        <v>65</v>
      </c>
      <c r="J994" s="13">
        <v>80</v>
      </c>
      <c r="K994" s="13">
        <v>75</v>
      </c>
      <c r="L994" s="13">
        <v>59</v>
      </c>
    </row>
    <row r="995" spans="1:12" x14ac:dyDescent="0.2">
      <c r="A995" s="13">
        <v>584</v>
      </c>
      <c r="B995" s="14" t="s">
        <v>702</v>
      </c>
      <c r="C995" s="14" t="s">
        <v>72</v>
      </c>
      <c r="D995" s="14"/>
      <c r="E995" s="14"/>
      <c r="F995" s="15">
        <v>535</v>
      </c>
      <c r="G995" s="13">
        <v>71</v>
      </c>
      <c r="H995" s="13">
        <v>95</v>
      </c>
      <c r="I995" s="13">
        <v>85</v>
      </c>
      <c r="J995" s="13">
        <v>110</v>
      </c>
      <c r="K995" s="13">
        <v>95</v>
      </c>
      <c r="L995" s="13">
        <v>79</v>
      </c>
    </row>
    <row r="996" spans="1:12" ht="15" customHeight="1" x14ac:dyDescent="0.2">
      <c r="A996" s="13">
        <v>585</v>
      </c>
      <c r="B996" s="14" t="s">
        <v>703</v>
      </c>
      <c r="C996" s="14" t="s">
        <v>51</v>
      </c>
      <c r="D996" s="14"/>
      <c r="E996" s="14"/>
      <c r="F996" s="15">
        <v>335</v>
      </c>
      <c r="G996" s="13">
        <v>60</v>
      </c>
      <c r="H996" s="13">
        <v>60</v>
      </c>
      <c r="I996" s="13">
        <v>50</v>
      </c>
      <c r="J996" s="13">
        <v>40</v>
      </c>
      <c r="K996" s="13">
        <v>50</v>
      </c>
      <c r="L996" s="13">
        <v>75</v>
      </c>
    </row>
    <row r="997" spans="1:12" ht="15.75" customHeight="1" x14ac:dyDescent="0.2">
      <c r="A997" s="13"/>
      <c r="B997" s="14"/>
      <c r="C997" s="14" t="s">
        <v>5</v>
      </c>
      <c r="D997" s="14"/>
      <c r="E997" s="14"/>
      <c r="F997" s="15"/>
      <c r="G997" s="13"/>
      <c r="H997" s="13"/>
      <c r="I997" s="13"/>
      <c r="J997" s="13"/>
      <c r="K997" s="13"/>
      <c r="L997" s="13"/>
    </row>
    <row r="998" spans="1:12" ht="15" customHeight="1" x14ac:dyDescent="0.2">
      <c r="A998" s="13">
        <v>586</v>
      </c>
      <c r="B998" s="14" t="s">
        <v>704</v>
      </c>
      <c r="C998" s="14" t="s">
        <v>51</v>
      </c>
      <c r="D998" s="14"/>
      <c r="E998" s="14"/>
      <c r="F998" s="15">
        <v>475</v>
      </c>
      <c r="G998" s="13">
        <v>80</v>
      </c>
      <c r="H998" s="13">
        <v>100</v>
      </c>
      <c r="I998" s="13">
        <v>70</v>
      </c>
      <c r="J998" s="13">
        <v>60</v>
      </c>
      <c r="K998" s="13">
        <v>70</v>
      </c>
      <c r="L998" s="13">
        <v>95</v>
      </c>
    </row>
    <row r="999" spans="1:12" ht="15.75" customHeight="1" x14ac:dyDescent="0.2">
      <c r="A999" s="13"/>
      <c r="B999" s="14"/>
      <c r="C999" s="14" t="s">
        <v>5</v>
      </c>
      <c r="D999" s="14"/>
      <c r="E999" s="14"/>
      <c r="F999" s="15"/>
      <c r="G999" s="13"/>
      <c r="H999" s="13"/>
      <c r="I999" s="13"/>
      <c r="J999" s="13"/>
      <c r="K999" s="13"/>
      <c r="L999" s="13"/>
    </row>
    <row r="1000" spans="1:12" ht="15" customHeight="1" x14ac:dyDescent="0.2">
      <c r="A1000" s="13">
        <v>587</v>
      </c>
      <c r="B1000" s="14" t="s">
        <v>705</v>
      </c>
      <c r="C1000" s="14" t="s">
        <v>1</v>
      </c>
      <c r="D1000" s="14"/>
      <c r="E1000" s="14"/>
      <c r="F1000" s="15">
        <v>428</v>
      </c>
      <c r="G1000" s="13">
        <v>55</v>
      </c>
      <c r="H1000" s="13">
        <v>75</v>
      </c>
      <c r="I1000" s="13">
        <v>60</v>
      </c>
      <c r="J1000" s="13">
        <v>75</v>
      </c>
      <c r="K1000" s="13">
        <v>60</v>
      </c>
      <c r="L1000" s="13">
        <v>103</v>
      </c>
    </row>
    <row r="1001" spans="1:12" ht="15.75" customHeight="1" x14ac:dyDescent="0.2">
      <c r="A1001" s="13"/>
      <c r="B1001" s="14"/>
      <c r="C1001" s="14" t="s">
        <v>33</v>
      </c>
      <c r="D1001" s="14"/>
      <c r="E1001" s="14"/>
      <c r="F1001" s="15"/>
      <c r="G1001" s="13"/>
      <c r="H1001" s="13"/>
      <c r="I1001" s="13"/>
      <c r="J1001" s="13"/>
      <c r="K1001" s="13"/>
      <c r="L1001" s="13"/>
    </row>
    <row r="1002" spans="1:12" x14ac:dyDescent="0.2">
      <c r="A1002" s="13">
        <v>588</v>
      </c>
      <c r="B1002" s="14" t="s">
        <v>706</v>
      </c>
      <c r="C1002" s="14" t="s">
        <v>43</v>
      </c>
      <c r="D1002" s="14"/>
      <c r="E1002" s="14"/>
      <c r="F1002" s="15">
        <v>315</v>
      </c>
      <c r="G1002" s="13">
        <v>50</v>
      </c>
      <c r="H1002" s="13">
        <v>75</v>
      </c>
      <c r="I1002" s="13">
        <v>45</v>
      </c>
      <c r="J1002" s="13">
        <v>40</v>
      </c>
      <c r="K1002" s="13">
        <v>45</v>
      </c>
      <c r="L1002" s="13">
        <v>60</v>
      </c>
    </row>
    <row r="1003" spans="1:12" ht="15" customHeight="1" x14ac:dyDescent="0.2">
      <c r="A1003" s="13">
        <v>589</v>
      </c>
      <c r="B1003" s="14" t="s">
        <v>707</v>
      </c>
      <c r="C1003" s="14" t="s">
        <v>43</v>
      </c>
      <c r="D1003" s="14"/>
      <c r="E1003" s="14"/>
      <c r="F1003" s="15">
        <v>495</v>
      </c>
      <c r="G1003" s="13">
        <v>70</v>
      </c>
      <c r="H1003" s="13">
        <v>135</v>
      </c>
      <c r="I1003" s="13">
        <v>105</v>
      </c>
      <c r="J1003" s="13">
        <v>60</v>
      </c>
      <c r="K1003" s="13">
        <v>105</v>
      </c>
      <c r="L1003" s="13">
        <v>20</v>
      </c>
    </row>
    <row r="1004" spans="1:12" ht="15.75" customHeight="1" x14ac:dyDescent="0.2">
      <c r="A1004" s="13"/>
      <c r="B1004" s="14"/>
      <c r="C1004" s="14" t="s">
        <v>73</v>
      </c>
      <c r="D1004" s="14"/>
      <c r="E1004" s="14"/>
      <c r="F1004" s="15"/>
      <c r="G1004" s="13"/>
      <c r="H1004" s="13"/>
      <c r="I1004" s="13"/>
      <c r="J1004" s="13"/>
      <c r="K1004" s="13"/>
      <c r="L1004" s="13"/>
    </row>
    <row r="1005" spans="1:12" ht="15" customHeight="1" x14ac:dyDescent="0.2">
      <c r="A1005" s="13">
        <v>590</v>
      </c>
      <c r="B1005" s="14" t="s">
        <v>708</v>
      </c>
      <c r="C1005" s="14" t="s">
        <v>5</v>
      </c>
      <c r="D1005" s="14"/>
      <c r="E1005" s="14"/>
      <c r="F1005" s="15">
        <v>294</v>
      </c>
      <c r="G1005" s="13">
        <v>69</v>
      </c>
      <c r="H1005" s="13">
        <v>55</v>
      </c>
      <c r="I1005" s="13">
        <v>45</v>
      </c>
      <c r="J1005" s="13">
        <v>55</v>
      </c>
      <c r="K1005" s="13">
        <v>55</v>
      </c>
      <c r="L1005" s="13">
        <v>15</v>
      </c>
    </row>
    <row r="1006" spans="1:12" ht="15.75" customHeight="1" x14ac:dyDescent="0.2">
      <c r="A1006" s="13"/>
      <c r="B1006" s="14"/>
      <c r="C1006" s="14" t="s">
        <v>11</v>
      </c>
      <c r="D1006" s="14"/>
      <c r="E1006" s="14"/>
      <c r="F1006" s="15"/>
      <c r="G1006" s="13"/>
      <c r="H1006" s="13"/>
      <c r="I1006" s="13"/>
      <c r="J1006" s="13"/>
      <c r="K1006" s="13"/>
      <c r="L1006" s="13"/>
    </row>
    <row r="1007" spans="1:12" ht="15" customHeight="1" x14ac:dyDescent="0.2">
      <c r="A1007" s="13">
        <v>591</v>
      </c>
      <c r="B1007" s="14" t="s">
        <v>709</v>
      </c>
      <c r="C1007" s="14" t="s">
        <v>5</v>
      </c>
      <c r="D1007" s="14"/>
      <c r="E1007" s="14"/>
      <c r="F1007" s="15">
        <v>464</v>
      </c>
      <c r="G1007" s="13">
        <v>114</v>
      </c>
      <c r="H1007" s="13">
        <v>85</v>
      </c>
      <c r="I1007" s="13">
        <v>70</v>
      </c>
      <c r="J1007" s="13">
        <v>85</v>
      </c>
      <c r="K1007" s="13">
        <v>80</v>
      </c>
      <c r="L1007" s="13">
        <v>30</v>
      </c>
    </row>
    <row r="1008" spans="1:12" ht="15.75" customHeight="1" x14ac:dyDescent="0.2">
      <c r="A1008" s="13"/>
      <c r="B1008" s="14"/>
      <c r="C1008" s="14" t="s">
        <v>11</v>
      </c>
      <c r="D1008" s="14"/>
      <c r="E1008" s="14"/>
      <c r="F1008" s="15"/>
      <c r="G1008" s="13"/>
      <c r="H1008" s="13"/>
      <c r="I1008" s="13"/>
      <c r="J1008" s="13"/>
      <c r="K1008" s="13"/>
      <c r="L1008" s="13"/>
    </row>
    <row r="1009" spans="1:12" ht="15" customHeight="1" x14ac:dyDescent="0.2">
      <c r="A1009" s="13">
        <v>592</v>
      </c>
      <c r="B1009" s="14" t="s">
        <v>710</v>
      </c>
      <c r="C1009" s="14" t="s">
        <v>38</v>
      </c>
      <c r="D1009" s="14"/>
      <c r="E1009" s="14"/>
      <c r="F1009" s="15">
        <v>335</v>
      </c>
      <c r="G1009" s="13">
        <v>55</v>
      </c>
      <c r="H1009" s="13">
        <v>40</v>
      </c>
      <c r="I1009" s="13">
        <v>50</v>
      </c>
      <c r="J1009" s="13">
        <v>65</v>
      </c>
      <c r="K1009" s="13">
        <v>85</v>
      </c>
      <c r="L1009" s="13">
        <v>40</v>
      </c>
    </row>
    <row r="1010" spans="1:12" ht="15.75" customHeight="1" x14ac:dyDescent="0.2">
      <c r="A1010" s="13"/>
      <c r="B1010" s="14"/>
      <c r="C1010" s="14" t="s">
        <v>159</v>
      </c>
      <c r="D1010" s="14"/>
      <c r="E1010" s="14"/>
      <c r="F1010" s="15"/>
      <c r="G1010" s="13"/>
      <c r="H1010" s="13"/>
      <c r="I1010" s="13"/>
      <c r="J1010" s="13"/>
      <c r="K1010" s="13"/>
      <c r="L1010" s="13"/>
    </row>
    <row r="1011" spans="1:12" ht="15" customHeight="1" x14ac:dyDescent="0.2">
      <c r="A1011" s="13">
        <v>593</v>
      </c>
      <c r="B1011" s="14" t="s">
        <v>711</v>
      </c>
      <c r="C1011" s="14" t="s">
        <v>38</v>
      </c>
      <c r="D1011" s="14"/>
      <c r="E1011" s="14"/>
      <c r="F1011" s="15">
        <v>480</v>
      </c>
      <c r="G1011" s="13">
        <v>100</v>
      </c>
      <c r="H1011" s="13">
        <v>60</v>
      </c>
      <c r="I1011" s="13">
        <v>70</v>
      </c>
      <c r="J1011" s="13">
        <v>85</v>
      </c>
      <c r="K1011" s="13">
        <v>105</v>
      </c>
      <c r="L1011" s="13">
        <v>60</v>
      </c>
    </row>
    <row r="1012" spans="1:12" ht="15.75" customHeight="1" x14ac:dyDescent="0.2">
      <c r="A1012" s="13"/>
      <c r="B1012" s="14"/>
      <c r="C1012" s="14" t="s">
        <v>159</v>
      </c>
      <c r="D1012" s="14"/>
      <c r="E1012" s="14"/>
      <c r="F1012" s="15"/>
      <c r="G1012" s="13"/>
      <c r="H1012" s="13"/>
      <c r="I1012" s="13"/>
      <c r="J1012" s="13"/>
      <c r="K1012" s="13"/>
      <c r="L1012" s="13"/>
    </row>
    <row r="1013" spans="1:12" x14ac:dyDescent="0.2">
      <c r="A1013" s="13">
        <v>594</v>
      </c>
      <c r="B1013" s="14" t="s">
        <v>712</v>
      </c>
      <c r="C1013" s="14" t="s">
        <v>38</v>
      </c>
      <c r="D1013" s="14"/>
      <c r="E1013" s="14"/>
      <c r="F1013" s="15">
        <v>470</v>
      </c>
      <c r="G1013" s="13">
        <v>165</v>
      </c>
      <c r="H1013" s="13">
        <v>75</v>
      </c>
      <c r="I1013" s="13">
        <v>80</v>
      </c>
      <c r="J1013" s="13">
        <v>40</v>
      </c>
      <c r="K1013" s="13">
        <v>45</v>
      </c>
      <c r="L1013" s="13">
        <v>65</v>
      </c>
    </row>
    <row r="1014" spans="1:12" ht="15" customHeight="1" x14ac:dyDescent="0.2">
      <c r="A1014" s="13">
        <v>595</v>
      </c>
      <c r="B1014" s="14" t="s">
        <v>713</v>
      </c>
      <c r="C1014" s="14" t="s">
        <v>43</v>
      </c>
      <c r="D1014" s="14"/>
      <c r="E1014" s="14"/>
      <c r="F1014" s="15">
        <v>319</v>
      </c>
      <c r="G1014" s="13">
        <v>50</v>
      </c>
      <c r="H1014" s="13">
        <v>47</v>
      </c>
      <c r="I1014" s="13">
        <v>50</v>
      </c>
      <c r="J1014" s="13">
        <v>57</v>
      </c>
      <c r="K1014" s="13">
        <v>50</v>
      </c>
      <c r="L1014" s="13">
        <v>65</v>
      </c>
    </row>
    <row r="1015" spans="1:12" ht="15.75" customHeight="1" x14ac:dyDescent="0.2">
      <c r="A1015" s="13"/>
      <c r="B1015" s="14"/>
      <c r="C1015" s="14" t="s">
        <v>1</v>
      </c>
      <c r="D1015" s="14"/>
      <c r="E1015" s="14"/>
      <c r="F1015" s="15"/>
      <c r="G1015" s="13"/>
      <c r="H1015" s="13"/>
      <c r="I1015" s="13"/>
      <c r="J1015" s="13"/>
      <c r="K1015" s="13"/>
      <c r="L1015" s="13"/>
    </row>
    <row r="1016" spans="1:12" ht="15" customHeight="1" x14ac:dyDescent="0.2">
      <c r="A1016" s="13">
        <v>596</v>
      </c>
      <c r="B1016" s="14" t="s">
        <v>714</v>
      </c>
      <c r="C1016" s="14" t="s">
        <v>43</v>
      </c>
      <c r="D1016" s="14"/>
      <c r="E1016" s="14"/>
      <c r="F1016" s="15">
        <v>472</v>
      </c>
      <c r="G1016" s="13">
        <v>70</v>
      </c>
      <c r="H1016" s="13">
        <v>77</v>
      </c>
      <c r="I1016" s="13">
        <v>60</v>
      </c>
      <c r="J1016" s="13">
        <v>97</v>
      </c>
      <c r="K1016" s="13">
        <v>60</v>
      </c>
      <c r="L1016" s="13">
        <v>108</v>
      </c>
    </row>
    <row r="1017" spans="1:12" ht="15.75" customHeight="1" x14ac:dyDescent="0.2">
      <c r="A1017" s="13"/>
      <c r="B1017" s="14"/>
      <c r="C1017" s="14" t="s">
        <v>1</v>
      </c>
      <c r="D1017" s="14"/>
      <c r="E1017" s="14"/>
      <c r="F1017" s="15"/>
      <c r="G1017" s="13"/>
      <c r="H1017" s="13"/>
      <c r="I1017" s="13"/>
      <c r="J1017" s="13"/>
      <c r="K1017" s="13"/>
      <c r="L1017" s="13"/>
    </row>
    <row r="1018" spans="1:12" ht="15" customHeight="1" x14ac:dyDescent="0.2">
      <c r="A1018" s="13">
        <v>597</v>
      </c>
      <c r="B1018" s="14" t="s">
        <v>715</v>
      </c>
      <c r="C1018" s="14" t="s">
        <v>5</v>
      </c>
      <c r="D1018" s="14"/>
      <c r="E1018" s="14"/>
      <c r="F1018" s="15">
        <v>305</v>
      </c>
      <c r="G1018" s="13">
        <v>44</v>
      </c>
      <c r="H1018" s="13">
        <v>50</v>
      </c>
      <c r="I1018" s="13">
        <v>91</v>
      </c>
      <c r="J1018" s="13">
        <v>24</v>
      </c>
      <c r="K1018" s="13">
        <v>86</v>
      </c>
      <c r="L1018" s="13">
        <v>10</v>
      </c>
    </row>
    <row r="1019" spans="1:12" ht="15.75" customHeight="1" x14ac:dyDescent="0.2">
      <c r="A1019" s="13"/>
      <c r="B1019" s="14"/>
      <c r="C1019" s="14" t="s">
        <v>73</v>
      </c>
      <c r="D1019" s="14"/>
      <c r="E1019" s="14"/>
      <c r="F1019" s="15"/>
      <c r="G1019" s="13"/>
      <c r="H1019" s="13"/>
      <c r="I1019" s="13"/>
      <c r="J1019" s="13"/>
      <c r="K1019" s="13"/>
      <c r="L1019" s="13"/>
    </row>
    <row r="1020" spans="1:12" ht="15" customHeight="1" x14ac:dyDescent="0.2">
      <c r="A1020" s="13">
        <v>598</v>
      </c>
      <c r="B1020" s="14" t="s">
        <v>716</v>
      </c>
      <c r="C1020" s="14" t="s">
        <v>5</v>
      </c>
      <c r="D1020" s="14"/>
      <c r="E1020" s="14"/>
      <c r="F1020" s="15">
        <v>489</v>
      </c>
      <c r="G1020" s="13">
        <v>74</v>
      </c>
      <c r="H1020" s="13">
        <v>94</v>
      </c>
      <c r="I1020" s="13">
        <v>131</v>
      </c>
      <c r="J1020" s="13">
        <v>54</v>
      </c>
      <c r="K1020" s="13">
        <v>116</v>
      </c>
      <c r="L1020" s="13">
        <v>20</v>
      </c>
    </row>
    <row r="1021" spans="1:12" ht="15.75" customHeight="1" x14ac:dyDescent="0.2">
      <c r="A1021" s="13"/>
      <c r="B1021" s="14"/>
      <c r="C1021" s="14" t="s">
        <v>73</v>
      </c>
      <c r="D1021" s="14"/>
      <c r="E1021" s="14"/>
      <c r="F1021" s="15"/>
      <c r="G1021" s="13"/>
      <c r="H1021" s="13"/>
      <c r="I1021" s="13"/>
      <c r="J1021" s="13"/>
      <c r="K1021" s="13"/>
      <c r="L1021" s="13"/>
    </row>
    <row r="1022" spans="1:12" x14ac:dyDescent="0.2">
      <c r="A1022" s="13">
        <v>599</v>
      </c>
      <c r="B1022" s="14" t="s">
        <v>717</v>
      </c>
      <c r="C1022" s="14" t="s">
        <v>73</v>
      </c>
      <c r="D1022" s="14"/>
      <c r="E1022" s="14"/>
      <c r="F1022" s="15">
        <v>300</v>
      </c>
      <c r="G1022" s="13">
        <v>40</v>
      </c>
      <c r="H1022" s="13">
        <v>55</v>
      </c>
      <c r="I1022" s="13">
        <v>70</v>
      </c>
      <c r="J1022" s="13">
        <v>45</v>
      </c>
      <c r="K1022" s="13">
        <v>60</v>
      </c>
      <c r="L1022" s="13">
        <v>30</v>
      </c>
    </row>
    <row r="1023" spans="1:12" x14ac:dyDescent="0.2">
      <c r="A1023" s="13">
        <v>600</v>
      </c>
      <c r="B1023" s="14" t="s">
        <v>718</v>
      </c>
      <c r="C1023" s="14" t="s">
        <v>73</v>
      </c>
      <c r="D1023" s="14"/>
      <c r="E1023" s="14"/>
      <c r="F1023" s="15">
        <v>440</v>
      </c>
      <c r="G1023" s="13">
        <v>60</v>
      </c>
      <c r="H1023" s="13">
        <v>80</v>
      </c>
      <c r="I1023" s="13">
        <v>95</v>
      </c>
      <c r="J1023" s="13">
        <v>70</v>
      </c>
      <c r="K1023" s="13">
        <v>85</v>
      </c>
      <c r="L1023" s="13">
        <v>50</v>
      </c>
    </row>
    <row r="1024" spans="1:12" x14ac:dyDescent="0.2">
      <c r="A1024" s="13">
        <v>601</v>
      </c>
      <c r="B1024" s="14" t="s">
        <v>719</v>
      </c>
      <c r="C1024" s="14" t="s">
        <v>73</v>
      </c>
      <c r="D1024" s="14"/>
      <c r="E1024" s="14"/>
      <c r="F1024" s="15">
        <v>520</v>
      </c>
      <c r="G1024" s="13">
        <v>60</v>
      </c>
      <c r="H1024" s="13">
        <v>100</v>
      </c>
      <c r="I1024" s="13">
        <v>115</v>
      </c>
      <c r="J1024" s="13">
        <v>70</v>
      </c>
      <c r="K1024" s="13">
        <v>85</v>
      </c>
      <c r="L1024" s="13">
        <v>90</v>
      </c>
    </row>
    <row r="1025" spans="1:12" x14ac:dyDescent="0.2">
      <c r="A1025" s="13">
        <v>602</v>
      </c>
      <c r="B1025" s="14" t="s">
        <v>720</v>
      </c>
      <c r="C1025" s="14" t="s">
        <v>1</v>
      </c>
      <c r="D1025" s="14"/>
      <c r="E1025" s="14"/>
      <c r="F1025" s="15">
        <v>275</v>
      </c>
      <c r="G1025" s="13">
        <v>35</v>
      </c>
      <c r="H1025" s="13">
        <v>55</v>
      </c>
      <c r="I1025" s="13">
        <v>40</v>
      </c>
      <c r="J1025" s="13">
        <v>45</v>
      </c>
      <c r="K1025" s="13">
        <v>40</v>
      </c>
      <c r="L1025" s="13">
        <v>60</v>
      </c>
    </row>
    <row r="1026" spans="1:12" x14ac:dyDescent="0.2">
      <c r="A1026" s="13">
        <v>603</v>
      </c>
      <c r="B1026" s="14" t="s">
        <v>721</v>
      </c>
      <c r="C1026" s="14" t="s">
        <v>1</v>
      </c>
      <c r="D1026" s="14"/>
      <c r="E1026" s="14"/>
      <c r="F1026" s="15">
        <v>405</v>
      </c>
      <c r="G1026" s="13">
        <v>65</v>
      </c>
      <c r="H1026" s="13">
        <v>85</v>
      </c>
      <c r="I1026" s="13">
        <v>70</v>
      </c>
      <c r="J1026" s="13">
        <v>75</v>
      </c>
      <c r="K1026" s="13">
        <v>70</v>
      </c>
      <c r="L1026" s="13">
        <v>40</v>
      </c>
    </row>
    <row r="1027" spans="1:12" x14ac:dyDescent="0.2">
      <c r="A1027" s="13">
        <v>604</v>
      </c>
      <c r="B1027" s="14" t="s">
        <v>722</v>
      </c>
      <c r="C1027" s="14" t="s">
        <v>1</v>
      </c>
      <c r="D1027" s="14"/>
      <c r="E1027" s="14"/>
      <c r="F1027" s="15">
        <v>515</v>
      </c>
      <c r="G1027" s="13">
        <v>85</v>
      </c>
      <c r="H1027" s="13">
        <v>115</v>
      </c>
      <c r="I1027" s="13">
        <v>80</v>
      </c>
      <c r="J1027" s="13">
        <v>105</v>
      </c>
      <c r="K1027" s="13">
        <v>80</v>
      </c>
      <c r="L1027" s="13">
        <v>50</v>
      </c>
    </row>
    <row r="1028" spans="1:12" x14ac:dyDescent="0.2">
      <c r="A1028" s="13">
        <v>605</v>
      </c>
      <c r="B1028" s="14" t="s">
        <v>723</v>
      </c>
      <c r="C1028" s="14" t="s">
        <v>68</v>
      </c>
      <c r="D1028" s="14"/>
      <c r="E1028" s="14"/>
      <c r="F1028" s="15">
        <v>335</v>
      </c>
      <c r="G1028" s="13">
        <v>55</v>
      </c>
      <c r="H1028" s="13">
        <v>55</v>
      </c>
      <c r="I1028" s="13">
        <v>55</v>
      </c>
      <c r="J1028" s="13">
        <v>85</v>
      </c>
      <c r="K1028" s="13">
        <v>55</v>
      </c>
      <c r="L1028" s="13">
        <v>30</v>
      </c>
    </row>
    <row r="1029" spans="1:12" x14ac:dyDescent="0.2">
      <c r="A1029" s="13">
        <v>606</v>
      </c>
      <c r="B1029" s="14" t="s">
        <v>724</v>
      </c>
      <c r="C1029" s="14" t="s">
        <v>68</v>
      </c>
      <c r="D1029" s="14"/>
      <c r="E1029" s="14"/>
      <c r="F1029" s="15">
        <v>485</v>
      </c>
      <c r="G1029" s="13">
        <v>75</v>
      </c>
      <c r="H1029" s="13">
        <v>75</v>
      </c>
      <c r="I1029" s="13">
        <v>75</v>
      </c>
      <c r="J1029" s="13">
        <v>125</v>
      </c>
      <c r="K1029" s="13">
        <v>95</v>
      </c>
      <c r="L1029" s="13">
        <v>40</v>
      </c>
    </row>
    <row r="1030" spans="1:12" ht="15" customHeight="1" x14ac:dyDescent="0.2">
      <c r="A1030" s="13">
        <v>607</v>
      </c>
      <c r="B1030" s="14" t="s">
        <v>725</v>
      </c>
      <c r="C1030" s="14" t="s">
        <v>159</v>
      </c>
      <c r="D1030" s="14"/>
      <c r="E1030" s="14"/>
      <c r="F1030" s="15">
        <v>275</v>
      </c>
      <c r="G1030" s="13">
        <v>50</v>
      </c>
      <c r="H1030" s="13">
        <v>30</v>
      </c>
      <c r="I1030" s="13">
        <v>55</v>
      </c>
      <c r="J1030" s="13">
        <v>65</v>
      </c>
      <c r="K1030" s="13">
        <v>55</v>
      </c>
      <c r="L1030" s="13">
        <v>20</v>
      </c>
    </row>
    <row r="1031" spans="1:12" ht="15.75" customHeight="1" x14ac:dyDescent="0.2">
      <c r="A1031" s="13"/>
      <c r="B1031" s="14"/>
      <c r="C1031" s="14" t="s">
        <v>30</v>
      </c>
      <c r="D1031" s="14"/>
      <c r="E1031" s="14"/>
      <c r="F1031" s="15"/>
      <c r="G1031" s="13"/>
      <c r="H1031" s="13"/>
      <c r="I1031" s="13"/>
      <c r="J1031" s="13"/>
      <c r="K1031" s="13"/>
      <c r="L1031" s="13"/>
    </row>
    <row r="1032" spans="1:12" ht="15" customHeight="1" x14ac:dyDescent="0.2">
      <c r="A1032" s="13">
        <v>608</v>
      </c>
      <c r="B1032" s="14" t="s">
        <v>726</v>
      </c>
      <c r="C1032" s="14" t="s">
        <v>159</v>
      </c>
      <c r="D1032" s="14"/>
      <c r="E1032" s="14"/>
      <c r="F1032" s="15">
        <v>370</v>
      </c>
      <c r="G1032" s="13">
        <v>60</v>
      </c>
      <c r="H1032" s="13">
        <v>40</v>
      </c>
      <c r="I1032" s="13">
        <v>60</v>
      </c>
      <c r="J1032" s="13">
        <v>95</v>
      </c>
      <c r="K1032" s="13">
        <v>60</v>
      </c>
      <c r="L1032" s="13">
        <v>55</v>
      </c>
    </row>
    <row r="1033" spans="1:12" ht="15.75" customHeight="1" x14ac:dyDescent="0.2">
      <c r="A1033" s="13"/>
      <c r="B1033" s="14"/>
      <c r="C1033" s="14" t="s">
        <v>30</v>
      </c>
      <c r="D1033" s="14"/>
      <c r="E1033" s="14"/>
      <c r="F1033" s="15"/>
      <c r="G1033" s="13"/>
      <c r="H1033" s="13"/>
      <c r="I1033" s="13"/>
      <c r="J1033" s="13"/>
      <c r="K1033" s="13"/>
      <c r="L1033" s="13"/>
    </row>
    <row r="1034" spans="1:12" ht="15" customHeight="1" x14ac:dyDescent="0.2">
      <c r="A1034" s="13">
        <v>609</v>
      </c>
      <c r="B1034" s="14" t="s">
        <v>727</v>
      </c>
      <c r="C1034" s="14" t="s">
        <v>159</v>
      </c>
      <c r="D1034" s="14"/>
      <c r="E1034" s="14"/>
      <c r="F1034" s="15">
        <v>520</v>
      </c>
      <c r="G1034" s="13">
        <v>60</v>
      </c>
      <c r="H1034" s="13">
        <v>55</v>
      </c>
      <c r="I1034" s="13">
        <v>90</v>
      </c>
      <c r="J1034" s="13">
        <v>145</v>
      </c>
      <c r="K1034" s="13">
        <v>90</v>
      </c>
      <c r="L1034" s="13">
        <v>80</v>
      </c>
    </row>
    <row r="1035" spans="1:12" ht="15.75" customHeight="1" x14ac:dyDescent="0.2">
      <c r="A1035" s="13"/>
      <c r="B1035" s="14"/>
      <c r="C1035" s="14" t="s">
        <v>30</v>
      </c>
      <c r="D1035" s="14"/>
      <c r="E1035" s="14"/>
      <c r="F1035" s="15"/>
      <c r="G1035" s="13"/>
      <c r="H1035" s="13"/>
      <c r="I1035" s="13"/>
      <c r="J1035" s="13"/>
      <c r="K1035" s="13"/>
      <c r="L1035" s="13"/>
    </row>
    <row r="1036" spans="1:12" x14ac:dyDescent="0.2">
      <c r="A1036" s="13">
        <v>610</v>
      </c>
      <c r="B1036" s="14" t="s">
        <v>728</v>
      </c>
      <c r="C1036" s="14" t="s">
        <v>35</v>
      </c>
      <c r="D1036" s="14"/>
      <c r="E1036" s="14"/>
      <c r="F1036" s="15">
        <v>320</v>
      </c>
      <c r="G1036" s="13">
        <v>46</v>
      </c>
      <c r="H1036" s="13">
        <v>87</v>
      </c>
      <c r="I1036" s="13">
        <v>60</v>
      </c>
      <c r="J1036" s="13">
        <v>30</v>
      </c>
      <c r="K1036" s="13">
        <v>40</v>
      </c>
      <c r="L1036" s="13">
        <v>57</v>
      </c>
    </row>
    <row r="1037" spans="1:12" x14ac:dyDescent="0.2">
      <c r="A1037" s="13">
        <v>611</v>
      </c>
      <c r="B1037" s="14" t="s">
        <v>729</v>
      </c>
      <c r="C1037" s="14" t="s">
        <v>35</v>
      </c>
      <c r="D1037" s="14"/>
      <c r="E1037" s="14"/>
      <c r="F1037" s="15">
        <v>410</v>
      </c>
      <c r="G1037" s="13">
        <v>66</v>
      </c>
      <c r="H1037" s="13">
        <v>117</v>
      </c>
      <c r="I1037" s="13">
        <v>70</v>
      </c>
      <c r="J1037" s="13">
        <v>40</v>
      </c>
      <c r="K1037" s="13">
        <v>50</v>
      </c>
      <c r="L1037" s="13">
        <v>67</v>
      </c>
    </row>
    <row r="1038" spans="1:12" x14ac:dyDescent="0.2">
      <c r="A1038" s="13">
        <v>612</v>
      </c>
      <c r="B1038" s="14" t="s">
        <v>730</v>
      </c>
      <c r="C1038" s="14" t="s">
        <v>35</v>
      </c>
      <c r="D1038" s="14"/>
      <c r="E1038" s="14"/>
      <c r="F1038" s="15">
        <v>540</v>
      </c>
      <c r="G1038" s="13">
        <v>76</v>
      </c>
      <c r="H1038" s="13">
        <v>147</v>
      </c>
      <c r="I1038" s="13">
        <v>90</v>
      </c>
      <c r="J1038" s="13">
        <v>60</v>
      </c>
      <c r="K1038" s="13">
        <v>70</v>
      </c>
      <c r="L1038" s="13">
        <v>97</v>
      </c>
    </row>
    <row r="1039" spans="1:12" x14ac:dyDescent="0.2">
      <c r="A1039" s="13">
        <v>613</v>
      </c>
      <c r="B1039" s="14" t="s">
        <v>731</v>
      </c>
      <c r="C1039" s="14" t="s">
        <v>72</v>
      </c>
      <c r="D1039" s="14"/>
      <c r="E1039" s="14"/>
      <c r="F1039" s="15">
        <v>305</v>
      </c>
      <c r="G1039" s="13">
        <v>55</v>
      </c>
      <c r="H1039" s="13">
        <v>70</v>
      </c>
      <c r="I1039" s="13">
        <v>40</v>
      </c>
      <c r="J1039" s="13">
        <v>60</v>
      </c>
      <c r="K1039" s="13">
        <v>40</v>
      </c>
      <c r="L1039" s="13">
        <v>40</v>
      </c>
    </row>
    <row r="1040" spans="1:12" x14ac:dyDescent="0.2">
      <c r="A1040" s="13">
        <v>614</v>
      </c>
      <c r="B1040" s="14" t="s">
        <v>732</v>
      </c>
      <c r="C1040" s="14" t="s">
        <v>72</v>
      </c>
      <c r="D1040" s="14"/>
      <c r="E1040" s="14"/>
      <c r="F1040" s="15">
        <v>505</v>
      </c>
      <c r="G1040" s="13">
        <v>95</v>
      </c>
      <c r="H1040" s="13">
        <v>130</v>
      </c>
      <c r="I1040" s="13">
        <v>80</v>
      </c>
      <c r="J1040" s="13">
        <v>70</v>
      </c>
      <c r="K1040" s="13">
        <v>80</v>
      </c>
      <c r="L1040" s="13">
        <v>50</v>
      </c>
    </row>
    <row r="1041" spans="1:12" x14ac:dyDescent="0.2">
      <c r="A1041" s="13">
        <v>615</v>
      </c>
      <c r="B1041" s="14" t="s">
        <v>733</v>
      </c>
      <c r="C1041" s="14" t="s">
        <v>72</v>
      </c>
      <c r="D1041" s="14"/>
      <c r="E1041" s="14"/>
      <c r="F1041" s="15">
        <v>515</v>
      </c>
      <c r="G1041" s="13">
        <v>80</v>
      </c>
      <c r="H1041" s="13">
        <v>50</v>
      </c>
      <c r="I1041" s="13">
        <v>50</v>
      </c>
      <c r="J1041" s="13">
        <v>95</v>
      </c>
      <c r="K1041" s="13">
        <v>135</v>
      </c>
      <c r="L1041" s="13">
        <v>105</v>
      </c>
    </row>
    <row r="1042" spans="1:12" x14ac:dyDescent="0.2">
      <c r="A1042" s="13">
        <v>616</v>
      </c>
      <c r="B1042" s="14" t="s">
        <v>734</v>
      </c>
      <c r="C1042" s="14" t="s">
        <v>43</v>
      </c>
      <c r="D1042" s="14"/>
      <c r="E1042" s="14"/>
      <c r="F1042" s="15">
        <v>305</v>
      </c>
      <c r="G1042" s="13">
        <v>50</v>
      </c>
      <c r="H1042" s="13">
        <v>40</v>
      </c>
      <c r="I1042" s="13">
        <v>85</v>
      </c>
      <c r="J1042" s="13">
        <v>40</v>
      </c>
      <c r="K1042" s="13">
        <v>65</v>
      </c>
      <c r="L1042" s="13">
        <v>25</v>
      </c>
    </row>
    <row r="1043" spans="1:12" x14ac:dyDescent="0.2">
      <c r="A1043" s="13">
        <v>617</v>
      </c>
      <c r="B1043" s="14" t="s">
        <v>735</v>
      </c>
      <c r="C1043" s="14" t="s">
        <v>43</v>
      </c>
      <c r="D1043" s="14"/>
      <c r="E1043" s="14"/>
      <c r="F1043" s="15">
        <v>495</v>
      </c>
      <c r="G1043" s="13">
        <v>80</v>
      </c>
      <c r="H1043" s="13">
        <v>70</v>
      </c>
      <c r="I1043" s="13">
        <v>40</v>
      </c>
      <c r="J1043" s="13">
        <v>100</v>
      </c>
      <c r="K1043" s="13">
        <v>60</v>
      </c>
      <c r="L1043" s="13">
        <v>145</v>
      </c>
    </row>
    <row r="1044" spans="1:12" ht="15" customHeight="1" x14ac:dyDescent="0.2">
      <c r="A1044" s="13">
        <v>618</v>
      </c>
      <c r="B1044" s="14" t="s">
        <v>736</v>
      </c>
      <c r="C1044" s="14" t="s">
        <v>70</v>
      </c>
      <c r="D1044" s="14"/>
      <c r="E1044" s="14"/>
      <c r="F1044" s="15">
        <v>471</v>
      </c>
      <c r="G1044" s="13">
        <v>109</v>
      </c>
      <c r="H1044" s="13">
        <v>66</v>
      </c>
      <c r="I1044" s="13">
        <v>84</v>
      </c>
      <c r="J1044" s="13">
        <v>81</v>
      </c>
      <c r="K1044" s="13">
        <v>99</v>
      </c>
      <c r="L1044" s="13">
        <v>32</v>
      </c>
    </row>
    <row r="1045" spans="1:12" ht="15.75" customHeight="1" x14ac:dyDescent="0.2">
      <c r="A1045" s="13"/>
      <c r="B1045" s="14"/>
      <c r="C1045" s="14" t="s">
        <v>1</v>
      </c>
      <c r="D1045" s="14"/>
      <c r="E1045" s="14"/>
      <c r="F1045" s="15"/>
      <c r="G1045" s="13"/>
      <c r="H1045" s="13"/>
      <c r="I1045" s="13"/>
      <c r="J1045" s="13"/>
      <c r="K1045" s="13"/>
      <c r="L1045" s="13"/>
    </row>
    <row r="1046" spans="1:12" ht="15" customHeight="1" x14ac:dyDescent="0.2">
      <c r="A1046" s="13">
        <v>618</v>
      </c>
      <c r="B1046" s="13" t="s">
        <v>737</v>
      </c>
      <c r="C1046" s="14" t="s">
        <v>70</v>
      </c>
      <c r="D1046" s="14"/>
      <c r="E1046" s="14"/>
      <c r="F1046" s="15">
        <v>471</v>
      </c>
      <c r="G1046" s="13">
        <v>109</v>
      </c>
      <c r="H1046" s="13">
        <v>81</v>
      </c>
      <c r="I1046" s="13">
        <v>99</v>
      </c>
      <c r="J1046" s="13">
        <v>66</v>
      </c>
      <c r="K1046" s="13">
        <v>84</v>
      </c>
      <c r="L1046" s="13">
        <v>32</v>
      </c>
    </row>
    <row r="1047" spans="1:12" ht="15.75" customHeight="1" x14ac:dyDescent="0.2">
      <c r="A1047" s="13"/>
      <c r="C1047" s="14" t="s">
        <v>73</v>
      </c>
      <c r="D1047" s="14"/>
      <c r="E1047" s="14"/>
      <c r="F1047" s="15"/>
      <c r="G1047" s="13"/>
      <c r="H1047" s="13"/>
      <c r="I1047" s="13"/>
      <c r="J1047" s="13"/>
      <c r="K1047" s="13"/>
      <c r="L1047" s="13"/>
    </row>
    <row r="1048" spans="1:12" x14ac:dyDescent="0.2">
      <c r="A1048" s="13">
        <v>619</v>
      </c>
      <c r="B1048" s="14" t="s">
        <v>738</v>
      </c>
      <c r="C1048" s="14" t="s">
        <v>112</v>
      </c>
      <c r="D1048" s="14"/>
      <c r="E1048" s="14"/>
      <c r="F1048" s="15">
        <v>350</v>
      </c>
      <c r="G1048" s="13">
        <v>45</v>
      </c>
      <c r="H1048" s="13">
        <v>85</v>
      </c>
      <c r="I1048" s="13">
        <v>50</v>
      </c>
      <c r="J1048" s="13">
        <v>55</v>
      </c>
      <c r="K1048" s="13">
        <v>50</v>
      </c>
      <c r="L1048" s="13">
        <v>65</v>
      </c>
    </row>
    <row r="1049" spans="1:12" x14ac:dyDescent="0.2">
      <c r="A1049" s="13">
        <v>620</v>
      </c>
      <c r="B1049" s="14" t="s">
        <v>739</v>
      </c>
      <c r="C1049" s="14" t="s">
        <v>112</v>
      </c>
      <c r="D1049" s="14"/>
      <c r="E1049" s="14"/>
      <c r="F1049" s="15">
        <v>510</v>
      </c>
      <c r="G1049" s="13">
        <v>65</v>
      </c>
      <c r="H1049" s="13">
        <v>125</v>
      </c>
      <c r="I1049" s="13">
        <v>60</v>
      </c>
      <c r="J1049" s="13">
        <v>95</v>
      </c>
      <c r="K1049" s="13">
        <v>60</v>
      </c>
      <c r="L1049" s="13">
        <v>105</v>
      </c>
    </row>
    <row r="1050" spans="1:12" x14ac:dyDescent="0.2">
      <c r="A1050" s="13">
        <v>621</v>
      </c>
      <c r="B1050" s="14" t="s">
        <v>740</v>
      </c>
      <c r="C1050" s="14" t="s">
        <v>35</v>
      </c>
      <c r="D1050" s="14"/>
      <c r="E1050" s="14"/>
      <c r="F1050" s="15">
        <v>485</v>
      </c>
      <c r="G1050" s="13">
        <v>77</v>
      </c>
      <c r="H1050" s="13">
        <v>120</v>
      </c>
      <c r="I1050" s="13">
        <v>90</v>
      </c>
      <c r="J1050" s="13">
        <v>60</v>
      </c>
      <c r="K1050" s="13">
        <v>90</v>
      </c>
      <c r="L1050" s="13">
        <v>48</v>
      </c>
    </row>
    <row r="1051" spans="1:12" ht="15" customHeight="1" x14ac:dyDescent="0.2">
      <c r="A1051" s="13">
        <v>622</v>
      </c>
      <c r="B1051" s="14" t="s">
        <v>741</v>
      </c>
      <c r="C1051" s="14" t="s">
        <v>70</v>
      </c>
      <c r="D1051" s="14"/>
      <c r="E1051" s="14"/>
      <c r="F1051" s="15">
        <v>303</v>
      </c>
      <c r="G1051" s="13">
        <v>59</v>
      </c>
      <c r="H1051" s="13">
        <v>74</v>
      </c>
      <c r="I1051" s="13">
        <v>50</v>
      </c>
      <c r="J1051" s="13">
        <v>35</v>
      </c>
      <c r="K1051" s="13">
        <v>50</v>
      </c>
      <c r="L1051" s="13">
        <v>35</v>
      </c>
    </row>
    <row r="1052" spans="1:12" ht="15.75" customHeight="1" x14ac:dyDescent="0.2">
      <c r="A1052" s="13"/>
      <c r="B1052" s="14"/>
      <c r="C1052" s="14" t="s">
        <v>159</v>
      </c>
      <c r="D1052" s="14"/>
      <c r="E1052" s="14"/>
      <c r="F1052" s="15"/>
      <c r="G1052" s="13"/>
      <c r="H1052" s="13"/>
      <c r="I1052" s="13"/>
      <c r="J1052" s="13"/>
      <c r="K1052" s="13"/>
      <c r="L1052" s="13"/>
    </row>
    <row r="1053" spans="1:12" ht="15" customHeight="1" x14ac:dyDescent="0.2">
      <c r="A1053" s="13">
        <v>623</v>
      </c>
      <c r="B1053" s="14" t="s">
        <v>742</v>
      </c>
      <c r="C1053" s="14" t="s">
        <v>70</v>
      </c>
      <c r="D1053" s="14"/>
      <c r="E1053" s="14"/>
      <c r="F1053" s="15">
        <v>483</v>
      </c>
      <c r="G1053" s="13">
        <v>89</v>
      </c>
      <c r="H1053" s="13">
        <v>124</v>
      </c>
      <c r="I1053" s="13">
        <v>80</v>
      </c>
      <c r="J1053" s="13">
        <v>55</v>
      </c>
      <c r="K1053" s="13">
        <v>80</v>
      </c>
      <c r="L1053" s="13">
        <v>55</v>
      </c>
    </row>
    <row r="1054" spans="1:12" ht="15.75" customHeight="1" x14ac:dyDescent="0.2">
      <c r="A1054" s="13"/>
      <c r="B1054" s="14"/>
      <c r="C1054" s="14" t="s">
        <v>159</v>
      </c>
      <c r="D1054" s="14"/>
      <c r="E1054" s="14"/>
      <c r="F1054" s="15"/>
      <c r="G1054" s="13"/>
      <c r="H1054" s="13"/>
      <c r="I1054" s="13"/>
      <c r="J1054" s="13"/>
      <c r="K1054" s="13"/>
      <c r="L1054" s="13"/>
    </row>
    <row r="1055" spans="1:12" ht="15" customHeight="1" x14ac:dyDescent="0.2">
      <c r="A1055" s="13">
        <v>624</v>
      </c>
      <c r="B1055" s="14" t="s">
        <v>743</v>
      </c>
      <c r="C1055" s="14" t="s">
        <v>57</v>
      </c>
      <c r="D1055" s="14"/>
      <c r="E1055" s="14"/>
      <c r="F1055" s="15">
        <v>340</v>
      </c>
      <c r="G1055" s="13">
        <v>45</v>
      </c>
      <c r="H1055" s="13">
        <v>85</v>
      </c>
      <c r="I1055" s="13">
        <v>70</v>
      </c>
      <c r="J1055" s="13">
        <v>40</v>
      </c>
      <c r="K1055" s="13">
        <v>40</v>
      </c>
      <c r="L1055" s="13">
        <v>60</v>
      </c>
    </row>
    <row r="1056" spans="1:12" ht="15.75" customHeight="1" x14ac:dyDescent="0.2">
      <c r="A1056" s="13"/>
      <c r="B1056" s="14"/>
      <c r="C1056" s="14" t="s">
        <v>73</v>
      </c>
      <c r="D1056" s="14"/>
      <c r="E1056" s="14"/>
      <c r="F1056" s="15"/>
      <c r="G1056" s="13"/>
      <c r="H1056" s="13"/>
      <c r="I1056" s="13"/>
      <c r="J1056" s="13"/>
      <c r="K1056" s="13"/>
      <c r="L1056" s="13"/>
    </row>
    <row r="1057" spans="1:12" ht="15" customHeight="1" x14ac:dyDescent="0.2">
      <c r="A1057" s="13">
        <v>625</v>
      </c>
      <c r="B1057" s="14" t="s">
        <v>744</v>
      </c>
      <c r="C1057" s="14" t="s">
        <v>57</v>
      </c>
      <c r="D1057" s="14"/>
      <c r="E1057" s="14"/>
      <c r="F1057" s="15">
        <v>490</v>
      </c>
      <c r="G1057" s="13">
        <v>65</v>
      </c>
      <c r="H1057" s="13">
        <v>125</v>
      </c>
      <c r="I1057" s="13">
        <v>100</v>
      </c>
      <c r="J1057" s="13">
        <v>60</v>
      </c>
      <c r="K1057" s="13">
        <v>70</v>
      </c>
      <c r="L1057" s="13">
        <v>70</v>
      </c>
    </row>
    <row r="1058" spans="1:12" ht="15.75" customHeight="1" x14ac:dyDescent="0.2">
      <c r="A1058" s="13"/>
      <c r="B1058" s="14"/>
      <c r="C1058" s="14" t="s">
        <v>73</v>
      </c>
      <c r="D1058" s="14"/>
      <c r="E1058" s="14"/>
      <c r="F1058" s="15"/>
      <c r="G1058" s="13"/>
      <c r="H1058" s="13"/>
      <c r="I1058" s="13"/>
      <c r="J1058" s="13"/>
      <c r="K1058" s="13"/>
      <c r="L1058" s="13"/>
    </row>
    <row r="1059" spans="1:12" x14ac:dyDescent="0.2">
      <c r="A1059" s="13">
        <v>626</v>
      </c>
      <c r="B1059" s="14" t="s">
        <v>745</v>
      </c>
      <c r="C1059" s="14" t="s">
        <v>51</v>
      </c>
      <c r="D1059" s="14"/>
      <c r="E1059" s="14"/>
      <c r="F1059" s="15">
        <v>490</v>
      </c>
      <c r="G1059" s="13">
        <v>95</v>
      </c>
      <c r="H1059" s="13">
        <v>110</v>
      </c>
      <c r="I1059" s="13">
        <v>95</v>
      </c>
      <c r="J1059" s="13">
        <v>40</v>
      </c>
      <c r="K1059" s="13">
        <v>95</v>
      </c>
      <c r="L1059" s="13">
        <v>55</v>
      </c>
    </row>
    <row r="1060" spans="1:12" ht="15" customHeight="1" x14ac:dyDescent="0.2">
      <c r="A1060" s="13">
        <v>627</v>
      </c>
      <c r="B1060" s="14" t="s">
        <v>746</v>
      </c>
      <c r="C1060" s="14" t="s">
        <v>51</v>
      </c>
      <c r="D1060" s="14"/>
      <c r="E1060" s="14"/>
      <c r="F1060" s="15">
        <v>350</v>
      </c>
      <c r="G1060" s="13">
        <v>70</v>
      </c>
      <c r="H1060" s="13">
        <v>83</v>
      </c>
      <c r="I1060" s="13">
        <v>50</v>
      </c>
      <c r="J1060" s="13">
        <v>37</v>
      </c>
      <c r="K1060" s="13">
        <v>50</v>
      </c>
      <c r="L1060" s="13">
        <v>60</v>
      </c>
    </row>
    <row r="1061" spans="1:12" ht="15.75" customHeight="1" x14ac:dyDescent="0.2">
      <c r="A1061" s="13"/>
      <c r="B1061" s="14"/>
      <c r="C1061" s="14" t="s">
        <v>33</v>
      </c>
      <c r="D1061" s="14"/>
      <c r="E1061" s="14"/>
      <c r="F1061" s="15"/>
      <c r="G1061" s="13"/>
      <c r="H1061" s="13"/>
      <c r="I1061" s="13"/>
      <c r="J1061" s="13"/>
      <c r="K1061" s="13"/>
      <c r="L1061" s="13"/>
    </row>
    <row r="1062" spans="1:12" ht="15" customHeight="1" x14ac:dyDescent="0.2">
      <c r="A1062" s="13">
        <v>628</v>
      </c>
      <c r="B1062" s="14" t="s">
        <v>747</v>
      </c>
      <c r="C1062" s="14" t="s">
        <v>51</v>
      </c>
      <c r="D1062" s="14"/>
      <c r="E1062" s="14"/>
      <c r="F1062" s="15">
        <v>510</v>
      </c>
      <c r="G1062" s="13">
        <v>100</v>
      </c>
      <c r="H1062" s="13">
        <v>123</v>
      </c>
      <c r="I1062" s="13">
        <v>75</v>
      </c>
      <c r="J1062" s="13">
        <v>57</v>
      </c>
      <c r="K1062" s="13">
        <v>75</v>
      </c>
      <c r="L1062" s="13">
        <v>80</v>
      </c>
    </row>
    <row r="1063" spans="1:12" ht="15.75" customHeight="1" x14ac:dyDescent="0.2">
      <c r="A1063" s="13"/>
      <c r="B1063" s="14"/>
      <c r="C1063" s="14" t="s">
        <v>33</v>
      </c>
      <c r="D1063" s="14"/>
      <c r="E1063" s="14"/>
      <c r="F1063" s="15"/>
      <c r="G1063" s="13"/>
      <c r="H1063" s="13"/>
      <c r="I1063" s="13"/>
      <c r="J1063" s="13"/>
      <c r="K1063" s="13"/>
      <c r="L1063" s="13"/>
    </row>
    <row r="1064" spans="1:12" ht="15" customHeight="1" x14ac:dyDescent="0.2">
      <c r="A1064" s="13">
        <v>629</v>
      </c>
      <c r="B1064" s="14" t="s">
        <v>748</v>
      </c>
      <c r="C1064" s="14" t="s">
        <v>57</v>
      </c>
      <c r="D1064" s="14"/>
      <c r="E1064" s="14"/>
      <c r="F1064" s="15">
        <v>370</v>
      </c>
      <c r="G1064" s="13">
        <v>70</v>
      </c>
      <c r="H1064" s="13">
        <v>55</v>
      </c>
      <c r="I1064" s="13">
        <v>75</v>
      </c>
      <c r="J1064" s="13">
        <v>45</v>
      </c>
      <c r="K1064" s="13">
        <v>65</v>
      </c>
      <c r="L1064" s="13">
        <v>60</v>
      </c>
    </row>
    <row r="1065" spans="1:12" ht="15.75" customHeight="1" x14ac:dyDescent="0.2">
      <c r="A1065" s="13"/>
      <c r="B1065" s="14"/>
      <c r="C1065" s="14" t="s">
        <v>33</v>
      </c>
      <c r="D1065" s="14"/>
      <c r="E1065" s="14"/>
      <c r="F1065" s="15"/>
      <c r="G1065" s="13"/>
      <c r="H1065" s="13"/>
      <c r="I1065" s="13"/>
      <c r="J1065" s="13"/>
      <c r="K1065" s="13"/>
      <c r="L1065" s="13"/>
    </row>
    <row r="1066" spans="1:12" ht="15" customHeight="1" x14ac:dyDescent="0.2">
      <c r="A1066" s="13">
        <v>630</v>
      </c>
      <c r="B1066" s="14" t="s">
        <v>749</v>
      </c>
      <c r="C1066" s="14" t="s">
        <v>57</v>
      </c>
      <c r="D1066" s="14"/>
      <c r="E1066" s="14"/>
      <c r="F1066" s="15">
        <v>510</v>
      </c>
      <c r="G1066" s="13">
        <v>110</v>
      </c>
      <c r="H1066" s="13">
        <v>65</v>
      </c>
      <c r="I1066" s="13">
        <v>105</v>
      </c>
      <c r="J1066" s="13">
        <v>55</v>
      </c>
      <c r="K1066" s="13">
        <v>95</v>
      </c>
      <c r="L1066" s="13">
        <v>80</v>
      </c>
    </row>
    <row r="1067" spans="1:12" ht="15.75" customHeight="1" x14ac:dyDescent="0.2">
      <c r="A1067" s="13"/>
      <c r="B1067" s="14"/>
      <c r="C1067" s="14" t="s">
        <v>33</v>
      </c>
      <c r="D1067" s="14"/>
      <c r="E1067" s="14"/>
      <c r="F1067" s="15"/>
      <c r="G1067" s="13"/>
      <c r="H1067" s="13"/>
      <c r="I1067" s="13"/>
      <c r="J1067" s="13"/>
      <c r="K1067" s="13"/>
      <c r="L1067" s="13"/>
    </row>
    <row r="1068" spans="1:12" x14ac:dyDescent="0.2">
      <c r="A1068" s="13">
        <v>631</v>
      </c>
      <c r="B1068" s="14" t="s">
        <v>750</v>
      </c>
      <c r="C1068" s="14" t="s">
        <v>30</v>
      </c>
      <c r="D1068" s="14"/>
      <c r="E1068" s="14"/>
      <c r="F1068" s="15">
        <v>484</v>
      </c>
      <c r="G1068" s="13">
        <v>85</v>
      </c>
      <c r="H1068" s="13">
        <v>97</v>
      </c>
      <c r="I1068" s="13">
        <v>66</v>
      </c>
      <c r="J1068" s="13">
        <v>105</v>
      </c>
      <c r="K1068" s="13">
        <v>66</v>
      </c>
      <c r="L1068" s="13">
        <v>65</v>
      </c>
    </row>
    <row r="1069" spans="1:12" ht="15" customHeight="1" x14ac:dyDescent="0.2">
      <c r="A1069" s="13">
        <v>632</v>
      </c>
      <c r="B1069" s="14" t="s">
        <v>751</v>
      </c>
      <c r="C1069" s="14" t="s">
        <v>43</v>
      </c>
      <c r="D1069" s="14"/>
      <c r="E1069" s="14"/>
      <c r="F1069" s="15">
        <v>484</v>
      </c>
      <c r="G1069" s="13">
        <v>58</v>
      </c>
      <c r="H1069" s="13">
        <v>109</v>
      </c>
      <c r="I1069" s="13">
        <v>112</v>
      </c>
      <c r="J1069" s="13">
        <v>48</v>
      </c>
      <c r="K1069" s="13">
        <v>48</v>
      </c>
      <c r="L1069" s="13">
        <v>109</v>
      </c>
    </row>
    <row r="1070" spans="1:12" ht="15.75" customHeight="1" x14ac:dyDescent="0.2">
      <c r="A1070" s="13"/>
      <c r="B1070" s="14"/>
      <c r="C1070" s="14" t="s">
        <v>73</v>
      </c>
      <c r="D1070" s="14"/>
      <c r="E1070" s="14"/>
      <c r="F1070" s="15"/>
      <c r="G1070" s="13"/>
      <c r="H1070" s="13"/>
      <c r="I1070" s="13"/>
      <c r="J1070" s="13"/>
      <c r="K1070" s="13"/>
      <c r="L1070" s="13"/>
    </row>
    <row r="1071" spans="1:12" ht="15" customHeight="1" x14ac:dyDescent="0.2">
      <c r="A1071" s="13">
        <v>633</v>
      </c>
      <c r="B1071" s="14" t="s">
        <v>752</v>
      </c>
      <c r="C1071" s="14" t="s">
        <v>57</v>
      </c>
      <c r="D1071" s="14"/>
      <c r="E1071" s="14"/>
      <c r="F1071" s="15">
        <v>300</v>
      </c>
      <c r="G1071" s="13">
        <v>52</v>
      </c>
      <c r="H1071" s="13">
        <v>65</v>
      </c>
      <c r="I1071" s="13">
        <v>50</v>
      </c>
      <c r="J1071" s="13">
        <v>45</v>
      </c>
      <c r="K1071" s="13">
        <v>50</v>
      </c>
      <c r="L1071" s="13">
        <v>38</v>
      </c>
    </row>
    <row r="1072" spans="1:12" ht="15.75" customHeight="1" x14ac:dyDescent="0.2">
      <c r="A1072" s="13"/>
      <c r="B1072" s="14"/>
      <c r="C1072" s="14" t="s">
        <v>35</v>
      </c>
      <c r="D1072" s="14"/>
      <c r="E1072" s="14"/>
      <c r="F1072" s="15"/>
      <c r="G1072" s="13"/>
      <c r="H1072" s="13"/>
      <c r="I1072" s="13"/>
      <c r="J1072" s="13"/>
      <c r="K1072" s="13"/>
      <c r="L1072" s="13"/>
    </row>
    <row r="1073" spans="1:12" ht="15" customHeight="1" x14ac:dyDescent="0.2">
      <c r="A1073" s="13">
        <v>634</v>
      </c>
      <c r="B1073" s="14" t="s">
        <v>753</v>
      </c>
      <c r="C1073" s="14" t="s">
        <v>57</v>
      </c>
      <c r="D1073" s="14"/>
      <c r="E1073" s="14"/>
      <c r="F1073" s="15">
        <v>420</v>
      </c>
      <c r="G1073" s="13">
        <v>72</v>
      </c>
      <c r="H1073" s="13">
        <v>85</v>
      </c>
      <c r="I1073" s="13">
        <v>70</v>
      </c>
      <c r="J1073" s="13">
        <v>65</v>
      </c>
      <c r="K1073" s="13">
        <v>70</v>
      </c>
      <c r="L1073" s="13">
        <v>58</v>
      </c>
    </row>
    <row r="1074" spans="1:12" ht="15.75" customHeight="1" x14ac:dyDescent="0.2">
      <c r="A1074" s="13"/>
      <c r="B1074" s="14"/>
      <c r="C1074" s="14" t="s">
        <v>35</v>
      </c>
      <c r="D1074" s="14"/>
      <c r="E1074" s="14"/>
      <c r="F1074" s="15"/>
      <c r="G1074" s="13"/>
      <c r="H1074" s="13"/>
      <c r="I1074" s="13"/>
      <c r="J1074" s="13"/>
      <c r="K1074" s="13"/>
      <c r="L1074" s="13"/>
    </row>
    <row r="1075" spans="1:12" ht="15" customHeight="1" x14ac:dyDescent="0.2">
      <c r="A1075" s="13">
        <v>635</v>
      </c>
      <c r="B1075" s="14" t="s">
        <v>754</v>
      </c>
      <c r="C1075" s="14" t="s">
        <v>57</v>
      </c>
      <c r="D1075" s="14"/>
      <c r="E1075" s="14"/>
      <c r="F1075" s="15">
        <v>600</v>
      </c>
      <c r="G1075" s="13">
        <v>92</v>
      </c>
      <c r="H1075" s="13">
        <v>105</v>
      </c>
      <c r="I1075" s="13">
        <v>90</v>
      </c>
      <c r="J1075" s="13">
        <v>125</v>
      </c>
      <c r="K1075" s="13">
        <v>90</v>
      </c>
      <c r="L1075" s="13">
        <v>98</v>
      </c>
    </row>
    <row r="1076" spans="1:12" ht="15.75" customHeight="1" x14ac:dyDescent="0.2">
      <c r="A1076" s="13"/>
      <c r="B1076" s="14"/>
      <c r="C1076" s="14" t="s">
        <v>35</v>
      </c>
      <c r="D1076" s="14"/>
      <c r="E1076" s="14"/>
      <c r="F1076" s="15"/>
      <c r="G1076" s="13"/>
      <c r="H1076" s="13"/>
      <c r="I1076" s="13"/>
      <c r="J1076" s="13"/>
      <c r="K1076" s="13"/>
      <c r="L1076" s="13"/>
    </row>
    <row r="1077" spans="1:12" ht="15" customHeight="1" x14ac:dyDescent="0.2">
      <c r="A1077" s="13">
        <v>636</v>
      </c>
      <c r="B1077" s="14" t="s">
        <v>755</v>
      </c>
      <c r="C1077" s="14" t="s">
        <v>43</v>
      </c>
      <c r="D1077" s="14"/>
      <c r="E1077" s="14"/>
      <c r="F1077" s="15">
        <v>360</v>
      </c>
      <c r="G1077" s="13">
        <v>55</v>
      </c>
      <c r="H1077" s="13">
        <v>85</v>
      </c>
      <c r="I1077" s="13">
        <v>55</v>
      </c>
      <c r="J1077" s="13">
        <v>50</v>
      </c>
      <c r="K1077" s="13">
        <v>55</v>
      </c>
      <c r="L1077" s="13">
        <v>60</v>
      </c>
    </row>
    <row r="1078" spans="1:12" ht="15.75" customHeight="1" x14ac:dyDescent="0.2">
      <c r="A1078" s="13"/>
      <c r="B1078" s="14"/>
      <c r="C1078" s="14" t="s">
        <v>30</v>
      </c>
      <c r="D1078" s="14"/>
      <c r="E1078" s="14"/>
      <c r="F1078" s="15"/>
      <c r="G1078" s="13"/>
      <c r="H1078" s="13"/>
      <c r="I1078" s="13"/>
      <c r="J1078" s="13"/>
      <c r="K1078" s="13"/>
      <c r="L1078" s="13"/>
    </row>
    <row r="1079" spans="1:12" ht="15" customHeight="1" x14ac:dyDescent="0.2">
      <c r="A1079" s="13">
        <v>637</v>
      </c>
      <c r="B1079" s="14" t="s">
        <v>756</v>
      </c>
      <c r="C1079" s="14" t="s">
        <v>43</v>
      </c>
      <c r="D1079" s="14"/>
      <c r="E1079" s="14"/>
      <c r="F1079" s="15">
        <v>550</v>
      </c>
      <c r="G1079" s="13">
        <v>85</v>
      </c>
      <c r="H1079" s="13">
        <v>60</v>
      </c>
      <c r="I1079" s="13">
        <v>65</v>
      </c>
      <c r="J1079" s="13">
        <v>135</v>
      </c>
      <c r="K1079" s="13">
        <v>105</v>
      </c>
      <c r="L1079" s="13">
        <v>100</v>
      </c>
    </row>
    <row r="1080" spans="1:12" ht="15.75" customHeight="1" x14ac:dyDescent="0.2">
      <c r="A1080" s="13"/>
      <c r="B1080" s="14"/>
      <c r="C1080" s="14" t="s">
        <v>30</v>
      </c>
      <c r="D1080" s="14"/>
      <c r="E1080" s="14"/>
      <c r="F1080" s="15"/>
      <c r="G1080" s="13"/>
      <c r="H1080" s="13"/>
      <c r="I1080" s="13"/>
      <c r="J1080" s="13"/>
      <c r="K1080" s="13"/>
      <c r="L1080" s="13"/>
    </row>
    <row r="1081" spans="1:12" ht="15" customHeight="1" x14ac:dyDescent="0.2">
      <c r="A1081" s="13">
        <v>638</v>
      </c>
      <c r="B1081" s="14" t="s">
        <v>757</v>
      </c>
      <c r="C1081" s="14" t="s">
        <v>73</v>
      </c>
      <c r="D1081" s="14"/>
      <c r="E1081" s="14"/>
      <c r="F1081" s="15">
        <v>580</v>
      </c>
      <c r="G1081" s="13">
        <v>91</v>
      </c>
      <c r="H1081" s="13">
        <v>90</v>
      </c>
      <c r="I1081" s="13">
        <v>129</v>
      </c>
      <c r="J1081" s="13">
        <v>90</v>
      </c>
      <c r="K1081" s="13">
        <v>72</v>
      </c>
      <c r="L1081" s="13">
        <v>108</v>
      </c>
    </row>
    <row r="1082" spans="1:12" ht="15.75" customHeight="1" x14ac:dyDescent="0.2">
      <c r="A1082" s="13"/>
      <c r="B1082" s="14"/>
      <c r="C1082" s="14" t="s">
        <v>112</v>
      </c>
      <c r="D1082" s="14"/>
      <c r="E1082" s="14"/>
      <c r="F1082" s="15"/>
      <c r="G1082" s="13"/>
      <c r="H1082" s="13"/>
      <c r="I1082" s="13"/>
      <c r="J1082" s="13"/>
      <c r="K1082" s="13"/>
      <c r="L1082" s="13"/>
    </row>
    <row r="1083" spans="1:12" ht="15" customHeight="1" x14ac:dyDescent="0.2">
      <c r="A1083" s="13">
        <v>639</v>
      </c>
      <c r="B1083" s="14" t="s">
        <v>758</v>
      </c>
      <c r="C1083" s="14" t="s">
        <v>8</v>
      </c>
      <c r="D1083" s="14"/>
      <c r="E1083" s="14"/>
      <c r="F1083" s="15">
        <v>580</v>
      </c>
      <c r="G1083" s="13">
        <v>91</v>
      </c>
      <c r="H1083" s="13">
        <v>129</v>
      </c>
      <c r="I1083" s="13">
        <v>90</v>
      </c>
      <c r="J1083" s="13">
        <v>72</v>
      </c>
      <c r="K1083" s="13">
        <v>90</v>
      </c>
      <c r="L1083" s="13">
        <v>108</v>
      </c>
    </row>
    <row r="1084" spans="1:12" ht="15.75" customHeight="1" x14ac:dyDescent="0.2">
      <c r="A1084" s="13"/>
      <c r="B1084" s="14"/>
      <c r="C1084" s="14" t="s">
        <v>112</v>
      </c>
      <c r="D1084" s="14"/>
      <c r="E1084" s="14"/>
      <c r="F1084" s="15"/>
      <c r="G1084" s="13"/>
      <c r="H1084" s="13"/>
      <c r="I1084" s="13"/>
      <c r="J1084" s="13"/>
      <c r="K1084" s="13"/>
      <c r="L1084" s="13"/>
    </row>
    <row r="1085" spans="1:12" ht="15" customHeight="1" x14ac:dyDescent="0.2">
      <c r="A1085" s="13">
        <v>640</v>
      </c>
      <c r="B1085" s="14" t="s">
        <v>759</v>
      </c>
      <c r="C1085" s="14" t="s">
        <v>5</v>
      </c>
      <c r="D1085" s="14"/>
      <c r="E1085" s="14"/>
      <c r="F1085" s="15">
        <v>580</v>
      </c>
      <c r="G1085" s="13">
        <v>91</v>
      </c>
      <c r="H1085" s="13">
        <v>90</v>
      </c>
      <c r="I1085" s="13">
        <v>72</v>
      </c>
      <c r="J1085" s="13">
        <v>90</v>
      </c>
      <c r="K1085" s="13">
        <v>129</v>
      </c>
      <c r="L1085" s="13">
        <v>108</v>
      </c>
    </row>
    <row r="1086" spans="1:12" ht="15.75" customHeight="1" x14ac:dyDescent="0.2">
      <c r="A1086" s="13"/>
      <c r="B1086" s="14"/>
      <c r="C1086" s="14" t="s">
        <v>112</v>
      </c>
      <c r="D1086" s="14"/>
      <c r="E1086" s="14"/>
      <c r="F1086" s="15"/>
      <c r="G1086" s="13"/>
      <c r="H1086" s="13"/>
      <c r="I1086" s="13"/>
      <c r="J1086" s="13"/>
      <c r="K1086" s="13"/>
      <c r="L1086" s="13"/>
    </row>
    <row r="1087" spans="1:12" ht="15" customHeight="1" x14ac:dyDescent="0.2">
      <c r="A1087" s="13">
        <v>641</v>
      </c>
      <c r="B1087" s="14" t="s">
        <v>3524</v>
      </c>
      <c r="C1087" s="14" t="s">
        <v>33</v>
      </c>
      <c r="D1087" s="14"/>
      <c r="E1087" s="14"/>
      <c r="F1087" s="15">
        <v>580</v>
      </c>
      <c r="G1087" s="13">
        <v>79</v>
      </c>
      <c r="H1087" s="13">
        <v>115</v>
      </c>
      <c r="I1087" s="13">
        <v>70</v>
      </c>
      <c r="J1087" s="13">
        <v>125</v>
      </c>
      <c r="K1087" s="13">
        <v>80</v>
      </c>
      <c r="L1087" s="13">
        <v>111</v>
      </c>
    </row>
    <row r="1088" spans="1:12" ht="15.75" customHeight="1" x14ac:dyDescent="0.2">
      <c r="A1088" s="13"/>
      <c r="B1088" s="13"/>
      <c r="C1088" s="14"/>
      <c r="D1088" s="14"/>
      <c r="E1088" s="14"/>
      <c r="F1088" s="15"/>
      <c r="G1088" s="13"/>
      <c r="H1088" s="13"/>
      <c r="I1088" s="13"/>
      <c r="J1088" s="13"/>
      <c r="K1088" s="13"/>
      <c r="L1088" s="13"/>
    </row>
    <row r="1089" spans="1:12" ht="15" customHeight="1" x14ac:dyDescent="0.2">
      <c r="A1089" s="13">
        <v>641</v>
      </c>
      <c r="B1089" s="14" t="s">
        <v>3525</v>
      </c>
      <c r="C1089" s="14" t="s">
        <v>33</v>
      </c>
      <c r="D1089" s="14"/>
      <c r="E1089" s="14"/>
      <c r="F1089" s="15">
        <v>580</v>
      </c>
      <c r="G1089" s="13">
        <v>79</v>
      </c>
      <c r="H1089" s="13">
        <v>100</v>
      </c>
      <c r="I1089" s="13">
        <v>80</v>
      </c>
      <c r="J1089" s="13">
        <v>110</v>
      </c>
      <c r="K1089" s="13">
        <v>90</v>
      </c>
      <c r="L1089" s="13">
        <v>121</v>
      </c>
    </row>
    <row r="1090" spans="1:12" ht="15.75" customHeight="1" x14ac:dyDescent="0.2">
      <c r="A1090" s="13"/>
      <c r="B1090" s="13"/>
      <c r="C1090" s="14"/>
      <c r="D1090" s="14"/>
      <c r="E1090" s="14"/>
      <c r="F1090" s="15"/>
      <c r="G1090" s="13"/>
      <c r="H1090" s="13"/>
      <c r="I1090" s="13"/>
      <c r="J1090" s="13"/>
      <c r="K1090" s="13"/>
      <c r="L1090" s="13"/>
    </row>
    <row r="1091" spans="1:12" ht="15" customHeight="1" x14ac:dyDescent="0.2">
      <c r="A1091" s="13">
        <v>642</v>
      </c>
      <c r="B1091" s="14" t="s">
        <v>3526</v>
      </c>
      <c r="C1091" s="14" t="s">
        <v>1</v>
      </c>
      <c r="D1091" s="14"/>
      <c r="E1091" s="14"/>
      <c r="F1091" s="15">
        <v>580</v>
      </c>
      <c r="G1091" s="13">
        <v>79</v>
      </c>
      <c r="H1091" s="13">
        <v>115</v>
      </c>
      <c r="I1091" s="13">
        <v>70</v>
      </c>
      <c r="J1091" s="13">
        <v>125</v>
      </c>
      <c r="K1091" s="13">
        <v>80</v>
      </c>
      <c r="L1091" s="13">
        <v>111</v>
      </c>
    </row>
    <row r="1092" spans="1:12" ht="15.75" customHeight="1" x14ac:dyDescent="0.2">
      <c r="A1092" s="13"/>
      <c r="B1092" s="13"/>
      <c r="C1092" s="14" t="s">
        <v>33</v>
      </c>
      <c r="D1092" s="14"/>
      <c r="E1092" s="14"/>
      <c r="F1092" s="15"/>
      <c r="G1092" s="13"/>
      <c r="H1092" s="13"/>
      <c r="I1092" s="13"/>
      <c r="J1092" s="13"/>
      <c r="K1092" s="13"/>
      <c r="L1092" s="13"/>
    </row>
    <row r="1093" spans="1:12" ht="15" customHeight="1" x14ac:dyDescent="0.2">
      <c r="A1093" s="13">
        <v>642</v>
      </c>
      <c r="B1093" s="14" t="s">
        <v>3527</v>
      </c>
      <c r="C1093" s="14" t="s">
        <v>1</v>
      </c>
      <c r="D1093" s="14"/>
      <c r="E1093" s="14"/>
      <c r="F1093" s="15">
        <v>580</v>
      </c>
      <c r="G1093" s="13">
        <v>79</v>
      </c>
      <c r="H1093" s="13">
        <v>105</v>
      </c>
      <c r="I1093" s="13">
        <v>70</v>
      </c>
      <c r="J1093" s="13">
        <v>145</v>
      </c>
      <c r="K1093" s="13">
        <v>80</v>
      </c>
      <c r="L1093" s="13">
        <v>101</v>
      </c>
    </row>
    <row r="1094" spans="1:12" ht="15.75" customHeight="1" x14ac:dyDescent="0.2">
      <c r="A1094" s="13"/>
      <c r="B1094" s="13"/>
      <c r="C1094" s="14" t="s">
        <v>33</v>
      </c>
      <c r="D1094" s="14"/>
      <c r="E1094" s="14"/>
      <c r="F1094" s="15"/>
      <c r="G1094" s="13"/>
      <c r="H1094" s="13"/>
      <c r="I1094" s="13"/>
      <c r="J1094" s="13"/>
      <c r="K1094" s="13"/>
      <c r="L1094" s="13"/>
    </row>
    <row r="1095" spans="1:12" ht="15" customHeight="1" x14ac:dyDescent="0.2">
      <c r="A1095" s="13">
        <v>643</v>
      </c>
      <c r="B1095" s="14" t="s">
        <v>760</v>
      </c>
      <c r="C1095" s="14" t="s">
        <v>35</v>
      </c>
      <c r="D1095" s="14"/>
      <c r="E1095" s="14"/>
      <c r="F1095" s="15">
        <v>680</v>
      </c>
      <c r="G1095" s="13">
        <v>100</v>
      </c>
      <c r="H1095" s="13">
        <v>120</v>
      </c>
      <c r="I1095" s="13">
        <v>100</v>
      </c>
      <c r="J1095" s="13">
        <v>150</v>
      </c>
      <c r="K1095" s="13">
        <v>120</v>
      </c>
      <c r="L1095" s="13">
        <v>90</v>
      </c>
    </row>
    <row r="1096" spans="1:12" ht="15.75" customHeight="1" x14ac:dyDescent="0.2">
      <c r="A1096" s="13"/>
      <c r="B1096" s="14"/>
      <c r="C1096" s="14" t="s">
        <v>30</v>
      </c>
      <c r="D1096" s="14"/>
      <c r="E1096" s="14"/>
      <c r="F1096" s="15"/>
      <c r="G1096" s="13"/>
      <c r="H1096" s="13"/>
      <c r="I1096" s="13"/>
      <c r="J1096" s="13"/>
      <c r="K1096" s="13"/>
      <c r="L1096" s="13"/>
    </row>
    <row r="1097" spans="1:12" ht="15" customHeight="1" x14ac:dyDescent="0.2">
      <c r="A1097" s="13">
        <v>644</v>
      </c>
      <c r="B1097" s="14" t="s">
        <v>761</v>
      </c>
      <c r="C1097" s="14" t="s">
        <v>35</v>
      </c>
      <c r="D1097" s="14"/>
      <c r="E1097" s="14"/>
      <c r="F1097" s="15">
        <v>680</v>
      </c>
      <c r="G1097" s="13">
        <v>100</v>
      </c>
      <c r="H1097" s="13">
        <v>150</v>
      </c>
      <c r="I1097" s="13">
        <v>120</v>
      </c>
      <c r="J1097" s="13">
        <v>120</v>
      </c>
      <c r="K1097" s="13">
        <v>100</v>
      </c>
      <c r="L1097" s="13">
        <v>90</v>
      </c>
    </row>
    <row r="1098" spans="1:12" ht="15.75" customHeight="1" x14ac:dyDescent="0.2">
      <c r="A1098" s="13"/>
      <c r="B1098" s="14"/>
      <c r="C1098" s="14" t="s">
        <v>1</v>
      </c>
      <c r="D1098" s="14"/>
      <c r="E1098" s="14"/>
      <c r="F1098" s="15"/>
      <c r="G1098" s="13"/>
      <c r="H1098" s="13"/>
      <c r="I1098" s="13"/>
      <c r="J1098" s="13"/>
      <c r="K1098" s="13"/>
      <c r="L1098" s="13"/>
    </row>
    <row r="1099" spans="1:12" ht="15" customHeight="1" x14ac:dyDescent="0.2">
      <c r="A1099" s="13">
        <v>645</v>
      </c>
      <c r="B1099" s="14" t="s">
        <v>3528</v>
      </c>
      <c r="C1099" s="14" t="s">
        <v>70</v>
      </c>
      <c r="D1099" s="14"/>
      <c r="E1099" s="14"/>
      <c r="F1099" s="15">
        <v>600</v>
      </c>
      <c r="G1099" s="13">
        <v>89</v>
      </c>
      <c r="H1099" s="13">
        <v>125</v>
      </c>
      <c r="I1099" s="13">
        <v>90</v>
      </c>
      <c r="J1099" s="13">
        <v>115</v>
      </c>
      <c r="K1099" s="13">
        <v>80</v>
      </c>
      <c r="L1099" s="13">
        <v>101</v>
      </c>
    </row>
    <row r="1100" spans="1:12" ht="15.75" customHeight="1" x14ac:dyDescent="0.2">
      <c r="A1100" s="13"/>
      <c r="B1100" s="13"/>
      <c r="C1100" s="14" t="s">
        <v>33</v>
      </c>
      <c r="D1100" s="14"/>
      <c r="E1100" s="14"/>
      <c r="F1100" s="15"/>
      <c r="G1100" s="13"/>
      <c r="H1100" s="13"/>
      <c r="I1100" s="13"/>
      <c r="J1100" s="13"/>
      <c r="K1100" s="13"/>
      <c r="L1100" s="13"/>
    </row>
    <row r="1101" spans="1:12" ht="15" customHeight="1" x14ac:dyDescent="0.2">
      <c r="A1101" s="13">
        <v>645</v>
      </c>
      <c r="B1101" s="14" t="s">
        <v>3529</v>
      </c>
      <c r="C1101" s="14" t="s">
        <v>70</v>
      </c>
      <c r="D1101" s="14"/>
      <c r="E1101" s="14"/>
      <c r="F1101" s="15">
        <v>600</v>
      </c>
      <c r="G1101" s="13">
        <v>89</v>
      </c>
      <c r="H1101" s="13">
        <v>145</v>
      </c>
      <c r="I1101" s="13">
        <v>90</v>
      </c>
      <c r="J1101" s="13">
        <v>105</v>
      </c>
      <c r="K1101" s="13">
        <v>80</v>
      </c>
      <c r="L1101" s="13">
        <v>91</v>
      </c>
    </row>
    <row r="1102" spans="1:12" ht="15.75" customHeight="1" x14ac:dyDescent="0.2">
      <c r="A1102" s="13"/>
      <c r="B1102" s="13"/>
      <c r="C1102" s="14" t="s">
        <v>33</v>
      </c>
      <c r="D1102" s="14"/>
      <c r="E1102" s="14"/>
      <c r="F1102" s="15"/>
      <c r="G1102" s="13"/>
      <c r="H1102" s="13"/>
      <c r="I1102" s="13"/>
      <c r="J1102" s="13"/>
      <c r="K1102" s="13"/>
      <c r="L1102" s="13"/>
    </row>
    <row r="1103" spans="1:12" ht="15" customHeight="1" x14ac:dyDescent="0.2">
      <c r="A1103" s="13">
        <v>646</v>
      </c>
      <c r="B1103" s="14" t="s">
        <v>762</v>
      </c>
      <c r="C1103" s="14" t="s">
        <v>35</v>
      </c>
      <c r="D1103" s="14"/>
      <c r="E1103" s="14"/>
      <c r="F1103" s="15">
        <v>660</v>
      </c>
      <c r="G1103" s="13">
        <v>125</v>
      </c>
      <c r="H1103" s="13">
        <v>130</v>
      </c>
      <c r="I1103" s="13">
        <v>90</v>
      </c>
      <c r="J1103" s="13">
        <v>130</v>
      </c>
      <c r="K1103" s="13">
        <v>90</v>
      </c>
      <c r="L1103" s="13">
        <v>95</v>
      </c>
    </row>
    <row r="1104" spans="1:12" ht="15.75" customHeight="1" x14ac:dyDescent="0.2">
      <c r="A1104" s="13"/>
      <c r="B1104" s="14"/>
      <c r="C1104" s="14" t="s">
        <v>72</v>
      </c>
      <c r="D1104" s="14"/>
      <c r="E1104" s="14"/>
      <c r="F1104" s="15"/>
      <c r="G1104" s="13"/>
      <c r="H1104" s="13"/>
      <c r="I1104" s="13"/>
      <c r="J1104" s="13"/>
      <c r="K1104" s="13"/>
      <c r="L1104" s="13"/>
    </row>
    <row r="1105" spans="1:12" ht="15" customHeight="1" x14ac:dyDescent="0.2">
      <c r="A1105" s="13">
        <v>646</v>
      </c>
      <c r="B1105" s="13" t="s">
        <v>763</v>
      </c>
      <c r="C1105" s="14" t="s">
        <v>35</v>
      </c>
      <c r="D1105" s="14"/>
      <c r="E1105" s="14"/>
      <c r="F1105" s="15">
        <v>700</v>
      </c>
      <c r="G1105" s="13">
        <v>125</v>
      </c>
      <c r="H1105" s="13">
        <v>170</v>
      </c>
      <c r="I1105" s="13">
        <v>100</v>
      </c>
      <c r="J1105" s="13">
        <v>120</v>
      </c>
      <c r="K1105" s="13">
        <v>90</v>
      </c>
      <c r="L1105" s="13">
        <v>95</v>
      </c>
    </row>
    <row r="1106" spans="1:12" ht="15.75" customHeight="1" x14ac:dyDescent="0.2">
      <c r="A1106" s="13"/>
      <c r="C1106" s="14" t="s">
        <v>72</v>
      </c>
      <c r="D1106" s="14"/>
      <c r="E1106" s="14"/>
      <c r="F1106" s="15"/>
      <c r="G1106" s="13"/>
      <c r="H1106" s="13"/>
      <c r="I1106" s="13"/>
      <c r="J1106" s="13"/>
      <c r="K1106" s="13"/>
      <c r="L1106" s="13"/>
    </row>
    <row r="1107" spans="1:12" ht="15" customHeight="1" x14ac:dyDescent="0.2">
      <c r="A1107" s="13">
        <v>646</v>
      </c>
      <c r="B1107" s="13" t="s">
        <v>764</v>
      </c>
      <c r="C1107" s="14" t="s">
        <v>35</v>
      </c>
      <c r="D1107" s="14"/>
      <c r="E1107" s="14"/>
      <c r="F1107" s="15">
        <v>700</v>
      </c>
      <c r="G1107" s="13">
        <v>125</v>
      </c>
      <c r="H1107" s="13">
        <v>120</v>
      </c>
      <c r="I1107" s="13">
        <v>90</v>
      </c>
      <c r="J1107" s="13">
        <v>170</v>
      </c>
      <c r="K1107" s="13">
        <v>100</v>
      </c>
      <c r="L1107" s="13">
        <v>95</v>
      </c>
    </row>
    <row r="1108" spans="1:12" ht="15.75" customHeight="1" x14ac:dyDescent="0.2">
      <c r="A1108" s="13"/>
      <c r="C1108" s="14" t="s">
        <v>72</v>
      </c>
      <c r="D1108" s="14"/>
      <c r="E1108" s="14"/>
      <c r="F1108" s="15"/>
      <c r="G1108" s="13"/>
      <c r="H1108" s="13"/>
      <c r="I1108" s="13"/>
      <c r="J1108" s="13"/>
      <c r="K1108" s="13"/>
      <c r="L1108" s="13"/>
    </row>
    <row r="1109" spans="1:12" ht="15" customHeight="1" x14ac:dyDescent="0.2">
      <c r="A1109" s="13">
        <v>647</v>
      </c>
      <c r="B1109" s="14" t="s">
        <v>3530</v>
      </c>
      <c r="C1109" s="14" t="s">
        <v>38</v>
      </c>
      <c r="D1109" s="14"/>
      <c r="E1109" s="14"/>
      <c r="F1109" s="15">
        <v>580</v>
      </c>
      <c r="G1109" s="13">
        <v>91</v>
      </c>
      <c r="H1109" s="13">
        <v>72</v>
      </c>
      <c r="I1109" s="13">
        <v>90</v>
      </c>
      <c r="J1109" s="13">
        <v>129</v>
      </c>
      <c r="K1109" s="13">
        <v>90</v>
      </c>
      <c r="L1109" s="13">
        <v>108</v>
      </c>
    </row>
    <row r="1110" spans="1:12" ht="15.75" customHeight="1" x14ac:dyDescent="0.2">
      <c r="A1110" s="13"/>
      <c r="B1110" s="13"/>
      <c r="C1110" s="14" t="s">
        <v>112</v>
      </c>
      <c r="D1110" s="14"/>
      <c r="E1110" s="14"/>
      <c r="F1110" s="15"/>
      <c r="G1110" s="13"/>
      <c r="H1110" s="13"/>
      <c r="I1110" s="13"/>
      <c r="J1110" s="13"/>
      <c r="K1110" s="13"/>
      <c r="L1110" s="13"/>
    </row>
    <row r="1111" spans="1:12" ht="15" customHeight="1" x14ac:dyDescent="0.2">
      <c r="A1111" s="13">
        <v>647</v>
      </c>
      <c r="B1111" s="14" t="s">
        <v>3531</v>
      </c>
      <c r="C1111" s="14" t="s">
        <v>38</v>
      </c>
      <c r="D1111" s="14"/>
      <c r="E1111" s="14"/>
      <c r="F1111" s="15">
        <v>580</v>
      </c>
      <c r="G1111" s="13">
        <v>91</v>
      </c>
      <c r="H1111" s="13">
        <v>72</v>
      </c>
      <c r="I1111" s="13">
        <v>90</v>
      </c>
      <c r="J1111" s="13">
        <v>129</v>
      </c>
      <c r="K1111" s="13">
        <v>90</v>
      </c>
      <c r="L1111" s="13">
        <v>108</v>
      </c>
    </row>
    <row r="1112" spans="1:12" ht="15.75" customHeight="1" x14ac:dyDescent="0.2">
      <c r="A1112" s="13"/>
      <c r="B1112" s="13"/>
      <c r="C1112" s="14" t="s">
        <v>112</v>
      </c>
      <c r="D1112" s="14"/>
      <c r="E1112" s="14"/>
      <c r="F1112" s="15"/>
      <c r="G1112" s="13"/>
      <c r="H1112" s="13"/>
      <c r="I1112" s="13"/>
      <c r="J1112" s="13"/>
      <c r="K1112" s="13"/>
      <c r="L1112" s="13"/>
    </row>
    <row r="1113" spans="1:12" ht="15" customHeight="1" x14ac:dyDescent="0.2">
      <c r="A1113" s="13">
        <v>648</v>
      </c>
      <c r="B1113" s="14" t="s">
        <v>3532</v>
      </c>
      <c r="C1113" s="14" t="s">
        <v>51</v>
      </c>
      <c r="D1113" s="14"/>
      <c r="E1113" s="14"/>
      <c r="F1113" s="15">
        <v>600</v>
      </c>
      <c r="G1113" s="13">
        <v>100</v>
      </c>
      <c r="H1113" s="13">
        <v>77</v>
      </c>
      <c r="I1113" s="13">
        <v>77</v>
      </c>
      <c r="J1113" s="13">
        <v>128</v>
      </c>
      <c r="K1113" s="13">
        <v>128</v>
      </c>
      <c r="L1113" s="13">
        <v>90</v>
      </c>
    </row>
    <row r="1114" spans="1:12" ht="15.75" customHeight="1" x14ac:dyDescent="0.2">
      <c r="A1114" s="13"/>
      <c r="B1114" s="13"/>
      <c r="C1114" s="14" t="s">
        <v>68</v>
      </c>
      <c r="D1114" s="14"/>
      <c r="E1114" s="14"/>
      <c r="F1114" s="15"/>
      <c r="G1114" s="13"/>
      <c r="H1114" s="13"/>
      <c r="I1114" s="13"/>
      <c r="J1114" s="13"/>
      <c r="K1114" s="13"/>
      <c r="L1114" s="13"/>
    </row>
    <row r="1115" spans="1:12" ht="15" customHeight="1" x14ac:dyDescent="0.2">
      <c r="A1115" s="13">
        <v>648</v>
      </c>
      <c r="B1115" s="14" t="s">
        <v>3533</v>
      </c>
      <c r="C1115" s="14" t="s">
        <v>51</v>
      </c>
      <c r="D1115" s="14"/>
      <c r="E1115" s="14"/>
      <c r="F1115" s="15">
        <v>600</v>
      </c>
      <c r="G1115" s="13">
        <v>100</v>
      </c>
      <c r="H1115" s="13">
        <v>128</v>
      </c>
      <c r="I1115" s="13">
        <v>90</v>
      </c>
      <c r="J1115" s="13">
        <v>77</v>
      </c>
      <c r="K1115" s="13">
        <v>77</v>
      </c>
      <c r="L1115" s="13">
        <v>128</v>
      </c>
    </row>
    <row r="1116" spans="1:12" ht="15.75" customHeight="1" x14ac:dyDescent="0.2">
      <c r="A1116" s="13"/>
      <c r="B1116" s="13"/>
      <c r="C1116" s="14" t="s">
        <v>112</v>
      </c>
      <c r="D1116" s="14"/>
      <c r="E1116" s="14"/>
      <c r="F1116" s="15"/>
      <c r="G1116" s="13"/>
      <c r="H1116" s="13"/>
      <c r="I1116" s="13"/>
      <c r="J1116" s="13"/>
      <c r="K1116" s="13"/>
      <c r="L1116" s="13"/>
    </row>
    <row r="1117" spans="1:12" ht="15" customHeight="1" x14ac:dyDescent="0.2">
      <c r="A1117" s="13">
        <v>649</v>
      </c>
      <c r="B1117" s="14" t="s">
        <v>765</v>
      </c>
      <c r="C1117" s="14" t="s">
        <v>43</v>
      </c>
      <c r="D1117" s="14"/>
      <c r="E1117" s="14"/>
      <c r="F1117" s="15">
        <v>600</v>
      </c>
      <c r="G1117" s="13">
        <v>71</v>
      </c>
      <c r="H1117" s="13">
        <v>120</v>
      </c>
      <c r="I1117" s="13">
        <v>95</v>
      </c>
      <c r="J1117" s="13">
        <v>120</v>
      </c>
      <c r="K1117" s="13">
        <v>95</v>
      </c>
      <c r="L1117" s="13">
        <v>99</v>
      </c>
    </row>
    <row r="1118" spans="1:12" ht="15.75" customHeight="1" x14ac:dyDescent="0.2">
      <c r="A1118" s="13"/>
      <c r="B1118" s="14"/>
      <c r="C1118" s="14" t="s">
        <v>73</v>
      </c>
      <c r="D1118" s="14"/>
      <c r="E1118" s="14"/>
      <c r="F1118" s="15"/>
      <c r="G1118" s="13"/>
      <c r="H1118" s="13"/>
      <c r="I1118" s="13"/>
      <c r="J1118" s="13"/>
      <c r="K1118" s="13"/>
      <c r="L1118" s="13"/>
    </row>
    <row r="1119" spans="1:12" x14ac:dyDescent="0.2">
      <c r="A1119" s="13">
        <v>650</v>
      </c>
      <c r="B1119" s="14" t="s">
        <v>766</v>
      </c>
      <c r="C1119" s="14" t="s">
        <v>5</v>
      </c>
      <c r="D1119" s="14"/>
      <c r="E1119" s="14"/>
      <c r="F1119" s="15">
        <v>313</v>
      </c>
      <c r="G1119" s="13">
        <v>56</v>
      </c>
      <c r="H1119" s="13">
        <v>61</v>
      </c>
      <c r="I1119" s="13">
        <v>65</v>
      </c>
      <c r="J1119" s="13">
        <v>48</v>
      </c>
      <c r="K1119" s="13">
        <v>45</v>
      </c>
      <c r="L1119" s="13">
        <v>38</v>
      </c>
    </row>
    <row r="1120" spans="1:12" x14ac:dyDescent="0.2">
      <c r="A1120" s="13">
        <v>651</v>
      </c>
      <c r="B1120" s="14" t="s">
        <v>767</v>
      </c>
      <c r="C1120" s="14" t="s">
        <v>5</v>
      </c>
      <c r="D1120" s="14"/>
      <c r="E1120" s="14"/>
      <c r="F1120" s="15">
        <v>405</v>
      </c>
      <c r="G1120" s="13">
        <v>61</v>
      </c>
      <c r="H1120" s="13">
        <v>78</v>
      </c>
      <c r="I1120" s="13">
        <v>95</v>
      </c>
      <c r="J1120" s="13">
        <v>56</v>
      </c>
      <c r="K1120" s="13">
        <v>58</v>
      </c>
      <c r="L1120" s="13">
        <v>57</v>
      </c>
    </row>
    <row r="1121" spans="1:12" ht="15" customHeight="1" x14ac:dyDescent="0.2">
      <c r="A1121" s="13">
        <v>652</v>
      </c>
      <c r="B1121" s="14" t="s">
        <v>768</v>
      </c>
      <c r="C1121" s="14" t="s">
        <v>5</v>
      </c>
      <c r="D1121" s="14"/>
      <c r="E1121" s="14"/>
      <c r="F1121" s="15">
        <v>530</v>
      </c>
      <c r="G1121" s="13">
        <v>88</v>
      </c>
      <c r="H1121" s="13">
        <v>107</v>
      </c>
      <c r="I1121" s="13">
        <v>122</v>
      </c>
      <c r="J1121" s="13">
        <v>74</v>
      </c>
      <c r="K1121" s="13">
        <v>75</v>
      </c>
      <c r="L1121" s="13">
        <v>64</v>
      </c>
    </row>
    <row r="1122" spans="1:12" ht="15.75" customHeight="1" x14ac:dyDescent="0.2">
      <c r="A1122" s="13"/>
      <c r="B1122" s="14"/>
      <c r="C1122" s="14" t="s">
        <v>112</v>
      </c>
      <c r="D1122" s="14"/>
      <c r="E1122" s="14"/>
      <c r="F1122" s="15"/>
      <c r="G1122" s="13"/>
      <c r="H1122" s="13"/>
      <c r="I1122" s="13"/>
      <c r="J1122" s="13"/>
      <c r="K1122" s="13"/>
      <c r="L1122" s="13"/>
    </row>
    <row r="1123" spans="1:12" x14ac:dyDescent="0.2">
      <c r="A1123" s="13">
        <v>653</v>
      </c>
      <c r="B1123" s="14" t="s">
        <v>769</v>
      </c>
      <c r="C1123" s="14" t="s">
        <v>30</v>
      </c>
      <c r="D1123" s="14"/>
      <c r="E1123" s="14"/>
      <c r="F1123" s="15">
        <v>307</v>
      </c>
      <c r="G1123" s="13">
        <v>40</v>
      </c>
      <c r="H1123" s="13">
        <v>45</v>
      </c>
      <c r="I1123" s="13">
        <v>40</v>
      </c>
      <c r="J1123" s="13">
        <v>62</v>
      </c>
      <c r="K1123" s="13">
        <v>60</v>
      </c>
      <c r="L1123" s="13">
        <v>60</v>
      </c>
    </row>
    <row r="1124" spans="1:12" x14ac:dyDescent="0.2">
      <c r="A1124" s="13">
        <v>654</v>
      </c>
      <c r="B1124" s="14" t="s">
        <v>770</v>
      </c>
      <c r="C1124" s="14" t="s">
        <v>30</v>
      </c>
      <c r="D1124" s="14"/>
      <c r="E1124" s="14"/>
      <c r="F1124" s="15">
        <v>409</v>
      </c>
      <c r="G1124" s="13">
        <v>59</v>
      </c>
      <c r="H1124" s="13">
        <v>59</v>
      </c>
      <c r="I1124" s="13">
        <v>58</v>
      </c>
      <c r="J1124" s="13">
        <v>90</v>
      </c>
      <c r="K1124" s="13">
        <v>70</v>
      </c>
      <c r="L1124" s="13">
        <v>73</v>
      </c>
    </row>
    <row r="1125" spans="1:12" ht="15" customHeight="1" x14ac:dyDescent="0.2">
      <c r="A1125" s="13">
        <v>655</v>
      </c>
      <c r="B1125" s="14" t="s">
        <v>771</v>
      </c>
      <c r="C1125" s="14" t="s">
        <v>30</v>
      </c>
      <c r="D1125" s="14"/>
      <c r="E1125" s="14"/>
      <c r="F1125" s="15">
        <v>534</v>
      </c>
      <c r="G1125" s="13">
        <v>75</v>
      </c>
      <c r="H1125" s="13">
        <v>69</v>
      </c>
      <c r="I1125" s="13">
        <v>72</v>
      </c>
      <c r="J1125" s="13">
        <v>114</v>
      </c>
      <c r="K1125" s="13">
        <v>100</v>
      </c>
      <c r="L1125" s="13">
        <v>104</v>
      </c>
    </row>
    <row r="1126" spans="1:12" ht="15.75" customHeight="1" x14ac:dyDescent="0.2">
      <c r="A1126" s="13"/>
      <c r="B1126" s="14"/>
      <c r="C1126" s="14" t="s">
        <v>68</v>
      </c>
      <c r="D1126" s="14"/>
      <c r="E1126" s="14"/>
      <c r="F1126" s="15"/>
      <c r="G1126" s="13"/>
      <c r="H1126" s="13"/>
      <c r="I1126" s="13"/>
      <c r="J1126" s="13"/>
      <c r="K1126" s="13"/>
      <c r="L1126" s="13"/>
    </row>
    <row r="1127" spans="1:12" x14ac:dyDescent="0.2">
      <c r="A1127" s="13">
        <v>656</v>
      </c>
      <c r="B1127" s="14" t="s">
        <v>772</v>
      </c>
      <c r="C1127" s="14" t="s">
        <v>38</v>
      </c>
      <c r="D1127" s="14"/>
      <c r="E1127" s="14"/>
      <c r="F1127" s="15">
        <v>314</v>
      </c>
      <c r="G1127" s="13">
        <v>41</v>
      </c>
      <c r="H1127" s="13">
        <v>56</v>
      </c>
      <c r="I1127" s="13">
        <v>40</v>
      </c>
      <c r="J1127" s="13">
        <v>62</v>
      </c>
      <c r="K1127" s="13">
        <v>44</v>
      </c>
      <c r="L1127" s="13">
        <v>71</v>
      </c>
    </row>
    <row r="1128" spans="1:12" x14ac:dyDescent="0.2">
      <c r="A1128" s="13">
        <v>657</v>
      </c>
      <c r="B1128" s="14" t="s">
        <v>773</v>
      </c>
      <c r="C1128" s="14" t="s">
        <v>38</v>
      </c>
      <c r="D1128" s="14"/>
      <c r="E1128" s="14"/>
      <c r="F1128" s="15">
        <v>405</v>
      </c>
      <c r="G1128" s="13">
        <v>54</v>
      </c>
      <c r="H1128" s="13">
        <v>63</v>
      </c>
      <c r="I1128" s="13">
        <v>52</v>
      </c>
      <c r="J1128" s="13">
        <v>83</v>
      </c>
      <c r="K1128" s="13">
        <v>56</v>
      </c>
      <c r="L1128" s="13">
        <v>97</v>
      </c>
    </row>
    <row r="1129" spans="1:12" ht="15" customHeight="1" x14ac:dyDescent="0.2">
      <c r="A1129" s="13">
        <v>658</v>
      </c>
      <c r="B1129" s="14" t="s">
        <v>774</v>
      </c>
      <c r="C1129" s="14" t="s">
        <v>38</v>
      </c>
      <c r="D1129" s="14"/>
      <c r="E1129" s="14"/>
      <c r="F1129" s="15">
        <v>530</v>
      </c>
      <c r="G1129" s="13">
        <v>72</v>
      </c>
      <c r="H1129" s="13">
        <v>95</v>
      </c>
      <c r="I1129" s="13">
        <v>67</v>
      </c>
      <c r="J1129" s="13">
        <v>103</v>
      </c>
      <c r="K1129" s="13">
        <v>71</v>
      </c>
      <c r="L1129" s="13">
        <v>122</v>
      </c>
    </row>
    <row r="1130" spans="1:12" ht="15.75" customHeight="1" x14ac:dyDescent="0.2">
      <c r="A1130" s="13"/>
      <c r="B1130" s="14"/>
      <c r="C1130" s="14" t="s">
        <v>57</v>
      </c>
      <c r="D1130" s="14"/>
      <c r="E1130" s="14"/>
      <c r="F1130" s="15"/>
      <c r="G1130" s="13"/>
      <c r="H1130" s="13"/>
      <c r="I1130" s="13"/>
      <c r="J1130" s="13"/>
      <c r="K1130" s="13"/>
      <c r="L1130" s="13"/>
    </row>
    <row r="1131" spans="1:12" ht="15" customHeight="1" x14ac:dyDescent="0.2">
      <c r="A1131" s="13">
        <v>658</v>
      </c>
      <c r="B1131" s="13" t="s">
        <v>775</v>
      </c>
      <c r="C1131" s="14" t="s">
        <v>38</v>
      </c>
      <c r="D1131" s="14"/>
      <c r="E1131" s="14"/>
      <c r="F1131" s="15">
        <v>640</v>
      </c>
      <c r="G1131" s="13">
        <v>72</v>
      </c>
      <c r="H1131" s="13">
        <v>145</v>
      </c>
      <c r="I1131" s="13">
        <v>67</v>
      </c>
      <c r="J1131" s="13">
        <v>153</v>
      </c>
      <c r="K1131" s="13">
        <v>71</v>
      </c>
      <c r="L1131" s="13">
        <v>132</v>
      </c>
    </row>
    <row r="1132" spans="1:12" ht="15.75" customHeight="1" x14ac:dyDescent="0.2">
      <c r="A1132" s="13"/>
      <c r="C1132" s="14" t="s">
        <v>57</v>
      </c>
      <c r="D1132" s="14"/>
      <c r="E1132" s="14"/>
      <c r="F1132" s="15"/>
      <c r="G1132" s="13"/>
      <c r="H1132" s="13"/>
      <c r="I1132" s="13"/>
      <c r="J1132" s="13"/>
      <c r="K1132" s="13"/>
      <c r="L1132" s="13"/>
    </row>
    <row r="1133" spans="1:12" x14ac:dyDescent="0.2">
      <c r="A1133" s="13">
        <v>659</v>
      </c>
      <c r="B1133" s="14" t="s">
        <v>776</v>
      </c>
      <c r="C1133" s="14" t="s">
        <v>51</v>
      </c>
      <c r="D1133" s="14"/>
      <c r="E1133" s="14"/>
      <c r="F1133" s="15">
        <v>237</v>
      </c>
      <c r="G1133" s="13">
        <v>38</v>
      </c>
      <c r="H1133" s="13">
        <v>36</v>
      </c>
      <c r="I1133" s="13">
        <v>38</v>
      </c>
      <c r="J1133" s="13">
        <v>32</v>
      </c>
      <c r="K1133" s="13">
        <v>36</v>
      </c>
      <c r="L1133" s="13">
        <v>57</v>
      </c>
    </row>
    <row r="1134" spans="1:12" ht="15" customHeight="1" x14ac:dyDescent="0.2">
      <c r="A1134" s="13">
        <v>660</v>
      </c>
      <c r="B1134" s="14" t="s">
        <v>777</v>
      </c>
      <c r="C1134" s="14" t="s">
        <v>51</v>
      </c>
      <c r="D1134" s="14"/>
      <c r="E1134" s="14"/>
      <c r="F1134" s="15">
        <v>423</v>
      </c>
      <c r="G1134" s="13">
        <v>85</v>
      </c>
      <c r="H1134" s="13">
        <v>56</v>
      </c>
      <c r="I1134" s="13">
        <v>77</v>
      </c>
      <c r="J1134" s="13">
        <v>50</v>
      </c>
      <c r="K1134" s="13">
        <v>77</v>
      </c>
      <c r="L1134" s="13">
        <v>78</v>
      </c>
    </row>
    <row r="1135" spans="1:12" ht="15.75" customHeight="1" x14ac:dyDescent="0.2">
      <c r="A1135" s="13"/>
      <c r="B1135" s="14"/>
      <c r="C1135" s="14" t="s">
        <v>70</v>
      </c>
      <c r="D1135" s="14"/>
      <c r="E1135" s="14"/>
      <c r="F1135" s="15"/>
      <c r="G1135" s="13"/>
      <c r="H1135" s="13"/>
      <c r="I1135" s="13"/>
      <c r="J1135" s="13"/>
      <c r="K1135" s="13"/>
      <c r="L1135" s="13"/>
    </row>
    <row r="1136" spans="1:12" ht="15" customHeight="1" x14ac:dyDescent="0.2">
      <c r="A1136" s="13">
        <v>661</v>
      </c>
      <c r="B1136" s="14" t="s">
        <v>778</v>
      </c>
      <c r="C1136" s="14" t="s">
        <v>51</v>
      </c>
      <c r="D1136" s="14"/>
      <c r="E1136" s="14"/>
      <c r="F1136" s="15">
        <v>278</v>
      </c>
      <c r="G1136" s="13">
        <v>45</v>
      </c>
      <c r="H1136" s="13">
        <v>50</v>
      </c>
      <c r="I1136" s="13">
        <v>43</v>
      </c>
      <c r="J1136" s="13">
        <v>40</v>
      </c>
      <c r="K1136" s="13">
        <v>38</v>
      </c>
      <c r="L1136" s="13">
        <v>62</v>
      </c>
    </row>
    <row r="1137" spans="1:12" ht="15.75" customHeight="1" x14ac:dyDescent="0.2">
      <c r="A1137" s="13"/>
      <c r="B1137" s="14"/>
      <c r="C1137" s="14" t="s">
        <v>33</v>
      </c>
      <c r="D1137" s="14"/>
      <c r="E1137" s="14"/>
      <c r="F1137" s="15"/>
      <c r="G1137" s="13"/>
      <c r="H1137" s="13"/>
      <c r="I1137" s="13"/>
      <c r="J1137" s="13"/>
      <c r="K1137" s="13"/>
      <c r="L1137" s="13"/>
    </row>
    <row r="1138" spans="1:12" ht="15" customHeight="1" x14ac:dyDescent="0.2">
      <c r="A1138" s="13">
        <v>662</v>
      </c>
      <c r="B1138" s="14" t="s">
        <v>779</v>
      </c>
      <c r="C1138" s="14" t="s">
        <v>30</v>
      </c>
      <c r="D1138" s="14"/>
      <c r="E1138" s="14"/>
      <c r="F1138" s="15">
        <v>382</v>
      </c>
      <c r="G1138" s="13">
        <v>62</v>
      </c>
      <c r="H1138" s="13">
        <v>73</v>
      </c>
      <c r="I1138" s="13">
        <v>55</v>
      </c>
      <c r="J1138" s="13">
        <v>56</v>
      </c>
      <c r="K1138" s="13">
        <v>52</v>
      </c>
      <c r="L1138" s="13">
        <v>84</v>
      </c>
    </row>
    <row r="1139" spans="1:12" ht="15.75" customHeight="1" x14ac:dyDescent="0.2">
      <c r="A1139" s="13"/>
      <c r="B1139" s="14"/>
      <c r="C1139" s="14" t="s">
        <v>33</v>
      </c>
      <c r="D1139" s="14"/>
      <c r="E1139" s="14"/>
      <c r="F1139" s="15"/>
      <c r="G1139" s="13"/>
      <c r="H1139" s="13"/>
      <c r="I1139" s="13"/>
      <c r="J1139" s="13"/>
      <c r="K1139" s="13"/>
      <c r="L1139" s="13"/>
    </row>
    <row r="1140" spans="1:12" ht="15" customHeight="1" x14ac:dyDescent="0.2">
      <c r="A1140" s="13">
        <v>663</v>
      </c>
      <c r="B1140" s="14" t="s">
        <v>780</v>
      </c>
      <c r="C1140" s="14" t="s">
        <v>30</v>
      </c>
      <c r="D1140" s="14"/>
      <c r="E1140" s="14"/>
      <c r="F1140" s="15">
        <v>499</v>
      </c>
      <c r="G1140" s="13">
        <v>78</v>
      </c>
      <c r="H1140" s="13">
        <v>81</v>
      </c>
      <c r="I1140" s="13">
        <v>71</v>
      </c>
      <c r="J1140" s="13">
        <v>74</v>
      </c>
      <c r="K1140" s="13">
        <v>69</v>
      </c>
      <c r="L1140" s="13">
        <v>126</v>
      </c>
    </row>
    <row r="1141" spans="1:12" ht="15.75" customHeight="1" x14ac:dyDescent="0.2">
      <c r="A1141" s="13"/>
      <c r="B1141" s="14"/>
      <c r="C1141" s="14" t="s">
        <v>33</v>
      </c>
      <c r="D1141" s="14"/>
      <c r="E1141" s="14"/>
      <c r="F1141" s="15"/>
      <c r="G1141" s="13"/>
      <c r="H1141" s="13"/>
      <c r="I1141" s="13"/>
      <c r="J1141" s="13"/>
      <c r="K1141" s="13"/>
      <c r="L1141" s="13"/>
    </row>
    <row r="1142" spans="1:12" x14ac:dyDescent="0.2">
      <c r="A1142" s="13">
        <v>664</v>
      </c>
      <c r="B1142" s="14" t="s">
        <v>781</v>
      </c>
      <c r="C1142" s="14" t="s">
        <v>43</v>
      </c>
      <c r="D1142" s="14"/>
      <c r="E1142" s="14"/>
      <c r="F1142" s="15">
        <v>200</v>
      </c>
      <c r="G1142" s="13">
        <v>38</v>
      </c>
      <c r="H1142" s="13">
        <v>35</v>
      </c>
      <c r="I1142" s="13">
        <v>40</v>
      </c>
      <c r="J1142" s="13">
        <v>27</v>
      </c>
      <c r="K1142" s="13">
        <v>25</v>
      </c>
      <c r="L1142" s="13">
        <v>35</v>
      </c>
    </row>
    <row r="1143" spans="1:12" x14ac:dyDescent="0.2">
      <c r="A1143" s="13">
        <v>665</v>
      </c>
      <c r="B1143" s="14" t="s">
        <v>782</v>
      </c>
      <c r="C1143" s="14" t="s">
        <v>43</v>
      </c>
      <c r="D1143" s="14"/>
      <c r="E1143" s="14"/>
      <c r="F1143" s="15">
        <v>213</v>
      </c>
      <c r="G1143" s="13">
        <v>45</v>
      </c>
      <c r="H1143" s="13">
        <v>22</v>
      </c>
      <c r="I1143" s="13">
        <v>60</v>
      </c>
      <c r="J1143" s="13">
        <v>27</v>
      </c>
      <c r="K1143" s="13">
        <v>30</v>
      </c>
      <c r="L1143" s="13">
        <v>29</v>
      </c>
    </row>
    <row r="1144" spans="1:12" ht="15" customHeight="1" x14ac:dyDescent="0.2">
      <c r="A1144" s="13">
        <v>666</v>
      </c>
      <c r="B1144" s="14" t="s">
        <v>783</v>
      </c>
      <c r="C1144" s="14" t="s">
        <v>43</v>
      </c>
      <c r="D1144" s="14"/>
      <c r="E1144" s="14"/>
      <c r="F1144" s="15">
        <v>411</v>
      </c>
      <c r="G1144" s="13">
        <v>80</v>
      </c>
      <c r="H1144" s="13">
        <v>52</v>
      </c>
      <c r="I1144" s="13">
        <v>50</v>
      </c>
      <c r="J1144" s="13">
        <v>90</v>
      </c>
      <c r="K1144" s="13">
        <v>50</v>
      </c>
      <c r="L1144" s="13">
        <v>89</v>
      </c>
    </row>
    <row r="1145" spans="1:12" ht="15.75" customHeight="1" x14ac:dyDescent="0.2">
      <c r="A1145" s="13"/>
      <c r="B1145" s="14"/>
      <c r="C1145" s="14" t="s">
        <v>33</v>
      </c>
      <c r="D1145" s="14"/>
      <c r="E1145" s="14"/>
      <c r="F1145" s="15"/>
      <c r="G1145" s="13"/>
      <c r="H1145" s="13"/>
      <c r="I1145" s="13"/>
      <c r="J1145" s="13"/>
      <c r="K1145" s="13"/>
      <c r="L1145" s="13"/>
    </row>
    <row r="1146" spans="1:12" ht="15" customHeight="1" x14ac:dyDescent="0.2">
      <c r="A1146" s="13">
        <v>667</v>
      </c>
      <c r="B1146" s="14" t="s">
        <v>784</v>
      </c>
      <c r="C1146" s="14" t="s">
        <v>30</v>
      </c>
      <c r="D1146" s="14"/>
      <c r="E1146" s="14"/>
      <c r="F1146" s="15">
        <v>369</v>
      </c>
      <c r="G1146" s="13">
        <v>62</v>
      </c>
      <c r="H1146" s="13">
        <v>50</v>
      </c>
      <c r="I1146" s="13">
        <v>58</v>
      </c>
      <c r="J1146" s="13">
        <v>73</v>
      </c>
      <c r="K1146" s="13">
        <v>54</v>
      </c>
      <c r="L1146" s="13">
        <v>72</v>
      </c>
    </row>
    <row r="1147" spans="1:12" ht="15.75" customHeight="1" x14ac:dyDescent="0.2">
      <c r="A1147" s="13"/>
      <c r="B1147" s="14"/>
      <c r="C1147" s="14" t="s">
        <v>51</v>
      </c>
      <c r="D1147" s="14"/>
      <c r="E1147" s="14"/>
      <c r="F1147" s="15"/>
      <c r="G1147" s="13"/>
      <c r="H1147" s="13"/>
      <c r="I1147" s="13"/>
      <c r="J1147" s="13"/>
      <c r="K1147" s="13"/>
      <c r="L1147" s="13"/>
    </row>
    <row r="1148" spans="1:12" ht="15" customHeight="1" x14ac:dyDescent="0.2">
      <c r="A1148" s="13">
        <v>668</v>
      </c>
      <c r="B1148" s="14" t="s">
        <v>785</v>
      </c>
      <c r="C1148" s="14" t="s">
        <v>30</v>
      </c>
      <c r="D1148" s="14"/>
      <c r="E1148" s="14"/>
      <c r="F1148" s="15">
        <v>507</v>
      </c>
      <c r="G1148" s="13">
        <v>86</v>
      </c>
      <c r="H1148" s="13">
        <v>68</v>
      </c>
      <c r="I1148" s="13">
        <v>72</v>
      </c>
      <c r="J1148" s="13">
        <v>109</v>
      </c>
      <c r="K1148" s="13">
        <v>66</v>
      </c>
      <c r="L1148" s="13">
        <v>106</v>
      </c>
    </row>
    <row r="1149" spans="1:12" ht="15.75" customHeight="1" x14ac:dyDescent="0.2">
      <c r="A1149" s="13"/>
      <c r="B1149" s="14"/>
      <c r="C1149" s="14" t="s">
        <v>51</v>
      </c>
      <c r="D1149" s="14"/>
      <c r="E1149" s="14"/>
      <c r="F1149" s="15"/>
      <c r="G1149" s="13"/>
      <c r="H1149" s="13"/>
      <c r="I1149" s="13"/>
      <c r="J1149" s="13"/>
      <c r="K1149" s="13"/>
      <c r="L1149" s="13"/>
    </row>
    <row r="1150" spans="1:12" x14ac:dyDescent="0.2">
      <c r="A1150" s="13">
        <v>669</v>
      </c>
      <c r="B1150" s="14" t="s">
        <v>786</v>
      </c>
      <c r="C1150" s="14" t="s">
        <v>83</v>
      </c>
      <c r="D1150" s="14"/>
      <c r="E1150" s="14"/>
      <c r="F1150" s="15">
        <v>303</v>
      </c>
      <c r="G1150" s="13">
        <v>44</v>
      </c>
      <c r="H1150" s="13">
        <v>38</v>
      </c>
      <c r="I1150" s="13">
        <v>39</v>
      </c>
      <c r="J1150" s="13">
        <v>61</v>
      </c>
      <c r="K1150" s="13">
        <v>79</v>
      </c>
      <c r="L1150" s="13">
        <v>42</v>
      </c>
    </row>
    <row r="1151" spans="1:12" x14ac:dyDescent="0.2">
      <c r="A1151" s="13">
        <v>670</v>
      </c>
      <c r="B1151" s="14" t="s">
        <v>787</v>
      </c>
      <c r="C1151" s="14" t="s">
        <v>83</v>
      </c>
      <c r="D1151" s="14"/>
      <c r="E1151" s="14"/>
      <c r="F1151" s="15">
        <v>371</v>
      </c>
      <c r="G1151" s="13">
        <v>54</v>
      </c>
      <c r="H1151" s="13">
        <v>45</v>
      </c>
      <c r="I1151" s="13">
        <v>47</v>
      </c>
      <c r="J1151" s="13">
        <v>75</v>
      </c>
      <c r="K1151" s="13">
        <v>98</v>
      </c>
      <c r="L1151" s="13">
        <v>52</v>
      </c>
    </row>
    <row r="1152" spans="1:12" x14ac:dyDescent="0.2">
      <c r="A1152" s="13">
        <v>671</v>
      </c>
      <c r="B1152" s="14" t="s">
        <v>788</v>
      </c>
      <c r="C1152" s="14" t="s">
        <v>83</v>
      </c>
      <c r="D1152" s="14"/>
      <c r="E1152" s="14"/>
      <c r="F1152" s="15">
        <v>552</v>
      </c>
      <c r="G1152" s="13">
        <v>78</v>
      </c>
      <c r="H1152" s="13">
        <v>65</v>
      </c>
      <c r="I1152" s="13">
        <v>68</v>
      </c>
      <c r="J1152" s="13">
        <v>112</v>
      </c>
      <c r="K1152" s="13">
        <v>154</v>
      </c>
      <c r="L1152" s="13">
        <v>75</v>
      </c>
    </row>
    <row r="1153" spans="1:12" x14ac:dyDescent="0.2">
      <c r="A1153" s="13">
        <v>672</v>
      </c>
      <c r="B1153" s="14" t="s">
        <v>789</v>
      </c>
      <c r="C1153" s="14" t="s">
        <v>5</v>
      </c>
      <c r="D1153" s="14"/>
      <c r="E1153" s="14"/>
      <c r="F1153" s="15">
        <v>350</v>
      </c>
      <c r="G1153" s="13">
        <v>66</v>
      </c>
      <c r="H1153" s="13">
        <v>65</v>
      </c>
      <c r="I1153" s="13">
        <v>48</v>
      </c>
      <c r="J1153" s="13">
        <v>62</v>
      </c>
      <c r="K1153" s="13">
        <v>57</v>
      </c>
      <c r="L1153" s="13">
        <v>52</v>
      </c>
    </row>
    <row r="1154" spans="1:12" x14ac:dyDescent="0.2">
      <c r="A1154" s="13">
        <v>673</v>
      </c>
      <c r="B1154" s="14" t="s">
        <v>790</v>
      </c>
      <c r="C1154" s="14" t="s">
        <v>5</v>
      </c>
      <c r="D1154" s="14"/>
      <c r="E1154" s="14"/>
      <c r="F1154" s="15">
        <v>531</v>
      </c>
      <c r="G1154" s="13">
        <v>123</v>
      </c>
      <c r="H1154" s="13">
        <v>100</v>
      </c>
      <c r="I1154" s="13">
        <v>62</v>
      </c>
      <c r="J1154" s="13">
        <v>97</v>
      </c>
      <c r="K1154" s="13">
        <v>81</v>
      </c>
      <c r="L1154" s="13">
        <v>68</v>
      </c>
    </row>
    <row r="1155" spans="1:12" x14ac:dyDescent="0.2">
      <c r="A1155" s="13">
        <v>674</v>
      </c>
      <c r="B1155" s="14" t="s">
        <v>791</v>
      </c>
      <c r="C1155" s="14" t="s">
        <v>112</v>
      </c>
      <c r="D1155" s="14"/>
      <c r="E1155" s="14"/>
      <c r="F1155" s="15">
        <v>348</v>
      </c>
      <c r="G1155" s="13">
        <v>67</v>
      </c>
      <c r="H1155" s="13">
        <v>82</v>
      </c>
      <c r="I1155" s="13">
        <v>62</v>
      </c>
      <c r="J1155" s="13">
        <v>46</v>
      </c>
      <c r="K1155" s="13">
        <v>48</v>
      </c>
      <c r="L1155" s="13">
        <v>43</v>
      </c>
    </row>
    <row r="1156" spans="1:12" ht="15" customHeight="1" x14ac:dyDescent="0.2">
      <c r="A1156" s="13">
        <v>675</v>
      </c>
      <c r="B1156" s="14" t="s">
        <v>792</v>
      </c>
      <c r="C1156" s="14" t="s">
        <v>112</v>
      </c>
      <c r="D1156" s="14"/>
      <c r="E1156" s="14"/>
      <c r="F1156" s="15">
        <v>495</v>
      </c>
      <c r="G1156" s="13">
        <v>95</v>
      </c>
      <c r="H1156" s="13">
        <v>124</v>
      </c>
      <c r="I1156" s="13">
        <v>78</v>
      </c>
      <c r="J1156" s="13">
        <v>69</v>
      </c>
      <c r="K1156" s="13">
        <v>71</v>
      </c>
      <c r="L1156" s="13">
        <v>58</v>
      </c>
    </row>
    <row r="1157" spans="1:12" ht="15.75" customHeight="1" x14ac:dyDescent="0.2">
      <c r="A1157" s="13"/>
      <c r="B1157" s="14"/>
      <c r="C1157" s="14" t="s">
        <v>57</v>
      </c>
      <c r="D1157" s="14"/>
      <c r="E1157" s="14"/>
      <c r="F1157" s="15"/>
      <c r="G1157" s="13"/>
      <c r="H1157" s="13"/>
      <c r="I1157" s="13"/>
      <c r="J1157" s="13"/>
      <c r="K1157" s="13"/>
      <c r="L1157" s="13"/>
    </row>
    <row r="1158" spans="1:12" x14ac:dyDescent="0.2">
      <c r="A1158" s="13">
        <v>676</v>
      </c>
      <c r="B1158" s="14" t="s">
        <v>793</v>
      </c>
      <c r="C1158" s="14" t="s">
        <v>51</v>
      </c>
      <c r="D1158" s="14"/>
      <c r="E1158" s="14"/>
      <c r="F1158" s="15">
        <v>472</v>
      </c>
      <c r="G1158" s="13">
        <v>75</v>
      </c>
      <c r="H1158" s="13">
        <v>80</v>
      </c>
      <c r="I1158" s="13">
        <v>60</v>
      </c>
      <c r="J1158" s="13">
        <v>65</v>
      </c>
      <c r="K1158" s="13">
        <v>90</v>
      </c>
      <c r="L1158" s="13">
        <v>102</v>
      </c>
    </row>
    <row r="1159" spans="1:12" x14ac:dyDescent="0.2">
      <c r="A1159" s="13">
        <v>677</v>
      </c>
      <c r="B1159" s="14" t="s">
        <v>794</v>
      </c>
      <c r="C1159" s="14" t="s">
        <v>68</v>
      </c>
      <c r="D1159" s="14"/>
      <c r="E1159" s="14"/>
      <c r="F1159" s="15">
        <v>355</v>
      </c>
      <c r="G1159" s="13">
        <v>62</v>
      </c>
      <c r="H1159" s="13">
        <v>48</v>
      </c>
      <c r="I1159" s="13">
        <v>54</v>
      </c>
      <c r="J1159" s="13">
        <v>63</v>
      </c>
      <c r="K1159" s="13">
        <v>60</v>
      </c>
      <c r="L1159" s="13">
        <v>68</v>
      </c>
    </row>
    <row r="1160" spans="1:12" ht="15" customHeight="1" x14ac:dyDescent="0.2">
      <c r="A1160" s="13">
        <v>678</v>
      </c>
      <c r="B1160" s="14" t="s">
        <v>3534</v>
      </c>
      <c r="C1160" s="14" t="s">
        <v>68</v>
      </c>
      <c r="D1160" s="14"/>
      <c r="E1160" s="14"/>
      <c r="F1160" s="15">
        <v>466</v>
      </c>
      <c r="G1160" s="13">
        <v>74</v>
      </c>
      <c r="H1160" s="13">
        <v>48</v>
      </c>
      <c r="I1160" s="13">
        <v>76</v>
      </c>
      <c r="J1160" s="13">
        <v>83</v>
      </c>
      <c r="K1160" s="13">
        <v>81</v>
      </c>
      <c r="L1160" s="13">
        <v>104</v>
      </c>
    </row>
    <row r="1161" spans="1:12" ht="15.75" customHeight="1" x14ac:dyDescent="0.2">
      <c r="A1161" s="13"/>
      <c r="B1161" s="13"/>
      <c r="C1161" s="14"/>
      <c r="D1161" s="14"/>
      <c r="E1161" s="14"/>
      <c r="F1161" s="15"/>
      <c r="G1161" s="13"/>
      <c r="H1161" s="13"/>
      <c r="I1161" s="13"/>
      <c r="J1161" s="13"/>
      <c r="K1161" s="13"/>
      <c r="L1161" s="13"/>
    </row>
    <row r="1162" spans="1:12" ht="15" customHeight="1" x14ac:dyDescent="0.2">
      <c r="A1162" s="13">
        <v>678</v>
      </c>
      <c r="B1162" s="14" t="s">
        <v>3535</v>
      </c>
      <c r="C1162" s="14" t="s">
        <v>68</v>
      </c>
      <c r="D1162" s="14"/>
      <c r="E1162" s="14"/>
      <c r="F1162" s="15">
        <v>466</v>
      </c>
      <c r="G1162" s="13">
        <v>74</v>
      </c>
      <c r="H1162" s="13">
        <v>48</v>
      </c>
      <c r="I1162" s="13">
        <v>76</v>
      </c>
      <c r="J1162" s="13">
        <v>83</v>
      </c>
      <c r="K1162" s="13">
        <v>81</v>
      </c>
      <c r="L1162" s="13">
        <v>104</v>
      </c>
    </row>
    <row r="1163" spans="1:12" ht="15.75" customHeight="1" x14ac:dyDescent="0.2">
      <c r="A1163" s="13"/>
      <c r="B1163" s="13"/>
      <c r="C1163" s="14"/>
      <c r="D1163" s="14"/>
      <c r="E1163" s="14"/>
      <c r="F1163" s="15"/>
      <c r="G1163" s="13"/>
      <c r="H1163" s="13"/>
      <c r="I1163" s="13"/>
      <c r="J1163" s="13"/>
      <c r="K1163" s="13"/>
      <c r="L1163" s="13"/>
    </row>
    <row r="1164" spans="1:12" ht="15" customHeight="1" x14ac:dyDescent="0.2">
      <c r="A1164" s="13">
        <v>679</v>
      </c>
      <c r="B1164" s="14" t="s">
        <v>795</v>
      </c>
      <c r="C1164" s="14" t="s">
        <v>73</v>
      </c>
      <c r="D1164" s="14"/>
      <c r="E1164" s="14"/>
      <c r="F1164" s="15">
        <v>325</v>
      </c>
      <c r="G1164" s="13">
        <v>45</v>
      </c>
      <c r="H1164" s="13">
        <v>80</v>
      </c>
      <c r="I1164" s="13">
        <v>100</v>
      </c>
      <c r="J1164" s="13">
        <v>35</v>
      </c>
      <c r="K1164" s="13">
        <v>37</v>
      </c>
      <c r="L1164" s="13">
        <v>28</v>
      </c>
    </row>
    <row r="1165" spans="1:12" ht="15.75" customHeight="1" x14ac:dyDescent="0.2">
      <c r="A1165" s="13"/>
      <c r="B1165" s="14"/>
      <c r="C1165" s="14" t="s">
        <v>159</v>
      </c>
      <c r="D1165" s="14"/>
      <c r="E1165" s="14"/>
      <c r="F1165" s="15"/>
      <c r="G1165" s="13"/>
      <c r="H1165" s="13"/>
      <c r="I1165" s="13"/>
      <c r="J1165" s="13"/>
      <c r="K1165" s="13"/>
      <c r="L1165" s="13"/>
    </row>
    <row r="1166" spans="1:12" ht="15" customHeight="1" x14ac:dyDescent="0.2">
      <c r="A1166" s="13">
        <v>680</v>
      </c>
      <c r="B1166" s="14" t="s">
        <v>796</v>
      </c>
      <c r="C1166" s="14" t="s">
        <v>73</v>
      </c>
      <c r="D1166" s="14"/>
      <c r="E1166" s="14"/>
      <c r="F1166" s="15">
        <v>448</v>
      </c>
      <c r="G1166" s="13">
        <v>59</v>
      </c>
      <c r="H1166" s="13">
        <v>110</v>
      </c>
      <c r="I1166" s="13">
        <v>150</v>
      </c>
      <c r="J1166" s="13">
        <v>45</v>
      </c>
      <c r="K1166" s="13">
        <v>49</v>
      </c>
      <c r="L1166" s="13">
        <v>35</v>
      </c>
    </row>
    <row r="1167" spans="1:12" ht="15.75" customHeight="1" x14ac:dyDescent="0.2">
      <c r="A1167" s="13"/>
      <c r="B1167" s="14"/>
      <c r="C1167" s="14" t="s">
        <v>159</v>
      </c>
      <c r="D1167" s="14"/>
      <c r="E1167" s="14"/>
      <c r="F1167" s="15"/>
      <c r="G1167" s="13"/>
      <c r="H1167" s="13"/>
      <c r="I1167" s="13"/>
      <c r="J1167" s="13"/>
      <c r="K1167" s="13"/>
      <c r="L1167" s="13"/>
    </row>
    <row r="1168" spans="1:12" ht="15" customHeight="1" x14ac:dyDescent="0.2">
      <c r="A1168" s="13">
        <v>681</v>
      </c>
      <c r="B1168" s="14" t="s">
        <v>3536</v>
      </c>
      <c r="C1168" s="14" t="s">
        <v>73</v>
      </c>
      <c r="D1168" s="14"/>
      <c r="E1168" s="14"/>
      <c r="F1168" s="15">
        <v>520</v>
      </c>
      <c r="G1168" s="13">
        <v>60</v>
      </c>
      <c r="H1168" s="13">
        <v>150</v>
      </c>
      <c r="I1168" s="13">
        <v>50</v>
      </c>
      <c r="J1168" s="13">
        <v>150</v>
      </c>
      <c r="K1168" s="13">
        <v>50</v>
      </c>
      <c r="L1168" s="13">
        <v>60</v>
      </c>
    </row>
    <row r="1169" spans="1:12" ht="15.75" customHeight="1" x14ac:dyDescent="0.2">
      <c r="A1169" s="13"/>
      <c r="B1169" s="13"/>
      <c r="C1169" s="14" t="s">
        <v>159</v>
      </c>
      <c r="D1169" s="14"/>
      <c r="E1169" s="14"/>
      <c r="F1169" s="15"/>
      <c r="G1169" s="13"/>
      <c r="H1169" s="13"/>
      <c r="I1169" s="13"/>
      <c r="J1169" s="13"/>
      <c r="K1169" s="13"/>
      <c r="L1169" s="13"/>
    </row>
    <row r="1170" spans="1:12" ht="15" customHeight="1" x14ac:dyDescent="0.2">
      <c r="A1170" s="13">
        <v>681</v>
      </c>
      <c r="B1170" s="14" t="s">
        <v>3537</v>
      </c>
      <c r="C1170" s="14" t="s">
        <v>73</v>
      </c>
      <c r="D1170" s="14"/>
      <c r="E1170" s="14"/>
      <c r="F1170" s="15">
        <v>520</v>
      </c>
      <c r="G1170" s="13">
        <v>60</v>
      </c>
      <c r="H1170" s="13">
        <v>50</v>
      </c>
      <c r="I1170" s="13">
        <v>150</v>
      </c>
      <c r="J1170" s="13">
        <v>50</v>
      </c>
      <c r="K1170" s="13">
        <v>150</v>
      </c>
      <c r="L1170" s="13">
        <v>60</v>
      </c>
    </row>
    <row r="1171" spans="1:12" ht="15.75" customHeight="1" x14ac:dyDescent="0.2">
      <c r="A1171" s="13"/>
      <c r="B1171" s="13"/>
      <c r="C1171" s="14" t="s">
        <v>159</v>
      </c>
      <c r="D1171" s="14"/>
      <c r="E1171" s="14"/>
      <c r="F1171" s="15"/>
      <c r="G1171" s="13"/>
      <c r="H1171" s="13"/>
      <c r="I1171" s="13"/>
      <c r="J1171" s="13"/>
      <c r="K1171" s="13"/>
      <c r="L1171" s="13"/>
    </row>
    <row r="1172" spans="1:12" x14ac:dyDescent="0.2">
      <c r="A1172" s="13">
        <v>682</v>
      </c>
      <c r="B1172" s="14" t="s">
        <v>797</v>
      </c>
      <c r="C1172" s="14" t="s">
        <v>83</v>
      </c>
      <c r="D1172" s="14"/>
      <c r="E1172" s="14"/>
      <c r="F1172" s="15">
        <v>341</v>
      </c>
      <c r="G1172" s="13">
        <v>78</v>
      </c>
      <c r="H1172" s="13">
        <v>52</v>
      </c>
      <c r="I1172" s="13">
        <v>60</v>
      </c>
      <c r="J1172" s="13">
        <v>63</v>
      </c>
      <c r="K1172" s="13">
        <v>65</v>
      </c>
      <c r="L1172" s="13">
        <v>23</v>
      </c>
    </row>
    <row r="1173" spans="1:12" x14ac:dyDescent="0.2">
      <c r="A1173" s="13">
        <v>683</v>
      </c>
      <c r="B1173" s="14" t="s">
        <v>798</v>
      </c>
      <c r="C1173" s="14" t="s">
        <v>83</v>
      </c>
      <c r="D1173" s="14"/>
      <c r="E1173" s="14"/>
      <c r="F1173" s="15">
        <v>462</v>
      </c>
      <c r="G1173" s="13">
        <v>101</v>
      </c>
      <c r="H1173" s="13">
        <v>72</v>
      </c>
      <c r="I1173" s="13">
        <v>72</v>
      </c>
      <c r="J1173" s="13">
        <v>99</v>
      </c>
      <c r="K1173" s="13">
        <v>89</v>
      </c>
      <c r="L1173" s="13">
        <v>29</v>
      </c>
    </row>
    <row r="1174" spans="1:12" x14ac:dyDescent="0.2">
      <c r="A1174" s="13">
        <v>684</v>
      </c>
      <c r="B1174" s="14" t="s">
        <v>799</v>
      </c>
      <c r="C1174" s="14" t="s">
        <v>83</v>
      </c>
      <c r="D1174" s="14"/>
      <c r="E1174" s="14"/>
      <c r="F1174" s="15">
        <v>341</v>
      </c>
      <c r="G1174" s="13">
        <v>62</v>
      </c>
      <c r="H1174" s="13">
        <v>48</v>
      </c>
      <c r="I1174" s="13">
        <v>66</v>
      </c>
      <c r="J1174" s="13">
        <v>59</v>
      </c>
      <c r="K1174" s="13">
        <v>57</v>
      </c>
      <c r="L1174" s="13">
        <v>49</v>
      </c>
    </row>
    <row r="1175" spans="1:12" x14ac:dyDescent="0.2">
      <c r="A1175" s="13">
        <v>685</v>
      </c>
      <c r="B1175" s="14" t="s">
        <v>800</v>
      </c>
      <c r="C1175" s="14" t="s">
        <v>83</v>
      </c>
      <c r="D1175" s="14"/>
      <c r="E1175" s="14"/>
      <c r="F1175" s="15">
        <v>480</v>
      </c>
      <c r="G1175" s="13">
        <v>82</v>
      </c>
      <c r="H1175" s="13">
        <v>80</v>
      </c>
      <c r="I1175" s="13">
        <v>86</v>
      </c>
      <c r="J1175" s="13">
        <v>85</v>
      </c>
      <c r="K1175" s="13">
        <v>75</v>
      </c>
      <c r="L1175" s="13">
        <v>72</v>
      </c>
    </row>
    <row r="1176" spans="1:12" ht="15" customHeight="1" x14ac:dyDescent="0.2">
      <c r="A1176" s="13">
        <v>686</v>
      </c>
      <c r="B1176" s="14" t="s">
        <v>801</v>
      </c>
      <c r="C1176" s="14" t="s">
        <v>57</v>
      </c>
      <c r="D1176" s="14"/>
      <c r="E1176" s="14"/>
      <c r="F1176" s="15">
        <v>288</v>
      </c>
      <c r="G1176" s="13">
        <v>53</v>
      </c>
      <c r="H1176" s="13">
        <v>54</v>
      </c>
      <c r="I1176" s="13">
        <v>53</v>
      </c>
      <c r="J1176" s="13">
        <v>37</v>
      </c>
      <c r="K1176" s="13">
        <v>46</v>
      </c>
      <c r="L1176" s="13">
        <v>45</v>
      </c>
    </row>
    <row r="1177" spans="1:12" ht="15.75" customHeight="1" x14ac:dyDescent="0.2">
      <c r="A1177" s="13"/>
      <c r="B1177" s="14"/>
      <c r="C1177" s="14" t="s">
        <v>68</v>
      </c>
      <c r="D1177" s="14"/>
      <c r="E1177" s="14"/>
      <c r="F1177" s="15"/>
      <c r="G1177" s="13"/>
      <c r="H1177" s="13"/>
      <c r="I1177" s="13"/>
      <c r="J1177" s="13"/>
      <c r="K1177" s="13"/>
      <c r="L1177" s="13"/>
    </row>
    <row r="1178" spans="1:12" ht="15" customHeight="1" x14ac:dyDescent="0.2">
      <c r="A1178" s="13">
        <v>687</v>
      </c>
      <c r="B1178" s="14" t="s">
        <v>802</v>
      </c>
      <c r="C1178" s="14" t="s">
        <v>57</v>
      </c>
      <c r="D1178" s="14"/>
      <c r="E1178" s="14"/>
      <c r="F1178" s="15">
        <v>482</v>
      </c>
      <c r="G1178" s="13">
        <v>86</v>
      </c>
      <c r="H1178" s="13">
        <v>92</v>
      </c>
      <c r="I1178" s="13">
        <v>88</v>
      </c>
      <c r="J1178" s="13">
        <v>68</v>
      </c>
      <c r="K1178" s="13">
        <v>75</v>
      </c>
      <c r="L1178" s="13">
        <v>73</v>
      </c>
    </row>
    <row r="1179" spans="1:12" ht="15.75" customHeight="1" x14ac:dyDescent="0.2">
      <c r="A1179" s="13"/>
      <c r="B1179" s="14"/>
      <c r="C1179" s="14" t="s">
        <v>68</v>
      </c>
      <c r="D1179" s="14"/>
      <c r="E1179" s="14"/>
      <c r="F1179" s="15"/>
      <c r="G1179" s="13"/>
      <c r="H1179" s="13"/>
      <c r="I1179" s="13"/>
      <c r="J1179" s="13"/>
      <c r="K1179" s="13"/>
      <c r="L1179" s="13"/>
    </row>
    <row r="1180" spans="1:12" ht="15" customHeight="1" x14ac:dyDescent="0.2">
      <c r="A1180" s="13">
        <v>688</v>
      </c>
      <c r="B1180" s="14" t="s">
        <v>803</v>
      </c>
      <c r="C1180" s="14" t="s">
        <v>8</v>
      </c>
      <c r="D1180" s="14"/>
      <c r="E1180" s="14"/>
      <c r="F1180" s="15">
        <v>306</v>
      </c>
      <c r="G1180" s="13">
        <v>42</v>
      </c>
      <c r="H1180" s="13">
        <v>52</v>
      </c>
      <c r="I1180" s="13">
        <v>67</v>
      </c>
      <c r="J1180" s="13">
        <v>39</v>
      </c>
      <c r="K1180" s="13">
        <v>56</v>
      </c>
      <c r="L1180" s="13">
        <v>50</v>
      </c>
    </row>
    <row r="1181" spans="1:12" ht="15.75" customHeight="1" x14ac:dyDescent="0.2">
      <c r="A1181" s="13"/>
      <c r="B1181" s="14"/>
      <c r="C1181" s="14" t="s">
        <v>38</v>
      </c>
      <c r="D1181" s="14"/>
      <c r="E1181" s="14"/>
      <c r="F1181" s="15"/>
      <c r="G1181" s="13"/>
      <c r="H1181" s="13"/>
      <c r="I1181" s="13"/>
      <c r="J1181" s="13"/>
      <c r="K1181" s="13"/>
      <c r="L1181" s="13"/>
    </row>
    <row r="1182" spans="1:12" ht="15" customHeight="1" x14ac:dyDescent="0.2">
      <c r="A1182" s="13">
        <v>689</v>
      </c>
      <c r="B1182" s="14" t="s">
        <v>804</v>
      </c>
      <c r="C1182" s="14" t="s">
        <v>8</v>
      </c>
      <c r="D1182" s="14"/>
      <c r="E1182" s="14"/>
      <c r="F1182" s="15">
        <v>500</v>
      </c>
      <c r="G1182" s="13">
        <v>72</v>
      </c>
      <c r="H1182" s="13">
        <v>105</v>
      </c>
      <c r="I1182" s="13">
        <v>115</v>
      </c>
      <c r="J1182" s="13">
        <v>54</v>
      </c>
      <c r="K1182" s="13">
        <v>86</v>
      </c>
      <c r="L1182" s="13">
        <v>68</v>
      </c>
    </row>
    <row r="1183" spans="1:12" ht="15.75" customHeight="1" x14ac:dyDescent="0.2">
      <c r="A1183" s="13"/>
      <c r="B1183" s="14"/>
      <c r="C1183" s="14" t="s">
        <v>38</v>
      </c>
      <c r="D1183" s="14"/>
      <c r="E1183" s="14"/>
      <c r="F1183" s="15"/>
      <c r="G1183" s="13"/>
      <c r="H1183" s="13"/>
      <c r="I1183" s="13"/>
      <c r="J1183" s="13"/>
      <c r="K1183" s="13"/>
      <c r="L1183" s="13"/>
    </row>
    <row r="1184" spans="1:12" ht="15" customHeight="1" x14ac:dyDescent="0.2">
      <c r="A1184" s="13">
        <v>690</v>
      </c>
      <c r="B1184" s="14" t="s">
        <v>805</v>
      </c>
      <c r="C1184" s="14" t="s">
        <v>11</v>
      </c>
      <c r="D1184" s="14"/>
      <c r="E1184" s="14"/>
      <c r="F1184" s="15">
        <v>320</v>
      </c>
      <c r="G1184" s="13">
        <v>50</v>
      </c>
      <c r="H1184" s="13">
        <v>60</v>
      </c>
      <c r="I1184" s="13">
        <v>60</v>
      </c>
      <c r="J1184" s="13">
        <v>60</v>
      </c>
      <c r="K1184" s="13">
        <v>60</v>
      </c>
      <c r="L1184" s="13">
        <v>30</v>
      </c>
    </row>
    <row r="1185" spans="1:12" ht="15.75" customHeight="1" x14ac:dyDescent="0.2">
      <c r="A1185" s="13"/>
      <c r="B1185" s="14"/>
      <c r="C1185" s="14" t="s">
        <v>38</v>
      </c>
      <c r="D1185" s="14"/>
      <c r="E1185" s="14"/>
      <c r="F1185" s="15"/>
      <c r="G1185" s="13"/>
      <c r="H1185" s="13"/>
      <c r="I1185" s="13"/>
      <c r="J1185" s="13"/>
      <c r="K1185" s="13"/>
      <c r="L1185" s="13"/>
    </row>
    <row r="1186" spans="1:12" ht="15" customHeight="1" x14ac:dyDescent="0.2">
      <c r="A1186" s="13">
        <v>691</v>
      </c>
      <c r="B1186" s="14" t="s">
        <v>806</v>
      </c>
      <c r="C1186" s="14" t="s">
        <v>11</v>
      </c>
      <c r="D1186" s="14"/>
      <c r="E1186" s="14"/>
      <c r="F1186" s="15">
        <v>494</v>
      </c>
      <c r="G1186" s="13">
        <v>65</v>
      </c>
      <c r="H1186" s="13">
        <v>75</v>
      </c>
      <c r="I1186" s="13">
        <v>90</v>
      </c>
      <c r="J1186" s="13">
        <v>97</v>
      </c>
      <c r="K1186" s="13">
        <v>123</v>
      </c>
      <c r="L1186" s="13">
        <v>44</v>
      </c>
    </row>
    <row r="1187" spans="1:12" ht="15.75" customHeight="1" x14ac:dyDescent="0.2">
      <c r="A1187" s="13"/>
      <c r="B1187" s="14"/>
      <c r="C1187" s="14" t="s">
        <v>35</v>
      </c>
      <c r="D1187" s="14"/>
      <c r="E1187" s="14"/>
      <c r="F1187" s="15"/>
      <c r="G1187" s="13"/>
      <c r="H1187" s="13"/>
      <c r="I1187" s="13"/>
      <c r="J1187" s="13"/>
      <c r="K1187" s="13"/>
      <c r="L1187" s="13"/>
    </row>
    <row r="1188" spans="1:12" x14ac:dyDescent="0.2">
      <c r="A1188" s="13">
        <v>692</v>
      </c>
      <c r="B1188" s="14" t="s">
        <v>807</v>
      </c>
      <c r="C1188" s="14" t="s">
        <v>38</v>
      </c>
      <c r="D1188" s="14"/>
      <c r="E1188" s="14"/>
      <c r="F1188" s="15">
        <v>330</v>
      </c>
      <c r="G1188" s="13">
        <v>50</v>
      </c>
      <c r="H1188" s="13">
        <v>53</v>
      </c>
      <c r="I1188" s="13">
        <v>62</v>
      </c>
      <c r="J1188" s="13">
        <v>58</v>
      </c>
      <c r="K1188" s="13">
        <v>63</v>
      </c>
      <c r="L1188" s="13">
        <v>44</v>
      </c>
    </row>
    <row r="1189" spans="1:12" x14ac:dyDescent="0.2">
      <c r="A1189" s="13">
        <v>693</v>
      </c>
      <c r="B1189" s="14" t="s">
        <v>808</v>
      </c>
      <c r="C1189" s="14" t="s">
        <v>38</v>
      </c>
      <c r="D1189" s="14"/>
      <c r="E1189" s="14"/>
      <c r="F1189" s="15">
        <v>500</v>
      </c>
      <c r="G1189" s="13">
        <v>71</v>
      </c>
      <c r="H1189" s="13">
        <v>73</v>
      </c>
      <c r="I1189" s="13">
        <v>88</v>
      </c>
      <c r="J1189" s="13">
        <v>120</v>
      </c>
      <c r="K1189" s="13">
        <v>89</v>
      </c>
      <c r="L1189" s="13">
        <v>59</v>
      </c>
    </row>
    <row r="1190" spans="1:12" ht="15" customHeight="1" x14ac:dyDescent="0.2">
      <c r="A1190" s="13">
        <v>694</v>
      </c>
      <c r="B1190" s="14" t="s">
        <v>809</v>
      </c>
      <c r="C1190" s="14" t="s">
        <v>1</v>
      </c>
      <c r="D1190" s="14"/>
      <c r="E1190" s="14"/>
      <c r="F1190" s="15">
        <v>289</v>
      </c>
      <c r="G1190" s="13">
        <v>44</v>
      </c>
      <c r="H1190" s="13">
        <v>38</v>
      </c>
      <c r="I1190" s="13">
        <v>33</v>
      </c>
      <c r="J1190" s="13">
        <v>61</v>
      </c>
      <c r="K1190" s="13">
        <v>43</v>
      </c>
      <c r="L1190" s="13">
        <v>70</v>
      </c>
    </row>
    <row r="1191" spans="1:12" ht="15.75" customHeight="1" x14ac:dyDescent="0.2">
      <c r="A1191" s="13"/>
      <c r="B1191" s="14"/>
      <c r="C1191" s="14" t="s">
        <v>51</v>
      </c>
      <c r="D1191" s="14"/>
      <c r="E1191" s="14"/>
      <c r="F1191" s="15"/>
      <c r="G1191" s="13"/>
      <c r="H1191" s="13"/>
      <c r="I1191" s="13"/>
      <c r="J1191" s="13"/>
      <c r="K1191" s="13"/>
      <c r="L1191" s="13"/>
    </row>
    <row r="1192" spans="1:12" ht="15" customHeight="1" x14ac:dyDescent="0.2">
      <c r="A1192" s="13">
        <v>695</v>
      </c>
      <c r="B1192" s="14" t="s">
        <v>810</v>
      </c>
      <c r="C1192" s="14" t="s">
        <v>1</v>
      </c>
      <c r="D1192" s="14"/>
      <c r="E1192" s="14"/>
      <c r="F1192" s="15">
        <v>481</v>
      </c>
      <c r="G1192" s="13">
        <v>62</v>
      </c>
      <c r="H1192" s="13">
        <v>55</v>
      </c>
      <c r="I1192" s="13">
        <v>52</v>
      </c>
      <c r="J1192" s="13">
        <v>109</v>
      </c>
      <c r="K1192" s="13">
        <v>94</v>
      </c>
      <c r="L1192" s="13">
        <v>109</v>
      </c>
    </row>
    <row r="1193" spans="1:12" ht="15.75" customHeight="1" x14ac:dyDescent="0.2">
      <c r="A1193" s="13"/>
      <c r="B1193" s="14"/>
      <c r="C1193" s="14" t="s">
        <v>51</v>
      </c>
      <c r="D1193" s="14"/>
      <c r="E1193" s="14"/>
      <c r="F1193" s="15"/>
      <c r="G1193" s="13"/>
      <c r="H1193" s="13"/>
      <c r="I1193" s="13"/>
      <c r="J1193" s="13"/>
      <c r="K1193" s="13"/>
      <c r="L1193" s="13"/>
    </row>
    <row r="1194" spans="1:12" ht="15" customHeight="1" x14ac:dyDescent="0.2">
      <c r="A1194" s="13">
        <v>696</v>
      </c>
      <c r="B1194" s="14" t="s">
        <v>811</v>
      </c>
      <c r="C1194" s="14" t="s">
        <v>8</v>
      </c>
      <c r="D1194" s="14"/>
      <c r="E1194" s="14"/>
      <c r="F1194" s="15">
        <v>362</v>
      </c>
      <c r="G1194" s="13">
        <v>58</v>
      </c>
      <c r="H1194" s="13">
        <v>89</v>
      </c>
      <c r="I1194" s="13">
        <v>77</v>
      </c>
      <c r="J1194" s="13">
        <v>45</v>
      </c>
      <c r="K1194" s="13">
        <v>45</v>
      </c>
      <c r="L1194" s="13">
        <v>48</v>
      </c>
    </row>
    <row r="1195" spans="1:12" ht="15.75" customHeight="1" x14ac:dyDescent="0.2">
      <c r="A1195" s="13"/>
      <c r="B1195" s="14"/>
      <c r="C1195" s="14" t="s">
        <v>35</v>
      </c>
      <c r="D1195" s="14"/>
      <c r="E1195" s="14"/>
      <c r="F1195" s="15"/>
      <c r="G1195" s="13"/>
      <c r="H1195" s="13"/>
      <c r="I1195" s="13"/>
      <c r="J1195" s="13"/>
      <c r="K1195" s="13"/>
      <c r="L1195" s="13"/>
    </row>
    <row r="1196" spans="1:12" ht="15" customHeight="1" x14ac:dyDescent="0.2">
      <c r="A1196" s="13">
        <v>697</v>
      </c>
      <c r="B1196" s="14" t="s">
        <v>812</v>
      </c>
      <c r="C1196" s="14" t="s">
        <v>8</v>
      </c>
      <c r="D1196" s="14"/>
      <c r="E1196" s="14"/>
      <c r="F1196" s="15">
        <v>521</v>
      </c>
      <c r="G1196" s="13">
        <v>82</v>
      </c>
      <c r="H1196" s="13">
        <v>121</v>
      </c>
      <c r="I1196" s="13">
        <v>119</v>
      </c>
      <c r="J1196" s="13">
        <v>69</v>
      </c>
      <c r="K1196" s="13">
        <v>59</v>
      </c>
      <c r="L1196" s="13">
        <v>71</v>
      </c>
    </row>
    <row r="1197" spans="1:12" ht="15.75" customHeight="1" x14ac:dyDescent="0.2">
      <c r="A1197" s="13"/>
      <c r="B1197" s="14"/>
      <c r="C1197" s="14" t="s">
        <v>35</v>
      </c>
      <c r="D1197" s="14"/>
      <c r="E1197" s="14"/>
      <c r="F1197" s="15"/>
      <c r="G1197" s="13"/>
      <c r="H1197" s="13"/>
      <c r="I1197" s="13"/>
      <c r="J1197" s="13"/>
      <c r="K1197" s="13"/>
      <c r="L1197" s="13"/>
    </row>
    <row r="1198" spans="1:12" ht="15" customHeight="1" x14ac:dyDescent="0.2">
      <c r="A1198" s="13">
        <v>698</v>
      </c>
      <c r="B1198" s="14" t="s">
        <v>813</v>
      </c>
      <c r="C1198" s="14" t="s">
        <v>8</v>
      </c>
      <c r="D1198" s="14"/>
      <c r="E1198" s="14"/>
      <c r="F1198" s="15">
        <v>362</v>
      </c>
      <c r="G1198" s="13">
        <v>77</v>
      </c>
      <c r="H1198" s="13">
        <v>59</v>
      </c>
      <c r="I1198" s="13">
        <v>50</v>
      </c>
      <c r="J1198" s="13">
        <v>67</v>
      </c>
      <c r="K1198" s="13">
        <v>63</v>
      </c>
      <c r="L1198" s="13">
        <v>46</v>
      </c>
    </row>
    <row r="1199" spans="1:12" ht="15.75" customHeight="1" x14ac:dyDescent="0.2">
      <c r="A1199" s="13"/>
      <c r="B1199" s="14"/>
      <c r="C1199" s="14" t="s">
        <v>72</v>
      </c>
      <c r="D1199" s="14"/>
      <c r="E1199" s="14"/>
      <c r="F1199" s="15"/>
      <c r="G1199" s="13"/>
      <c r="H1199" s="13"/>
      <c r="I1199" s="13"/>
      <c r="J1199" s="13"/>
      <c r="K1199" s="13"/>
      <c r="L1199" s="13"/>
    </row>
    <row r="1200" spans="1:12" ht="15" customHeight="1" x14ac:dyDescent="0.2">
      <c r="A1200" s="13">
        <v>699</v>
      </c>
      <c r="B1200" s="14" t="s">
        <v>814</v>
      </c>
      <c r="C1200" s="14" t="s">
        <v>8</v>
      </c>
      <c r="D1200" s="14"/>
      <c r="E1200" s="14"/>
      <c r="F1200" s="15">
        <v>521</v>
      </c>
      <c r="G1200" s="13">
        <v>123</v>
      </c>
      <c r="H1200" s="13">
        <v>77</v>
      </c>
      <c r="I1200" s="13">
        <v>72</v>
      </c>
      <c r="J1200" s="13">
        <v>99</v>
      </c>
      <c r="K1200" s="13">
        <v>92</v>
      </c>
      <c r="L1200" s="13">
        <v>58</v>
      </c>
    </row>
    <row r="1201" spans="1:12" ht="15.75" customHeight="1" x14ac:dyDescent="0.2">
      <c r="A1201" s="13"/>
      <c r="B1201" s="14"/>
      <c r="C1201" s="14" t="s">
        <v>72</v>
      </c>
      <c r="D1201" s="14"/>
      <c r="E1201" s="14"/>
      <c r="F1201" s="15"/>
      <c r="G1201" s="13"/>
      <c r="H1201" s="13"/>
      <c r="I1201" s="13"/>
      <c r="J1201" s="13"/>
      <c r="K1201" s="13"/>
      <c r="L1201" s="13"/>
    </row>
    <row r="1202" spans="1:12" x14ac:dyDescent="0.2">
      <c r="A1202" s="13">
        <v>700</v>
      </c>
      <c r="B1202" s="14" t="s">
        <v>815</v>
      </c>
      <c r="C1202" s="14" t="s">
        <v>83</v>
      </c>
      <c r="D1202" s="14"/>
      <c r="E1202" s="14"/>
      <c r="F1202" s="15">
        <v>525</v>
      </c>
      <c r="G1202" s="13">
        <v>95</v>
      </c>
      <c r="H1202" s="13">
        <v>65</v>
      </c>
      <c r="I1202" s="13">
        <v>65</v>
      </c>
      <c r="J1202" s="13">
        <v>110</v>
      </c>
      <c r="K1202" s="13">
        <v>130</v>
      </c>
      <c r="L1202" s="13">
        <v>60</v>
      </c>
    </row>
    <row r="1203" spans="1:12" ht="15" customHeight="1" x14ac:dyDescent="0.2">
      <c r="A1203" s="13">
        <v>701</v>
      </c>
      <c r="B1203" s="14" t="s">
        <v>816</v>
      </c>
      <c r="C1203" s="14" t="s">
        <v>112</v>
      </c>
      <c r="D1203" s="14"/>
      <c r="E1203" s="14"/>
      <c r="F1203" s="15">
        <v>500</v>
      </c>
      <c r="G1203" s="13">
        <v>78</v>
      </c>
      <c r="H1203" s="13">
        <v>92</v>
      </c>
      <c r="I1203" s="13">
        <v>75</v>
      </c>
      <c r="J1203" s="13">
        <v>74</v>
      </c>
      <c r="K1203" s="13">
        <v>63</v>
      </c>
      <c r="L1203" s="13">
        <v>118</v>
      </c>
    </row>
    <row r="1204" spans="1:12" ht="15.75" customHeight="1" x14ac:dyDescent="0.2">
      <c r="A1204" s="13"/>
      <c r="B1204" s="14"/>
      <c r="C1204" s="14" t="s">
        <v>33</v>
      </c>
      <c r="D1204" s="14"/>
      <c r="E1204" s="14"/>
      <c r="F1204" s="15"/>
      <c r="G1204" s="13"/>
      <c r="H1204" s="13"/>
      <c r="I1204" s="13"/>
      <c r="J1204" s="13"/>
      <c r="K1204" s="13"/>
      <c r="L1204" s="13"/>
    </row>
    <row r="1205" spans="1:12" ht="15" customHeight="1" x14ac:dyDescent="0.2">
      <c r="A1205" s="13">
        <v>702</v>
      </c>
      <c r="B1205" s="14" t="s">
        <v>817</v>
      </c>
      <c r="C1205" s="14" t="s">
        <v>1</v>
      </c>
      <c r="D1205" s="14"/>
      <c r="E1205" s="14"/>
      <c r="F1205" s="15">
        <v>431</v>
      </c>
      <c r="G1205" s="13">
        <v>67</v>
      </c>
      <c r="H1205" s="13">
        <v>58</v>
      </c>
      <c r="I1205" s="13">
        <v>57</v>
      </c>
      <c r="J1205" s="13">
        <v>81</v>
      </c>
      <c r="K1205" s="13">
        <v>67</v>
      </c>
      <c r="L1205" s="13">
        <v>101</v>
      </c>
    </row>
    <row r="1206" spans="1:12" ht="15.75" customHeight="1" x14ac:dyDescent="0.2">
      <c r="A1206" s="13"/>
      <c r="B1206" s="14"/>
      <c r="C1206" s="14" t="s">
        <v>83</v>
      </c>
      <c r="D1206" s="14"/>
      <c r="E1206" s="14"/>
      <c r="F1206" s="15"/>
      <c r="G1206" s="13"/>
      <c r="H1206" s="13"/>
      <c r="I1206" s="13"/>
      <c r="J1206" s="13"/>
      <c r="K1206" s="13"/>
      <c r="L1206" s="13"/>
    </row>
    <row r="1207" spans="1:12" ht="15" customHeight="1" x14ac:dyDescent="0.2">
      <c r="A1207" s="13">
        <v>703</v>
      </c>
      <c r="B1207" s="14" t="s">
        <v>818</v>
      </c>
      <c r="C1207" s="14" t="s">
        <v>8</v>
      </c>
      <c r="D1207" s="14"/>
      <c r="E1207" s="14"/>
      <c r="F1207" s="15">
        <v>500</v>
      </c>
      <c r="G1207" s="13">
        <v>50</v>
      </c>
      <c r="H1207" s="13">
        <v>50</v>
      </c>
      <c r="I1207" s="13">
        <v>150</v>
      </c>
      <c r="J1207" s="13">
        <v>50</v>
      </c>
      <c r="K1207" s="13">
        <v>150</v>
      </c>
      <c r="L1207" s="13">
        <v>50</v>
      </c>
    </row>
    <row r="1208" spans="1:12" ht="15.75" customHeight="1" x14ac:dyDescent="0.2">
      <c r="A1208" s="13"/>
      <c r="B1208" s="14"/>
      <c r="C1208" s="14" t="s">
        <v>83</v>
      </c>
      <c r="D1208" s="14"/>
      <c r="E1208" s="14"/>
      <c r="F1208" s="15"/>
      <c r="G1208" s="13"/>
      <c r="H1208" s="13"/>
      <c r="I1208" s="13"/>
      <c r="J1208" s="13"/>
      <c r="K1208" s="13"/>
      <c r="L1208" s="13"/>
    </row>
    <row r="1209" spans="1:12" x14ac:dyDescent="0.2">
      <c r="A1209" s="13">
        <v>704</v>
      </c>
      <c r="B1209" s="14" t="s">
        <v>819</v>
      </c>
      <c r="C1209" s="14" t="s">
        <v>35</v>
      </c>
      <c r="D1209" s="14"/>
      <c r="E1209" s="14"/>
      <c r="F1209" s="15">
        <v>300</v>
      </c>
      <c r="G1209" s="13">
        <v>45</v>
      </c>
      <c r="H1209" s="13">
        <v>50</v>
      </c>
      <c r="I1209" s="13">
        <v>35</v>
      </c>
      <c r="J1209" s="13">
        <v>55</v>
      </c>
      <c r="K1209" s="13">
        <v>75</v>
      </c>
      <c r="L1209" s="13">
        <v>40</v>
      </c>
    </row>
    <row r="1210" spans="1:12" x14ac:dyDescent="0.2">
      <c r="A1210" s="13">
        <v>705</v>
      </c>
      <c r="B1210" s="14" t="s">
        <v>820</v>
      </c>
      <c r="C1210" s="14" t="s">
        <v>35</v>
      </c>
      <c r="D1210" s="14"/>
      <c r="E1210" s="14"/>
      <c r="F1210" s="15">
        <v>452</v>
      </c>
      <c r="G1210" s="13">
        <v>68</v>
      </c>
      <c r="H1210" s="13">
        <v>75</v>
      </c>
      <c r="I1210" s="13">
        <v>53</v>
      </c>
      <c r="J1210" s="13">
        <v>83</v>
      </c>
      <c r="K1210" s="13">
        <v>113</v>
      </c>
      <c r="L1210" s="13">
        <v>60</v>
      </c>
    </row>
    <row r="1211" spans="1:12" x14ac:dyDescent="0.2">
      <c r="A1211" s="13">
        <v>706</v>
      </c>
      <c r="B1211" s="14" t="s">
        <v>821</v>
      </c>
      <c r="C1211" s="14" t="s">
        <v>35</v>
      </c>
      <c r="D1211" s="14"/>
      <c r="E1211" s="14"/>
      <c r="F1211" s="15">
        <v>600</v>
      </c>
      <c r="G1211" s="13">
        <v>90</v>
      </c>
      <c r="H1211" s="13">
        <v>100</v>
      </c>
      <c r="I1211" s="13">
        <v>70</v>
      </c>
      <c r="J1211" s="13">
        <v>110</v>
      </c>
      <c r="K1211" s="13">
        <v>150</v>
      </c>
      <c r="L1211" s="13">
        <v>80</v>
      </c>
    </row>
    <row r="1212" spans="1:12" ht="15" customHeight="1" x14ac:dyDescent="0.2">
      <c r="A1212" s="13">
        <v>707</v>
      </c>
      <c r="B1212" s="14" t="s">
        <v>822</v>
      </c>
      <c r="C1212" s="14" t="s">
        <v>73</v>
      </c>
      <c r="D1212" s="14"/>
      <c r="E1212" s="14"/>
      <c r="F1212" s="15">
        <v>470</v>
      </c>
      <c r="G1212" s="13">
        <v>57</v>
      </c>
      <c r="H1212" s="13">
        <v>80</v>
      </c>
      <c r="I1212" s="13">
        <v>91</v>
      </c>
      <c r="J1212" s="13">
        <v>80</v>
      </c>
      <c r="K1212" s="13">
        <v>87</v>
      </c>
      <c r="L1212" s="13">
        <v>75</v>
      </c>
    </row>
    <row r="1213" spans="1:12" ht="15.75" customHeight="1" x14ac:dyDescent="0.2">
      <c r="A1213" s="13"/>
      <c r="B1213" s="14"/>
      <c r="C1213" s="14" t="s">
        <v>83</v>
      </c>
      <c r="D1213" s="14"/>
      <c r="E1213" s="14"/>
      <c r="F1213" s="15"/>
      <c r="G1213" s="13"/>
      <c r="H1213" s="13"/>
      <c r="I1213" s="13"/>
      <c r="J1213" s="13"/>
      <c r="K1213" s="13"/>
      <c r="L1213" s="13"/>
    </row>
    <row r="1214" spans="1:12" ht="15" customHeight="1" x14ac:dyDescent="0.2">
      <c r="A1214" s="13">
        <v>708</v>
      </c>
      <c r="B1214" s="14" t="s">
        <v>823</v>
      </c>
      <c r="C1214" s="14" t="s">
        <v>159</v>
      </c>
      <c r="D1214" s="14"/>
      <c r="E1214" s="14"/>
      <c r="F1214" s="15">
        <v>309</v>
      </c>
      <c r="G1214" s="13">
        <v>43</v>
      </c>
      <c r="H1214" s="13">
        <v>70</v>
      </c>
      <c r="I1214" s="13">
        <v>48</v>
      </c>
      <c r="J1214" s="13">
        <v>50</v>
      </c>
      <c r="K1214" s="13">
        <v>60</v>
      </c>
      <c r="L1214" s="13">
        <v>38</v>
      </c>
    </row>
    <row r="1215" spans="1:12" ht="15.75" customHeight="1" x14ac:dyDescent="0.2">
      <c r="A1215" s="13"/>
      <c r="B1215" s="14"/>
      <c r="C1215" s="14" t="s">
        <v>5</v>
      </c>
      <c r="D1215" s="14"/>
      <c r="E1215" s="14"/>
      <c r="F1215" s="15"/>
      <c r="G1215" s="13"/>
      <c r="H1215" s="13"/>
      <c r="I1215" s="13"/>
      <c r="J1215" s="13"/>
      <c r="K1215" s="13"/>
      <c r="L1215" s="13"/>
    </row>
    <row r="1216" spans="1:12" ht="15" customHeight="1" x14ac:dyDescent="0.2">
      <c r="A1216" s="13">
        <v>709</v>
      </c>
      <c r="B1216" s="14" t="s">
        <v>824</v>
      </c>
      <c r="C1216" s="14" t="s">
        <v>159</v>
      </c>
      <c r="D1216" s="14"/>
      <c r="E1216" s="14"/>
      <c r="F1216" s="15">
        <v>474</v>
      </c>
      <c r="G1216" s="13">
        <v>85</v>
      </c>
      <c r="H1216" s="13">
        <v>110</v>
      </c>
      <c r="I1216" s="13">
        <v>76</v>
      </c>
      <c r="J1216" s="13">
        <v>65</v>
      </c>
      <c r="K1216" s="13">
        <v>82</v>
      </c>
      <c r="L1216" s="13">
        <v>56</v>
      </c>
    </row>
    <row r="1217" spans="1:12" ht="15.75" customHeight="1" x14ac:dyDescent="0.2">
      <c r="A1217" s="13"/>
      <c r="B1217" s="14"/>
      <c r="C1217" s="14" t="s">
        <v>5</v>
      </c>
      <c r="D1217" s="14"/>
      <c r="E1217" s="14"/>
      <c r="F1217" s="15"/>
      <c r="G1217" s="13"/>
      <c r="H1217" s="13"/>
      <c r="I1217" s="13"/>
      <c r="J1217" s="13"/>
      <c r="K1217" s="13"/>
      <c r="L1217" s="13"/>
    </row>
    <row r="1218" spans="1:12" ht="15" customHeight="1" x14ac:dyDescent="0.2">
      <c r="A1218" s="13">
        <v>710</v>
      </c>
      <c r="B1218" s="14" t="s">
        <v>3538</v>
      </c>
      <c r="C1218" s="14" t="s">
        <v>159</v>
      </c>
      <c r="D1218" s="14"/>
      <c r="E1218" s="14"/>
      <c r="F1218" s="15">
        <v>335</v>
      </c>
      <c r="G1218" s="13">
        <v>49</v>
      </c>
      <c r="H1218" s="13">
        <v>66</v>
      </c>
      <c r="I1218" s="13">
        <v>70</v>
      </c>
      <c r="J1218" s="13">
        <v>44</v>
      </c>
      <c r="K1218" s="13">
        <v>55</v>
      </c>
      <c r="L1218" s="13">
        <v>51</v>
      </c>
    </row>
    <row r="1219" spans="1:12" ht="15.75" customHeight="1" x14ac:dyDescent="0.2">
      <c r="A1219" s="13"/>
      <c r="B1219" s="13"/>
      <c r="C1219" s="14" t="s">
        <v>5</v>
      </c>
      <c r="D1219" s="14"/>
      <c r="E1219" s="14"/>
      <c r="F1219" s="15"/>
      <c r="G1219" s="13"/>
      <c r="H1219" s="13"/>
      <c r="I1219" s="13"/>
      <c r="J1219" s="13"/>
      <c r="K1219" s="13"/>
      <c r="L1219" s="13"/>
    </row>
    <row r="1220" spans="1:12" ht="15" customHeight="1" x14ac:dyDescent="0.2">
      <c r="A1220" s="13">
        <v>710</v>
      </c>
      <c r="B1220" s="14" t="s">
        <v>3539</v>
      </c>
      <c r="C1220" s="14" t="s">
        <v>159</v>
      </c>
      <c r="D1220" s="14"/>
      <c r="E1220" s="14"/>
      <c r="F1220" s="15">
        <v>335</v>
      </c>
      <c r="G1220" s="13">
        <v>44</v>
      </c>
      <c r="H1220" s="13">
        <v>66</v>
      </c>
      <c r="I1220" s="13">
        <v>70</v>
      </c>
      <c r="J1220" s="13">
        <v>44</v>
      </c>
      <c r="K1220" s="13">
        <v>55</v>
      </c>
      <c r="L1220" s="13">
        <v>56</v>
      </c>
    </row>
    <row r="1221" spans="1:12" ht="15.75" customHeight="1" x14ac:dyDescent="0.2">
      <c r="A1221" s="13"/>
      <c r="B1221" s="13"/>
      <c r="C1221" s="14" t="s">
        <v>5</v>
      </c>
      <c r="D1221" s="14"/>
      <c r="E1221" s="14"/>
      <c r="F1221" s="15"/>
      <c r="G1221" s="13"/>
      <c r="H1221" s="13"/>
      <c r="I1221" s="13"/>
      <c r="J1221" s="13"/>
      <c r="K1221" s="13"/>
      <c r="L1221" s="13"/>
    </row>
    <row r="1222" spans="1:12" ht="15" customHeight="1" x14ac:dyDescent="0.2">
      <c r="A1222" s="13">
        <v>710</v>
      </c>
      <c r="B1222" s="14" t="s">
        <v>3540</v>
      </c>
      <c r="C1222" s="14" t="s">
        <v>159</v>
      </c>
      <c r="D1222" s="14"/>
      <c r="E1222" s="14"/>
      <c r="F1222" s="15">
        <v>335</v>
      </c>
      <c r="G1222" s="13">
        <v>54</v>
      </c>
      <c r="H1222" s="13">
        <v>66</v>
      </c>
      <c r="I1222" s="13">
        <v>70</v>
      </c>
      <c r="J1222" s="13">
        <v>44</v>
      </c>
      <c r="K1222" s="13">
        <v>55</v>
      </c>
      <c r="L1222" s="13">
        <v>46</v>
      </c>
    </row>
    <row r="1223" spans="1:12" ht="15.75" customHeight="1" x14ac:dyDescent="0.2">
      <c r="A1223" s="13"/>
      <c r="B1223" s="13"/>
      <c r="C1223" s="14" t="s">
        <v>5</v>
      </c>
      <c r="D1223" s="14"/>
      <c r="E1223" s="14"/>
      <c r="F1223" s="15"/>
      <c r="G1223" s="13"/>
      <c r="H1223" s="13"/>
      <c r="I1223" s="13"/>
      <c r="J1223" s="13"/>
      <c r="K1223" s="13"/>
      <c r="L1223" s="13"/>
    </row>
    <row r="1224" spans="1:12" ht="15" customHeight="1" x14ac:dyDescent="0.2">
      <c r="A1224" s="13">
        <v>710</v>
      </c>
      <c r="B1224" s="14" t="s">
        <v>3541</v>
      </c>
      <c r="C1224" s="14" t="s">
        <v>159</v>
      </c>
      <c r="D1224" s="14"/>
      <c r="E1224" s="14"/>
      <c r="F1224" s="15">
        <v>335</v>
      </c>
      <c r="G1224" s="13">
        <v>59</v>
      </c>
      <c r="H1224" s="13">
        <v>66</v>
      </c>
      <c r="I1224" s="13">
        <v>70</v>
      </c>
      <c r="J1224" s="13">
        <v>44</v>
      </c>
      <c r="K1224" s="13">
        <v>55</v>
      </c>
      <c r="L1224" s="13">
        <v>41</v>
      </c>
    </row>
    <row r="1225" spans="1:12" ht="15.75" customHeight="1" x14ac:dyDescent="0.2">
      <c r="A1225" s="13"/>
      <c r="B1225" s="13"/>
      <c r="C1225" s="14" t="s">
        <v>5</v>
      </c>
      <c r="D1225" s="14"/>
      <c r="E1225" s="14"/>
      <c r="F1225" s="15"/>
      <c r="G1225" s="13"/>
      <c r="H1225" s="13"/>
      <c r="I1225" s="13"/>
      <c r="J1225" s="13"/>
      <c r="K1225" s="13"/>
      <c r="L1225" s="13"/>
    </row>
    <row r="1226" spans="1:12" ht="15" customHeight="1" x14ac:dyDescent="0.2">
      <c r="A1226" s="13">
        <v>711</v>
      </c>
      <c r="B1226" s="14" t="s">
        <v>3542</v>
      </c>
      <c r="C1226" s="14" t="s">
        <v>159</v>
      </c>
      <c r="D1226" s="14"/>
      <c r="E1226" s="14"/>
      <c r="F1226" s="15">
        <v>494</v>
      </c>
      <c r="G1226" s="13">
        <v>65</v>
      </c>
      <c r="H1226" s="13">
        <v>90</v>
      </c>
      <c r="I1226" s="13">
        <v>122</v>
      </c>
      <c r="J1226" s="13">
        <v>58</v>
      </c>
      <c r="K1226" s="13">
        <v>75</v>
      </c>
      <c r="L1226" s="13">
        <v>84</v>
      </c>
    </row>
    <row r="1227" spans="1:12" ht="15.75" customHeight="1" x14ac:dyDescent="0.2">
      <c r="A1227" s="13"/>
      <c r="B1227" s="13"/>
      <c r="C1227" s="14" t="s">
        <v>5</v>
      </c>
      <c r="D1227" s="14"/>
      <c r="E1227" s="14"/>
      <c r="F1227" s="15"/>
      <c r="G1227" s="13"/>
      <c r="H1227" s="13"/>
      <c r="I1227" s="13"/>
      <c r="J1227" s="13"/>
      <c r="K1227" s="13"/>
      <c r="L1227" s="13"/>
    </row>
    <row r="1228" spans="1:12" ht="15" customHeight="1" x14ac:dyDescent="0.2">
      <c r="A1228" s="13">
        <v>711</v>
      </c>
      <c r="B1228" s="14" t="s">
        <v>3543</v>
      </c>
      <c r="C1228" s="14" t="s">
        <v>159</v>
      </c>
      <c r="D1228" s="14"/>
      <c r="E1228" s="14"/>
      <c r="F1228" s="15">
        <v>494</v>
      </c>
      <c r="G1228" s="13">
        <v>55</v>
      </c>
      <c r="H1228" s="13">
        <v>85</v>
      </c>
      <c r="I1228" s="13">
        <v>122</v>
      </c>
      <c r="J1228" s="13">
        <v>58</v>
      </c>
      <c r="K1228" s="13">
        <v>75</v>
      </c>
      <c r="L1228" s="13">
        <v>99</v>
      </c>
    </row>
    <row r="1229" spans="1:12" ht="15.75" customHeight="1" x14ac:dyDescent="0.2">
      <c r="A1229" s="13"/>
      <c r="B1229" s="13"/>
      <c r="C1229" s="14" t="s">
        <v>5</v>
      </c>
      <c r="D1229" s="14"/>
      <c r="E1229" s="14"/>
      <c r="F1229" s="15"/>
      <c r="G1229" s="13"/>
      <c r="H1229" s="13"/>
      <c r="I1229" s="13"/>
      <c r="J1229" s="13"/>
      <c r="K1229" s="13"/>
      <c r="L1229" s="13"/>
    </row>
    <row r="1230" spans="1:12" ht="15" customHeight="1" x14ac:dyDescent="0.2">
      <c r="A1230" s="13">
        <v>711</v>
      </c>
      <c r="B1230" s="14" t="s">
        <v>3544</v>
      </c>
      <c r="C1230" s="14" t="s">
        <v>159</v>
      </c>
      <c r="D1230" s="14"/>
      <c r="E1230" s="14"/>
      <c r="F1230" s="15">
        <v>494</v>
      </c>
      <c r="G1230" s="13">
        <v>75</v>
      </c>
      <c r="H1230" s="13">
        <v>95</v>
      </c>
      <c r="I1230" s="13">
        <v>122</v>
      </c>
      <c r="J1230" s="13">
        <v>58</v>
      </c>
      <c r="K1230" s="13">
        <v>75</v>
      </c>
      <c r="L1230" s="13">
        <v>69</v>
      </c>
    </row>
    <row r="1231" spans="1:12" ht="15.75" customHeight="1" x14ac:dyDescent="0.2">
      <c r="A1231" s="13"/>
      <c r="B1231" s="13"/>
      <c r="C1231" s="14" t="s">
        <v>5</v>
      </c>
      <c r="D1231" s="14"/>
      <c r="E1231" s="14"/>
      <c r="F1231" s="15"/>
      <c r="G1231" s="13"/>
      <c r="H1231" s="13"/>
      <c r="I1231" s="13"/>
      <c r="J1231" s="13"/>
      <c r="K1231" s="13"/>
      <c r="L1231" s="13"/>
    </row>
    <row r="1232" spans="1:12" ht="15" customHeight="1" x14ac:dyDescent="0.2">
      <c r="A1232" s="13">
        <v>711</v>
      </c>
      <c r="B1232" s="14" t="s">
        <v>3545</v>
      </c>
      <c r="C1232" s="14" t="s">
        <v>159</v>
      </c>
      <c r="D1232" s="14"/>
      <c r="E1232" s="14"/>
      <c r="F1232" s="15">
        <v>494</v>
      </c>
      <c r="G1232" s="13">
        <v>85</v>
      </c>
      <c r="H1232" s="13">
        <v>100</v>
      </c>
      <c r="I1232" s="13">
        <v>122</v>
      </c>
      <c r="J1232" s="13">
        <v>58</v>
      </c>
      <c r="K1232" s="13">
        <v>75</v>
      </c>
      <c r="L1232" s="13">
        <v>54</v>
      </c>
    </row>
    <row r="1233" spans="1:12" ht="15.75" customHeight="1" x14ac:dyDescent="0.2">
      <c r="A1233" s="13"/>
      <c r="B1233" s="13"/>
      <c r="C1233" s="14" t="s">
        <v>5</v>
      </c>
      <c r="D1233" s="14"/>
      <c r="E1233" s="14"/>
      <c r="F1233" s="15"/>
      <c r="G1233" s="13"/>
      <c r="H1233" s="13"/>
      <c r="I1233" s="13"/>
      <c r="J1233" s="13"/>
      <c r="K1233" s="13"/>
      <c r="L1233" s="13"/>
    </row>
    <row r="1234" spans="1:12" x14ac:dyDescent="0.2">
      <c r="A1234" s="13">
        <v>712</v>
      </c>
      <c r="B1234" s="14" t="s">
        <v>825</v>
      </c>
      <c r="C1234" s="14" t="s">
        <v>72</v>
      </c>
      <c r="D1234" s="14"/>
      <c r="E1234" s="14"/>
      <c r="F1234" s="15">
        <v>304</v>
      </c>
      <c r="G1234" s="13">
        <v>55</v>
      </c>
      <c r="H1234" s="13">
        <v>69</v>
      </c>
      <c r="I1234" s="13">
        <v>85</v>
      </c>
      <c r="J1234" s="13">
        <v>32</v>
      </c>
      <c r="K1234" s="13">
        <v>35</v>
      </c>
      <c r="L1234" s="13">
        <v>28</v>
      </c>
    </row>
    <row r="1235" spans="1:12" x14ac:dyDescent="0.2">
      <c r="A1235" s="13">
        <v>713</v>
      </c>
      <c r="B1235" s="14" t="s">
        <v>826</v>
      </c>
      <c r="C1235" s="14" t="s">
        <v>72</v>
      </c>
      <c r="D1235" s="14"/>
      <c r="E1235" s="14"/>
      <c r="F1235" s="15">
        <v>514</v>
      </c>
      <c r="G1235" s="13">
        <v>95</v>
      </c>
      <c r="H1235" s="13">
        <v>117</v>
      </c>
      <c r="I1235" s="13">
        <v>184</v>
      </c>
      <c r="J1235" s="13">
        <v>44</v>
      </c>
      <c r="K1235" s="13">
        <v>46</v>
      </c>
      <c r="L1235" s="13">
        <v>28</v>
      </c>
    </row>
    <row r="1236" spans="1:12" ht="15" customHeight="1" x14ac:dyDescent="0.2">
      <c r="A1236" s="13">
        <v>714</v>
      </c>
      <c r="B1236" s="14" t="s">
        <v>827</v>
      </c>
      <c r="C1236" s="14" t="s">
        <v>33</v>
      </c>
      <c r="D1236" s="14"/>
      <c r="E1236" s="14"/>
      <c r="F1236" s="15">
        <v>245</v>
      </c>
      <c r="G1236" s="13">
        <v>40</v>
      </c>
      <c r="H1236" s="13">
        <v>30</v>
      </c>
      <c r="I1236" s="13">
        <v>35</v>
      </c>
      <c r="J1236" s="13">
        <v>45</v>
      </c>
      <c r="K1236" s="13">
        <v>40</v>
      </c>
      <c r="L1236" s="13">
        <v>55</v>
      </c>
    </row>
    <row r="1237" spans="1:12" ht="15.75" customHeight="1" x14ac:dyDescent="0.2">
      <c r="A1237" s="13"/>
      <c r="B1237" s="14"/>
      <c r="C1237" s="14" t="s">
        <v>35</v>
      </c>
      <c r="D1237" s="14"/>
      <c r="E1237" s="14"/>
      <c r="F1237" s="15"/>
      <c r="G1237" s="13"/>
      <c r="H1237" s="13"/>
      <c r="I1237" s="13"/>
      <c r="J1237" s="13"/>
      <c r="K1237" s="13"/>
      <c r="L1237" s="13"/>
    </row>
    <row r="1238" spans="1:12" ht="15" customHeight="1" x14ac:dyDescent="0.2">
      <c r="A1238" s="13">
        <v>715</v>
      </c>
      <c r="B1238" s="14" t="s">
        <v>828</v>
      </c>
      <c r="C1238" s="14" t="s">
        <v>33</v>
      </c>
      <c r="D1238" s="14"/>
      <c r="E1238" s="14"/>
      <c r="F1238" s="15">
        <v>535</v>
      </c>
      <c r="G1238" s="13">
        <v>85</v>
      </c>
      <c r="H1238" s="13">
        <v>70</v>
      </c>
      <c r="I1238" s="13">
        <v>80</v>
      </c>
      <c r="J1238" s="13">
        <v>97</v>
      </c>
      <c r="K1238" s="13">
        <v>80</v>
      </c>
      <c r="L1238" s="13">
        <v>123</v>
      </c>
    </row>
    <row r="1239" spans="1:12" ht="15.75" customHeight="1" x14ac:dyDescent="0.2">
      <c r="A1239" s="13"/>
      <c r="B1239" s="14"/>
      <c r="C1239" s="14" t="s">
        <v>35</v>
      </c>
      <c r="D1239" s="14"/>
      <c r="E1239" s="14"/>
      <c r="F1239" s="15"/>
      <c r="G1239" s="13"/>
      <c r="H1239" s="13"/>
      <c r="I1239" s="13"/>
      <c r="J1239" s="13"/>
      <c r="K1239" s="13"/>
      <c r="L1239" s="13"/>
    </row>
    <row r="1240" spans="1:12" x14ac:dyDescent="0.2">
      <c r="A1240" s="13">
        <v>716</v>
      </c>
      <c r="B1240" s="14" t="s">
        <v>829</v>
      </c>
      <c r="C1240" s="14" t="s">
        <v>83</v>
      </c>
      <c r="D1240" s="14"/>
      <c r="E1240" s="14"/>
      <c r="F1240" s="15">
        <v>680</v>
      </c>
      <c r="G1240" s="13">
        <v>126</v>
      </c>
      <c r="H1240" s="13">
        <v>131</v>
      </c>
      <c r="I1240" s="13">
        <v>95</v>
      </c>
      <c r="J1240" s="13">
        <v>131</v>
      </c>
      <c r="K1240" s="13">
        <v>98</v>
      </c>
      <c r="L1240" s="13">
        <v>99</v>
      </c>
    </row>
    <row r="1241" spans="1:12" ht="15" customHeight="1" x14ac:dyDescent="0.2">
      <c r="A1241" s="13">
        <v>717</v>
      </c>
      <c r="B1241" s="14" t="s">
        <v>830</v>
      </c>
      <c r="C1241" s="14" t="s">
        <v>57</v>
      </c>
      <c r="D1241" s="14"/>
      <c r="E1241" s="14"/>
      <c r="F1241" s="15">
        <v>680</v>
      </c>
      <c r="G1241" s="13">
        <v>126</v>
      </c>
      <c r="H1241" s="13">
        <v>131</v>
      </c>
      <c r="I1241" s="13">
        <v>95</v>
      </c>
      <c r="J1241" s="13">
        <v>131</v>
      </c>
      <c r="K1241" s="13">
        <v>98</v>
      </c>
      <c r="L1241" s="13">
        <v>99</v>
      </c>
    </row>
    <row r="1242" spans="1:12" ht="15.75" customHeight="1" x14ac:dyDescent="0.2">
      <c r="A1242" s="13"/>
      <c r="B1242" s="14"/>
      <c r="C1242" s="14" t="s">
        <v>33</v>
      </c>
      <c r="D1242" s="14"/>
      <c r="E1242" s="14"/>
      <c r="F1242" s="15"/>
      <c r="G1242" s="13"/>
      <c r="H1242" s="13"/>
      <c r="I1242" s="13"/>
      <c r="J1242" s="13"/>
      <c r="K1242" s="13"/>
      <c r="L1242" s="13"/>
    </row>
    <row r="1243" spans="1:12" ht="15" customHeight="1" x14ac:dyDescent="0.2">
      <c r="A1243" s="13">
        <v>718</v>
      </c>
      <c r="B1243" s="14" t="s">
        <v>3546</v>
      </c>
      <c r="C1243" s="14" t="s">
        <v>35</v>
      </c>
      <c r="D1243" s="14"/>
      <c r="E1243" s="14"/>
      <c r="F1243" s="15">
        <v>600</v>
      </c>
      <c r="G1243" s="13">
        <v>108</v>
      </c>
      <c r="H1243" s="13">
        <v>100</v>
      </c>
      <c r="I1243" s="13">
        <v>121</v>
      </c>
      <c r="J1243" s="13">
        <v>81</v>
      </c>
      <c r="K1243" s="13">
        <v>95</v>
      </c>
      <c r="L1243" s="13">
        <v>95</v>
      </c>
    </row>
    <row r="1244" spans="1:12" ht="15.75" customHeight="1" x14ac:dyDescent="0.2">
      <c r="A1244" s="13"/>
      <c r="B1244" s="13"/>
      <c r="C1244" s="14" t="s">
        <v>70</v>
      </c>
      <c r="D1244" s="14"/>
      <c r="E1244" s="14"/>
      <c r="F1244" s="15"/>
      <c r="G1244" s="13"/>
      <c r="H1244" s="13"/>
      <c r="I1244" s="13"/>
      <c r="J1244" s="13"/>
      <c r="K1244" s="13"/>
      <c r="L1244" s="13"/>
    </row>
    <row r="1245" spans="1:12" ht="15" customHeight="1" x14ac:dyDescent="0.2">
      <c r="A1245" s="13">
        <v>718</v>
      </c>
      <c r="B1245" s="14" t="s">
        <v>3547</v>
      </c>
      <c r="C1245" s="14" t="s">
        <v>35</v>
      </c>
      <c r="D1245" s="14"/>
      <c r="E1245" s="14"/>
      <c r="F1245" s="15">
        <v>486</v>
      </c>
      <c r="G1245" s="13">
        <v>54</v>
      </c>
      <c r="H1245" s="13">
        <v>100</v>
      </c>
      <c r="I1245" s="13">
        <v>71</v>
      </c>
      <c r="J1245" s="13">
        <v>61</v>
      </c>
      <c r="K1245" s="13">
        <v>85</v>
      </c>
      <c r="L1245" s="13">
        <v>115</v>
      </c>
    </row>
    <row r="1246" spans="1:12" ht="15.75" customHeight="1" x14ac:dyDescent="0.2">
      <c r="A1246" s="13"/>
      <c r="B1246" s="13"/>
      <c r="C1246" s="14" t="s">
        <v>70</v>
      </c>
      <c r="D1246" s="14"/>
      <c r="E1246" s="14"/>
      <c r="F1246" s="15"/>
      <c r="G1246" s="13"/>
      <c r="H1246" s="13"/>
      <c r="I1246" s="13"/>
      <c r="J1246" s="13"/>
      <c r="K1246" s="13"/>
      <c r="L1246" s="13"/>
    </row>
    <row r="1247" spans="1:12" ht="15" customHeight="1" x14ac:dyDescent="0.2">
      <c r="A1247" s="13">
        <v>718</v>
      </c>
      <c r="B1247" s="14" t="s">
        <v>3548</v>
      </c>
      <c r="C1247" s="14" t="s">
        <v>35</v>
      </c>
      <c r="D1247" s="14"/>
      <c r="E1247" s="14"/>
      <c r="F1247" s="15">
        <v>708</v>
      </c>
      <c r="G1247" s="13">
        <v>216</v>
      </c>
      <c r="H1247" s="13">
        <v>100</v>
      </c>
      <c r="I1247" s="13">
        <v>121</v>
      </c>
      <c r="J1247" s="13">
        <v>91</v>
      </c>
      <c r="K1247" s="13">
        <v>95</v>
      </c>
      <c r="L1247" s="13">
        <v>85</v>
      </c>
    </row>
    <row r="1248" spans="1:12" ht="15.75" customHeight="1" x14ac:dyDescent="0.2">
      <c r="A1248" s="13"/>
      <c r="B1248" s="13"/>
      <c r="C1248" s="14" t="s">
        <v>70</v>
      </c>
      <c r="D1248" s="14"/>
      <c r="E1248" s="14"/>
      <c r="F1248" s="15"/>
      <c r="G1248" s="13"/>
      <c r="H1248" s="13"/>
      <c r="I1248" s="13"/>
      <c r="J1248" s="13"/>
      <c r="K1248" s="13"/>
      <c r="L1248" s="13"/>
    </row>
    <row r="1249" spans="1:12" ht="15" customHeight="1" x14ac:dyDescent="0.2">
      <c r="A1249" s="13">
        <v>719</v>
      </c>
      <c r="B1249" s="14" t="s">
        <v>831</v>
      </c>
      <c r="C1249" s="14" t="s">
        <v>8</v>
      </c>
      <c r="D1249" s="14"/>
      <c r="E1249" s="14"/>
      <c r="F1249" s="15">
        <v>600</v>
      </c>
      <c r="G1249" s="13">
        <v>50</v>
      </c>
      <c r="H1249" s="13">
        <v>100</v>
      </c>
      <c r="I1249" s="13">
        <v>150</v>
      </c>
      <c r="J1249" s="13">
        <v>100</v>
      </c>
      <c r="K1249" s="13">
        <v>150</v>
      </c>
      <c r="L1249" s="13">
        <v>50</v>
      </c>
    </row>
    <row r="1250" spans="1:12" ht="15.75" customHeight="1" x14ac:dyDescent="0.2">
      <c r="A1250" s="13"/>
      <c r="B1250" s="14"/>
      <c r="C1250" s="14" t="s">
        <v>83</v>
      </c>
      <c r="D1250" s="14"/>
      <c r="E1250" s="14"/>
      <c r="F1250" s="15"/>
      <c r="G1250" s="13"/>
      <c r="H1250" s="13"/>
      <c r="I1250" s="13"/>
      <c r="J1250" s="13"/>
      <c r="K1250" s="13"/>
      <c r="L1250" s="13"/>
    </row>
    <row r="1251" spans="1:12" ht="15" customHeight="1" x14ac:dyDescent="0.2">
      <c r="A1251" s="13">
        <v>719</v>
      </c>
      <c r="B1251" s="14" t="s">
        <v>832</v>
      </c>
      <c r="C1251" s="14" t="s">
        <v>8</v>
      </c>
      <c r="D1251" s="14"/>
      <c r="E1251" s="14"/>
      <c r="F1251" s="15">
        <v>700</v>
      </c>
      <c r="G1251" s="13">
        <v>50</v>
      </c>
      <c r="H1251" s="13">
        <v>160</v>
      </c>
      <c r="I1251" s="13">
        <v>110</v>
      </c>
      <c r="J1251" s="13">
        <v>160</v>
      </c>
      <c r="K1251" s="13">
        <v>110</v>
      </c>
      <c r="L1251" s="13">
        <v>110</v>
      </c>
    </row>
    <row r="1252" spans="1:12" ht="15.75" customHeight="1" x14ac:dyDescent="0.2">
      <c r="A1252" s="13"/>
      <c r="B1252" s="13"/>
      <c r="C1252" s="14" t="s">
        <v>83</v>
      </c>
      <c r="D1252" s="14"/>
      <c r="E1252" s="14"/>
      <c r="F1252" s="15"/>
      <c r="G1252" s="13"/>
      <c r="H1252" s="13"/>
      <c r="I1252" s="13"/>
      <c r="J1252" s="13"/>
      <c r="K1252" s="13"/>
      <c r="L1252" s="13"/>
    </row>
    <row r="1253" spans="1:12" ht="15" customHeight="1" x14ac:dyDescent="0.2">
      <c r="A1253" s="13">
        <v>720</v>
      </c>
      <c r="B1253" s="13" t="s">
        <v>833</v>
      </c>
      <c r="C1253" s="14" t="s">
        <v>68</v>
      </c>
      <c r="D1253" s="14"/>
      <c r="E1253" s="14"/>
      <c r="F1253" s="15">
        <v>600</v>
      </c>
      <c r="G1253" s="13">
        <v>80</v>
      </c>
      <c r="H1253" s="13">
        <v>110</v>
      </c>
      <c r="I1253" s="13">
        <v>60</v>
      </c>
      <c r="J1253" s="13">
        <v>150</v>
      </c>
      <c r="K1253" s="13">
        <v>130</v>
      </c>
      <c r="L1253" s="13">
        <v>70</v>
      </c>
    </row>
    <row r="1254" spans="1:12" ht="15.75" customHeight="1" x14ac:dyDescent="0.2">
      <c r="A1254" s="13"/>
      <c r="C1254" s="14" t="s">
        <v>159</v>
      </c>
      <c r="D1254" s="14"/>
      <c r="E1254" s="14"/>
      <c r="F1254" s="15"/>
      <c r="G1254" s="13"/>
      <c r="H1254" s="13"/>
      <c r="I1254" s="13"/>
      <c r="J1254" s="13"/>
      <c r="K1254" s="13"/>
      <c r="L1254" s="13"/>
    </row>
    <row r="1255" spans="1:12" ht="15" customHeight="1" x14ac:dyDescent="0.2">
      <c r="A1255" s="13">
        <v>720</v>
      </c>
      <c r="B1255" s="13" t="s">
        <v>834</v>
      </c>
      <c r="C1255" s="14" t="s">
        <v>68</v>
      </c>
      <c r="D1255" s="14"/>
      <c r="E1255" s="14"/>
      <c r="F1255" s="15">
        <v>680</v>
      </c>
      <c r="G1255" s="13">
        <v>80</v>
      </c>
      <c r="H1255" s="13">
        <v>160</v>
      </c>
      <c r="I1255" s="13">
        <v>60</v>
      </c>
      <c r="J1255" s="13">
        <v>170</v>
      </c>
      <c r="K1255" s="13">
        <v>130</v>
      </c>
      <c r="L1255" s="13">
        <v>80</v>
      </c>
    </row>
    <row r="1256" spans="1:12" ht="15.75" customHeight="1" x14ac:dyDescent="0.2">
      <c r="A1256" s="13"/>
      <c r="C1256" s="14" t="s">
        <v>57</v>
      </c>
      <c r="D1256" s="14"/>
      <c r="E1256" s="14"/>
      <c r="F1256" s="15"/>
      <c r="G1256" s="13"/>
      <c r="H1256" s="13"/>
      <c r="I1256" s="13"/>
      <c r="J1256" s="13"/>
      <c r="K1256" s="13"/>
      <c r="L1256" s="13"/>
    </row>
    <row r="1257" spans="1:12" ht="15" customHeight="1" x14ac:dyDescent="0.2">
      <c r="A1257" s="13">
        <v>721</v>
      </c>
      <c r="B1257" s="14" t="s">
        <v>835</v>
      </c>
      <c r="C1257" s="14" t="s">
        <v>30</v>
      </c>
      <c r="D1257" s="14"/>
      <c r="E1257" s="14"/>
      <c r="F1257" s="15">
        <v>600</v>
      </c>
      <c r="G1257" s="13">
        <v>80</v>
      </c>
      <c r="H1257" s="13">
        <v>110</v>
      </c>
      <c r="I1257" s="13">
        <v>120</v>
      </c>
      <c r="J1257" s="13">
        <v>130</v>
      </c>
      <c r="K1257" s="13">
        <v>90</v>
      </c>
      <c r="L1257" s="13">
        <v>70</v>
      </c>
    </row>
    <row r="1258" spans="1:12" ht="15.75" customHeight="1" x14ac:dyDescent="0.2">
      <c r="A1258" s="13"/>
      <c r="B1258" s="14"/>
      <c r="C1258" s="14" t="s">
        <v>38</v>
      </c>
      <c r="D1258" s="14"/>
      <c r="E1258" s="14"/>
      <c r="F1258" s="15"/>
      <c r="G1258" s="13"/>
      <c r="H1258" s="13"/>
      <c r="I1258" s="13"/>
      <c r="J1258" s="13"/>
      <c r="K1258" s="13"/>
      <c r="L1258" s="13"/>
    </row>
    <row r="1259" spans="1:12" ht="15" customHeight="1" x14ac:dyDescent="0.2">
      <c r="A1259" s="13">
        <v>722</v>
      </c>
      <c r="B1259" s="14" t="s">
        <v>836</v>
      </c>
      <c r="C1259" s="14" t="s">
        <v>5</v>
      </c>
      <c r="D1259" s="14"/>
      <c r="E1259" s="14"/>
      <c r="F1259" s="15">
        <v>320</v>
      </c>
      <c r="G1259" s="13">
        <v>68</v>
      </c>
      <c r="H1259" s="13">
        <v>55</v>
      </c>
      <c r="I1259" s="13">
        <v>55</v>
      </c>
      <c r="J1259" s="13">
        <v>50</v>
      </c>
      <c r="K1259" s="13">
        <v>50</v>
      </c>
      <c r="L1259" s="13">
        <v>42</v>
      </c>
    </row>
    <row r="1260" spans="1:12" ht="15.75" customHeight="1" x14ac:dyDescent="0.2">
      <c r="A1260" s="13"/>
      <c r="B1260" s="14"/>
      <c r="C1260" s="14" t="s">
        <v>33</v>
      </c>
      <c r="D1260" s="14"/>
      <c r="E1260" s="14"/>
      <c r="F1260" s="15"/>
      <c r="G1260" s="13"/>
      <c r="H1260" s="13"/>
      <c r="I1260" s="13"/>
      <c r="J1260" s="13"/>
      <c r="K1260" s="13"/>
      <c r="L1260" s="13"/>
    </row>
    <row r="1261" spans="1:12" ht="15" customHeight="1" x14ac:dyDescent="0.2">
      <c r="A1261" s="13">
        <v>723</v>
      </c>
      <c r="B1261" s="14" t="s">
        <v>837</v>
      </c>
      <c r="C1261" s="14" t="s">
        <v>5</v>
      </c>
      <c r="D1261" s="14"/>
      <c r="E1261" s="14"/>
      <c r="F1261" s="15">
        <v>420</v>
      </c>
      <c r="G1261" s="13">
        <v>78</v>
      </c>
      <c r="H1261" s="13">
        <v>75</v>
      </c>
      <c r="I1261" s="13">
        <v>75</v>
      </c>
      <c r="J1261" s="13">
        <v>70</v>
      </c>
      <c r="K1261" s="13">
        <v>70</v>
      </c>
      <c r="L1261" s="13">
        <v>52</v>
      </c>
    </row>
    <row r="1262" spans="1:12" ht="15.75" customHeight="1" x14ac:dyDescent="0.2">
      <c r="A1262" s="13"/>
      <c r="B1262" s="14"/>
      <c r="C1262" s="14" t="s">
        <v>33</v>
      </c>
      <c r="D1262" s="14"/>
      <c r="E1262" s="14"/>
      <c r="F1262" s="15"/>
      <c r="G1262" s="13"/>
      <c r="H1262" s="13"/>
      <c r="I1262" s="13"/>
      <c r="J1262" s="13"/>
      <c r="K1262" s="13"/>
      <c r="L1262" s="13"/>
    </row>
    <row r="1263" spans="1:12" ht="15" customHeight="1" x14ac:dyDescent="0.2">
      <c r="A1263" s="13">
        <v>724</v>
      </c>
      <c r="B1263" s="14" t="s">
        <v>838</v>
      </c>
      <c r="C1263" s="14" t="s">
        <v>5</v>
      </c>
      <c r="D1263" s="14"/>
      <c r="E1263" s="14"/>
      <c r="F1263" s="15">
        <v>530</v>
      </c>
      <c r="G1263" s="13">
        <v>78</v>
      </c>
      <c r="H1263" s="13">
        <v>107</v>
      </c>
      <c r="I1263" s="13">
        <v>75</v>
      </c>
      <c r="J1263" s="13">
        <v>100</v>
      </c>
      <c r="K1263" s="13">
        <v>100</v>
      </c>
      <c r="L1263" s="13">
        <v>70</v>
      </c>
    </row>
    <row r="1264" spans="1:12" ht="15.75" customHeight="1" x14ac:dyDescent="0.2">
      <c r="A1264" s="13"/>
      <c r="B1264" s="14"/>
      <c r="C1264" s="14" t="s">
        <v>159</v>
      </c>
      <c r="D1264" s="14"/>
      <c r="E1264" s="14"/>
      <c r="F1264" s="15"/>
      <c r="G1264" s="13"/>
      <c r="H1264" s="13"/>
      <c r="I1264" s="13"/>
      <c r="J1264" s="13"/>
      <c r="K1264" s="13"/>
      <c r="L1264" s="13"/>
    </row>
    <row r="1265" spans="1:12" x14ac:dyDescent="0.2">
      <c r="A1265" s="13">
        <v>725</v>
      </c>
      <c r="B1265" s="14" t="s">
        <v>839</v>
      </c>
      <c r="C1265" s="14" t="s">
        <v>30</v>
      </c>
      <c r="D1265" s="14"/>
      <c r="E1265" s="14"/>
      <c r="F1265" s="15">
        <v>320</v>
      </c>
      <c r="G1265" s="13">
        <v>45</v>
      </c>
      <c r="H1265" s="13">
        <v>65</v>
      </c>
      <c r="I1265" s="13">
        <v>40</v>
      </c>
      <c r="J1265" s="13">
        <v>60</v>
      </c>
      <c r="K1265" s="13">
        <v>40</v>
      </c>
      <c r="L1265" s="13">
        <v>70</v>
      </c>
    </row>
    <row r="1266" spans="1:12" x14ac:dyDescent="0.2">
      <c r="A1266" s="13">
        <v>726</v>
      </c>
      <c r="B1266" s="14" t="s">
        <v>840</v>
      </c>
      <c r="C1266" s="14" t="s">
        <v>30</v>
      </c>
      <c r="D1266" s="14"/>
      <c r="E1266" s="14"/>
      <c r="F1266" s="15">
        <v>420</v>
      </c>
      <c r="G1266" s="13">
        <v>65</v>
      </c>
      <c r="H1266" s="13">
        <v>85</v>
      </c>
      <c r="I1266" s="13">
        <v>50</v>
      </c>
      <c r="J1266" s="13">
        <v>80</v>
      </c>
      <c r="K1266" s="13">
        <v>50</v>
      </c>
      <c r="L1266" s="13">
        <v>90</v>
      </c>
    </row>
    <row r="1267" spans="1:12" ht="15" customHeight="1" x14ac:dyDescent="0.2">
      <c r="A1267" s="13">
        <v>727</v>
      </c>
      <c r="B1267" s="14" t="s">
        <v>841</v>
      </c>
      <c r="C1267" s="14" t="s">
        <v>30</v>
      </c>
      <c r="D1267" s="14"/>
      <c r="E1267" s="14"/>
      <c r="F1267" s="15">
        <v>530</v>
      </c>
      <c r="G1267" s="13">
        <v>95</v>
      </c>
      <c r="H1267" s="13">
        <v>115</v>
      </c>
      <c r="I1267" s="13">
        <v>90</v>
      </c>
      <c r="J1267" s="13">
        <v>80</v>
      </c>
      <c r="K1267" s="13">
        <v>90</v>
      </c>
      <c r="L1267" s="13">
        <v>60</v>
      </c>
    </row>
    <row r="1268" spans="1:12" ht="15.75" customHeight="1" x14ac:dyDescent="0.2">
      <c r="A1268" s="13"/>
      <c r="B1268" s="14"/>
      <c r="C1268" s="14" t="s">
        <v>57</v>
      </c>
      <c r="D1268" s="14"/>
      <c r="E1268" s="14"/>
      <c r="F1268" s="15"/>
      <c r="G1268" s="13"/>
      <c r="H1268" s="13"/>
      <c r="I1268" s="13"/>
      <c r="J1268" s="13"/>
      <c r="K1268" s="13"/>
      <c r="L1268" s="13"/>
    </row>
    <row r="1269" spans="1:12" x14ac:dyDescent="0.2">
      <c r="A1269" s="13">
        <v>728</v>
      </c>
      <c r="B1269" s="14" t="s">
        <v>842</v>
      </c>
      <c r="C1269" s="14" t="s">
        <v>38</v>
      </c>
      <c r="D1269" s="14"/>
      <c r="E1269" s="14"/>
      <c r="F1269" s="15">
        <v>320</v>
      </c>
      <c r="G1269" s="13">
        <v>50</v>
      </c>
      <c r="H1269" s="13">
        <v>54</v>
      </c>
      <c r="I1269" s="13">
        <v>54</v>
      </c>
      <c r="J1269" s="13">
        <v>66</v>
      </c>
      <c r="K1269" s="13">
        <v>56</v>
      </c>
      <c r="L1269" s="13">
        <v>40</v>
      </c>
    </row>
    <row r="1270" spans="1:12" x14ac:dyDescent="0.2">
      <c r="A1270" s="13">
        <v>729</v>
      </c>
      <c r="B1270" s="14" t="s">
        <v>843</v>
      </c>
      <c r="C1270" s="14" t="s">
        <v>38</v>
      </c>
      <c r="D1270" s="14"/>
      <c r="E1270" s="14"/>
      <c r="F1270" s="15">
        <v>420</v>
      </c>
      <c r="G1270" s="13">
        <v>60</v>
      </c>
      <c r="H1270" s="13">
        <v>69</v>
      </c>
      <c r="I1270" s="13">
        <v>69</v>
      </c>
      <c r="J1270" s="13">
        <v>91</v>
      </c>
      <c r="K1270" s="13">
        <v>81</v>
      </c>
      <c r="L1270" s="13">
        <v>50</v>
      </c>
    </row>
    <row r="1271" spans="1:12" ht="15" customHeight="1" x14ac:dyDescent="0.2">
      <c r="A1271" s="13">
        <v>730</v>
      </c>
      <c r="B1271" s="14" t="s">
        <v>844</v>
      </c>
      <c r="C1271" s="14" t="s">
        <v>38</v>
      </c>
      <c r="D1271" s="14"/>
      <c r="E1271" s="14"/>
      <c r="F1271" s="15">
        <v>530</v>
      </c>
      <c r="G1271" s="13">
        <v>80</v>
      </c>
      <c r="H1271" s="13">
        <v>74</v>
      </c>
      <c r="I1271" s="13">
        <v>74</v>
      </c>
      <c r="J1271" s="13">
        <v>126</v>
      </c>
      <c r="K1271" s="13">
        <v>116</v>
      </c>
      <c r="L1271" s="13">
        <v>60</v>
      </c>
    </row>
    <row r="1272" spans="1:12" ht="15.75" customHeight="1" x14ac:dyDescent="0.2">
      <c r="A1272" s="13"/>
      <c r="B1272" s="14"/>
      <c r="C1272" s="14" t="s">
        <v>83</v>
      </c>
      <c r="D1272" s="14"/>
      <c r="E1272" s="14"/>
      <c r="F1272" s="15"/>
      <c r="G1272" s="13"/>
      <c r="H1272" s="13"/>
      <c r="I1272" s="13"/>
      <c r="J1272" s="13"/>
      <c r="K1272" s="13"/>
      <c r="L1272" s="13"/>
    </row>
    <row r="1273" spans="1:12" ht="15" customHeight="1" x14ac:dyDescent="0.2">
      <c r="A1273" s="13">
        <v>731</v>
      </c>
      <c r="B1273" s="14" t="s">
        <v>845</v>
      </c>
      <c r="C1273" s="14" t="s">
        <v>51</v>
      </c>
      <c r="D1273" s="14"/>
      <c r="E1273" s="14"/>
      <c r="F1273" s="15">
        <v>265</v>
      </c>
      <c r="G1273" s="13">
        <v>35</v>
      </c>
      <c r="H1273" s="13">
        <v>75</v>
      </c>
      <c r="I1273" s="13">
        <v>30</v>
      </c>
      <c r="J1273" s="13">
        <v>30</v>
      </c>
      <c r="K1273" s="13">
        <v>30</v>
      </c>
      <c r="L1273" s="13">
        <v>65</v>
      </c>
    </row>
    <row r="1274" spans="1:12" ht="15.75" customHeight="1" x14ac:dyDescent="0.2">
      <c r="A1274" s="13"/>
      <c r="B1274" s="14"/>
      <c r="C1274" s="14" t="s">
        <v>33</v>
      </c>
      <c r="D1274" s="14"/>
      <c r="E1274" s="14"/>
      <c r="F1274" s="15"/>
      <c r="G1274" s="13"/>
      <c r="H1274" s="13"/>
      <c r="I1274" s="13"/>
      <c r="J1274" s="13"/>
      <c r="K1274" s="13"/>
      <c r="L1274" s="13"/>
    </row>
    <row r="1275" spans="1:12" ht="15" customHeight="1" x14ac:dyDescent="0.2">
      <c r="A1275" s="13">
        <v>732</v>
      </c>
      <c r="B1275" s="14" t="s">
        <v>846</v>
      </c>
      <c r="C1275" s="14" t="s">
        <v>51</v>
      </c>
      <c r="D1275" s="14"/>
      <c r="E1275" s="14"/>
      <c r="F1275" s="15">
        <v>355</v>
      </c>
      <c r="G1275" s="13">
        <v>55</v>
      </c>
      <c r="H1275" s="13">
        <v>85</v>
      </c>
      <c r="I1275" s="13">
        <v>50</v>
      </c>
      <c r="J1275" s="13">
        <v>40</v>
      </c>
      <c r="K1275" s="13">
        <v>50</v>
      </c>
      <c r="L1275" s="13">
        <v>75</v>
      </c>
    </row>
    <row r="1276" spans="1:12" ht="15.75" customHeight="1" x14ac:dyDescent="0.2">
      <c r="A1276" s="13"/>
      <c r="B1276" s="14"/>
      <c r="C1276" s="14" t="s">
        <v>33</v>
      </c>
      <c r="D1276" s="14"/>
      <c r="E1276" s="14"/>
      <c r="F1276" s="15"/>
      <c r="G1276" s="13"/>
      <c r="H1276" s="13"/>
      <c r="I1276" s="13"/>
      <c r="J1276" s="13"/>
      <c r="K1276" s="13"/>
      <c r="L1276" s="13"/>
    </row>
    <row r="1277" spans="1:12" ht="15" customHeight="1" x14ac:dyDescent="0.2">
      <c r="A1277" s="13">
        <v>733</v>
      </c>
      <c r="B1277" s="14" t="s">
        <v>847</v>
      </c>
      <c r="C1277" s="14" t="s">
        <v>51</v>
      </c>
      <c r="D1277" s="14"/>
      <c r="E1277" s="14"/>
      <c r="F1277" s="15">
        <v>485</v>
      </c>
      <c r="G1277" s="13">
        <v>80</v>
      </c>
      <c r="H1277" s="13">
        <v>120</v>
      </c>
      <c r="I1277" s="13">
        <v>75</v>
      </c>
      <c r="J1277" s="13">
        <v>75</v>
      </c>
      <c r="K1277" s="13">
        <v>75</v>
      </c>
      <c r="L1277" s="13">
        <v>60</v>
      </c>
    </row>
    <row r="1278" spans="1:12" ht="15.75" customHeight="1" x14ac:dyDescent="0.2">
      <c r="A1278" s="13"/>
      <c r="B1278" s="14"/>
      <c r="C1278" s="14" t="s">
        <v>33</v>
      </c>
      <c r="D1278" s="14"/>
      <c r="E1278" s="14"/>
      <c r="F1278" s="15"/>
      <c r="G1278" s="13"/>
      <c r="H1278" s="13"/>
      <c r="I1278" s="13"/>
      <c r="J1278" s="13"/>
      <c r="K1278" s="13"/>
      <c r="L1278" s="13"/>
    </row>
    <row r="1279" spans="1:12" x14ac:dyDescent="0.2">
      <c r="A1279" s="13">
        <v>734</v>
      </c>
      <c r="B1279" s="14" t="s">
        <v>848</v>
      </c>
      <c r="C1279" s="14" t="s">
        <v>51</v>
      </c>
      <c r="D1279" s="14"/>
      <c r="E1279" s="14"/>
      <c r="F1279" s="15">
        <v>253</v>
      </c>
      <c r="G1279" s="13">
        <v>48</v>
      </c>
      <c r="H1279" s="13">
        <v>70</v>
      </c>
      <c r="I1279" s="13">
        <v>30</v>
      </c>
      <c r="J1279" s="13">
        <v>30</v>
      </c>
      <c r="K1279" s="13">
        <v>30</v>
      </c>
      <c r="L1279" s="13">
        <v>45</v>
      </c>
    </row>
    <row r="1280" spans="1:12" x14ac:dyDescent="0.2">
      <c r="A1280" s="13">
        <v>735</v>
      </c>
      <c r="B1280" s="14" t="s">
        <v>849</v>
      </c>
      <c r="C1280" s="14" t="s">
        <v>51</v>
      </c>
      <c r="D1280" s="14"/>
      <c r="E1280" s="14"/>
      <c r="F1280" s="15">
        <v>418</v>
      </c>
      <c r="G1280" s="13">
        <v>88</v>
      </c>
      <c r="H1280" s="13">
        <v>110</v>
      </c>
      <c r="I1280" s="13">
        <v>60</v>
      </c>
      <c r="J1280" s="13">
        <v>55</v>
      </c>
      <c r="K1280" s="13">
        <v>60</v>
      </c>
      <c r="L1280" s="13">
        <v>45</v>
      </c>
    </row>
    <row r="1281" spans="1:12" x14ac:dyDescent="0.2">
      <c r="A1281" s="13">
        <v>736</v>
      </c>
      <c r="B1281" s="14" t="s">
        <v>850</v>
      </c>
      <c r="C1281" s="14" t="s">
        <v>43</v>
      </c>
      <c r="D1281" s="14"/>
      <c r="E1281" s="14"/>
      <c r="F1281" s="15">
        <v>300</v>
      </c>
      <c r="G1281" s="13">
        <v>47</v>
      </c>
      <c r="H1281" s="13">
        <v>62</v>
      </c>
      <c r="I1281" s="13">
        <v>45</v>
      </c>
      <c r="J1281" s="13">
        <v>55</v>
      </c>
      <c r="K1281" s="13">
        <v>45</v>
      </c>
      <c r="L1281" s="13">
        <v>46</v>
      </c>
    </row>
    <row r="1282" spans="1:12" ht="15" customHeight="1" x14ac:dyDescent="0.2">
      <c r="A1282" s="13">
        <v>737</v>
      </c>
      <c r="B1282" s="14" t="s">
        <v>851</v>
      </c>
      <c r="C1282" s="14" t="s">
        <v>43</v>
      </c>
      <c r="D1282" s="14"/>
      <c r="E1282" s="14"/>
      <c r="F1282" s="15">
        <v>400</v>
      </c>
      <c r="G1282" s="13">
        <v>57</v>
      </c>
      <c r="H1282" s="13">
        <v>82</v>
      </c>
      <c r="I1282" s="13">
        <v>95</v>
      </c>
      <c r="J1282" s="13">
        <v>55</v>
      </c>
      <c r="K1282" s="13">
        <v>75</v>
      </c>
      <c r="L1282" s="13">
        <v>36</v>
      </c>
    </row>
    <row r="1283" spans="1:12" ht="15.75" customHeight="1" x14ac:dyDescent="0.2">
      <c r="A1283" s="13"/>
      <c r="B1283" s="14"/>
      <c r="C1283" s="14" t="s">
        <v>1</v>
      </c>
      <c r="D1283" s="14"/>
      <c r="E1283" s="14"/>
      <c r="F1283" s="15"/>
      <c r="G1283" s="13"/>
      <c r="H1283" s="13"/>
      <c r="I1283" s="13"/>
      <c r="J1283" s="13"/>
      <c r="K1283" s="13"/>
      <c r="L1283" s="13"/>
    </row>
    <row r="1284" spans="1:12" ht="15" customHeight="1" x14ac:dyDescent="0.2">
      <c r="A1284" s="13">
        <v>738</v>
      </c>
      <c r="B1284" s="14" t="s">
        <v>852</v>
      </c>
      <c r="C1284" s="14" t="s">
        <v>43</v>
      </c>
      <c r="D1284" s="14"/>
      <c r="E1284" s="14"/>
      <c r="F1284" s="15">
        <v>500</v>
      </c>
      <c r="G1284" s="13">
        <v>77</v>
      </c>
      <c r="H1284" s="13">
        <v>70</v>
      </c>
      <c r="I1284" s="13">
        <v>90</v>
      </c>
      <c r="J1284" s="13">
        <v>145</v>
      </c>
      <c r="K1284" s="13">
        <v>75</v>
      </c>
      <c r="L1284" s="13">
        <v>43</v>
      </c>
    </row>
    <row r="1285" spans="1:12" ht="15.75" customHeight="1" x14ac:dyDescent="0.2">
      <c r="A1285" s="13"/>
      <c r="B1285" s="14"/>
      <c r="C1285" s="14" t="s">
        <v>1</v>
      </c>
      <c r="D1285" s="14"/>
      <c r="E1285" s="14"/>
      <c r="F1285" s="15"/>
      <c r="G1285" s="13"/>
      <c r="H1285" s="13"/>
      <c r="I1285" s="13"/>
      <c r="J1285" s="13"/>
      <c r="K1285" s="13"/>
      <c r="L1285" s="13"/>
    </row>
    <row r="1286" spans="1:12" x14ac:dyDescent="0.2">
      <c r="A1286" s="13">
        <v>739</v>
      </c>
      <c r="B1286" s="14" t="s">
        <v>853</v>
      </c>
      <c r="C1286" s="14" t="s">
        <v>112</v>
      </c>
      <c r="D1286" s="14"/>
      <c r="E1286" s="14"/>
      <c r="F1286" s="15">
        <v>338</v>
      </c>
      <c r="G1286" s="13">
        <v>47</v>
      </c>
      <c r="H1286" s="13">
        <v>82</v>
      </c>
      <c r="I1286" s="13">
        <v>57</v>
      </c>
      <c r="J1286" s="13">
        <v>42</v>
      </c>
      <c r="K1286" s="13">
        <v>47</v>
      </c>
      <c r="L1286" s="13">
        <v>63</v>
      </c>
    </row>
    <row r="1287" spans="1:12" ht="15" customHeight="1" x14ac:dyDescent="0.2">
      <c r="A1287" s="13">
        <v>740</v>
      </c>
      <c r="B1287" s="14" t="s">
        <v>854</v>
      </c>
      <c r="C1287" s="14" t="s">
        <v>112</v>
      </c>
      <c r="D1287" s="14"/>
      <c r="E1287" s="14"/>
      <c r="F1287" s="15">
        <v>478</v>
      </c>
      <c r="G1287" s="13">
        <v>97</v>
      </c>
      <c r="H1287" s="13">
        <v>132</v>
      </c>
      <c r="I1287" s="13">
        <v>77</v>
      </c>
      <c r="J1287" s="13">
        <v>62</v>
      </c>
      <c r="K1287" s="13">
        <v>67</v>
      </c>
      <c r="L1287" s="13">
        <v>43</v>
      </c>
    </row>
    <row r="1288" spans="1:12" ht="15.75" customHeight="1" x14ac:dyDescent="0.2">
      <c r="A1288" s="13"/>
      <c r="B1288" s="14"/>
      <c r="C1288" s="14" t="s">
        <v>72</v>
      </c>
      <c r="D1288" s="14"/>
      <c r="E1288" s="14"/>
      <c r="F1288" s="15"/>
      <c r="G1288" s="13"/>
      <c r="H1288" s="13"/>
      <c r="I1288" s="13"/>
      <c r="J1288" s="13"/>
      <c r="K1288" s="13"/>
      <c r="L1288" s="13"/>
    </row>
    <row r="1289" spans="1:12" ht="15" customHeight="1" x14ac:dyDescent="0.2">
      <c r="A1289" s="13">
        <v>741</v>
      </c>
      <c r="B1289" s="14" t="s">
        <v>3549</v>
      </c>
      <c r="C1289" s="14" t="s">
        <v>30</v>
      </c>
      <c r="D1289" s="14"/>
      <c r="E1289" s="14"/>
      <c r="F1289" s="15">
        <v>476</v>
      </c>
      <c r="G1289" s="13">
        <v>75</v>
      </c>
      <c r="H1289" s="13">
        <v>70</v>
      </c>
      <c r="I1289" s="13">
        <v>70</v>
      </c>
      <c r="J1289" s="13">
        <v>98</v>
      </c>
      <c r="K1289" s="13">
        <v>70</v>
      </c>
      <c r="L1289" s="13">
        <v>93</v>
      </c>
    </row>
    <row r="1290" spans="1:12" ht="15.75" customHeight="1" x14ac:dyDescent="0.2">
      <c r="A1290" s="13"/>
      <c r="B1290" s="13"/>
      <c r="C1290" s="14" t="s">
        <v>33</v>
      </c>
      <c r="D1290" s="14"/>
      <c r="E1290" s="14"/>
      <c r="F1290" s="15"/>
      <c r="G1290" s="13"/>
      <c r="H1290" s="13"/>
      <c r="I1290" s="13"/>
      <c r="J1290" s="13"/>
      <c r="K1290" s="13"/>
      <c r="L1290" s="13"/>
    </row>
    <row r="1291" spans="1:12" ht="15" customHeight="1" x14ac:dyDescent="0.2">
      <c r="A1291" s="13">
        <v>741</v>
      </c>
      <c r="B1291" s="14" t="s">
        <v>3550</v>
      </c>
      <c r="C1291" s="14" t="s">
        <v>1</v>
      </c>
      <c r="D1291" s="14"/>
      <c r="E1291" s="14"/>
      <c r="F1291" s="15">
        <v>476</v>
      </c>
      <c r="G1291" s="13">
        <v>75</v>
      </c>
      <c r="H1291" s="13">
        <v>70</v>
      </c>
      <c r="I1291" s="13">
        <v>70</v>
      </c>
      <c r="J1291" s="13">
        <v>98</v>
      </c>
      <c r="K1291" s="13">
        <v>70</v>
      </c>
      <c r="L1291" s="13">
        <v>93</v>
      </c>
    </row>
    <row r="1292" spans="1:12" ht="15.75" customHeight="1" x14ac:dyDescent="0.2">
      <c r="A1292" s="13"/>
      <c r="B1292" s="13"/>
      <c r="C1292" s="14" t="s">
        <v>33</v>
      </c>
      <c r="D1292" s="14"/>
      <c r="E1292" s="14"/>
      <c r="F1292" s="15"/>
      <c r="G1292" s="13"/>
      <c r="H1292" s="13"/>
      <c r="I1292" s="13"/>
      <c r="J1292" s="13"/>
      <c r="K1292" s="13"/>
      <c r="L1292" s="13"/>
    </row>
    <row r="1293" spans="1:12" ht="15" customHeight="1" x14ac:dyDescent="0.2">
      <c r="A1293" s="13">
        <v>741</v>
      </c>
      <c r="B1293" s="14" t="s">
        <v>3551</v>
      </c>
      <c r="C1293" s="14" t="s">
        <v>68</v>
      </c>
      <c r="D1293" s="14"/>
      <c r="E1293" s="14"/>
      <c r="F1293" s="15">
        <v>476</v>
      </c>
      <c r="G1293" s="13">
        <v>75</v>
      </c>
      <c r="H1293" s="13">
        <v>70</v>
      </c>
      <c r="I1293" s="13">
        <v>70</v>
      </c>
      <c r="J1293" s="13">
        <v>98</v>
      </c>
      <c r="K1293" s="13">
        <v>70</v>
      </c>
      <c r="L1293" s="13">
        <v>93</v>
      </c>
    </row>
    <row r="1294" spans="1:12" ht="15.75" customHeight="1" x14ac:dyDescent="0.2">
      <c r="A1294" s="13"/>
      <c r="B1294" s="13"/>
      <c r="C1294" s="14" t="s">
        <v>33</v>
      </c>
      <c r="D1294" s="14"/>
      <c r="E1294" s="14"/>
      <c r="F1294" s="15"/>
      <c r="G1294" s="13"/>
      <c r="H1294" s="13"/>
      <c r="I1294" s="13"/>
      <c r="J1294" s="13"/>
      <c r="K1294" s="13"/>
      <c r="L1294" s="13"/>
    </row>
    <row r="1295" spans="1:12" ht="15" customHeight="1" x14ac:dyDescent="0.2">
      <c r="A1295" s="13">
        <v>741</v>
      </c>
      <c r="B1295" s="14" t="s">
        <v>3552</v>
      </c>
      <c r="C1295" s="14" t="s">
        <v>159</v>
      </c>
      <c r="D1295" s="14"/>
      <c r="E1295" s="14"/>
      <c r="F1295" s="15">
        <v>476</v>
      </c>
      <c r="G1295" s="13">
        <v>75</v>
      </c>
      <c r="H1295" s="13">
        <v>70</v>
      </c>
      <c r="I1295" s="13">
        <v>70</v>
      </c>
      <c r="J1295" s="13">
        <v>98</v>
      </c>
      <c r="K1295" s="13">
        <v>70</v>
      </c>
      <c r="L1295" s="13">
        <v>93</v>
      </c>
    </row>
    <row r="1296" spans="1:12" ht="15.75" customHeight="1" x14ac:dyDescent="0.2">
      <c r="A1296" s="13"/>
      <c r="B1296" s="13"/>
      <c r="C1296" s="14" t="s">
        <v>33</v>
      </c>
      <c r="D1296" s="14"/>
      <c r="E1296" s="14"/>
      <c r="F1296" s="15"/>
      <c r="G1296" s="13"/>
      <c r="H1296" s="13"/>
      <c r="I1296" s="13"/>
      <c r="J1296" s="13"/>
      <c r="K1296" s="13"/>
      <c r="L1296" s="13"/>
    </row>
    <row r="1297" spans="1:12" ht="15" customHeight="1" x14ac:dyDescent="0.2">
      <c r="A1297" s="13">
        <v>742</v>
      </c>
      <c r="B1297" s="14" t="s">
        <v>855</v>
      </c>
      <c r="C1297" s="14" t="s">
        <v>43</v>
      </c>
      <c r="D1297" s="14"/>
      <c r="E1297" s="14"/>
      <c r="F1297" s="15">
        <v>304</v>
      </c>
      <c r="G1297" s="13">
        <v>40</v>
      </c>
      <c r="H1297" s="13">
        <v>45</v>
      </c>
      <c r="I1297" s="13">
        <v>40</v>
      </c>
      <c r="J1297" s="13">
        <v>55</v>
      </c>
      <c r="K1297" s="13">
        <v>40</v>
      </c>
      <c r="L1297" s="13">
        <v>84</v>
      </c>
    </row>
    <row r="1298" spans="1:12" ht="15.75" customHeight="1" x14ac:dyDescent="0.2">
      <c r="A1298" s="13"/>
      <c r="B1298" s="14"/>
      <c r="C1298" s="14" t="s">
        <v>83</v>
      </c>
      <c r="D1298" s="14"/>
      <c r="E1298" s="14"/>
      <c r="F1298" s="15"/>
      <c r="G1298" s="13"/>
      <c r="H1298" s="13"/>
      <c r="I1298" s="13"/>
      <c r="J1298" s="13"/>
      <c r="K1298" s="13"/>
      <c r="L1298" s="13"/>
    </row>
    <row r="1299" spans="1:12" ht="15" customHeight="1" x14ac:dyDescent="0.2">
      <c r="A1299" s="13">
        <v>743</v>
      </c>
      <c r="B1299" s="14" t="s">
        <v>856</v>
      </c>
      <c r="C1299" s="14" t="s">
        <v>43</v>
      </c>
      <c r="D1299" s="14"/>
      <c r="E1299" s="14"/>
      <c r="F1299" s="15">
        <v>464</v>
      </c>
      <c r="G1299" s="13">
        <v>60</v>
      </c>
      <c r="H1299" s="13">
        <v>55</v>
      </c>
      <c r="I1299" s="13">
        <v>60</v>
      </c>
      <c r="J1299" s="13">
        <v>95</v>
      </c>
      <c r="K1299" s="13">
        <v>70</v>
      </c>
      <c r="L1299" s="13">
        <v>124</v>
      </c>
    </row>
    <row r="1300" spans="1:12" ht="15.75" customHeight="1" x14ac:dyDescent="0.2">
      <c r="A1300" s="13"/>
      <c r="B1300" s="14"/>
      <c r="C1300" s="14" t="s">
        <v>83</v>
      </c>
      <c r="D1300" s="14"/>
      <c r="E1300" s="14"/>
      <c r="F1300" s="15"/>
      <c r="G1300" s="13"/>
      <c r="H1300" s="13"/>
      <c r="I1300" s="13"/>
      <c r="J1300" s="13"/>
      <c r="K1300" s="13"/>
      <c r="L1300" s="13"/>
    </row>
    <row r="1301" spans="1:12" x14ac:dyDescent="0.2">
      <c r="A1301" s="13">
        <v>744</v>
      </c>
      <c r="B1301" s="14" t="s">
        <v>857</v>
      </c>
      <c r="C1301" s="14" t="s">
        <v>8</v>
      </c>
      <c r="D1301" s="14"/>
      <c r="E1301" s="14"/>
      <c r="F1301" s="15">
        <v>280</v>
      </c>
      <c r="G1301" s="13">
        <v>45</v>
      </c>
      <c r="H1301" s="13">
        <v>65</v>
      </c>
      <c r="I1301" s="13">
        <v>40</v>
      </c>
      <c r="J1301" s="13">
        <v>30</v>
      </c>
      <c r="K1301" s="13">
        <v>40</v>
      </c>
      <c r="L1301" s="13">
        <v>60</v>
      </c>
    </row>
    <row r="1302" spans="1:12" ht="15" customHeight="1" x14ac:dyDescent="0.2">
      <c r="A1302" s="13">
        <v>745</v>
      </c>
      <c r="B1302" s="14" t="s">
        <v>3553</v>
      </c>
      <c r="C1302" s="14" t="s">
        <v>8</v>
      </c>
      <c r="D1302" s="14"/>
      <c r="E1302" s="14"/>
      <c r="F1302" s="15">
        <v>487</v>
      </c>
      <c r="G1302" s="13">
        <v>75</v>
      </c>
      <c r="H1302" s="13">
        <v>115</v>
      </c>
      <c r="I1302" s="13">
        <v>65</v>
      </c>
      <c r="J1302" s="13">
        <v>55</v>
      </c>
      <c r="K1302" s="13">
        <v>65</v>
      </c>
      <c r="L1302" s="13">
        <v>112</v>
      </c>
    </row>
    <row r="1303" spans="1:12" ht="15.75" customHeight="1" x14ac:dyDescent="0.2">
      <c r="A1303" s="13"/>
      <c r="B1303" s="13"/>
      <c r="C1303" s="14"/>
      <c r="D1303" s="14"/>
      <c r="E1303" s="14"/>
      <c r="F1303" s="15"/>
      <c r="G1303" s="13"/>
      <c r="H1303" s="13"/>
      <c r="I1303" s="13"/>
      <c r="J1303" s="13"/>
      <c r="K1303" s="13"/>
      <c r="L1303" s="13"/>
    </row>
    <row r="1304" spans="1:12" ht="15" customHeight="1" x14ac:dyDescent="0.2">
      <c r="A1304" s="13">
        <v>745</v>
      </c>
      <c r="B1304" s="14" t="s">
        <v>3554</v>
      </c>
      <c r="C1304" s="14" t="s">
        <v>8</v>
      </c>
      <c r="D1304" s="14"/>
      <c r="E1304" s="14"/>
      <c r="F1304" s="15">
        <v>487</v>
      </c>
      <c r="G1304" s="13">
        <v>85</v>
      </c>
      <c r="H1304" s="13">
        <v>115</v>
      </c>
      <c r="I1304" s="13">
        <v>75</v>
      </c>
      <c r="J1304" s="13">
        <v>55</v>
      </c>
      <c r="K1304" s="13">
        <v>75</v>
      </c>
      <c r="L1304" s="13">
        <v>82</v>
      </c>
    </row>
    <row r="1305" spans="1:12" ht="15.75" customHeight="1" x14ac:dyDescent="0.2">
      <c r="A1305" s="13"/>
      <c r="B1305" s="13"/>
      <c r="C1305" s="14"/>
      <c r="D1305" s="14"/>
      <c r="E1305" s="14"/>
      <c r="F1305" s="15"/>
      <c r="G1305" s="13"/>
      <c r="H1305" s="13"/>
      <c r="I1305" s="13"/>
      <c r="J1305" s="13"/>
      <c r="K1305" s="13"/>
      <c r="L1305" s="13"/>
    </row>
    <row r="1306" spans="1:12" ht="15" customHeight="1" x14ac:dyDescent="0.2">
      <c r="A1306" s="13">
        <v>745</v>
      </c>
      <c r="B1306" s="14" t="s">
        <v>3555</v>
      </c>
      <c r="C1306" s="14" t="s">
        <v>8</v>
      </c>
      <c r="D1306" s="14"/>
      <c r="E1306" s="14"/>
      <c r="F1306" s="15">
        <v>487</v>
      </c>
      <c r="G1306" s="13">
        <v>75</v>
      </c>
      <c r="H1306" s="13">
        <v>117</v>
      </c>
      <c r="I1306" s="13">
        <v>65</v>
      </c>
      <c r="J1306" s="13">
        <v>55</v>
      </c>
      <c r="K1306" s="13">
        <v>65</v>
      </c>
      <c r="L1306" s="13">
        <v>110</v>
      </c>
    </row>
    <row r="1307" spans="1:12" ht="15.75" customHeight="1" x14ac:dyDescent="0.2">
      <c r="A1307" s="13"/>
      <c r="B1307" s="13"/>
      <c r="C1307" s="14"/>
      <c r="D1307" s="14"/>
      <c r="E1307" s="14"/>
      <c r="F1307" s="15"/>
      <c r="G1307" s="13"/>
      <c r="H1307" s="13"/>
      <c r="I1307" s="13"/>
      <c r="J1307" s="13"/>
      <c r="K1307" s="13"/>
      <c r="L1307" s="13"/>
    </row>
    <row r="1308" spans="1:12" ht="15" customHeight="1" x14ac:dyDescent="0.2">
      <c r="A1308" s="13">
        <v>746</v>
      </c>
      <c r="B1308" s="14" t="s">
        <v>3556</v>
      </c>
      <c r="C1308" s="14" t="s">
        <v>38</v>
      </c>
      <c r="D1308" s="14"/>
      <c r="E1308" s="14"/>
      <c r="F1308" s="15">
        <v>175</v>
      </c>
      <c r="G1308" s="13">
        <v>45</v>
      </c>
      <c r="H1308" s="13">
        <v>20</v>
      </c>
      <c r="I1308" s="13">
        <v>20</v>
      </c>
      <c r="J1308" s="13">
        <v>25</v>
      </c>
      <c r="K1308" s="13">
        <v>25</v>
      </c>
      <c r="L1308" s="13">
        <v>40</v>
      </c>
    </row>
    <row r="1309" spans="1:12" ht="15.75" customHeight="1" x14ac:dyDescent="0.2">
      <c r="A1309" s="13"/>
      <c r="B1309" s="13"/>
      <c r="C1309" s="14"/>
      <c r="D1309" s="14"/>
      <c r="E1309" s="14"/>
      <c r="F1309" s="15"/>
      <c r="G1309" s="13"/>
      <c r="H1309" s="13"/>
      <c r="I1309" s="13"/>
      <c r="J1309" s="13"/>
      <c r="K1309" s="13"/>
      <c r="L1309" s="13"/>
    </row>
    <row r="1310" spans="1:12" ht="15" customHeight="1" x14ac:dyDescent="0.2">
      <c r="A1310" s="13">
        <v>746</v>
      </c>
      <c r="B1310" s="14" t="s">
        <v>3557</v>
      </c>
      <c r="C1310" s="14" t="s">
        <v>38</v>
      </c>
      <c r="D1310" s="14"/>
      <c r="E1310" s="14"/>
      <c r="F1310" s="15">
        <v>620</v>
      </c>
      <c r="G1310" s="13">
        <v>45</v>
      </c>
      <c r="H1310" s="13">
        <v>140</v>
      </c>
      <c r="I1310" s="13">
        <v>130</v>
      </c>
      <c r="J1310" s="13">
        <v>140</v>
      </c>
      <c r="K1310" s="13">
        <v>135</v>
      </c>
      <c r="L1310" s="13">
        <v>30</v>
      </c>
    </row>
    <row r="1311" spans="1:12" ht="15.75" customHeight="1" x14ac:dyDescent="0.2">
      <c r="A1311" s="13"/>
      <c r="B1311" s="13"/>
      <c r="C1311" s="14"/>
      <c r="D1311" s="14"/>
      <c r="E1311" s="14"/>
      <c r="F1311" s="15"/>
      <c r="G1311" s="13"/>
      <c r="H1311" s="13"/>
      <c r="I1311" s="13"/>
      <c r="J1311" s="13"/>
      <c r="K1311" s="13"/>
      <c r="L1311" s="13"/>
    </row>
    <row r="1312" spans="1:12" ht="15" customHeight="1" x14ac:dyDescent="0.2">
      <c r="A1312" s="13">
        <v>747</v>
      </c>
      <c r="B1312" s="14" t="s">
        <v>858</v>
      </c>
      <c r="C1312" s="14" t="s">
        <v>11</v>
      </c>
      <c r="D1312" s="14"/>
      <c r="E1312" s="14"/>
      <c r="F1312" s="15">
        <v>305</v>
      </c>
      <c r="G1312" s="13">
        <v>50</v>
      </c>
      <c r="H1312" s="13">
        <v>53</v>
      </c>
      <c r="I1312" s="13">
        <v>62</v>
      </c>
      <c r="J1312" s="13">
        <v>43</v>
      </c>
      <c r="K1312" s="13">
        <v>52</v>
      </c>
      <c r="L1312" s="13">
        <v>45</v>
      </c>
    </row>
    <row r="1313" spans="1:12" ht="15.75" customHeight="1" x14ac:dyDescent="0.2">
      <c r="A1313" s="13"/>
      <c r="B1313" s="14"/>
      <c r="C1313" s="14" t="s">
        <v>38</v>
      </c>
      <c r="D1313" s="14"/>
      <c r="E1313" s="14"/>
      <c r="F1313" s="15"/>
      <c r="G1313" s="13"/>
      <c r="H1313" s="13"/>
      <c r="I1313" s="13"/>
      <c r="J1313" s="13"/>
      <c r="K1313" s="13"/>
      <c r="L1313" s="13"/>
    </row>
    <row r="1314" spans="1:12" ht="15" customHeight="1" x14ac:dyDescent="0.2">
      <c r="A1314" s="13">
        <v>748</v>
      </c>
      <c r="B1314" s="14" t="s">
        <v>859</v>
      </c>
      <c r="C1314" s="14" t="s">
        <v>11</v>
      </c>
      <c r="D1314" s="14"/>
      <c r="E1314" s="14"/>
      <c r="F1314" s="15">
        <v>495</v>
      </c>
      <c r="G1314" s="13">
        <v>50</v>
      </c>
      <c r="H1314" s="13">
        <v>63</v>
      </c>
      <c r="I1314" s="13">
        <v>152</v>
      </c>
      <c r="J1314" s="13">
        <v>53</v>
      </c>
      <c r="K1314" s="13">
        <v>142</v>
      </c>
      <c r="L1314" s="13">
        <v>35</v>
      </c>
    </row>
    <row r="1315" spans="1:12" ht="15.75" customHeight="1" x14ac:dyDescent="0.2">
      <c r="A1315" s="13"/>
      <c r="B1315" s="14"/>
      <c r="C1315" s="14" t="s">
        <v>38</v>
      </c>
      <c r="D1315" s="14"/>
      <c r="E1315" s="14"/>
      <c r="F1315" s="15"/>
      <c r="G1315" s="13"/>
      <c r="H1315" s="13"/>
      <c r="I1315" s="13"/>
      <c r="J1315" s="13"/>
      <c r="K1315" s="13"/>
      <c r="L1315" s="13"/>
    </row>
    <row r="1316" spans="1:12" x14ac:dyDescent="0.2">
      <c r="A1316" s="13">
        <v>749</v>
      </c>
      <c r="B1316" s="14" t="s">
        <v>860</v>
      </c>
      <c r="C1316" s="14" t="s">
        <v>70</v>
      </c>
      <c r="D1316" s="14"/>
      <c r="E1316" s="14"/>
      <c r="F1316" s="15">
        <v>385</v>
      </c>
      <c r="G1316" s="13">
        <v>70</v>
      </c>
      <c r="H1316" s="13">
        <v>100</v>
      </c>
      <c r="I1316" s="13">
        <v>70</v>
      </c>
      <c r="J1316" s="13">
        <v>45</v>
      </c>
      <c r="K1316" s="13">
        <v>55</v>
      </c>
      <c r="L1316" s="13">
        <v>45</v>
      </c>
    </row>
    <row r="1317" spans="1:12" x14ac:dyDescent="0.2">
      <c r="A1317" s="13">
        <v>750</v>
      </c>
      <c r="B1317" s="14" t="s">
        <v>861</v>
      </c>
      <c r="C1317" s="14" t="s">
        <v>70</v>
      </c>
      <c r="D1317" s="14"/>
      <c r="E1317" s="14"/>
      <c r="F1317" s="15">
        <v>500</v>
      </c>
      <c r="G1317" s="13">
        <v>100</v>
      </c>
      <c r="H1317" s="13">
        <v>125</v>
      </c>
      <c r="I1317" s="13">
        <v>100</v>
      </c>
      <c r="J1317" s="13">
        <v>55</v>
      </c>
      <c r="K1317" s="13">
        <v>85</v>
      </c>
      <c r="L1317" s="13">
        <v>35</v>
      </c>
    </row>
    <row r="1318" spans="1:12" ht="15" customHeight="1" x14ac:dyDescent="0.2">
      <c r="A1318" s="13">
        <v>751</v>
      </c>
      <c r="B1318" s="14" t="s">
        <v>862</v>
      </c>
      <c r="C1318" s="14" t="s">
        <v>38</v>
      </c>
      <c r="D1318" s="14"/>
      <c r="E1318" s="14"/>
      <c r="F1318" s="15">
        <v>269</v>
      </c>
      <c r="G1318" s="13">
        <v>38</v>
      </c>
      <c r="H1318" s="13">
        <v>40</v>
      </c>
      <c r="I1318" s="13">
        <v>52</v>
      </c>
      <c r="J1318" s="13">
        <v>40</v>
      </c>
      <c r="K1318" s="13">
        <v>72</v>
      </c>
      <c r="L1318" s="13">
        <v>27</v>
      </c>
    </row>
    <row r="1319" spans="1:12" ht="15.75" customHeight="1" x14ac:dyDescent="0.2">
      <c r="A1319" s="13"/>
      <c r="B1319" s="14"/>
      <c r="C1319" s="14" t="s">
        <v>43</v>
      </c>
      <c r="D1319" s="14"/>
      <c r="E1319" s="14"/>
      <c r="F1319" s="15"/>
      <c r="G1319" s="13"/>
      <c r="H1319" s="13"/>
      <c r="I1319" s="13"/>
      <c r="J1319" s="13"/>
      <c r="K1319" s="13"/>
      <c r="L1319" s="13"/>
    </row>
    <row r="1320" spans="1:12" ht="15" customHeight="1" x14ac:dyDescent="0.2">
      <c r="A1320" s="13">
        <v>752</v>
      </c>
      <c r="B1320" s="14" t="s">
        <v>863</v>
      </c>
      <c r="C1320" s="14" t="s">
        <v>38</v>
      </c>
      <c r="D1320" s="14"/>
      <c r="E1320" s="14"/>
      <c r="F1320" s="15">
        <v>454</v>
      </c>
      <c r="G1320" s="13">
        <v>68</v>
      </c>
      <c r="H1320" s="13">
        <v>70</v>
      </c>
      <c r="I1320" s="13">
        <v>92</v>
      </c>
      <c r="J1320" s="13">
        <v>50</v>
      </c>
      <c r="K1320" s="13">
        <v>132</v>
      </c>
      <c r="L1320" s="13">
        <v>42</v>
      </c>
    </row>
    <row r="1321" spans="1:12" ht="15.75" customHeight="1" x14ac:dyDescent="0.2">
      <c r="A1321" s="13"/>
      <c r="B1321" s="14"/>
      <c r="C1321" s="14" t="s">
        <v>43</v>
      </c>
      <c r="D1321" s="14"/>
      <c r="E1321" s="14"/>
      <c r="F1321" s="15"/>
      <c r="G1321" s="13"/>
      <c r="H1321" s="13"/>
      <c r="I1321" s="13"/>
      <c r="J1321" s="13"/>
      <c r="K1321" s="13"/>
      <c r="L1321" s="13"/>
    </row>
    <row r="1322" spans="1:12" x14ac:dyDescent="0.2">
      <c r="A1322" s="13">
        <v>753</v>
      </c>
      <c r="B1322" s="14" t="s">
        <v>864</v>
      </c>
      <c r="C1322" s="14" t="s">
        <v>5</v>
      </c>
      <c r="D1322" s="14"/>
      <c r="E1322" s="14"/>
      <c r="F1322" s="15">
        <v>250</v>
      </c>
      <c r="G1322" s="13">
        <v>40</v>
      </c>
      <c r="H1322" s="13">
        <v>55</v>
      </c>
      <c r="I1322" s="13">
        <v>35</v>
      </c>
      <c r="J1322" s="13">
        <v>50</v>
      </c>
      <c r="K1322" s="13">
        <v>35</v>
      </c>
      <c r="L1322" s="13">
        <v>35</v>
      </c>
    </row>
    <row r="1323" spans="1:12" x14ac:dyDescent="0.2">
      <c r="A1323" s="13">
        <v>754</v>
      </c>
      <c r="B1323" s="14" t="s">
        <v>865</v>
      </c>
      <c r="C1323" s="14" t="s">
        <v>5</v>
      </c>
      <c r="D1323" s="14"/>
      <c r="E1323" s="14"/>
      <c r="F1323" s="15">
        <v>480</v>
      </c>
      <c r="G1323" s="13">
        <v>70</v>
      </c>
      <c r="H1323" s="13">
        <v>105</v>
      </c>
      <c r="I1323" s="13">
        <v>90</v>
      </c>
      <c r="J1323" s="13">
        <v>80</v>
      </c>
      <c r="K1323" s="13">
        <v>90</v>
      </c>
      <c r="L1323" s="13">
        <v>45</v>
      </c>
    </row>
    <row r="1324" spans="1:12" ht="15" customHeight="1" x14ac:dyDescent="0.2">
      <c r="A1324" s="13">
        <v>755</v>
      </c>
      <c r="B1324" s="14" t="s">
        <v>866</v>
      </c>
      <c r="C1324" s="14" t="s">
        <v>5</v>
      </c>
      <c r="D1324" s="14"/>
      <c r="E1324" s="14"/>
      <c r="F1324" s="15">
        <v>285</v>
      </c>
      <c r="G1324" s="13">
        <v>40</v>
      </c>
      <c r="H1324" s="13">
        <v>35</v>
      </c>
      <c r="I1324" s="13">
        <v>55</v>
      </c>
      <c r="J1324" s="13">
        <v>65</v>
      </c>
      <c r="K1324" s="13">
        <v>75</v>
      </c>
      <c r="L1324" s="13">
        <v>15</v>
      </c>
    </row>
    <row r="1325" spans="1:12" ht="15.75" customHeight="1" x14ac:dyDescent="0.2">
      <c r="A1325" s="13"/>
      <c r="B1325" s="14"/>
      <c r="C1325" s="14" t="s">
        <v>83</v>
      </c>
      <c r="D1325" s="14"/>
      <c r="E1325" s="14"/>
      <c r="F1325" s="15"/>
      <c r="G1325" s="13"/>
      <c r="H1325" s="13"/>
      <c r="I1325" s="13"/>
      <c r="J1325" s="13"/>
      <c r="K1325" s="13"/>
      <c r="L1325" s="13"/>
    </row>
    <row r="1326" spans="1:12" ht="15" customHeight="1" x14ac:dyDescent="0.2">
      <c r="A1326" s="13">
        <v>756</v>
      </c>
      <c r="B1326" s="14" t="s">
        <v>867</v>
      </c>
      <c r="C1326" s="14" t="s">
        <v>5</v>
      </c>
      <c r="D1326" s="14"/>
      <c r="E1326" s="14"/>
      <c r="F1326" s="15">
        <v>405</v>
      </c>
      <c r="G1326" s="13">
        <v>60</v>
      </c>
      <c r="H1326" s="13">
        <v>45</v>
      </c>
      <c r="I1326" s="13">
        <v>80</v>
      </c>
      <c r="J1326" s="13">
        <v>90</v>
      </c>
      <c r="K1326" s="13">
        <v>100</v>
      </c>
      <c r="L1326" s="13">
        <v>30</v>
      </c>
    </row>
    <row r="1327" spans="1:12" ht="15.75" customHeight="1" x14ac:dyDescent="0.2">
      <c r="A1327" s="13"/>
      <c r="B1327" s="14"/>
      <c r="C1327" s="14" t="s">
        <v>83</v>
      </c>
      <c r="D1327" s="14"/>
      <c r="E1327" s="14"/>
      <c r="F1327" s="15"/>
      <c r="G1327" s="13"/>
      <c r="H1327" s="13"/>
      <c r="I1327" s="13"/>
      <c r="J1327" s="13"/>
      <c r="K1327" s="13"/>
      <c r="L1327" s="13"/>
    </row>
    <row r="1328" spans="1:12" ht="15" customHeight="1" x14ac:dyDescent="0.2">
      <c r="A1328" s="13">
        <v>757</v>
      </c>
      <c r="B1328" s="14" t="s">
        <v>868</v>
      </c>
      <c r="C1328" s="14" t="s">
        <v>11</v>
      </c>
      <c r="D1328" s="14"/>
      <c r="E1328" s="14"/>
      <c r="F1328" s="15">
        <v>320</v>
      </c>
      <c r="G1328" s="13">
        <v>48</v>
      </c>
      <c r="H1328" s="13">
        <v>44</v>
      </c>
      <c r="I1328" s="13">
        <v>40</v>
      </c>
      <c r="J1328" s="13">
        <v>71</v>
      </c>
      <c r="K1328" s="13">
        <v>40</v>
      </c>
      <c r="L1328" s="13">
        <v>77</v>
      </c>
    </row>
    <row r="1329" spans="1:12" ht="15.75" customHeight="1" x14ac:dyDescent="0.2">
      <c r="A1329" s="13"/>
      <c r="B1329" s="14"/>
      <c r="C1329" s="14" t="s">
        <v>30</v>
      </c>
      <c r="D1329" s="14"/>
      <c r="E1329" s="14"/>
      <c r="F1329" s="15"/>
      <c r="G1329" s="13"/>
      <c r="H1329" s="13"/>
      <c r="I1329" s="13"/>
      <c r="J1329" s="13"/>
      <c r="K1329" s="13"/>
      <c r="L1329" s="13"/>
    </row>
    <row r="1330" spans="1:12" ht="15" customHeight="1" x14ac:dyDescent="0.2">
      <c r="A1330" s="13">
        <v>758</v>
      </c>
      <c r="B1330" s="14" t="s">
        <v>869</v>
      </c>
      <c r="C1330" s="14" t="s">
        <v>11</v>
      </c>
      <c r="D1330" s="14"/>
      <c r="E1330" s="14"/>
      <c r="F1330" s="15">
        <v>480</v>
      </c>
      <c r="G1330" s="13">
        <v>68</v>
      </c>
      <c r="H1330" s="13">
        <v>64</v>
      </c>
      <c r="I1330" s="13">
        <v>60</v>
      </c>
      <c r="J1330" s="13">
        <v>111</v>
      </c>
      <c r="K1330" s="13">
        <v>60</v>
      </c>
      <c r="L1330" s="13">
        <v>117</v>
      </c>
    </row>
    <row r="1331" spans="1:12" ht="15.75" customHeight="1" x14ac:dyDescent="0.2">
      <c r="A1331" s="13"/>
      <c r="B1331" s="14"/>
      <c r="C1331" s="14" t="s">
        <v>30</v>
      </c>
      <c r="D1331" s="14"/>
      <c r="E1331" s="14"/>
      <c r="F1331" s="15"/>
      <c r="G1331" s="13"/>
      <c r="H1331" s="13"/>
      <c r="I1331" s="13"/>
      <c r="J1331" s="13"/>
      <c r="K1331" s="13"/>
      <c r="L1331" s="13"/>
    </row>
    <row r="1332" spans="1:12" ht="15" customHeight="1" x14ac:dyDescent="0.2">
      <c r="A1332" s="13">
        <v>759</v>
      </c>
      <c r="B1332" s="14" t="s">
        <v>870</v>
      </c>
      <c r="C1332" s="14" t="s">
        <v>51</v>
      </c>
      <c r="D1332" s="14"/>
      <c r="E1332" s="14"/>
      <c r="F1332" s="15">
        <v>340</v>
      </c>
      <c r="G1332" s="13">
        <v>70</v>
      </c>
      <c r="H1332" s="13">
        <v>75</v>
      </c>
      <c r="I1332" s="13">
        <v>50</v>
      </c>
      <c r="J1332" s="13">
        <v>45</v>
      </c>
      <c r="K1332" s="13">
        <v>50</v>
      </c>
      <c r="L1332" s="13">
        <v>50</v>
      </c>
    </row>
    <row r="1333" spans="1:12" ht="15.75" customHeight="1" x14ac:dyDescent="0.2">
      <c r="A1333" s="13"/>
      <c r="B1333" s="14"/>
      <c r="C1333" s="14" t="s">
        <v>112</v>
      </c>
      <c r="D1333" s="14"/>
      <c r="E1333" s="14"/>
      <c r="F1333" s="15"/>
      <c r="G1333" s="13"/>
      <c r="H1333" s="13"/>
      <c r="I1333" s="13"/>
      <c r="J1333" s="13"/>
      <c r="K1333" s="13"/>
      <c r="L1333" s="13"/>
    </row>
    <row r="1334" spans="1:12" ht="15" customHeight="1" x14ac:dyDescent="0.2">
      <c r="A1334" s="13">
        <v>760</v>
      </c>
      <c r="B1334" s="14" t="s">
        <v>871</v>
      </c>
      <c r="C1334" s="14" t="s">
        <v>51</v>
      </c>
      <c r="D1334" s="14"/>
      <c r="E1334" s="14"/>
      <c r="F1334" s="15">
        <v>500</v>
      </c>
      <c r="G1334" s="13">
        <v>120</v>
      </c>
      <c r="H1334" s="13">
        <v>125</v>
      </c>
      <c r="I1334" s="13">
        <v>80</v>
      </c>
      <c r="J1334" s="13">
        <v>55</v>
      </c>
      <c r="K1334" s="13">
        <v>60</v>
      </c>
      <c r="L1334" s="13">
        <v>60</v>
      </c>
    </row>
    <row r="1335" spans="1:12" ht="15.75" customHeight="1" x14ac:dyDescent="0.2">
      <c r="A1335" s="13"/>
      <c r="B1335" s="14"/>
      <c r="C1335" s="14" t="s">
        <v>112</v>
      </c>
      <c r="D1335" s="14"/>
      <c r="E1335" s="14"/>
      <c r="F1335" s="15"/>
      <c r="G1335" s="13"/>
      <c r="H1335" s="13"/>
      <c r="I1335" s="13"/>
      <c r="J1335" s="13"/>
      <c r="K1335" s="13"/>
      <c r="L1335" s="13"/>
    </row>
    <row r="1336" spans="1:12" x14ac:dyDescent="0.2">
      <c r="A1336" s="13">
        <v>761</v>
      </c>
      <c r="B1336" s="14" t="s">
        <v>872</v>
      </c>
      <c r="C1336" s="14" t="s">
        <v>5</v>
      </c>
      <c r="D1336" s="14"/>
      <c r="E1336" s="14"/>
      <c r="F1336" s="15">
        <v>210</v>
      </c>
      <c r="G1336" s="13">
        <v>42</v>
      </c>
      <c r="H1336" s="13">
        <v>30</v>
      </c>
      <c r="I1336" s="13">
        <v>38</v>
      </c>
      <c r="J1336" s="13">
        <v>30</v>
      </c>
      <c r="K1336" s="13">
        <v>38</v>
      </c>
      <c r="L1336" s="13">
        <v>32</v>
      </c>
    </row>
    <row r="1337" spans="1:12" x14ac:dyDescent="0.2">
      <c r="A1337" s="13">
        <v>762</v>
      </c>
      <c r="B1337" s="14" t="s">
        <v>873</v>
      </c>
      <c r="C1337" s="14" t="s">
        <v>5</v>
      </c>
      <c r="D1337" s="14"/>
      <c r="E1337" s="14"/>
      <c r="F1337" s="15">
        <v>290</v>
      </c>
      <c r="G1337" s="13">
        <v>52</v>
      </c>
      <c r="H1337" s="13">
        <v>40</v>
      </c>
      <c r="I1337" s="13">
        <v>48</v>
      </c>
      <c r="J1337" s="13">
        <v>40</v>
      </c>
      <c r="K1337" s="13">
        <v>48</v>
      </c>
      <c r="L1337" s="13">
        <v>62</v>
      </c>
    </row>
    <row r="1338" spans="1:12" x14ac:dyDescent="0.2">
      <c r="A1338" s="13">
        <v>763</v>
      </c>
      <c r="B1338" s="14" t="s">
        <v>874</v>
      </c>
      <c r="C1338" s="14" t="s">
        <v>5</v>
      </c>
      <c r="D1338" s="14"/>
      <c r="E1338" s="14"/>
      <c r="F1338" s="15">
        <v>510</v>
      </c>
      <c r="G1338" s="13">
        <v>72</v>
      </c>
      <c r="H1338" s="13">
        <v>120</v>
      </c>
      <c r="I1338" s="13">
        <v>98</v>
      </c>
      <c r="J1338" s="13">
        <v>50</v>
      </c>
      <c r="K1338" s="13">
        <v>98</v>
      </c>
      <c r="L1338" s="13">
        <v>72</v>
      </c>
    </row>
    <row r="1339" spans="1:12" x14ac:dyDescent="0.2">
      <c r="A1339" s="13">
        <v>764</v>
      </c>
      <c r="B1339" s="14" t="s">
        <v>875</v>
      </c>
      <c r="C1339" s="14" t="s">
        <v>83</v>
      </c>
      <c r="D1339" s="14"/>
      <c r="E1339" s="14"/>
      <c r="F1339" s="15">
        <v>485</v>
      </c>
      <c r="G1339" s="13">
        <v>51</v>
      </c>
      <c r="H1339" s="13">
        <v>52</v>
      </c>
      <c r="I1339" s="13">
        <v>90</v>
      </c>
      <c r="J1339" s="13">
        <v>82</v>
      </c>
      <c r="K1339" s="13">
        <v>110</v>
      </c>
      <c r="L1339" s="13">
        <v>100</v>
      </c>
    </row>
    <row r="1340" spans="1:12" ht="15" customHeight="1" x14ac:dyDescent="0.2">
      <c r="A1340" s="13">
        <v>765</v>
      </c>
      <c r="B1340" s="14" t="s">
        <v>876</v>
      </c>
      <c r="C1340" s="14" t="s">
        <v>51</v>
      </c>
      <c r="D1340" s="14"/>
      <c r="E1340" s="14"/>
      <c r="F1340" s="15">
        <v>490</v>
      </c>
      <c r="G1340" s="13">
        <v>90</v>
      </c>
      <c r="H1340" s="13">
        <v>60</v>
      </c>
      <c r="I1340" s="13">
        <v>80</v>
      </c>
      <c r="J1340" s="13">
        <v>90</v>
      </c>
      <c r="K1340" s="13">
        <v>110</v>
      </c>
      <c r="L1340" s="13">
        <v>60</v>
      </c>
    </row>
    <row r="1341" spans="1:12" ht="15.75" customHeight="1" x14ac:dyDescent="0.2">
      <c r="A1341" s="13"/>
      <c r="B1341" s="14"/>
      <c r="C1341" s="14" t="s">
        <v>68</v>
      </c>
      <c r="D1341" s="14"/>
      <c r="E1341" s="14"/>
      <c r="F1341" s="15"/>
      <c r="G1341" s="13"/>
      <c r="H1341" s="13"/>
      <c r="I1341" s="13"/>
      <c r="J1341" s="13"/>
      <c r="K1341" s="13"/>
      <c r="L1341" s="13"/>
    </row>
    <row r="1342" spans="1:12" x14ac:dyDescent="0.2">
      <c r="A1342" s="13">
        <v>766</v>
      </c>
      <c r="B1342" s="14" t="s">
        <v>877</v>
      </c>
      <c r="C1342" s="14" t="s">
        <v>112</v>
      </c>
      <c r="D1342" s="14"/>
      <c r="E1342" s="14"/>
      <c r="F1342" s="15">
        <v>490</v>
      </c>
      <c r="G1342" s="13">
        <v>100</v>
      </c>
      <c r="H1342" s="13">
        <v>120</v>
      </c>
      <c r="I1342" s="13">
        <v>90</v>
      </c>
      <c r="J1342" s="13">
        <v>40</v>
      </c>
      <c r="K1342" s="13">
        <v>60</v>
      </c>
      <c r="L1342" s="13">
        <v>80</v>
      </c>
    </row>
    <row r="1343" spans="1:12" ht="15" customHeight="1" x14ac:dyDescent="0.2">
      <c r="A1343" s="13">
        <v>767</v>
      </c>
      <c r="B1343" s="14" t="s">
        <v>878</v>
      </c>
      <c r="C1343" s="14" t="s">
        <v>43</v>
      </c>
      <c r="D1343" s="14"/>
      <c r="E1343" s="14"/>
      <c r="F1343" s="15">
        <v>230</v>
      </c>
      <c r="G1343" s="13">
        <v>25</v>
      </c>
      <c r="H1343" s="13">
        <v>35</v>
      </c>
      <c r="I1343" s="13">
        <v>40</v>
      </c>
      <c r="J1343" s="13">
        <v>20</v>
      </c>
      <c r="K1343" s="13">
        <v>30</v>
      </c>
      <c r="L1343" s="13">
        <v>80</v>
      </c>
    </row>
    <row r="1344" spans="1:12" ht="15.75" customHeight="1" x14ac:dyDescent="0.2">
      <c r="A1344" s="13"/>
      <c r="B1344" s="14"/>
      <c r="C1344" s="14" t="s">
        <v>38</v>
      </c>
      <c r="D1344" s="14"/>
      <c r="E1344" s="14"/>
      <c r="F1344" s="15"/>
      <c r="G1344" s="13"/>
      <c r="H1344" s="13"/>
      <c r="I1344" s="13"/>
      <c r="J1344" s="13"/>
      <c r="K1344" s="13"/>
      <c r="L1344" s="13"/>
    </row>
    <row r="1345" spans="1:12" ht="15" customHeight="1" x14ac:dyDescent="0.2">
      <c r="A1345" s="13">
        <v>768</v>
      </c>
      <c r="B1345" s="14" t="s">
        <v>879</v>
      </c>
      <c r="C1345" s="14" t="s">
        <v>43</v>
      </c>
      <c r="D1345" s="14"/>
      <c r="E1345" s="14"/>
      <c r="F1345" s="15">
        <v>530</v>
      </c>
      <c r="G1345" s="13">
        <v>75</v>
      </c>
      <c r="H1345" s="13">
        <v>125</v>
      </c>
      <c r="I1345" s="13">
        <v>140</v>
      </c>
      <c r="J1345" s="13">
        <v>60</v>
      </c>
      <c r="K1345" s="13">
        <v>90</v>
      </c>
      <c r="L1345" s="13">
        <v>40</v>
      </c>
    </row>
    <row r="1346" spans="1:12" ht="15.75" customHeight="1" x14ac:dyDescent="0.2">
      <c r="A1346" s="13"/>
      <c r="B1346" s="14"/>
      <c r="C1346" s="14" t="s">
        <v>38</v>
      </c>
      <c r="D1346" s="14"/>
      <c r="E1346" s="14"/>
      <c r="F1346" s="15"/>
      <c r="G1346" s="13"/>
      <c r="H1346" s="13"/>
      <c r="I1346" s="13"/>
      <c r="J1346" s="13"/>
      <c r="K1346" s="13"/>
      <c r="L1346" s="13"/>
    </row>
    <row r="1347" spans="1:12" ht="15" customHeight="1" x14ac:dyDescent="0.2">
      <c r="A1347" s="13">
        <v>769</v>
      </c>
      <c r="B1347" s="14" t="s">
        <v>880</v>
      </c>
      <c r="C1347" s="14" t="s">
        <v>159</v>
      </c>
      <c r="D1347" s="14"/>
      <c r="E1347" s="14"/>
      <c r="F1347" s="15">
        <v>320</v>
      </c>
      <c r="G1347" s="13">
        <v>55</v>
      </c>
      <c r="H1347" s="13">
        <v>55</v>
      </c>
      <c r="I1347" s="13">
        <v>80</v>
      </c>
      <c r="J1347" s="13">
        <v>70</v>
      </c>
      <c r="K1347" s="13">
        <v>45</v>
      </c>
      <c r="L1347" s="13">
        <v>15</v>
      </c>
    </row>
    <row r="1348" spans="1:12" ht="15.75" customHeight="1" x14ac:dyDescent="0.2">
      <c r="A1348" s="13"/>
      <c r="B1348" s="14"/>
      <c r="C1348" s="14" t="s">
        <v>70</v>
      </c>
      <c r="D1348" s="14"/>
      <c r="E1348" s="14"/>
      <c r="F1348" s="15"/>
      <c r="G1348" s="13"/>
      <c r="H1348" s="13"/>
      <c r="I1348" s="13"/>
      <c r="J1348" s="13"/>
      <c r="K1348" s="13"/>
      <c r="L1348" s="13"/>
    </row>
    <row r="1349" spans="1:12" ht="15" customHeight="1" x14ac:dyDescent="0.2">
      <c r="A1349" s="13">
        <v>770</v>
      </c>
      <c r="B1349" s="14" t="s">
        <v>881</v>
      </c>
      <c r="C1349" s="14" t="s">
        <v>159</v>
      </c>
      <c r="D1349" s="14"/>
      <c r="E1349" s="14"/>
      <c r="F1349" s="15">
        <v>480</v>
      </c>
      <c r="G1349" s="13">
        <v>85</v>
      </c>
      <c r="H1349" s="13">
        <v>75</v>
      </c>
      <c r="I1349" s="13">
        <v>110</v>
      </c>
      <c r="J1349" s="13">
        <v>100</v>
      </c>
      <c r="K1349" s="13">
        <v>75</v>
      </c>
      <c r="L1349" s="13">
        <v>35</v>
      </c>
    </row>
    <row r="1350" spans="1:12" ht="15.75" customHeight="1" x14ac:dyDescent="0.2">
      <c r="A1350" s="13"/>
      <c r="B1350" s="14"/>
      <c r="C1350" s="14" t="s">
        <v>70</v>
      </c>
      <c r="D1350" s="14"/>
      <c r="E1350" s="14"/>
      <c r="F1350" s="15"/>
      <c r="G1350" s="13"/>
      <c r="H1350" s="13"/>
      <c r="I1350" s="13"/>
      <c r="J1350" s="13"/>
      <c r="K1350" s="13"/>
      <c r="L1350" s="13"/>
    </row>
    <row r="1351" spans="1:12" x14ac:dyDescent="0.2">
      <c r="A1351" s="13">
        <v>771</v>
      </c>
      <c r="B1351" s="14" t="s">
        <v>882</v>
      </c>
      <c r="C1351" s="14" t="s">
        <v>38</v>
      </c>
      <c r="D1351" s="14"/>
      <c r="E1351" s="14"/>
      <c r="F1351" s="15">
        <v>410</v>
      </c>
      <c r="G1351" s="13">
        <v>55</v>
      </c>
      <c r="H1351" s="13">
        <v>60</v>
      </c>
      <c r="I1351" s="13">
        <v>130</v>
      </c>
      <c r="J1351" s="13">
        <v>30</v>
      </c>
      <c r="K1351" s="13">
        <v>130</v>
      </c>
      <c r="L1351" s="13">
        <v>5</v>
      </c>
    </row>
    <row r="1352" spans="1:12" x14ac:dyDescent="0.2">
      <c r="A1352" s="13">
        <v>772</v>
      </c>
      <c r="B1352" s="14" t="s">
        <v>883</v>
      </c>
      <c r="C1352" s="14" t="s">
        <v>51</v>
      </c>
      <c r="D1352" s="14"/>
      <c r="E1352" s="14"/>
      <c r="F1352" s="15">
        <v>534</v>
      </c>
      <c r="G1352" s="13">
        <v>95</v>
      </c>
      <c r="H1352" s="13">
        <v>95</v>
      </c>
      <c r="I1352" s="13">
        <v>95</v>
      </c>
      <c r="J1352" s="13">
        <v>95</v>
      </c>
      <c r="K1352" s="13">
        <v>95</v>
      </c>
      <c r="L1352" s="13">
        <v>59</v>
      </c>
    </row>
    <row r="1353" spans="1:12" x14ac:dyDescent="0.2">
      <c r="A1353" s="13">
        <v>773</v>
      </c>
      <c r="B1353" s="14" t="s">
        <v>884</v>
      </c>
      <c r="C1353" s="14" t="s">
        <v>51</v>
      </c>
      <c r="D1353" s="14"/>
      <c r="E1353" s="14"/>
      <c r="F1353" s="15">
        <v>570</v>
      </c>
      <c r="G1353" s="13">
        <v>95</v>
      </c>
      <c r="H1353" s="13">
        <v>95</v>
      </c>
      <c r="I1353" s="13">
        <v>95</v>
      </c>
      <c r="J1353" s="13">
        <v>95</v>
      </c>
      <c r="K1353" s="13">
        <v>95</v>
      </c>
      <c r="L1353" s="13">
        <v>95</v>
      </c>
    </row>
    <row r="1354" spans="1:12" ht="15" customHeight="1" x14ac:dyDescent="0.2">
      <c r="A1354" s="13">
        <v>774</v>
      </c>
      <c r="B1354" s="14" t="s">
        <v>3558</v>
      </c>
      <c r="C1354" s="14" t="s">
        <v>8</v>
      </c>
      <c r="D1354" s="14"/>
      <c r="E1354" s="14"/>
      <c r="F1354" s="15">
        <v>440</v>
      </c>
      <c r="G1354" s="13">
        <v>60</v>
      </c>
      <c r="H1354" s="13">
        <v>60</v>
      </c>
      <c r="I1354" s="13">
        <v>100</v>
      </c>
      <c r="J1354" s="13">
        <v>60</v>
      </c>
      <c r="K1354" s="13">
        <v>100</v>
      </c>
      <c r="L1354" s="13">
        <v>60</v>
      </c>
    </row>
    <row r="1355" spans="1:12" ht="15.75" customHeight="1" x14ac:dyDescent="0.2">
      <c r="A1355" s="13"/>
      <c r="B1355" s="13"/>
      <c r="C1355" s="14" t="s">
        <v>33</v>
      </c>
      <c r="D1355" s="14"/>
      <c r="E1355" s="14"/>
      <c r="F1355" s="15"/>
      <c r="G1355" s="13"/>
      <c r="H1355" s="13"/>
      <c r="I1355" s="13"/>
      <c r="J1355" s="13"/>
      <c r="K1355" s="13"/>
      <c r="L1355" s="13"/>
    </row>
    <row r="1356" spans="1:12" ht="15" customHeight="1" x14ac:dyDescent="0.2">
      <c r="A1356" s="13">
        <v>774</v>
      </c>
      <c r="B1356" s="14" t="s">
        <v>3559</v>
      </c>
      <c r="C1356" s="14" t="s">
        <v>8</v>
      </c>
      <c r="D1356" s="14"/>
      <c r="E1356" s="14"/>
      <c r="F1356" s="15">
        <v>500</v>
      </c>
      <c r="G1356" s="13">
        <v>60</v>
      </c>
      <c r="H1356" s="13">
        <v>100</v>
      </c>
      <c r="I1356" s="13">
        <v>60</v>
      </c>
      <c r="J1356" s="13">
        <v>100</v>
      </c>
      <c r="K1356" s="13">
        <v>60</v>
      </c>
      <c r="L1356" s="13">
        <v>120</v>
      </c>
    </row>
    <row r="1357" spans="1:12" ht="15.75" customHeight="1" x14ac:dyDescent="0.2">
      <c r="A1357" s="13"/>
      <c r="B1357" s="13"/>
      <c r="C1357" s="14" t="s">
        <v>33</v>
      </c>
      <c r="D1357" s="14"/>
      <c r="E1357" s="14"/>
      <c r="F1357" s="15"/>
      <c r="G1357" s="13"/>
      <c r="H1357" s="13"/>
      <c r="I1357" s="13"/>
      <c r="J1357" s="13"/>
      <c r="K1357" s="13"/>
      <c r="L1357" s="13"/>
    </row>
    <row r="1358" spans="1:12" x14ac:dyDescent="0.2">
      <c r="A1358" s="13">
        <v>775</v>
      </c>
      <c r="B1358" s="14" t="s">
        <v>885</v>
      </c>
      <c r="C1358" s="14" t="s">
        <v>51</v>
      </c>
      <c r="D1358" s="14"/>
      <c r="E1358" s="14"/>
      <c r="F1358" s="15">
        <v>480</v>
      </c>
      <c r="G1358" s="13">
        <v>65</v>
      </c>
      <c r="H1358" s="13">
        <v>115</v>
      </c>
      <c r="I1358" s="13">
        <v>65</v>
      </c>
      <c r="J1358" s="13">
        <v>75</v>
      </c>
      <c r="K1358" s="13">
        <v>95</v>
      </c>
      <c r="L1358" s="13">
        <v>65</v>
      </c>
    </row>
    <row r="1359" spans="1:12" ht="15" customHeight="1" x14ac:dyDescent="0.2">
      <c r="A1359" s="13">
        <v>776</v>
      </c>
      <c r="B1359" s="14" t="s">
        <v>886</v>
      </c>
      <c r="C1359" s="14" t="s">
        <v>30</v>
      </c>
      <c r="D1359" s="14"/>
      <c r="E1359" s="14"/>
      <c r="F1359" s="15">
        <v>485</v>
      </c>
      <c r="G1359" s="13">
        <v>60</v>
      </c>
      <c r="H1359" s="13">
        <v>78</v>
      </c>
      <c r="I1359" s="13">
        <v>135</v>
      </c>
      <c r="J1359" s="13">
        <v>91</v>
      </c>
      <c r="K1359" s="13">
        <v>85</v>
      </c>
      <c r="L1359" s="13">
        <v>36</v>
      </c>
    </row>
    <row r="1360" spans="1:12" ht="15.75" customHeight="1" x14ac:dyDescent="0.2">
      <c r="A1360" s="13"/>
      <c r="B1360" s="14"/>
      <c r="C1360" s="14" t="s">
        <v>35</v>
      </c>
      <c r="D1360" s="14"/>
      <c r="E1360" s="14"/>
      <c r="F1360" s="15"/>
      <c r="G1360" s="13"/>
      <c r="H1360" s="13"/>
      <c r="I1360" s="13"/>
      <c r="J1360" s="13"/>
      <c r="K1360" s="13"/>
      <c r="L1360" s="13"/>
    </row>
    <row r="1361" spans="1:12" ht="15" customHeight="1" x14ac:dyDescent="0.2">
      <c r="A1361" s="13">
        <v>777</v>
      </c>
      <c r="B1361" s="14" t="s">
        <v>887</v>
      </c>
      <c r="C1361" s="14" t="s">
        <v>1</v>
      </c>
      <c r="D1361" s="14"/>
      <c r="E1361" s="14"/>
      <c r="F1361" s="15">
        <v>435</v>
      </c>
      <c r="G1361" s="13">
        <v>65</v>
      </c>
      <c r="H1361" s="13">
        <v>98</v>
      </c>
      <c r="I1361" s="13">
        <v>63</v>
      </c>
      <c r="J1361" s="13">
        <v>40</v>
      </c>
      <c r="K1361" s="13">
        <v>73</v>
      </c>
      <c r="L1361" s="13">
        <v>96</v>
      </c>
    </row>
    <row r="1362" spans="1:12" ht="15.75" customHeight="1" x14ac:dyDescent="0.2">
      <c r="A1362" s="13"/>
      <c r="B1362" s="14"/>
      <c r="C1362" s="14" t="s">
        <v>73</v>
      </c>
      <c r="D1362" s="14"/>
      <c r="E1362" s="14"/>
      <c r="F1362" s="15"/>
      <c r="G1362" s="13"/>
      <c r="H1362" s="13"/>
      <c r="I1362" s="13"/>
      <c r="J1362" s="13"/>
      <c r="K1362" s="13"/>
      <c r="L1362" s="13"/>
    </row>
    <row r="1363" spans="1:12" ht="15" customHeight="1" x14ac:dyDescent="0.2">
      <c r="A1363" s="13">
        <v>778</v>
      </c>
      <c r="B1363" s="14" t="s">
        <v>888</v>
      </c>
      <c r="C1363" s="14" t="s">
        <v>159</v>
      </c>
      <c r="D1363" s="14"/>
      <c r="E1363" s="14"/>
      <c r="F1363" s="15">
        <v>476</v>
      </c>
      <c r="G1363" s="13">
        <v>55</v>
      </c>
      <c r="H1363" s="13">
        <v>90</v>
      </c>
      <c r="I1363" s="13">
        <v>80</v>
      </c>
      <c r="J1363" s="13">
        <v>50</v>
      </c>
      <c r="K1363" s="13">
        <v>105</v>
      </c>
      <c r="L1363" s="13">
        <v>96</v>
      </c>
    </row>
    <row r="1364" spans="1:12" ht="15.75" customHeight="1" x14ac:dyDescent="0.2">
      <c r="A1364" s="13"/>
      <c r="B1364" s="14"/>
      <c r="C1364" s="14" t="s">
        <v>83</v>
      </c>
      <c r="D1364" s="14"/>
      <c r="E1364" s="14"/>
      <c r="F1364" s="15"/>
      <c r="G1364" s="13"/>
      <c r="H1364" s="13"/>
      <c r="I1364" s="13"/>
      <c r="J1364" s="13"/>
      <c r="K1364" s="13"/>
      <c r="L1364" s="13"/>
    </row>
    <row r="1365" spans="1:12" ht="15" customHeight="1" x14ac:dyDescent="0.2">
      <c r="A1365" s="13">
        <v>779</v>
      </c>
      <c r="B1365" s="14" t="s">
        <v>889</v>
      </c>
      <c r="C1365" s="14" t="s">
        <v>38</v>
      </c>
      <c r="D1365" s="14"/>
      <c r="E1365" s="14"/>
      <c r="F1365" s="15">
        <v>475</v>
      </c>
      <c r="G1365" s="13">
        <v>68</v>
      </c>
      <c r="H1365" s="13">
        <v>105</v>
      </c>
      <c r="I1365" s="13">
        <v>70</v>
      </c>
      <c r="J1365" s="13">
        <v>70</v>
      </c>
      <c r="K1365" s="13">
        <v>70</v>
      </c>
      <c r="L1365" s="13">
        <v>92</v>
      </c>
    </row>
    <row r="1366" spans="1:12" ht="15.75" customHeight="1" x14ac:dyDescent="0.2">
      <c r="A1366" s="13"/>
      <c r="B1366" s="14"/>
      <c r="C1366" s="14" t="s">
        <v>68</v>
      </c>
      <c r="D1366" s="14"/>
      <c r="E1366" s="14"/>
      <c r="F1366" s="15"/>
      <c r="G1366" s="13"/>
      <c r="H1366" s="13"/>
      <c r="I1366" s="13"/>
      <c r="J1366" s="13"/>
      <c r="K1366" s="13"/>
      <c r="L1366" s="13"/>
    </row>
    <row r="1367" spans="1:12" ht="15" customHeight="1" x14ac:dyDescent="0.2">
      <c r="A1367" s="13">
        <v>780</v>
      </c>
      <c r="B1367" s="14" t="s">
        <v>890</v>
      </c>
      <c r="C1367" s="14" t="s">
        <v>51</v>
      </c>
      <c r="D1367" s="14"/>
      <c r="E1367" s="14"/>
      <c r="F1367" s="15">
        <v>485</v>
      </c>
      <c r="G1367" s="13">
        <v>78</v>
      </c>
      <c r="H1367" s="13">
        <v>60</v>
      </c>
      <c r="I1367" s="13">
        <v>85</v>
      </c>
      <c r="J1367" s="13">
        <v>135</v>
      </c>
      <c r="K1367" s="13">
        <v>91</v>
      </c>
      <c r="L1367" s="13">
        <v>36</v>
      </c>
    </row>
    <row r="1368" spans="1:12" ht="15.75" customHeight="1" x14ac:dyDescent="0.2">
      <c r="A1368" s="13"/>
      <c r="B1368" s="14"/>
      <c r="C1368" s="14" t="s">
        <v>35</v>
      </c>
      <c r="D1368" s="14"/>
      <c r="E1368" s="14"/>
      <c r="F1368" s="15"/>
      <c r="G1368" s="13"/>
      <c r="H1368" s="13"/>
      <c r="I1368" s="13"/>
      <c r="J1368" s="13"/>
      <c r="K1368" s="13"/>
      <c r="L1368" s="13"/>
    </row>
    <row r="1369" spans="1:12" ht="15" customHeight="1" x14ac:dyDescent="0.2">
      <c r="A1369" s="13">
        <v>781</v>
      </c>
      <c r="B1369" s="14" t="s">
        <v>891</v>
      </c>
      <c r="C1369" s="14" t="s">
        <v>159</v>
      </c>
      <c r="D1369" s="14"/>
      <c r="E1369" s="14"/>
      <c r="F1369" s="15">
        <v>517</v>
      </c>
      <c r="G1369" s="13">
        <v>70</v>
      </c>
      <c r="H1369" s="13">
        <v>131</v>
      </c>
      <c r="I1369" s="13">
        <v>100</v>
      </c>
      <c r="J1369" s="13">
        <v>86</v>
      </c>
      <c r="K1369" s="13">
        <v>90</v>
      </c>
      <c r="L1369" s="13">
        <v>40</v>
      </c>
    </row>
    <row r="1370" spans="1:12" ht="15.75" customHeight="1" x14ac:dyDescent="0.2">
      <c r="A1370" s="13"/>
      <c r="B1370" s="14"/>
      <c r="C1370" s="14" t="s">
        <v>5</v>
      </c>
      <c r="D1370" s="14"/>
      <c r="E1370" s="14"/>
      <c r="F1370" s="15"/>
      <c r="G1370" s="13"/>
      <c r="H1370" s="13"/>
      <c r="I1370" s="13"/>
      <c r="J1370" s="13"/>
      <c r="K1370" s="13"/>
      <c r="L1370" s="13"/>
    </row>
    <row r="1371" spans="1:12" x14ac:dyDescent="0.2">
      <c r="A1371" s="13">
        <v>782</v>
      </c>
      <c r="B1371" s="14" t="s">
        <v>892</v>
      </c>
      <c r="C1371" s="14" t="s">
        <v>35</v>
      </c>
      <c r="D1371" s="14"/>
      <c r="E1371" s="14"/>
      <c r="F1371" s="15">
        <v>300</v>
      </c>
      <c r="G1371" s="13">
        <v>45</v>
      </c>
      <c r="H1371" s="13">
        <v>55</v>
      </c>
      <c r="I1371" s="13">
        <v>65</v>
      </c>
      <c r="J1371" s="13">
        <v>45</v>
      </c>
      <c r="K1371" s="13">
        <v>45</v>
      </c>
      <c r="L1371" s="13">
        <v>45</v>
      </c>
    </row>
    <row r="1372" spans="1:12" ht="15" customHeight="1" x14ac:dyDescent="0.2">
      <c r="A1372" s="13">
        <v>783</v>
      </c>
      <c r="B1372" s="14" t="s">
        <v>893</v>
      </c>
      <c r="C1372" s="14" t="s">
        <v>35</v>
      </c>
      <c r="D1372" s="14"/>
      <c r="E1372" s="14"/>
      <c r="F1372" s="15">
        <v>420</v>
      </c>
      <c r="G1372" s="13">
        <v>55</v>
      </c>
      <c r="H1372" s="13">
        <v>75</v>
      </c>
      <c r="I1372" s="13">
        <v>90</v>
      </c>
      <c r="J1372" s="13">
        <v>65</v>
      </c>
      <c r="K1372" s="13">
        <v>70</v>
      </c>
      <c r="L1372" s="13">
        <v>65</v>
      </c>
    </row>
    <row r="1373" spans="1:12" ht="15.75" customHeight="1" x14ac:dyDescent="0.2">
      <c r="A1373" s="13"/>
      <c r="B1373" s="14"/>
      <c r="C1373" s="14" t="s">
        <v>112</v>
      </c>
      <c r="D1373" s="14"/>
      <c r="E1373" s="14"/>
      <c r="F1373" s="15"/>
      <c r="G1373" s="13"/>
      <c r="H1373" s="13"/>
      <c r="I1373" s="13"/>
      <c r="J1373" s="13"/>
      <c r="K1373" s="13"/>
      <c r="L1373" s="13"/>
    </row>
    <row r="1374" spans="1:12" ht="15" customHeight="1" x14ac:dyDescent="0.2">
      <c r="A1374" s="13">
        <v>784</v>
      </c>
      <c r="B1374" s="14" t="s">
        <v>894</v>
      </c>
      <c r="C1374" s="14" t="s">
        <v>35</v>
      </c>
      <c r="D1374" s="14"/>
      <c r="E1374" s="14"/>
      <c r="F1374" s="15">
        <v>600</v>
      </c>
      <c r="G1374" s="13">
        <v>75</v>
      </c>
      <c r="H1374" s="13">
        <v>110</v>
      </c>
      <c r="I1374" s="13">
        <v>125</v>
      </c>
      <c r="J1374" s="13">
        <v>100</v>
      </c>
      <c r="K1374" s="13">
        <v>105</v>
      </c>
      <c r="L1374" s="13">
        <v>85</v>
      </c>
    </row>
    <row r="1375" spans="1:12" ht="15.75" customHeight="1" x14ac:dyDescent="0.2">
      <c r="A1375" s="13"/>
      <c r="B1375" s="14"/>
      <c r="C1375" s="14" t="s">
        <v>112</v>
      </c>
      <c r="D1375" s="14"/>
      <c r="E1375" s="14"/>
      <c r="F1375" s="15"/>
      <c r="G1375" s="13"/>
      <c r="H1375" s="13"/>
      <c r="I1375" s="13"/>
      <c r="J1375" s="13"/>
      <c r="K1375" s="13"/>
      <c r="L1375" s="13"/>
    </row>
    <row r="1376" spans="1:12" ht="15" customHeight="1" x14ac:dyDescent="0.2">
      <c r="A1376" s="13">
        <v>785</v>
      </c>
      <c r="B1376" s="14" t="s">
        <v>895</v>
      </c>
      <c r="C1376" s="14" t="s">
        <v>1</v>
      </c>
      <c r="D1376" s="14"/>
      <c r="E1376" s="14"/>
      <c r="F1376" s="15">
        <v>570</v>
      </c>
      <c r="G1376" s="13">
        <v>70</v>
      </c>
      <c r="H1376" s="13">
        <v>115</v>
      </c>
      <c r="I1376" s="13">
        <v>85</v>
      </c>
      <c r="J1376" s="13">
        <v>95</v>
      </c>
      <c r="K1376" s="13">
        <v>75</v>
      </c>
      <c r="L1376" s="13">
        <v>130</v>
      </c>
    </row>
    <row r="1377" spans="1:12" ht="15.75" customHeight="1" x14ac:dyDescent="0.2">
      <c r="A1377" s="13"/>
      <c r="B1377" s="14"/>
      <c r="C1377" s="14" t="s">
        <v>83</v>
      </c>
      <c r="D1377" s="14"/>
      <c r="E1377" s="14"/>
      <c r="F1377" s="15"/>
      <c r="G1377" s="13"/>
      <c r="H1377" s="13"/>
      <c r="I1377" s="13"/>
      <c r="J1377" s="13"/>
      <c r="K1377" s="13"/>
      <c r="L1377" s="13"/>
    </row>
    <row r="1378" spans="1:12" ht="15" customHeight="1" x14ac:dyDescent="0.2">
      <c r="A1378" s="13">
        <v>786</v>
      </c>
      <c r="B1378" s="14" t="s">
        <v>896</v>
      </c>
      <c r="C1378" s="14" t="s">
        <v>68</v>
      </c>
      <c r="D1378" s="14"/>
      <c r="E1378" s="14"/>
      <c r="F1378" s="15">
        <v>570</v>
      </c>
      <c r="G1378" s="13">
        <v>70</v>
      </c>
      <c r="H1378" s="13">
        <v>85</v>
      </c>
      <c r="I1378" s="13">
        <v>75</v>
      </c>
      <c r="J1378" s="13">
        <v>130</v>
      </c>
      <c r="K1378" s="13">
        <v>115</v>
      </c>
      <c r="L1378" s="13">
        <v>95</v>
      </c>
    </row>
    <row r="1379" spans="1:12" ht="15.75" customHeight="1" x14ac:dyDescent="0.2">
      <c r="A1379" s="13"/>
      <c r="B1379" s="14"/>
      <c r="C1379" s="14" t="s">
        <v>83</v>
      </c>
      <c r="D1379" s="14"/>
      <c r="E1379" s="14"/>
      <c r="F1379" s="15"/>
      <c r="G1379" s="13"/>
      <c r="H1379" s="13"/>
      <c r="I1379" s="13"/>
      <c r="J1379" s="13"/>
      <c r="K1379" s="13"/>
      <c r="L1379" s="13"/>
    </row>
    <row r="1380" spans="1:12" ht="15" customHeight="1" x14ac:dyDescent="0.2">
      <c r="A1380" s="13">
        <v>787</v>
      </c>
      <c r="B1380" s="14" t="s">
        <v>897</v>
      </c>
      <c r="C1380" s="14" t="s">
        <v>5</v>
      </c>
      <c r="D1380" s="14"/>
      <c r="E1380" s="14"/>
      <c r="F1380" s="15">
        <v>570</v>
      </c>
      <c r="G1380" s="13">
        <v>70</v>
      </c>
      <c r="H1380" s="13">
        <v>130</v>
      </c>
      <c r="I1380" s="13">
        <v>115</v>
      </c>
      <c r="J1380" s="13">
        <v>85</v>
      </c>
      <c r="K1380" s="13">
        <v>95</v>
      </c>
      <c r="L1380" s="13">
        <v>75</v>
      </c>
    </row>
    <row r="1381" spans="1:12" ht="15.75" customHeight="1" x14ac:dyDescent="0.2">
      <c r="A1381" s="13"/>
      <c r="B1381" s="14"/>
      <c r="C1381" s="14" t="s">
        <v>83</v>
      </c>
      <c r="D1381" s="14"/>
      <c r="E1381" s="14"/>
      <c r="F1381" s="15"/>
      <c r="G1381" s="13"/>
      <c r="H1381" s="13"/>
      <c r="I1381" s="13"/>
      <c r="J1381" s="13"/>
      <c r="K1381" s="13"/>
      <c r="L1381" s="13"/>
    </row>
    <row r="1382" spans="1:12" ht="15" customHeight="1" x14ac:dyDescent="0.2">
      <c r="A1382" s="13">
        <v>788</v>
      </c>
      <c r="B1382" s="14" t="s">
        <v>898</v>
      </c>
      <c r="C1382" s="14" t="s">
        <v>38</v>
      </c>
      <c r="D1382" s="14"/>
      <c r="E1382" s="14"/>
      <c r="F1382" s="15">
        <v>570</v>
      </c>
      <c r="G1382" s="13">
        <v>70</v>
      </c>
      <c r="H1382" s="13">
        <v>75</v>
      </c>
      <c r="I1382" s="13">
        <v>115</v>
      </c>
      <c r="J1382" s="13">
        <v>95</v>
      </c>
      <c r="K1382" s="13">
        <v>130</v>
      </c>
      <c r="L1382" s="13">
        <v>85</v>
      </c>
    </row>
    <row r="1383" spans="1:12" ht="15.75" customHeight="1" x14ac:dyDescent="0.2">
      <c r="A1383" s="13"/>
      <c r="B1383" s="14"/>
      <c r="C1383" s="14" t="s">
        <v>83</v>
      </c>
      <c r="D1383" s="14"/>
      <c r="E1383" s="14"/>
      <c r="F1383" s="15"/>
      <c r="G1383" s="13"/>
      <c r="H1383" s="13"/>
      <c r="I1383" s="13"/>
      <c r="J1383" s="13"/>
      <c r="K1383" s="13"/>
      <c r="L1383" s="13"/>
    </row>
    <row r="1384" spans="1:12" x14ac:dyDescent="0.2">
      <c r="A1384" s="13">
        <v>789</v>
      </c>
      <c r="B1384" s="14" t="s">
        <v>899</v>
      </c>
      <c r="C1384" s="14" t="s">
        <v>68</v>
      </c>
      <c r="D1384" s="14"/>
      <c r="E1384" s="14"/>
      <c r="F1384" s="15">
        <v>200</v>
      </c>
      <c r="G1384" s="13">
        <v>43</v>
      </c>
      <c r="H1384" s="13">
        <v>29</v>
      </c>
      <c r="I1384" s="13">
        <v>31</v>
      </c>
      <c r="J1384" s="13">
        <v>29</v>
      </c>
      <c r="K1384" s="13">
        <v>31</v>
      </c>
      <c r="L1384" s="13">
        <v>37</v>
      </c>
    </row>
    <row r="1385" spans="1:12" x14ac:dyDescent="0.2">
      <c r="A1385" s="13">
        <v>790</v>
      </c>
      <c r="B1385" s="14" t="s">
        <v>900</v>
      </c>
      <c r="C1385" s="14" t="s">
        <v>68</v>
      </c>
      <c r="D1385" s="14"/>
      <c r="E1385" s="14"/>
      <c r="F1385" s="15">
        <v>400</v>
      </c>
      <c r="G1385" s="13">
        <v>43</v>
      </c>
      <c r="H1385" s="13">
        <v>29</v>
      </c>
      <c r="I1385" s="13">
        <v>131</v>
      </c>
      <c r="J1385" s="13">
        <v>29</v>
      </c>
      <c r="K1385" s="13">
        <v>131</v>
      </c>
      <c r="L1385" s="13">
        <v>37</v>
      </c>
    </row>
    <row r="1386" spans="1:12" ht="15" customHeight="1" x14ac:dyDescent="0.2">
      <c r="A1386" s="13">
        <v>791</v>
      </c>
      <c r="B1386" s="14" t="s">
        <v>901</v>
      </c>
      <c r="C1386" s="14" t="s">
        <v>68</v>
      </c>
      <c r="D1386" s="14"/>
      <c r="E1386" s="14"/>
      <c r="F1386" s="15">
        <v>680</v>
      </c>
      <c r="G1386" s="13">
        <v>137</v>
      </c>
      <c r="H1386" s="13">
        <v>137</v>
      </c>
      <c r="I1386" s="13">
        <v>107</v>
      </c>
      <c r="J1386" s="13">
        <v>113</v>
      </c>
      <c r="K1386" s="13">
        <v>89</v>
      </c>
      <c r="L1386" s="13">
        <v>97</v>
      </c>
    </row>
    <row r="1387" spans="1:12" ht="15.75" customHeight="1" x14ac:dyDescent="0.2">
      <c r="A1387" s="13"/>
      <c r="B1387" s="14"/>
      <c r="C1387" s="14" t="s">
        <v>73</v>
      </c>
      <c r="D1387" s="14"/>
      <c r="E1387" s="14"/>
      <c r="F1387" s="15"/>
      <c r="G1387" s="13"/>
      <c r="H1387" s="13"/>
      <c r="I1387" s="13"/>
      <c r="J1387" s="13"/>
      <c r="K1387" s="13"/>
      <c r="L1387" s="13"/>
    </row>
    <row r="1388" spans="1:12" ht="15" customHeight="1" x14ac:dyDescent="0.2">
      <c r="A1388" s="13">
        <v>792</v>
      </c>
      <c r="B1388" s="14" t="s">
        <v>902</v>
      </c>
      <c r="C1388" s="14" t="s">
        <v>68</v>
      </c>
      <c r="D1388" s="14"/>
      <c r="E1388" s="14"/>
      <c r="F1388" s="15">
        <v>680</v>
      </c>
      <c r="G1388" s="13">
        <v>137</v>
      </c>
      <c r="H1388" s="13">
        <v>113</v>
      </c>
      <c r="I1388" s="13">
        <v>89</v>
      </c>
      <c r="J1388" s="13">
        <v>137</v>
      </c>
      <c r="K1388" s="13">
        <v>107</v>
      </c>
      <c r="L1388" s="13">
        <v>97</v>
      </c>
    </row>
    <row r="1389" spans="1:12" ht="15.75" customHeight="1" x14ac:dyDescent="0.2">
      <c r="A1389" s="13"/>
      <c r="B1389" s="14"/>
      <c r="C1389" s="14" t="s">
        <v>159</v>
      </c>
      <c r="D1389" s="14"/>
      <c r="E1389" s="14"/>
      <c r="F1389" s="15"/>
      <c r="G1389" s="13"/>
      <c r="H1389" s="13"/>
      <c r="I1389" s="13"/>
      <c r="J1389" s="13"/>
      <c r="K1389" s="13"/>
      <c r="L1389" s="13"/>
    </row>
    <row r="1390" spans="1:12" ht="15" customHeight="1" x14ac:dyDescent="0.2">
      <c r="A1390" s="13">
        <v>793</v>
      </c>
      <c r="B1390" s="14" t="s">
        <v>903</v>
      </c>
      <c r="C1390" s="14" t="s">
        <v>8</v>
      </c>
      <c r="D1390" s="14"/>
      <c r="E1390" s="14"/>
      <c r="F1390" s="15">
        <v>570</v>
      </c>
      <c r="G1390" s="13">
        <v>109</v>
      </c>
      <c r="H1390" s="13">
        <v>53</v>
      </c>
      <c r="I1390" s="13">
        <v>47</v>
      </c>
      <c r="J1390" s="13">
        <v>127</v>
      </c>
      <c r="K1390" s="13">
        <v>131</v>
      </c>
      <c r="L1390" s="13">
        <v>103</v>
      </c>
    </row>
    <row r="1391" spans="1:12" ht="15.75" customHeight="1" x14ac:dyDescent="0.2">
      <c r="A1391" s="13"/>
      <c r="B1391" s="14"/>
      <c r="C1391" s="14" t="s">
        <v>11</v>
      </c>
      <c r="D1391" s="14"/>
      <c r="E1391" s="14"/>
      <c r="F1391" s="15"/>
      <c r="G1391" s="13"/>
      <c r="H1391" s="13"/>
      <c r="I1391" s="13"/>
      <c r="J1391" s="13"/>
      <c r="K1391" s="13"/>
      <c r="L1391" s="13"/>
    </row>
    <row r="1392" spans="1:12" ht="15" customHeight="1" x14ac:dyDescent="0.2">
      <c r="A1392" s="13">
        <v>794</v>
      </c>
      <c r="B1392" s="14" t="s">
        <v>904</v>
      </c>
      <c r="C1392" s="14" t="s">
        <v>43</v>
      </c>
      <c r="D1392" s="14"/>
      <c r="E1392" s="14"/>
      <c r="F1392" s="15">
        <v>570</v>
      </c>
      <c r="G1392" s="13">
        <v>107</v>
      </c>
      <c r="H1392" s="13">
        <v>139</v>
      </c>
      <c r="I1392" s="13">
        <v>139</v>
      </c>
      <c r="J1392" s="13">
        <v>53</v>
      </c>
      <c r="K1392" s="13">
        <v>53</v>
      </c>
      <c r="L1392" s="13">
        <v>79</v>
      </c>
    </row>
    <row r="1393" spans="1:12" ht="15.75" customHeight="1" x14ac:dyDescent="0.2">
      <c r="A1393" s="13"/>
      <c r="B1393" s="14"/>
      <c r="C1393" s="14" t="s">
        <v>112</v>
      </c>
      <c r="D1393" s="14"/>
      <c r="E1393" s="14"/>
      <c r="F1393" s="15"/>
      <c r="G1393" s="13"/>
      <c r="H1393" s="13"/>
      <c r="I1393" s="13"/>
      <c r="J1393" s="13"/>
      <c r="K1393" s="13"/>
      <c r="L1393" s="13"/>
    </row>
    <row r="1394" spans="1:12" ht="15" customHeight="1" x14ac:dyDescent="0.2">
      <c r="A1394" s="13">
        <v>795</v>
      </c>
      <c r="B1394" s="14" t="s">
        <v>905</v>
      </c>
      <c r="C1394" s="14" t="s">
        <v>43</v>
      </c>
      <c r="D1394" s="14"/>
      <c r="E1394" s="14"/>
      <c r="F1394" s="15">
        <v>570</v>
      </c>
      <c r="G1394" s="13">
        <v>71</v>
      </c>
      <c r="H1394" s="13">
        <v>137</v>
      </c>
      <c r="I1394" s="13">
        <v>37</v>
      </c>
      <c r="J1394" s="13">
        <v>137</v>
      </c>
      <c r="K1394" s="13">
        <v>37</v>
      </c>
      <c r="L1394" s="13">
        <v>151</v>
      </c>
    </row>
    <row r="1395" spans="1:12" ht="15.75" customHeight="1" x14ac:dyDescent="0.2">
      <c r="A1395" s="13"/>
      <c r="B1395" s="14"/>
      <c r="C1395" s="14" t="s">
        <v>112</v>
      </c>
      <c r="D1395" s="14"/>
      <c r="E1395" s="14"/>
      <c r="F1395" s="15"/>
      <c r="G1395" s="13"/>
      <c r="H1395" s="13"/>
      <c r="I1395" s="13"/>
      <c r="J1395" s="13"/>
      <c r="K1395" s="13"/>
      <c r="L1395" s="13"/>
    </row>
    <row r="1396" spans="1:12" x14ac:dyDescent="0.2">
      <c r="A1396" s="13">
        <v>796</v>
      </c>
      <c r="B1396" s="14" t="s">
        <v>906</v>
      </c>
      <c r="C1396" s="14" t="s">
        <v>1</v>
      </c>
      <c r="D1396" s="14"/>
      <c r="E1396" s="14"/>
      <c r="F1396" s="15">
        <v>570</v>
      </c>
      <c r="G1396" s="13">
        <v>83</v>
      </c>
      <c r="H1396" s="13">
        <v>89</v>
      </c>
      <c r="I1396" s="13">
        <v>71</v>
      </c>
      <c r="J1396" s="13">
        <v>173</v>
      </c>
      <c r="K1396" s="13">
        <v>71</v>
      </c>
      <c r="L1396" s="13">
        <v>83</v>
      </c>
    </row>
    <row r="1397" spans="1:12" ht="15" customHeight="1" x14ac:dyDescent="0.2">
      <c r="A1397" s="13">
        <v>797</v>
      </c>
      <c r="B1397" s="14" t="s">
        <v>907</v>
      </c>
      <c r="C1397" s="14" t="s">
        <v>73</v>
      </c>
      <c r="D1397" s="14"/>
      <c r="E1397" s="14"/>
      <c r="F1397" s="15">
        <v>570</v>
      </c>
      <c r="G1397" s="13">
        <v>97</v>
      </c>
      <c r="H1397" s="13">
        <v>101</v>
      </c>
      <c r="I1397" s="13">
        <v>103</v>
      </c>
      <c r="J1397" s="13">
        <v>107</v>
      </c>
      <c r="K1397" s="13">
        <v>101</v>
      </c>
      <c r="L1397" s="13">
        <v>61</v>
      </c>
    </row>
    <row r="1398" spans="1:12" ht="15.75" customHeight="1" x14ac:dyDescent="0.2">
      <c r="A1398" s="13"/>
      <c r="B1398" s="14"/>
      <c r="C1398" s="14" t="s">
        <v>33</v>
      </c>
      <c r="D1398" s="14"/>
      <c r="E1398" s="14"/>
      <c r="F1398" s="15"/>
      <c r="G1398" s="13"/>
      <c r="H1398" s="13"/>
      <c r="I1398" s="13"/>
      <c r="J1398" s="13"/>
      <c r="K1398" s="13"/>
      <c r="L1398" s="13"/>
    </row>
    <row r="1399" spans="1:12" ht="15" customHeight="1" x14ac:dyDescent="0.2">
      <c r="A1399" s="13">
        <v>798</v>
      </c>
      <c r="B1399" s="14" t="s">
        <v>908</v>
      </c>
      <c r="C1399" s="14" t="s">
        <v>5</v>
      </c>
      <c r="D1399" s="14"/>
      <c r="E1399" s="14"/>
      <c r="F1399" s="15">
        <v>570</v>
      </c>
      <c r="G1399" s="13">
        <v>59</v>
      </c>
      <c r="H1399" s="13">
        <v>181</v>
      </c>
      <c r="I1399" s="13">
        <v>131</v>
      </c>
      <c r="J1399" s="13">
        <v>59</v>
      </c>
      <c r="K1399" s="13">
        <v>31</v>
      </c>
      <c r="L1399" s="13">
        <v>109</v>
      </c>
    </row>
    <row r="1400" spans="1:12" ht="15.75" customHeight="1" x14ac:dyDescent="0.2">
      <c r="A1400" s="13"/>
      <c r="B1400" s="14"/>
      <c r="C1400" s="14" t="s">
        <v>73</v>
      </c>
      <c r="D1400" s="14"/>
      <c r="E1400" s="14"/>
      <c r="F1400" s="15"/>
      <c r="G1400" s="13"/>
      <c r="H1400" s="13"/>
      <c r="I1400" s="13"/>
      <c r="J1400" s="13"/>
      <c r="K1400" s="13"/>
      <c r="L1400" s="13"/>
    </row>
    <row r="1401" spans="1:12" ht="15" customHeight="1" x14ac:dyDescent="0.2">
      <c r="A1401" s="13">
        <v>799</v>
      </c>
      <c r="B1401" s="14" t="s">
        <v>909</v>
      </c>
      <c r="C1401" s="14" t="s">
        <v>57</v>
      </c>
      <c r="D1401" s="14"/>
      <c r="E1401" s="14"/>
      <c r="F1401" s="15">
        <v>570</v>
      </c>
      <c r="G1401" s="13">
        <v>223</v>
      </c>
      <c r="H1401" s="13">
        <v>101</v>
      </c>
      <c r="I1401" s="13">
        <v>53</v>
      </c>
      <c r="J1401" s="13">
        <v>97</v>
      </c>
      <c r="K1401" s="13">
        <v>53</v>
      </c>
      <c r="L1401" s="13">
        <v>43</v>
      </c>
    </row>
    <row r="1402" spans="1:12" ht="15.75" customHeight="1" x14ac:dyDescent="0.2">
      <c r="A1402" s="13"/>
      <c r="B1402" s="14"/>
      <c r="C1402" s="14" t="s">
        <v>35</v>
      </c>
      <c r="D1402" s="14"/>
      <c r="E1402" s="14"/>
      <c r="F1402" s="15"/>
      <c r="G1402" s="13"/>
      <c r="H1402" s="13"/>
      <c r="I1402" s="13"/>
      <c r="J1402" s="13"/>
      <c r="K1402" s="13"/>
      <c r="L1402" s="13"/>
    </row>
    <row r="1403" spans="1:12" x14ac:dyDescent="0.2">
      <c r="A1403" s="13">
        <v>800</v>
      </c>
      <c r="B1403" s="14" t="s">
        <v>910</v>
      </c>
      <c r="C1403" s="14" t="s">
        <v>68</v>
      </c>
      <c r="D1403" s="14"/>
      <c r="E1403" s="14"/>
      <c r="F1403" s="15">
        <v>600</v>
      </c>
      <c r="G1403" s="13">
        <v>97</v>
      </c>
      <c r="H1403" s="13">
        <v>107</v>
      </c>
      <c r="I1403" s="13">
        <v>101</v>
      </c>
      <c r="J1403" s="13">
        <v>127</v>
      </c>
      <c r="K1403" s="13">
        <v>89</v>
      </c>
      <c r="L1403" s="13">
        <v>79</v>
      </c>
    </row>
    <row r="1404" spans="1:12" ht="15" customHeight="1" x14ac:dyDescent="0.2">
      <c r="A1404" s="13">
        <v>800</v>
      </c>
      <c r="B1404" s="13" t="s">
        <v>911</v>
      </c>
      <c r="C1404" s="14" t="s">
        <v>68</v>
      </c>
      <c r="D1404" s="14"/>
      <c r="E1404" s="14"/>
      <c r="F1404" s="15">
        <v>680</v>
      </c>
      <c r="G1404" s="13">
        <v>97</v>
      </c>
      <c r="H1404" s="13">
        <v>157</v>
      </c>
      <c r="I1404" s="13">
        <v>127</v>
      </c>
      <c r="J1404" s="13">
        <v>113</v>
      </c>
      <c r="K1404" s="13">
        <v>109</v>
      </c>
      <c r="L1404" s="13">
        <v>77</v>
      </c>
    </row>
    <row r="1405" spans="1:12" ht="15.75" customHeight="1" x14ac:dyDescent="0.2">
      <c r="A1405" s="13"/>
      <c r="C1405" s="14" t="s">
        <v>73</v>
      </c>
      <c r="D1405" s="14"/>
      <c r="E1405" s="14"/>
      <c r="F1405" s="15"/>
      <c r="G1405" s="13"/>
      <c r="H1405" s="13"/>
      <c r="I1405" s="13"/>
      <c r="J1405" s="13"/>
      <c r="K1405" s="13"/>
      <c r="L1405" s="13"/>
    </row>
    <row r="1406" spans="1:12" ht="15" customHeight="1" x14ac:dyDescent="0.2">
      <c r="A1406" s="13">
        <v>800</v>
      </c>
      <c r="B1406" s="13" t="s">
        <v>912</v>
      </c>
      <c r="C1406" s="14" t="s">
        <v>68</v>
      </c>
      <c r="D1406" s="14"/>
      <c r="E1406" s="14"/>
      <c r="F1406" s="15">
        <v>680</v>
      </c>
      <c r="G1406" s="13">
        <v>97</v>
      </c>
      <c r="H1406" s="13">
        <v>113</v>
      </c>
      <c r="I1406" s="13">
        <v>109</v>
      </c>
      <c r="J1406" s="13">
        <v>157</v>
      </c>
      <c r="K1406" s="13">
        <v>127</v>
      </c>
      <c r="L1406" s="13">
        <v>77</v>
      </c>
    </row>
    <row r="1407" spans="1:12" ht="15.75" customHeight="1" x14ac:dyDescent="0.2">
      <c r="A1407" s="13"/>
      <c r="C1407" s="14" t="s">
        <v>159</v>
      </c>
      <c r="D1407" s="14"/>
      <c r="E1407" s="14"/>
      <c r="F1407" s="15"/>
      <c r="G1407" s="13"/>
      <c r="H1407" s="13"/>
      <c r="I1407" s="13"/>
      <c r="J1407" s="13"/>
      <c r="K1407" s="13"/>
      <c r="L1407" s="13"/>
    </row>
    <row r="1408" spans="1:12" ht="15" customHeight="1" x14ac:dyDescent="0.2">
      <c r="A1408" s="13">
        <v>800</v>
      </c>
      <c r="B1408" s="13" t="s">
        <v>913</v>
      </c>
      <c r="C1408" s="14" t="s">
        <v>68</v>
      </c>
      <c r="D1408" s="14"/>
      <c r="E1408" s="14"/>
      <c r="F1408" s="15">
        <v>754</v>
      </c>
      <c r="G1408" s="13">
        <v>97</v>
      </c>
      <c r="H1408" s="13">
        <v>167</v>
      </c>
      <c r="I1408" s="13">
        <v>97</v>
      </c>
      <c r="J1408" s="13">
        <v>167</v>
      </c>
      <c r="K1408" s="13">
        <v>97</v>
      </c>
      <c r="L1408" s="13">
        <v>129</v>
      </c>
    </row>
    <row r="1409" spans="1:12" ht="15.75" customHeight="1" x14ac:dyDescent="0.2">
      <c r="A1409" s="13"/>
      <c r="C1409" s="14" t="s">
        <v>35</v>
      </c>
      <c r="D1409" s="14"/>
      <c r="E1409" s="14"/>
      <c r="F1409" s="15"/>
      <c r="G1409" s="13"/>
      <c r="H1409" s="13"/>
      <c r="I1409" s="13"/>
      <c r="J1409" s="13"/>
      <c r="K1409" s="13"/>
      <c r="L1409" s="13"/>
    </row>
    <row r="1410" spans="1:12" ht="15" customHeight="1" x14ac:dyDescent="0.2">
      <c r="A1410" s="13">
        <v>801</v>
      </c>
      <c r="B1410" s="14" t="s">
        <v>914</v>
      </c>
      <c r="C1410" s="14" t="s">
        <v>73</v>
      </c>
      <c r="D1410" s="14"/>
      <c r="E1410" s="14"/>
      <c r="F1410" s="15">
        <v>600</v>
      </c>
      <c r="G1410" s="13">
        <v>80</v>
      </c>
      <c r="H1410" s="13">
        <v>95</v>
      </c>
      <c r="I1410" s="13">
        <v>115</v>
      </c>
      <c r="J1410" s="13">
        <v>130</v>
      </c>
      <c r="K1410" s="13">
        <v>115</v>
      </c>
      <c r="L1410" s="13">
        <v>65</v>
      </c>
    </row>
    <row r="1411" spans="1:12" ht="15.75" customHeight="1" x14ac:dyDescent="0.2">
      <c r="A1411" s="13"/>
      <c r="B1411" s="14"/>
      <c r="C1411" s="14" t="s">
        <v>83</v>
      </c>
      <c r="D1411" s="14"/>
      <c r="E1411" s="14"/>
      <c r="F1411" s="15"/>
      <c r="G1411" s="13"/>
      <c r="H1411" s="13"/>
      <c r="I1411" s="13"/>
      <c r="J1411" s="13"/>
      <c r="K1411" s="13"/>
      <c r="L1411" s="13"/>
    </row>
    <row r="1412" spans="1:12" ht="15" customHeight="1" x14ac:dyDescent="0.2">
      <c r="A1412" s="13">
        <v>802</v>
      </c>
      <c r="B1412" s="14" t="s">
        <v>915</v>
      </c>
      <c r="C1412" s="14" t="s">
        <v>112</v>
      </c>
      <c r="D1412" s="14"/>
      <c r="E1412" s="14"/>
      <c r="F1412" s="15">
        <v>600</v>
      </c>
      <c r="G1412" s="13">
        <v>90</v>
      </c>
      <c r="H1412" s="13">
        <v>125</v>
      </c>
      <c r="I1412" s="13">
        <v>80</v>
      </c>
      <c r="J1412" s="13">
        <v>90</v>
      </c>
      <c r="K1412" s="13">
        <v>90</v>
      </c>
      <c r="L1412" s="13">
        <v>125</v>
      </c>
    </row>
    <row r="1413" spans="1:12" ht="15.75" customHeight="1" x14ac:dyDescent="0.2">
      <c r="A1413" s="13"/>
      <c r="B1413" s="14"/>
      <c r="C1413" s="14" t="s">
        <v>159</v>
      </c>
      <c r="D1413" s="14"/>
      <c r="E1413" s="14"/>
      <c r="F1413" s="15"/>
      <c r="G1413" s="13"/>
      <c r="H1413" s="13"/>
      <c r="I1413" s="13"/>
      <c r="J1413" s="13"/>
      <c r="K1413" s="13"/>
      <c r="L1413" s="13"/>
    </row>
    <row r="1414" spans="1:12" x14ac:dyDescent="0.2">
      <c r="A1414" s="13">
        <v>803</v>
      </c>
      <c r="B1414" s="14" t="s">
        <v>916</v>
      </c>
      <c r="C1414" s="14" t="s">
        <v>11</v>
      </c>
      <c r="D1414" s="14"/>
      <c r="E1414" s="14"/>
      <c r="F1414" s="15">
        <v>420</v>
      </c>
      <c r="G1414" s="13">
        <v>67</v>
      </c>
      <c r="H1414" s="13">
        <v>73</v>
      </c>
      <c r="I1414" s="13">
        <v>67</v>
      </c>
      <c r="J1414" s="13">
        <v>73</v>
      </c>
      <c r="K1414" s="13">
        <v>67</v>
      </c>
      <c r="L1414" s="13">
        <v>73</v>
      </c>
    </row>
    <row r="1415" spans="1:12" ht="15" customHeight="1" x14ac:dyDescent="0.2">
      <c r="A1415" s="13">
        <v>804</v>
      </c>
      <c r="B1415" s="14" t="s">
        <v>917</v>
      </c>
      <c r="C1415" s="14" t="s">
        <v>11</v>
      </c>
      <c r="D1415" s="14"/>
      <c r="E1415" s="14"/>
      <c r="F1415" s="15">
        <v>540</v>
      </c>
      <c r="G1415" s="13">
        <v>73</v>
      </c>
      <c r="H1415" s="13">
        <v>73</v>
      </c>
      <c r="I1415" s="13">
        <v>73</v>
      </c>
      <c r="J1415" s="13">
        <v>127</v>
      </c>
      <c r="K1415" s="13">
        <v>73</v>
      </c>
      <c r="L1415" s="13">
        <v>121</v>
      </c>
    </row>
    <row r="1416" spans="1:12" ht="15.75" customHeight="1" x14ac:dyDescent="0.2">
      <c r="A1416" s="13"/>
      <c r="B1416" s="14"/>
      <c r="C1416" s="14" t="s">
        <v>35</v>
      </c>
      <c r="D1416" s="14"/>
      <c r="E1416" s="14"/>
      <c r="F1416" s="15"/>
      <c r="G1416" s="13"/>
      <c r="H1416" s="13"/>
      <c r="I1416" s="13"/>
      <c r="J1416" s="13"/>
      <c r="K1416" s="13"/>
      <c r="L1416" s="13"/>
    </row>
    <row r="1417" spans="1:12" ht="15" customHeight="1" x14ac:dyDescent="0.2">
      <c r="A1417" s="13">
        <v>805</v>
      </c>
      <c r="B1417" s="14" t="s">
        <v>918</v>
      </c>
      <c r="C1417" s="14" t="s">
        <v>8</v>
      </c>
      <c r="D1417" s="14"/>
      <c r="E1417" s="14"/>
      <c r="F1417" s="15">
        <v>570</v>
      </c>
      <c r="G1417" s="13">
        <v>61</v>
      </c>
      <c r="H1417" s="13">
        <v>131</v>
      </c>
      <c r="I1417" s="13">
        <v>211</v>
      </c>
      <c r="J1417" s="13">
        <v>53</v>
      </c>
      <c r="K1417" s="13">
        <v>101</v>
      </c>
      <c r="L1417" s="13">
        <v>13</v>
      </c>
    </row>
    <row r="1418" spans="1:12" ht="15.75" customHeight="1" x14ac:dyDescent="0.2">
      <c r="A1418" s="13"/>
      <c r="B1418" s="14"/>
      <c r="C1418" s="14" t="s">
        <v>73</v>
      </c>
      <c r="D1418" s="14"/>
      <c r="E1418" s="14"/>
      <c r="F1418" s="15"/>
      <c r="G1418" s="13"/>
      <c r="H1418" s="13"/>
      <c r="I1418" s="13"/>
      <c r="J1418" s="13"/>
      <c r="K1418" s="13"/>
      <c r="L1418" s="13"/>
    </row>
    <row r="1419" spans="1:12" ht="15" customHeight="1" x14ac:dyDescent="0.2">
      <c r="A1419" s="13">
        <v>806</v>
      </c>
      <c r="B1419" s="14" t="s">
        <v>919</v>
      </c>
      <c r="C1419" s="14" t="s">
        <v>30</v>
      </c>
      <c r="D1419" s="14"/>
      <c r="E1419" s="14"/>
      <c r="F1419" s="15">
        <v>570</v>
      </c>
      <c r="G1419" s="13">
        <v>53</v>
      </c>
      <c r="H1419" s="13">
        <v>127</v>
      </c>
      <c r="I1419" s="13">
        <v>53</v>
      </c>
      <c r="J1419" s="13">
        <v>151</v>
      </c>
      <c r="K1419" s="13">
        <v>79</v>
      </c>
      <c r="L1419" s="13">
        <v>107</v>
      </c>
    </row>
    <row r="1420" spans="1:12" ht="15.75" customHeight="1" x14ac:dyDescent="0.2">
      <c r="A1420" s="13"/>
      <c r="B1420" s="14"/>
      <c r="C1420" s="14" t="s">
        <v>159</v>
      </c>
      <c r="D1420" s="14"/>
      <c r="E1420" s="14"/>
      <c r="F1420" s="15"/>
      <c r="G1420" s="13"/>
      <c r="H1420" s="13"/>
      <c r="I1420" s="13"/>
      <c r="J1420" s="13"/>
      <c r="K1420" s="13"/>
      <c r="L1420" s="13"/>
    </row>
    <row r="1421" spans="1:12" x14ac:dyDescent="0.2">
      <c r="A1421" s="13">
        <v>807</v>
      </c>
      <c r="B1421" s="14" t="s">
        <v>920</v>
      </c>
      <c r="C1421" s="14" t="s">
        <v>1</v>
      </c>
      <c r="D1421" s="14"/>
      <c r="E1421" s="14"/>
      <c r="F1421" s="15">
        <v>600</v>
      </c>
      <c r="G1421" s="13">
        <v>88</v>
      </c>
      <c r="H1421" s="13">
        <v>112</v>
      </c>
      <c r="I1421" s="13">
        <v>75</v>
      </c>
      <c r="J1421" s="13">
        <v>102</v>
      </c>
      <c r="K1421" s="13">
        <v>80</v>
      </c>
      <c r="L1421" s="13">
        <v>143</v>
      </c>
    </row>
    <row r="1422" spans="1:12" x14ac:dyDescent="0.2">
      <c r="A1422" s="13">
        <v>808</v>
      </c>
      <c r="B1422" s="14" t="s">
        <v>921</v>
      </c>
      <c r="C1422" s="14" t="s">
        <v>73</v>
      </c>
      <c r="D1422" s="14"/>
      <c r="E1422" s="14"/>
      <c r="F1422" s="15">
        <v>300</v>
      </c>
      <c r="G1422" s="13">
        <v>46</v>
      </c>
      <c r="H1422" s="13">
        <v>65</v>
      </c>
      <c r="I1422" s="13">
        <v>65</v>
      </c>
      <c r="J1422" s="13">
        <v>55</v>
      </c>
      <c r="K1422" s="13">
        <v>35</v>
      </c>
      <c r="L1422" s="13">
        <v>34</v>
      </c>
    </row>
    <row r="1423" spans="1:12" x14ac:dyDescent="0.2">
      <c r="A1423" s="13">
        <v>809</v>
      </c>
      <c r="B1423" s="14" t="s">
        <v>922</v>
      </c>
      <c r="C1423" s="14" t="s">
        <v>73</v>
      </c>
      <c r="D1423" s="14"/>
      <c r="E1423" s="14"/>
      <c r="F1423" s="15">
        <v>600</v>
      </c>
      <c r="G1423" s="13">
        <v>135</v>
      </c>
      <c r="H1423" s="13">
        <v>143</v>
      </c>
      <c r="I1423" s="13">
        <v>143</v>
      </c>
      <c r="J1423" s="13">
        <v>80</v>
      </c>
      <c r="K1423" s="13">
        <v>65</v>
      </c>
      <c r="L1423" s="13">
        <v>34</v>
      </c>
    </row>
    <row r="1424" spans="1:12" x14ac:dyDescent="0.2">
      <c r="A1424" s="13">
        <v>810</v>
      </c>
      <c r="B1424" s="14" t="s">
        <v>923</v>
      </c>
      <c r="C1424" s="14" t="s">
        <v>5</v>
      </c>
      <c r="D1424" s="14"/>
      <c r="E1424" s="14"/>
      <c r="F1424" s="15">
        <v>310</v>
      </c>
      <c r="G1424" s="13">
        <v>50</v>
      </c>
      <c r="H1424" s="13">
        <v>65</v>
      </c>
      <c r="I1424" s="13">
        <v>50</v>
      </c>
      <c r="J1424" s="13">
        <v>40</v>
      </c>
      <c r="K1424" s="13">
        <v>40</v>
      </c>
      <c r="L1424" s="13">
        <v>65</v>
      </c>
    </row>
    <row r="1425" spans="1:12" x14ac:dyDescent="0.2">
      <c r="A1425" s="13">
        <v>811</v>
      </c>
      <c r="B1425" s="14" t="s">
        <v>924</v>
      </c>
      <c r="C1425" s="14" t="s">
        <v>5</v>
      </c>
      <c r="D1425" s="14"/>
      <c r="E1425" s="14"/>
      <c r="F1425" s="15">
        <v>420</v>
      </c>
      <c r="G1425" s="13">
        <v>70</v>
      </c>
      <c r="H1425" s="13">
        <v>85</v>
      </c>
      <c r="I1425" s="13">
        <v>70</v>
      </c>
      <c r="J1425" s="13">
        <v>55</v>
      </c>
      <c r="K1425" s="13">
        <v>60</v>
      </c>
      <c r="L1425" s="13">
        <v>80</v>
      </c>
    </row>
    <row r="1426" spans="1:12" x14ac:dyDescent="0.2">
      <c r="A1426" s="13">
        <v>812</v>
      </c>
      <c r="B1426" s="14" t="s">
        <v>925</v>
      </c>
      <c r="C1426" s="14" t="s">
        <v>5</v>
      </c>
      <c r="D1426" s="14"/>
      <c r="E1426" s="14"/>
      <c r="F1426" s="15">
        <v>530</v>
      </c>
      <c r="G1426" s="13">
        <v>100</v>
      </c>
      <c r="H1426" s="13">
        <v>125</v>
      </c>
      <c r="I1426" s="13">
        <v>90</v>
      </c>
      <c r="J1426" s="13">
        <v>60</v>
      </c>
      <c r="K1426" s="13">
        <v>70</v>
      </c>
      <c r="L1426" s="13">
        <v>85</v>
      </c>
    </row>
    <row r="1427" spans="1:12" x14ac:dyDescent="0.2">
      <c r="A1427" s="13">
        <v>813</v>
      </c>
      <c r="B1427" s="14" t="s">
        <v>926</v>
      </c>
      <c r="C1427" s="14" t="s">
        <v>30</v>
      </c>
      <c r="D1427" s="14"/>
      <c r="E1427" s="14"/>
      <c r="F1427" s="15">
        <v>310</v>
      </c>
      <c r="G1427" s="13">
        <v>50</v>
      </c>
      <c r="H1427" s="13">
        <v>71</v>
      </c>
      <c r="I1427" s="13">
        <v>40</v>
      </c>
      <c r="J1427" s="13">
        <v>40</v>
      </c>
      <c r="K1427" s="13">
        <v>40</v>
      </c>
      <c r="L1427" s="13">
        <v>69</v>
      </c>
    </row>
    <row r="1428" spans="1:12" x14ac:dyDescent="0.2">
      <c r="A1428" s="13">
        <v>814</v>
      </c>
      <c r="B1428" s="14" t="s">
        <v>927</v>
      </c>
      <c r="C1428" s="14" t="s">
        <v>30</v>
      </c>
      <c r="D1428" s="14"/>
      <c r="E1428" s="14"/>
      <c r="F1428" s="15">
        <v>420</v>
      </c>
      <c r="G1428" s="13">
        <v>65</v>
      </c>
      <c r="H1428" s="13">
        <v>86</v>
      </c>
      <c r="I1428" s="13">
        <v>60</v>
      </c>
      <c r="J1428" s="13">
        <v>55</v>
      </c>
      <c r="K1428" s="13">
        <v>60</v>
      </c>
      <c r="L1428" s="13">
        <v>94</v>
      </c>
    </row>
    <row r="1429" spans="1:12" x14ac:dyDescent="0.2">
      <c r="A1429" s="13">
        <v>815</v>
      </c>
      <c r="B1429" s="14" t="s">
        <v>928</v>
      </c>
      <c r="C1429" s="14" t="s">
        <v>30</v>
      </c>
      <c r="D1429" s="14"/>
      <c r="E1429" s="14"/>
      <c r="F1429" s="15">
        <v>530</v>
      </c>
      <c r="G1429" s="13">
        <v>80</v>
      </c>
      <c r="H1429" s="13">
        <v>116</v>
      </c>
      <c r="I1429" s="13">
        <v>75</v>
      </c>
      <c r="J1429" s="13">
        <v>65</v>
      </c>
      <c r="K1429" s="13">
        <v>75</v>
      </c>
      <c r="L1429" s="13">
        <v>119</v>
      </c>
    </row>
    <row r="1430" spans="1:12" x14ac:dyDescent="0.2">
      <c r="A1430" s="13">
        <v>816</v>
      </c>
      <c r="B1430" s="14" t="s">
        <v>929</v>
      </c>
      <c r="C1430" s="14" t="s">
        <v>38</v>
      </c>
      <c r="D1430" s="14"/>
      <c r="E1430" s="14"/>
      <c r="F1430" s="15">
        <v>310</v>
      </c>
      <c r="G1430" s="13">
        <v>50</v>
      </c>
      <c r="H1430" s="13">
        <v>40</v>
      </c>
      <c r="I1430" s="13">
        <v>40</v>
      </c>
      <c r="J1430" s="13">
        <v>70</v>
      </c>
      <c r="K1430" s="13">
        <v>40</v>
      </c>
      <c r="L1430" s="13">
        <v>70</v>
      </c>
    </row>
    <row r="1431" spans="1:12" x14ac:dyDescent="0.2">
      <c r="A1431" s="13">
        <v>817</v>
      </c>
      <c r="B1431" s="14" t="s">
        <v>930</v>
      </c>
      <c r="C1431" s="14" t="s">
        <v>38</v>
      </c>
      <c r="D1431" s="14"/>
      <c r="E1431" s="14"/>
      <c r="F1431" s="15">
        <v>420</v>
      </c>
      <c r="G1431" s="13">
        <v>65</v>
      </c>
      <c r="H1431" s="13">
        <v>60</v>
      </c>
      <c r="I1431" s="13">
        <v>55</v>
      </c>
      <c r="J1431" s="13">
        <v>95</v>
      </c>
      <c r="K1431" s="13">
        <v>55</v>
      </c>
      <c r="L1431" s="13">
        <v>90</v>
      </c>
    </row>
    <row r="1432" spans="1:12" x14ac:dyDescent="0.2">
      <c r="A1432" s="13">
        <v>818</v>
      </c>
      <c r="B1432" s="14" t="s">
        <v>931</v>
      </c>
      <c r="C1432" s="14" t="s">
        <v>38</v>
      </c>
      <c r="D1432" s="14"/>
      <c r="E1432" s="14"/>
      <c r="F1432" s="15">
        <v>530</v>
      </c>
      <c r="G1432" s="13">
        <v>70</v>
      </c>
      <c r="H1432" s="13">
        <v>85</v>
      </c>
      <c r="I1432" s="13">
        <v>65</v>
      </c>
      <c r="J1432" s="13">
        <v>125</v>
      </c>
      <c r="K1432" s="13">
        <v>65</v>
      </c>
      <c r="L1432" s="13">
        <v>120</v>
      </c>
    </row>
    <row r="1433" spans="1:12" x14ac:dyDescent="0.2">
      <c r="A1433" s="13">
        <v>819</v>
      </c>
      <c r="B1433" s="14" t="s">
        <v>932</v>
      </c>
      <c r="C1433" s="14" t="s">
        <v>51</v>
      </c>
      <c r="D1433" s="14"/>
      <c r="E1433" s="14"/>
      <c r="F1433" s="15">
        <v>275</v>
      </c>
      <c r="G1433" s="13">
        <v>70</v>
      </c>
      <c r="H1433" s="13">
        <v>55</v>
      </c>
      <c r="I1433" s="13">
        <v>55</v>
      </c>
      <c r="J1433" s="13">
        <v>35</v>
      </c>
      <c r="K1433" s="13">
        <v>35</v>
      </c>
      <c r="L1433" s="13">
        <v>25</v>
      </c>
    </row>
    <row r="1434" spans="1:12" x14ac:dyDescent="0.2">
      <c r="A1434" s="13">
        <v>820</v>
      </c>
      <c r="B1434" s="14" t="s">
        <v>933</v>
      </c>
      <c r="C1434" s="14" t="s">
        <v>51</v>
      </c>
      <c r="D1434" s="14"/>
      <c r="E1434" s="14"/>
      <c r="F1434" s="15">
        <v>460</v>
      </c>
      <c r="G1434" s="13">
        <v>120</v>
      </c>
      <c r="H1434" s="13">
        <v>95</v>
      </c>
      <c r="I1434" s="13">
        <v>95</v>
      </c>
      <c r="J1434" s="13">
        <v>55</v>
      </c>
      <c r="K1434" s="13">
        <v>75</v>
      </c>
      <c r="L1434" s="13">
        <v>20</v>
      </c>
    </row>
    <row r="1435" spans="1:12" x14ac:dyDescent="0.2">
      <c r="A1435" s="13">
        <v>821</v>
      </c>
      <c r="B1435" s="14" t="s">
        <v>934</v>
      </c>
      <c r="C1435" s="14" t="s">
        <v>33</v>
      </c>
      <c r="D1435" s="14"/>
      <c r="E1435" s="14"/>
      <c r="F1435" s="15">
        <v>245</v>
      </c>
      <c r="G1435" s="13">
        <v>38</v>
      </c>
      <c r="H1435" s="13">
        <v>47</v>
      </c>
      <c r="I1435" s="13">
        <v>35</v>
      </c>
      <c r="J1435" s="13">
        <v>33</v>
      </c>
      <c r="K1435" s="13">
        <v>35</v>
      </c>
      <c r="L1435" s="13">
        <v>57</v>
      </c>
    </row>
    <row r="1436" spans="1:12" x14ac:dyDescent="0.2">
      <c r="A1436" s="13">
        <v>822</v>
      </c>
      <c r="B1436" s="14" t="s">
        <v>935</v>
      </c>
      <c r="C1436" s="14" t="s">
        <v>33</v>
      </c>
      <c r="D1436" s="14"/>
      <c r="E1436" s="14"/>
      <c r="F1436" s="15">
        <v>365</v>
      </c>
      <c r="G1436" s="13">
        <v>68</v>
      </c>
      <c r="H1436" s="13">
        <v>67</v>
      </c>
      <c r="I1436" s="13">
        <v>55</v>
      </c>
      <c r="J1436" s="13">
        <v>43</v>
      </c>
      <c r="K1436" s="13">
        <v>55</v>
      </c>
      <c r="L1436" s="13">
        <v>77</v>
      </c>
    </row>
    <row r="1437" spans="1:12" ht="15" customHeight="1" x14ac:dyDescent="0.2">
      <c r="A1437" s="13">
        <v>823</v>
      </c>
      <c r="B1437" s="14" t="s">
        <v>936</v>
      </c>
      <c r="C1437" s="14" t="s">
        <v>33</v>
      </c>
      <c r="D1437" s="14"/>
      <c r="E1437" s="14"/>
      <c r="F1437" s="15">
        <v>495</v>
      </c>
      <c r="G1437" s="13">
        <v>98</v>
      </c>
      <c r="H1437" s="13">
        <v>87</v>
      </c>
      <c r="I1437" s="13">
        <v>105</v>
      </c>
      <c r="J1437" s="13">
        <v>53</v>
      </c>
      <c r="K1437" s="13">
        <v>85</v>
      </c>
      <c r="L1437" s="13">
        <v>67</v>
      </c>
    </row>
    <row r="1438" spans="1:12" ht="15.75" customHeight="1" x14ac:dyDescent="0.2">
      <c r="A1438" s="13"/>
      <c r="B1438" s="14"/>
      <c r="C1438" s="14" t="s">
        <v>73</v>
      </c>
      <c r="D1438" s="14"/>
      <c r="E1438" s="14"/>
      <c r="F1438" s="15"/>
      <c r="G1438" s="13"/>
      <c r="H1438" s="13"/>
      <c r="I1438" s="13"/>
      <c r="J1438" s="13"/>
      <c r="K1438" s="13"/>
      <c r="L1438" s="13"/>
    </row>
    <row r="1439" spans="1:12" x14ac:dyDescent="0.2">
      <c r="A1439" s="13">
        <v>824</v>
      </c>
      <c r="B1439" s="14" t="s">
        <v>937</v>
      </c>
      <c r="C1439" s="14" t="s">
        <v>43</v>
      </c>
      <c r="D1439" s="14"/>
      <c r="E1439" s="14"/>
      <c r="F1439" s="15">
        <v>180</v>
      </c>
      <c r="G1439" s="13">
        <v>25</v>
      </c>
      <c r="H1439" s="13">
        <v>20</v>
      </c>
      <c r="I1439" s="13">
        <v>20</v>
      </c>
      <c r="J1439" s="13">
        <v>25</v>
      </c>
      <c r="K1439" s="13">
        <v>45</v>
      </c>
      <c r="L1439" s="13">
        <v>45</v>
      </c>
    </row>
    <row r="1440" spans="1:12" ht="15" customHeight="1" x14ac:dyDescent="0.2">
      <c r="A1440" s="13">
        <v>825</v>
      </c>
      <c r="B1440" s="14" t="s">
        <v>938</v>
      </c>
      <c r="C1440" s="14" t="s">
        <v>43</v>
      </c>
      <c r="D1440" s="14"/>
      <c r="E1440" s="14"/>
      <c r="F1440" s="15">
        <v>335</v>
      </c>
      <c r="G1440" s="13">
        <v>50</v>
      </c>
      <c r="H1440" s="13">
        <v>35</v>
      </c>
      <c r="I1440" s="13">
        <v>80</v>
      </c>
      <c r="J1440" s="13">
        <v>50</v>
      </c>
      <c r="K1440" s="13">
        <v>90</v>
      </c>
      <c r="L1440" s="13">
        <v>30</v>
      </c>
    </row>
    <row r="1441" spans="1:12" ht="15.75" customHeight="1" x14ac:dyDescent="0.2">
      <c r="A1441" s="13"/>
      <c r="B1441" s="14"/>
      <c r="C1441" s="14" t="s">
        <v>68</v>
      </c>
      <c r="D1441" s="14"/>
      <c r="E1441" s="14"/>
      <c r="F1441" s="15"/>
      <c r="G1441" s="13"/>
      <c r="H1441" s="13"/>
      <c r="I1441" s="13"/>
      <c r="J1441" s="13"/>
      <c r="K1441" s="13"/>
      <c r="L1441" s="13"/>
    </row>
    <row r="1442" spans="1:12" ht="15" customHeight="1" x14ac:dyDescent="0.2">
      <c r="A1442" s="13">
        <v>826</v>
      </c>
      <c r="B1442" s="14" t="s">
        <v>939</v>
      </c>
      <c r="C1442" s="14" t="s">
        <v>43</v>
      </c>
      <c r="D1442" s="14"/>
      <c r="E1442" s="14"/>
      <c r="F1442" s="15">
        <v>505</v>
      </c>
      <c r="G1442" s="13">
        <v>60</v>
      </c>
      <c r="H1442" s="13">
        <v>45</v>
      </c>
      <c r="I1442" s="13">
        <v>110</v>
      </c>
      <c r="J1442" s="13">
        <v>80</v>
      </c>
      <c r="K1442" s="13">
        <v>120</v>
      </c>
      <c r="L1442" s="13">
        <v>90</v>
      </c>
    </row>
    <row r="1443" spans="1:12" ht="15.75" customHeight="1" x14ac:dyDescent="0.2">
      <c r="A1443" s="13"/>
      <c r="B1443" s="14"/>
      <c r="C1443" s="14" t="s">
        <v>68</v>
      </c>
      <c r="D1443" s="14"/>
      <c r="E1443" s="14"/>
      <c r="F1443" s="15"/>
      <c r="G1443" s="13"/>
      <c r="H1443" s="13"/>
      <c r="I1443" s="13"/>
      <c r="J1443" s="13"/>
      <c r="K1443" s="13"/>
      <c r="L1443" s="13"/>
    </row>
    <row r="1444" spans="1:12" x14ac:dyDescent="0.2">
      <c r="A1444" s="13">
        <v>827</v>
      </c>
      <c r="B1444" s="14" t="s">
        <v>940</v>
      </c>
      <c r="C1444" s="14" t="s">
        <v>57</v>
      </c>
      <c r="D1444" s="14"/>
      <c r="E1444" s="14"/>
      <c r="F1444" s="15">
        <v>245</v>
      </c>
      <c r="G1444" s="13">
        <v>40</v>
      </c>
      <c r="H1444" s="13">
        <v>28</v>
      </c>
      <c r="I1444" s="13">
        <v>28</v>
      </c>
      <c r="J1444" s="13">
        <v>47</v>
      </c>
      <c r="K1444" s="13">
        <v>52</v>
      </c>
      <c r="L1444" s="13">
        <v>50</v>
      </c>
    </row>
    <row r="1445" spans="1:12" x14ac:dyDescent="0.2">
      <c r="A1445" s="13">
        <v>828</v>
      </c>
      <c r="B1445" s="14" t="s">
        <v>941</v>
      </c>
      <c r="C1445" s="14" t="s">
        <v>57</v>
      </c>
      <c r="D1445" s="14"/>
      <c r="E1445" s="14"/>
      <c r="F1445" s="15">
        <v>455</v>
      </c>
      <c r="G1445" s="13">
        <v>70</v>
      </c>
      <c r="H1445" s="13">
        <v>58</v>
      </c>
      <c r="I1445" s="13">
        <v>58</v>
      </c>
      <c r="J1445" s="13">
        <v>87</v>
      </c>
      <c r="K1445" s="13">
        <v>92</v>
      </c>
      <c r="L1445" s="13">
        <v>90</v>
      </c>
    </row>
    <row r="1446" spans="1:12" x14ac:dyDescent="0.2">
      <c r="A1446" s="13">
        <v>829</v>
      </c>
      <c r="B1446" s="14" t="s">
        <v>942</v>
      </c>
      <c r="C1446" s="14" t="s">
        <v>5</v>
      </c>
      <c r="D1446" s="14"/>
      <c r="E1446" s="14"/>
      <c r="F1446" s="15">
        <v>250</v>
      </c>
      <c r="G1446" s="13">
        <v>40</v>
      </c>
      <c r="H1446" s="13">
        <v>40</v>
      </c>
      <c r="I1446" s="13">
        <v>60</v>
      </c>
      <c r="J1446" s="13">
        <v>40</v>
      </c>
      <c r="K1446" s="13">
        <v>60</v>
      </c>
      <c r="L1446" s="13">
        <v>10</v>
      </c>
    </row>
    <row r="1447" spans="1:12" x14ac:dyDescent="0.2">
      <c r="A1447" s="13">
        <v>830</v>
      </c>
      <c r="B1447" s="14" t="s">
        <v>943</v>
      </c>
      <c r="C1447" s="14" t="s">
        <v>5</v>
      </c>
      <c r="D1447" s="14"/>
      <c r="E1447" s="14"/>
      <c r="F1447" s="15">
        <v>460</v>
      </c>
      <c r="G1447" s="13">
        <v>60</v>
      </c>
      <c r="H1447" s="13">
        <v>50</v>
      </c>
      <c r="I1447" s="13">
        <v>90</v>
      </c>
      <c r="J1447" s="13">
        <v>80</v>
      </c>
      <c r="K1447" s="13">
        <v>120</v>
      </c>
      <c r="L1447" s="13">
        <v>60</v>
      </c>
    </row>
    <row r="1448" spans="1:12" x14ac:dyDescent="0.2">
      <c r="A1448" s="13">
        <v>831</v>
      </c>
      <c r="B1448" s="14" t="s">
        <v>944</v>
      </c>
      <c r="C1448" s="14" t="s">
        <v>51</v>
      </c>
      <c r="D1448" s="14"/>
      <c r="E1448" s="14"/>
      <c r="F1448" s="15">
        <v>270</v>
      </c>
      <c r="G1448" s="13">
        <v>42</v>
      </c>
      <c r="H1448" s="13">
        <v>40</v>
      </c>
      <c r="I1448" s="13">
        <v>55</v>
      </c>
      <c r="J1448" s="13">
        <v>40</v>
      </c>
      <c r="K1448" s="13">
        <v>45</v>
      </c>
      <c r="L1448" s="13">
        <v>48</v>
      </c>
    </row>
    <row r="1449" spans="1:12" x14ac:dyDescent="0.2">
      <c r="A1449" s="13">
        <v>832</v>
      </c>
      <c r="B1449" s="14" t="s">
        <v>945</v>
      </c>
      <c r="C1449" s="14" t="s">
        <v>51</v>
      </c>
      <c r="D1449" s="14"/>
      <c r="E1449" s="14"/>
      <c r="F1449" s="15">
        <v>490</v>
      </c>
      <c r="G1449" s="13">
        <v>72</v>
      </c>
      <c r="H1449" s="13">
        <v>80</v>
      </c>
      <c r="I1449" s="13">
        <v>100</v>
      </c>
      <c r="J1449" s="13">
        <v>60</v>
      </c>
      <c r="K1449" s="13">
        <v>90</v>
      </c>
      <c r="L1449" s="13">
        <v>88</v>
      </c>
    </row>
    <row r="1450" spans="1:12" x14ac:dyDescent="0.2">
      <c r="A1450" s="13">
        <v>833</v>
      </c>
      <c r="B1450" s="14" t="s">
        <v>946</v>
      </c>
      <c r="C1450" s="14" t="s">
        <v>38</v>
      </c>
      <c r="D1450" s="14"/>
      <c r="E1450" s="14"/>
      <c r="F1450" s="15">
        <v>284</v>
      </c>
      <c r="G1450" s="13">
        <v>50</v>
      </c>
      <c r="H1450" s="13">
        <v>64</v>
      </c>
      <c r="I1450" s="13">
        <v>50</v>
      </c>
      <c r="J1450" s="13">
        <v>38</v>
      </c>
      <c r="K1450" s="13">
        <v>38</v>
      </c>
      <c r="L1450" s="13">
        <v>44</v>
      </c>
    </row>
    <row r="1451" spans="1:12" ht="15" customHeight="1" x14ac:dyDescent="0.2">
      <c r="A1451" s="13">
        <v>834</v>
      </c>
      <c r="B1451" s="14" t="s">
        <v>947</v>
      </c>
      <c r="C1451" s="14" t="s">
        <v>38</v>
      </c>
      <c r="D1451" s="14"/>
      <c r="E1451" s="14"/>
      <c r="F1451" s="15">
        <v>485</v>
      </c>
      <c r="G1451" s="13">
        <v>90</v>
      </c>
      <c r="H1451" s="13">
        <v>115</v>
      </c>
      <c r="I1451" s="13">
        <v>90</v>
      </c>
      <c r="J1451" s="13">
        <v>48</v>
      </c>
      <c r="K1451" s="13">
        <v>68</v>
      </c>
      <c r="L1451" s="13">
        <v>74</v>
      </c>
    </row>
    <row r="1452" spans="1:12" ht="15.75" customHeight="1" x14ac:dyDescent="0.2">
      <c r="A1452" s="13"/>
      <c r="B1452" s="14"/>
      <c r="C1452" s="14" t="s">
        <v>8</v>
      </c>
      <c r="D1452" s="14"/>
      <c r="E1452" s="14"/>
      <c r="F1452" s="15"/>
      <c r="G1452" s="13"/>
      <c r="H1452" s="13"/>
      <c r="I1452" s="13"/>
      <c r="J1452" s="13"/>
      <c r="K1452" s="13"/>
      <c r="L1452" s="13"/>
    </row>
    <row r="1453" spans="1:12" x14ac:dyDescent="0.2">
      <c r="A1453" s="13">
        <v>835</v>
      </c>
      <c r="B1453" s="14" t="s">
        <v>948</v>
      </c>
      <c r="C1453" s="14" t="s">
        <v>1</v>
      </c>
      <c r="D1453" s="14"/>
      <c r="E1453" s="14"/>
      <c r="F1453" s="15">
        <v>270</v>
      </c>
      <c r="G1453" s="13">
        <v>59</v>
      </c>
      <c r="H1453" s="13">
        <v>45</v>
      </c>
      <c r="I1453" s="13">
        <v>50</v>
      </c>
      <c r="J1453" s="13">
        <v>40</v>
      </c>
      <c r="K1453" s="13">
        <v>50</v>
      </c>
      <c r="L1453" s="13">
        <v>26</v>
      </c>
    </row>
    <row r="1454" spans="1:12" x14ac:dyDescent="0.2">
      <c r="A1454" s="13">
        <v>836</v>
      </c>
      <c r="B1454" s="14" t="s">
        <v>949</v>
      </c>
      <c r="C1454" s="14" t="s">
        <v>1</v>
      </c>
      <c r="D1454" s="14"/>
      <c r="E1454" s="14"/>
      <c r="F1454" s="15">
        <v>490</v>
      </c>
      <c r="G1454" s="13">
        <v>69</v>
      </c>
      <c r="H1454" s="13">
        <v>90</v>
      </c>
      <c r="I1454" s="13">
        <v>60</v>
      </c>
      <c r="J1454" s="13">
        <v>90</v>
      </c>
      <c r="K1454" s="13">
        <v>60</v>
      </c>
      <c r="L1454" s="13">
        <v>121</v>
      </c>
    </row>
    <row r="1455" spans="1:12" x14ac:dyDescent="0.2">
      <c r="A1455" s="13">
        <v>837</v>
      </c>
      <c r="B1455" s="14" t="s">
        <v>950</v>
      </c>
      <c r="C1455" s="14" t="s">
        <v>8</v>
      </c>
      <c r="D1455" s="14"/>
      <c r="E1455" s="14"/>
      <c r="F1455" s="15">
        <v>240</v>
      </c>
      <c r="G1455" s="13">
        <v>30</v>
      </c>
      <c r="H1455" s="13">
        <v>40</v>
      </c>
      <c r="I1455" s="13">
        <v>50</v>
      </c>
      <c r="J1455" s="13">
        <v>40</v>
      </c>
      <c r="K1455" s="13">
        <v>50</v>
      </c>
      <c r="L1455" s="13">
        <v>30</v>
      </c>
    </row>
    <row r="1456" spans="1:12" ht="15" customHeight="1" x14ac:dyDescent="0.2">
      <c r="A1456" s="13">
        <v>838</v>
      </c>
      <c r="B1456" s="14" t="s">
        <v>951</v>
      </c>
      <c r="C1456" s="14" t="s">
        <v>8</v>
      </c>
      <c r="D1456" s="14"/>
      <c r="E1456" s="14"/>
      <c r="F1456" s="15">
        <v>410</v>
      </c>
      <c r="G1456" s="13">
        <v>80</v>
      </c>
      <c r="H1456" s="13">
        <v>60</v>
      </c>
      <c r="I1456" s="13">
        <v>90</v>
      </c>
      <c r="J1456" s="13">
        <v>60</v>
      </c>
      <c r="K1456" s="13">
        <v>70</v>
      </c>
      <c r="L1456" s="13">
        <v>50</v>
      </c>
    </row>
    <row r="1457" spans="1:12" ht="15.75" customHeight="1" x14ac:dyDescent="0.2">
      <c r="A1457" s="13"/>
      <c r="B1457" s="14"/>
      <c r="C1457" s="14" t="s">
        <v>30</v>
      </c>
      <c r="D1457" s="14"/>
      <c r="E1457" s="14"/>
      <c r="F1457" s="15"/>
      <c r="G1457" s="13"/>
      <c r="H1457" s="13"/>
      <c r="I1457" s="13"/>
      <c r="J1457" s="13"/>
      <c r="K1457" s="13"/>
      <c r="L1457" s="13"/>
    </row>
    <row r="1458" spans="1:12" ht="15" customHeight="1" x14ac:dyDescent="0.2">
      <c r="A1458" s="13">
        <v>839</v>
      </c>
      <c r="B1458" s="14" t="s">
        <v>952</v>
      </c>
      <c r="C1458" s="14" t="s">
        <v>8</v>
      </c>
      <c r="D1458" s="14"/>
      <c r="E1458" s="14"/>
      <c r="F1458" s="15">
        <v>510</v>
      </c>
      <c r="G1458" s="13">
        <v>110</v>
      </c>
      <c r="H1458" s="13">
        <v>80</v>
      </c>
      <c r="I1458" s="13">
        <v>120</v>
      </c>
      <c r="J1458" s="13">
        <v>80</v>
      </c>
      <c r="K1458" s="13">
        <v>90</v>
      </c>
      <c r="L1458" s="13">
        <v>30</v>
      </c>
    </row>
    <row r="1459" spans="1:12" ht="15.75" customHeight="1" x14ac:dyDescent="0.2">
      <c r="A1459" s="13"/>
      <c r="B1459" s="14"/>
      <c r="C1459" s="14" t="s">
        <v>30</v>
      </c>
      <c r="D1459" s="14"/>
      <c r="E1459" s="14"/>
      <c r="F1459" s="15"/>
      <c r="G1459" s="13"/>
      <c r="H1459" s="13"/>
      <c r="I1459" s="13"/>
      <c r="J1459" s="13"/>
      <c r="K1459" s="13"/>
      <c r="L1459" s="13"/>
    </row>
    <row r="1460" spans="1:12" ht="15" customHeight="1" x14ac:dyDescent="0.2">
      <c r="A1460" s="13">
        <v>840</v>
      </c>
      <c r="B1460" s="14" t="s">
        <v>953</v>
      </c>
      <c r="C1460" s="14" t="s">
        <v>5</v>
      </c>
      <c r="D1460" s="14"/>
      <c r="E1460" s="14"/>
      <c r="F1460" s="15">
        <v>260</v>
      </c>
      <c r="G1460" s="13">
        <v>40</v>
      </c>
      <c r="H1460" s="13">
        <v>40</v>
      </c>
      <c r="I1460" s="13">
        <v>80</v>
      </c>
      <c r="J1460" s="13">
        <v>40</v>
      </c>
      <c r="K1460" s="13">
        <v>40</v>
      </c>
      <c r="L1460" s="13">
        <v>20</v>
      </c>
    </row>
    <row r="1461" spans="1:12" ht="15.75" customHeight="1" x14ac:dyDescent="0.2">
      <c r="A1461" s="13"/>
      <c r="B1461" s="14"/>
      <c r="C1461" s="14" t="s">
        <v>35</v>
      </c>
      <c r="D1461" s="14"/>
      <c r="E1461" s="14"/>
      <c r="F1461" s="15"/>
      <c r="G1461" s="13"/>
      <c r="H1461" s="13"/>
      <c r="I1461" s="13"/>
      <c r="J1461" s="13"/>
      <c r="K1461" s="13"/>
      <c r="L1461" s="13"/>
    </row>
    <row r="1462" spans="1:12" ht="15" customHeight="1" x14ac:dyDescent="0.2">
      <c r="A1462" s="13">
        <v>841</v>
      </c>
      <c r="B1462" s="14" t="s">
        <v>954</v>
      </c>
      <c r="C1462" s="14" t="s">
        <v>5</v>
      </c>
      <c r="D1462" s="14"/>
      <c r="E1462" s="14"/>
      <c r="F1462" s="15">
        <v>485</v>
      </c>
      <c r="G1462" s="13">
        <v>70</v>
      </c>
      <c r="H1462" s="13">
        <v>110</v>
      </c>
      <c r="I1462" s="13">
        <v>80</v>
      </c>
      <c r="J1462" s="13">
        <v>95</v>
      </c>
      <c r="K1462" s="13">
        <v>60</v>
      </c>
      <c r="L1462" s="13">
        <v>70</v>
      </c>
    </row>
    <row r="1463" spans="1:12" ht="15.75" customHeight="1" x14ac:dyDescent="0.2">
      <c r="A1463" s="13"/>
      <c r="B1463" s="14"/>
      <c r="C1463" s="14" t="s">
        <v>35</v>
      </c>
      <c r="D1463" s="14"/>
      <c r="E1463" s="14"/>
      <c r="F1463" s="15"/>
      <c r="G1463" s="13"/>
      <c r="H1463" s="13"/>
      <c r="I1463" s="13"/>
      <c r="J1463" s="13"/>
      <c r="K1463" s="13"/>
      <c r="L1463" s="13"/>
    </row>
    <row r="1464" spans="1:12" ht="15" customHeight="1" x14ac:dyDescent="0.2">
      <c r="A1464" s="13">
        <v>842</v>
      </c>
      <c r="B1464" s="14" t="s">
        <v>955</v>
      </c>
      <c r="C1464" s="14" t="s">
        <v>5</v>
      </c>
      <c r="D1464" s="14"/>
      <c r="E1464" s="14"/>
      <c r="F1464" s="15">
        <v>485</v>
      </c>
      <c r="G1464" s="13">
        <v>110</v>
      </c>
      <c r="H1464" s="13">
        <v>85</v>
      </c>
      <c r="I1464" s="13">
        <v>80</v>
      </c>
      <c r="J1464" s="13">
        <v>100</v>
      </c>
      <c r="K1464" s="13">
        <v>80</v>
      </c>
      <c r="L1464" s="13">
        <v>30</v>
      </c>
    </row>
    <row r="1465" spans="1:12" ht="15.75" customHeight="1" x14ac:dyDescent="0.2">
      <c r="A1465" s="13"/>
      <c r="B1465" s="14"/>
      <c r="C1465" s="14" t="s">
        <v>35</v>
      </c>
      <c r="D1465" s="14"/>
      <c r="E1465" s="14"/>
      <c r="F1465" s="15"/>
      <c r="G1465" s="13"/>
      <c r="H1465" s="13"/>
      <c r="I1465" s="13"/>
      <c r="J1465" s="13"/>
      <c r="K1465" s="13"/>
      <c r="L1465" s="13"/>
    </row>
    <row r="1466" spans="1:12" x14ac:dyDescent="0.2">
      <c r="A1466" s="13">
        <v>843</v>
      </c>
      <c r="B1466" s="14" t="s">
        <v>956</v>
      </c>
      <c r="C1466" s="14" t="s">
        <v>70</v>
      </c>
      <c r="D1466" s="14"/>
      <c r="E1466" s="14"/>
      <c r="F1466" s="15">
        <v>315</v>
      </c>
      <c r="G1466" s="13">
        <v>52</v>
      </c>
      <c r="H1466" s="13">
        <v>57</v>
      </c>
      <c r="I1466" s="13">
        <v>75</v>
      </c>
      <c r="J1466" s="13">
        <v>35</v>
      </c>
      <c r="K1466" s="13">
        <v>50</v>
      </c>
      <c r="L1466" s="13">
        <v>46</v>
      </c>
    </row>
    <row r="1467" spans="1:12" x14ac:dyDescent="0.2">
      <c r="A1467" s="13">
        <v>844</v>
      </c>
      <c r="B1467" s="14" t="s">
        <v>957</v>
      </c>
      <c r="C1467" s="14" t="s">
        <v>70</v>
      </c>
      <c r="D1467" s="14"/>
      <c r="E1467" s="14"/>
      <c r="F1467" s="15">
        <v>510</v>
      </c>
      <c r="G1467" s="13">
        <v>72</v>
      </c>
      <c r="H1467" s="13">
        <v>107</v>
      </c>
      <c r="I1467" s="13">
        <v>125</v>
      </c>
      <c r="J1467" s="13">
        <v>65</v>
      </c>
      <c r="K1467" s="13">
        <v>70</v>
      </c>
      <c r="L1467" s="13">
        <v>71</v>
      </c>
    </row>
    <row r="1468" spans="1:12" ht="15" customHeight="1" x14ac:dyDescent="0.2">
      <c r="A1468" s="13">
        <v>845</v>
      </c>
      <c r="B1468" s="14" t="s">
        <v>958</v>
      </c>
      <c r="C1468" s="14" t="s">
        <v>33</v>
      </c>
      <c r="D1468" s="14"/>
      <c r="E1468" s="14"/>
      <c r="F1468" s="15">
        <v>475</v>
      </c>
      <c r="G1468" s="13">
        <v>70</v>
      </c>
      <c r="H1468" s="13">
        <v>85</v>
      </c>
      <c r="I1468" s="13">
        <v>55</v>
      </c>
      <c r="J1468" s="13">
        <v>85</v>
      </c>
      <c r="K1468" s="13">
        <v>95</v>
      </c>
      <c r="L1468" s="13">
        <v>85</v>
      </c>
    </row>
    <row r="1469" spans="1:12" ht="15.75" customHeight="1" x14ac:dyDescent="0.2">
      <c r="A1469" s="13"/>
      <c r="B1469" s="14"/>
      <c r="C1469" s="14" t="s">
        <v>38</v>
      </c>
      <c r="D1469" s="14"/>
      <c r="E1469" s="14"/>
      <c r="F1469" s="15"/>
      <c r="G1469" s="13"/>
      <c r="H1469" s="13"/>
      <c r="I1469" s="13"/>
      <c r="J1469" s="13"/>
      <c r="K1469" s="13"/>
      <c r="L1469" s="13"/>
    </row>
    <row r="1470" spans="1:12" x14ac:dyDescent="0.2">
      <c r="A1470" s="13">
        <v>846</v>
      </c>
      <c r="B1470" s="14" t="s">
        <v>959</v>
      </c>
      <c r="C1470" s="14" t="s">
        <v>38</v>
      </c>
      <c r="D1470" s="14"/>
      <c r="E1470" s="14"/>
      <c r="F1470" s="15">
        <v>280</v>
      </c>
      <c r="G1470" s="13">
        <v>41</v>
      </c>
      <c r="H1470" s="13">
        <v>63</v>
      </c>
      <c r="I1470" s="13">
        <v>40</v>
      </c>
      <c r="J1470" s="13">
        <v>40</v>
      </c>
      <c r="K1470" s="13">
        <v>30</v>
      </c>
      <c r="L1470" s="13">
        <v>66</v>
      </c>
    </row>
    <row r="1471" spans="1:12" x14ac:dyDescent="0.2">
      <c r="A1471" s="13">
        <v>847</v>
      </c>
      <c r="B1471" s="14" t="s">
        <v>960</v>
      </c>
      <c r="C1471" s="14" t="s">
        <v>38</v>
      </c>
      <c r="D1471" s="14"/>
      <c r="E1471" s="14"/>
      <c r="F1471" s="15">
        <v>490</v>
      </c>
      <c r="G1471" s="13">
        <v>61</v>
      </c>
      <c r="H1471" s="13">
        <v>123</v>
      </c>
      <c r="I1471" s="13">
        <v>60</v>
      </c>
      <c r="J1471" s="13">
        <v>60</v>
      </c>
      <c r="K1471" s="13">
        <v>50</v>
      </c>
      <c r="L1471" s="13">
        <v>136</v>
      </c>
    </row>
    <row r="1472" spans="1:12" ht="15" customHeight="1" x14ac:dyDescent="0.2">
      <c r="A1472" s="13">
        <v>848</v>
      </c>
      <c r="B1472" s="14" t="s">
        <v>961</v>
      </c>
      <c r="C1472" s="14" t="s">
        <v>1</v>
      </c>
      <c r="D1472" s="14"/>
      <c r="E1472" s="14"/>
      <c r="F1472" s="15">
        <v>242</v>
      </c>
      <c r="G1472" s="13">
        <v>40</v>
      </c>
      <c r="H1472" s="13">
        <v>38</v>
      </c>
      <c r="I1472" s="13">
        <v>35</v>
      </c>
      <c r="J1472" s="13">
        <v>54</v>
      </c>
      <c r="K1472" s="13">
        <v>35</v>
      </c>
      <c r="L1472" s="13">
        <v>40</v>
      </c>
    </row>
    <row r="1473" spans="1:12" ht="15.75" customHeight="1" x14ac:dyDescent="0.2">
      <c r="A1473" s="13"/>
      <c r="B1473" s="14"/>
      <c r="C1473" s="14" t="s">
        <v>11</v>
      </c>
      <c r="D1473" s="14"/>
      <c r="E1473" s="14"/>
      <c r="F1473" s="15"/>
      <c r="G1473" s="13"/>
      <c r="H1473" s="13"/>
      <c r="I1473" s="13"/>
      <c r="J1473" s="13"/>
      <c r="K1473" s="13"/>
      <c r="L1473" s="13"/>
    </row>
    <row r="1474" spans="1:12" ht="15" customHeight="1" x14ac:dyDescent="0.2">
      <c r="A1474" s="13">
        <v>849</v>
      </c>
      <c r="B1474" s="14" t="s">
        <v>3560</v>
      </c>
      <c r="C1474" s="14" t="s">
        <v>1</v>
      </c>
      <c r="D1474" s="14"/>
      <c r="E1474" s="14"/>
      <c r="F1474" s="15">
        <v>502</v>
      </c>
      <c r="G1474" s="13">
        <v>75</v>
      </c>
      <c r="H1474" s="13">
        <v>98</v>
      </c>
      <c r="I1474" s="13">
        <v>70</v>
      </c>
      <c r="J1474" s="13">
        <v>114</v>
      </c>
      <c r="K1474" s="13">
        <v>70</v>
      </c>
      <c r="L1474" s="13">
        <v>75</v>
      </c>
    </row>
    <row r="1475" spans="1:12" ht="15.75" customHeight="1" x14ac:dyDescent="0.2">
      <c r="A1475" s="13"/>
      <c r="B1475" s="13"/>
      <c r="C1475" s="14" t="s">
        <v>11</v>
      </c>
      <c r="D1475" s="14"/>
      <c r="E1475" s="14"/>
      <c r="F1475" s="15"/>
      <c r="G1475" s="13"/>
      <c r="H1475" s="13"/>
      <c r="I1475" s="13"/>
      <c r="J1475" s="13"/>
      <c r="K1475" s="13"/>
      <c r="L1475" s="13"/>
    </row>
    <row r="1476" spans="1:12" ht="15" customHeight="1" x14ac:dyDescent="0.2">
      <c r="A1476" s="13">
        <v>849</v>
      </c>
      <c r="B1476" s="14" t="s">
        <v>3561</v>
      </c>
      <c r="C1476" s="14" t="s">
        <v>1</v>
      </c>
      <c r="D1476" s="14"/>
      <c r="E1476" s="14"/>
      <c r="F1476" s="15">
        <v>502</v>
      </c>
      <c r="G1476" s="13">
        <v>75</v>
      </c>
      <c r="H1476" s="13">
        <v>98</v>
      </c>
      <c r="I1476" s="13">
        <v>70</v>
      </c>
      <c r="J1476" s="13">
        <v>114</v>
      </c>
      <c r="K1476" s="13">
        <v>70</v>
      </c>
      <c r="L1476" s="13">
        <v>75</v>
      </c>
    </row>
    <row r="1477" spans="1:12" ht="15.75" customHeight="1" x14ac:dyDescent="0.2">
      <c r="A1477" s="13"/>
      <c r="B1477" s="13"/>
      <c r="C1477" s="14" t="s">
        <v>11</v>
      </c>
      <c r="D1477" s="14"/>
      <c r="E1477" s="14"/>
      <c r="F1477" s="15"/>
      <c r="G1477" s="13"/>
      <c r="H1477" s="13"/>
      <c r="I1477" s="13"/>
      <c r="J1477" s="13"/>
      <c r="K1477" s="13"/>
      <c r="L1477" s="13"/>
    </row>
    <row r="1478" spans="1:12" ht="15" customHeight="1" x14ac:dyDescent="0.2">
      <c r="A1478" s="13">
        <v>850</v>
      </c>
      <c r="B1478" s="14" t="s">
        <v>962</v>
      </c>
      <c r="C1478" s="14" t="s">
        <v>30</v>
      </c>
      <c r="D1478" s="14"/>
      <c r="E1478" s="14"/>
      <c r="F1478" s="15">
        <v>305</v>
      </c>
      <c r="G1478" s="13">
        <v>50</v>
      </c>
      <c r="H1478" s="13">
        <v>65</v>
      </c>
      <c r="I1478" s="13">
        <v>45</v>
      </c>
      <c r="J1478" s="13">
        <v>50</v>
      </c>
      <c r="K1478" s="13">
        <v>50</v>
      </c>
      <c r="L1478" s="13">
        <v>45</v>
      </c>
    </row>
    <row r="1479" spans="1:12" ht="15.75" customHeight="1" x14ac:dyDescent="0.2">
      <c r="A1479" s="13"/>
      <c r="B1479" s="14"/>
      <c r="C1479" s="14" t="s">
        <v>43</v>
      </c>
      <c r="D1479" s="14"/>
      <c r="E1479" s="14"/>
      <c r="F1479" s="15"/>
      <c r="G1479" s="13"/>
      <c r="H1479" s="13"/>
      <c r="I1479" s="13"/>
      <c r="J1479" s="13"/>
      <c r="K1479" s="13"/>
      <c r="L1479" s="13"/>
    </row>
    <row r="1480" spans="1:12" ht="15" customHeight="1" x14ac:dyDescent="0.2">
      <c r="A1480" s="13">
        <v>851</v>
      </c>
      <c r="B1480" s="14" t="s">
        <v>963</v>
      </c>
      <c r="C1480" s="14" t="s">
        <v>30</v>
      </c>
      <c r="D1480" s="14"/>
      <c r="E1480" s="14"/>
      <c r="F1480" s="15">
        <v>525</v>
      </c>
      <c r="G1480" s="13">
        <v>100</v>
      </c>
      <c r="H1480" s="13">
        <v>115</v>
      </c>
      <c r="I1480" s="13">
        <v>65</v>
      </c>
      <c r="J1480" s="13">
        <v>90</v>
      </c>
      <c r="K1480" s="13">
        <v>90</v>
      </c>
      <c r="L1480" s="13">
        <v>65</v>
      </c>
    </row>
    <row r="1481" spans="1:12" ht="15.75" customHeight="1" x14ac:dyDescent="0.2">
      <c r="A1481" s="13"/>
      <c r="B1481" s="14"/>
      <c r="C1481" s="14" t="s">
        <v>43</v>
      </c>
      <c r="D1481" s="14"/>
      <c r="E1481" s="14"/>
      <c r="F1481" s="15"/>
      <c r="G1481" s="13"/>
      <c r="H1481" s="13"/>
      <c r="I1481" s="13"/>
      <c r="J1481" s="13"/>
      <c r="K1481" s="13"/>
      <c r="L1481" s="13"/>
    </row>
    <row r="1482" spans="1:12" x14ac:dyDescent="0.2">
      <c r="A1482" s="13">
        <v>852</v>
      </c>
      <c r="B1482" s="14" t="s">
        <v>964</v>
      </c>
      <c r="C1482" s="14" t="s">
        <v>112</v>
      </c>
      <c r="D1482" s="14"/>
      <c r="E1482" s="14"/>
      <c r="F1482" s="15">
        <v>310</v>
      </c>
      <c r="G1482" s="13">
        <v>50</v>
      </c>
      <c r="H1482" s="13">
        <v>68</v>
      </c>
      <c r="I1482" s="13">
        <v>60</v>
      </c>
      <c r="J1482" s="13">
        <v>50</v>
      </c>
      <c r="K1482" s="13">
        <v>50</v>
      </c>
      <c r="L1482" s="13">
        <v>32</v>
      </c>
    </row>
    <row r="1483" spans="1:12" x14ac:dyDescent="0.2">
      <c r="A1483" s="13">
        <v>853</v>
      </c>
      <c r="B1483" s="14" t="s">
        <v>965</v>
      </c>
      <c r="C1483" s="14" t="s">
        <v>112</v>
      </c>
      <c r="D1483" s="14"/>
      <c r="E1483" s="14"/>
      <c r="F1483" s="15">
        <v>480</v>
      </c>
      <c r="G1483" s="13">
        <v>80</v>
      </c>
      <c r="H1483" s="13">
        <v>118</v>
      </c>
      <c r="I1483" s="13">
        <v>90</v>
      </c>
      <c r="J1483" s="13">
        <v>70</v>
      </c>
      <c r="K1483" s="13">
        <v>80</v>
      </c>
      <c r="L1483" s="13">
        <v>42</v>
      </c>
    </row>
    <row r="1484" spans="1:12" x14ac:dyDescent="0.2">
      <c r="A1484" s="13">
        <v>854</v>
      </c>
      <c r="B1484" s="14" t="s">
        <v>966</v>
      </c>
      <c r="C1484" s="14" t="s">
        <v>159</v>
      </c>
      <c r="D1484" s="14"/>
      <c r="E1484" s="14"/>
      <c r="F1484" s="15">
        <v>308</v>
      </c>
      <c r="G1484" s="13">
        <v>40</v>
      </c>
      <c r="H1484" s="13">
        <v>45</v>
      </c>
      <c r="I1484" s="13">
        <v>45</v>
      </c>
      <c r="J1484" s="13">
        <v>74</v>
      </c>
      <c r="K1484" s="13">
        <v>54</v>
      </c>
      <c r="L1484" s="13">
        <v>50</v>
      </c>
    </row>
    <row r="1485" spans="1:12" x14ac:dyDescent="0.2">
      <c r="A1485" s="13">
        <v>855</v>
      </c>
      <c r="B1485" s="14" t="s">
        <v>967</v>
      </c>
      <c r="C1485" s="14" t="s">
        <v>159</v>
      </c>
      <c r="D1485" s="14"/>
      <c r="E1485" s="14"/>
      <c r="F1485" s="15">
        <v>508</v>
      </c>
      <c r="G1485" s="13">
        <v>60</v>
      </c>
      <c r="H1485" s="13">
        <v>65</v>
      </c>
      <c r="I1485" s="13">
        <v>65</v>
      </c>
      <c r="J1485" s="13">
        <v>134</v>
      </c>
      <c r="K1485" s="13">
        <v>114</v>
      </c>
      <c r="L1485" s="13">
        <v>70</v>
      </c>
    </row>
    <row r="1486" spans="1:12" x14ac:dyDescent="0.2">
      <c r="A1486" s="13">
        <v>856</v>
      </c>
      <c r="B1486" s="14" t="s">
        <v>968</v>
      </c>
      <c r="C1486" s="14" t="s">
        <v>68</v>
      </c>
      <c r="D1486" s="14"/>
      <c r="E1486" s="14"/>
      <c r="F1486" s="15">
        <v>265</v>
      </c>
      <c r="G1486" s="13">
        <v>42</v>
      </c>
      <c r="H1486" s="13">
        <v>30</v>
      </c>
      <c r="I1486" s="13">
        <v>45</v>
      </c>
      <c r="J1486" s="13">
        <v>56</v>
      </c>
      <c r="K1486" s="13">
        <v>53</v>
      </c>
      <c r="L1486" s="13">
        <v>39</v>
      </c>
    </row>
    <row r="1487" spans="1:12" x14ac:dyDescent="0.2">
      <c r="A1487" s="13">
        <v>857</v>
      </c>
      <c r="B1487" s="14" t="s">
        <v>969</v>
      </c>
      <c r="C1487" s="14" t="s">
        <v>68</v>
      </c>
      <c r="D1487" s="14"/>
      <c r="E1487" s="14"/>
      <c r="F1487" s="15">
        <v>370</v>
      </c>
      <c r="G1487" s="13">
        <v>57</v>
      </c>
      <c r="H1487" s="13">
        <v>40</v>
      </c>
      <c r="I1487" s="13">
        <v>65</v>
      </c>
      <c r="J1487" s="13">
        <v>86</v>
      </c>
      <c r="K1487" s="13">
        <v>73</v>
      </c>
      <c r="L1487" s="13">
        <v>49</v>
      </c>
    </row>
    <row r="1488" spans="1:12" ht="15" customHeight="1" x14ac:dyDescent="0.2">
      <c r="A1488" s="13">
        <v>858</v>
      </c>
      <c r="B1488" s="14" t="s">
        <v>970</v>
      </c>
      <c r="C1488" s="14" t="s">
        <v>68</v>
      </c>
      <c r="D1488" s="14"/>
      <c r="E1488" s="14"/>
      <c r="F1488" s="15">
        <v>510</v>
      </c>
      <c r="G1488" s="13">
        <v>57</v>
      </c>
      <c r="H1488" s="13">
        <v>90</v>
      </c>
      <c r="I1488" s="13">
        <v>95</v>
      </c>
      <c r="J1488" s="13">
        <v>136</v>
      </c>
      <c r="K1488" s="13">
        <v>103</v>
      </c>
      <c r="L1488" s="13">
        <v>29</v>
      </c>
    </row>
    <row r="1489" spans="1:12" ht="15.75" customHeight="1" x14ac:dyDescent="0.2">
      <c r="A1489" s="13"/>
      <c r="B1489" s="14"/>
      <c r="C1489" s="14" t="s">
        <v>83</v>
      </c>
      <c r="D1489" s="14"/>
      <c r="E1489" s="14"/>
      <c r="F1489" s="15"/>
      <c r="G1489" s="13"/>
      <c r="H1489" s="13"/>
      <c r="I1489" s="13"/>
      <c r="J1489" s="13"/>
      <c r="K1489" s="13"/>
      <c r="L1489" s="13"/>
    </row>
    <row r="1490" spans="1:12" ht="15" customHeight="1" x14ac:dyDescent="0.2">
      <c r="A1490" s="13">
        <v>859</v>
      </c>
      <c r="B1490" s="14" t="s">
        <v>971</v>
      </c>
      <c r="C1490" s="14" t="s">
        <v>57</v>
      </c>
      <c r="D1490" s="14"/>
      <c r="E1490" s="14"/>
      <c r="F1490" s="15">
        <v>265</v>
      </c>
      <c r="G1490" s="13">
        <v>45</v>
      </c>
      <c r="H1490" s="13">
        <v>45</v>
      </c>
      <c r="I1490" s="13">
        <v>30</v>
      </c>
      <c r="J1490" s="13">
        <v>55</v>
      </c>
      <c r="K1490" s="13">
        <v>40</v>
      </c>
      <c r="L1490" s="13">
        <v>50</v>
      </c>
    </row>
    <row r="1491" spans="1:12" ht="15.75" customHeight="1" x14ac:dyDescent="0.2">
      <c r="A1491" s="13"/>
      <c r="B1491" s="14"/>
      <c r="C1491" s="14" t="s">
        <v>83</v>
      </c>
      <c r="D1491" s="14"/>
      <c r="E1491" s="14"/>
      <c r="F1491" s="15"/>
      <c r="G1491" s="13"/>
      <c r="H1491" s="13"/>
      <c r="I1491" s="13"/>
      <c r="J1491" s="13"/>
      <c r="K1491" s="13"/>
      <c r="L1491" s="13"/>
    </row>
    <row r="1492" spans="1:12" ht="15" customHeight="1" x14ac:dyDescent="0.2">
      <c r="A1492" s="13">
        <v>860</v>
      </c>
      <c r="B1492" s="14" t="s">
        <v>972</v>
      </c>
      <c r="C1492" s="14" t="s">
        <v>57</v>
      </c>
      <c r="D1492" s="14"/>
      <c r="E1492" s="14"/>
      <c r="F1492" s="15">
        <v>370</v>
      </c>
      <c r="G1492" s="13">
        <v>65</v>
      </c>
      <c r="H1492" s="13">
        <v>60</v>
      </c>
      <c r="I1492" s="13">
        <v>45</v>
      </c>
      <c r="J1492" s="13">
        <v>75</v>
      </c>
      <c r="K1492" s="13">
        <v>55</v>
      </c>
      <c r="L1492" s="13">
        <v>70</v>
      </c>
    </row>
    <row r="1493" spans="1:12" ht="15.75" customHeight="1" x14ac:dyDescent="0.2">
      <c r="A1493" s="13"/>
      <c r="B1493" s="14"/>
      <c r="C1493" s="14" t="s">
        <v>83</v>
      </c>
      <c r="D1493" s="14"/>
      <c r="E1493" s="14"/>
      <c r="F1493" s="15"/>
      <c r="G1493" s="13"/>
      <c r="H1493" s="13"/>
      <c r="I1493" s="13"/>
      <c r="J1493" s="13"/>
      <c r="K1493" s="13"/>
      <c r="L1493" s="13"/>
    </row>
    <row r="1494" spans="1:12" ht="15" customHeight="1" x14ac:dyDescent="0.2">
      <c r="A1494" s="13">
        <v>861</v>
      </c>
      <c r="B1494" s="14" t="s">
        <v>973</v>
      </c>
      <c r="C1494" s="14" t="s">
        <v>57</v>
      </c>
      <c r="D1494" s="14"/>
      <c r="E1494" s="14"/>
      <c r="F1494" s="15">
        <v>510</v>
      </c>
      <c r="G1494" s="13">
        <v>95</v>
      </c>
      <c r="H1494" s="13">
        <v>120</v>
      </c>
      <c r="I1494" s="13">
        <v>65</v>
      </c>
      <c r="J1494" s="13">
        <v>95</v>
      </c>
      <c r="K1494" s="13">
        <v>75</v>
      </c>
      <c r="L1494" s="13">
        <v>60</v>
      </c>
    </row>
    <row r="1495" spans="1:12" ht="15.75" customHeight="1" x14ac:dyDescent="0.2">
      <c r="A1495" s="13"/>
      <c r="B1495" s="14"/>
      <c r="C1495" s="14" t="s">
        <v>83</v>
      </c>
      <c r="D1495" s="14"/>
      <c r="E1495" s="14"/>
      <c r="F1495" s="15"/>
      <c r="G1495" s="13"/>
      <c r="H1495" s="13"/>
      <c r="I1495" s="13"/>
      <c r="J1495" s="13"/>
      <c r="K1495" s="13"/>
      <c r="L1495" s="13"/>
    </row>
    <row r="1496" spans="1:12" ht="15" customHeight="1" x14ac:dyDescent="0.2">
      <c r="A1496" s="13">
        <v>862</v>
      </c>
      <c r="B1496" s="14" t="s">
        <v>974</v>
      </c>
      <c r="C1496" s="14" t="s">
        <v>57</v>
      </c>
      <c r="D1496" s="14"/>
      <c r="E1496" s="14"/>
      <c r="F1496" s="15">
        <v>520</v>
      </c>
      <c r="G1496" s="13">
        <v>93</v>
      </c>
      <c r="H1496" s="13">
        <v>90</v>
      </c>
      <c r="I1496" s="13">
        <v>101</v>
      </c>
      <c r="J1496" s="13">
        <v>60</v>
      </c>
      <c r="K1496" s="13">
        <v>81</v>
      </c>
      <c r="L1496" s="13">
        <v>95</v>
      </c>
    </row>
    <row r="1497" spans="1:12" ht="15.75" customHeight="1" x14ac:dyDescent="0.2">
      <c r="A1497" s="13"/>
      <c r="B1497" s="14"/>
      <c r="C1497" s="14" t="s">
        <v>51</v>
      </c>
      <c r="D1497" s="14"/>
      <c r="E1497" s="14"/>
      <c r="F1497" s="15"/>
      <c r="G1497" s="13"/>
      <c r="H1497" s="13"/>
      <c r="I1497" s="13"/>
      <c r="J1497" s="13"/>
      <c r="K1497" s="13"/>
      <c r="L1497" s="13"/>
    </row>
    <row r="1498" spans="1:12" x14ac:dyDescent="0.2">
      <c r="A1498" s="13">
        <v>863</v>
      </c>
      <c r="B1498" s="14" t="s">
        <v>975</v>
      </c>
      <c r="C1498" s="14" t="s">
        <v>73</v>
      </c>
      <c r="D1498" s="14"/>
      <c r="E1498" s="14"/>
      <c r="F1498" s="15">
        <v>440</v>
      </c>
      <c r="G1498" s="13">
        <v>70</v>
      </c>
      <c r="H1498" s="13">
        <v>110</v>
      </c>
      <c r="I1498" s="13">
        <v>100</v>
      </c>
      <c r="J1498" s="13">
        <v>50</v>
      </c>
      <c r="K1498" s="13">
        <v>60</v>
      </c>
      <c r="L1498" s="13">
        <v>50</v>
      </c>
    </row>
    <row r="1499" spans="1:12" x14ac:dyDescent="0.2">
      <c r="A1499" s="13">
        <v>864</v>
      </c>
      <c r="B1499" s="14" t="s">
        <v>976</v>
      </c>
      <c r="C1499" s="14" t="s">
        <v>159</v>
      </c>
      <c r="D1499" s="14"/>
      <c r="E1499" s="14"/>
      <c r="F1499" s="15">
        <v>510</v>
      </c>
      <c r="G1499" s="13">
        <v>60</v>
      </c>
      <c r="H1499" s="13">
        <v>95</v>
      </c>
      <c r="I1499" s="13">
        <v>50</v>
      </c>
      <c r="J1499" s="13">
        <v>145</v>
      </c>
      <c r="K1499" s="13">
        <v>130</v>
      </c>
      <c r="L1499" s="13">
        <v>30</v>
      </c>
    </row>
    <row r="1500" spans="1:12" x14ac:dyDescent="0.2">
      <c r="A1500" s="13">
        <v>865</v>
      </c>
      <c r="B1500" s="14" t="s">
        <v>977</v>
      </c>
      <c r="C1500" s="14" t="s">
        <v>112</v>
      </c>
      <c r="D1500" s="14"/>
      <c r="E1500" s="14"/>
      <c r="F1500" s="15">
        <v>507</v>
      </c>
      <c r="G1500" s="13">
        <v>62</v>
      </c>
      <c r="H1500" s="13">
        <v>135</v>
      </c>
      <c r="I1500" s="13">
        <v>95</v>
      </c>
      <c r="J1500" s="13">
        <v>68</v>
      </c>
      <c r="K1500" s="13">
        <v>82</v>
      </c>
      <c r="L1500" s="13">
        <v>65</v>
      </c>
    </row>
    <row r="1501" spans="1:12" ht="15" customHeight="1" x14ac:dyDescent="0.2">
      <c r="A1501" s="13">
        <v>866</v>
      </c>
      <c r="B1501" s="14" t="s">
        <v>978</v>
      </c>
      <c r="C1501" s="14" t="s">
        <v>68</v>
      </c>
      <c r="D1501" s="14"/>
      <c r="E1501" s="14"/>
      <c r="F1501" s="15">
        <v>520</v>
      </c>
      <c r="G1501" s="13">
        <v>80</v>
      </c>
      <c r="H1501" s="13">
        <v>85</v>
      </c>
      <c r="I1501" s="13">
        <v>75</v>
      </c>
      <c r="J1501" s="13">
        <v>110</v>
      </c>
      <c r="K1501" s="13">
        <v>100</v>
      </c>
      <c r="L1501" s="13">
        <v>70</v>
      </c>
    </row>
    <row r="1502" spans="1:12" ht="15.75" customHeight="1" x14ac:dyDescent="0.2">
      <c r="A1502" s="13"/>
      <c r="B1502" s="14"/>
      <c r="C1502" s="14" t="s">
        <v>72</v>
      </c>
      <c r="D1502" s="14"/>
      <c r="E1502" s="14"/>
      <c r="F1502" s="15"/>
      <c r="G1502" s="13"/>
      <c r="H1502" s="13"/>
      <c r="I1502" s="13"/>
      <c r="J1502" s="13"/>
      <c r="K1502" s="13"/>
      <c r="L1502" s="13"/>
    </row>
    <row r="1503" spans="1:12" ht="15" customHeight="1" x14ac:dyDescent="0.2">
      <c r="A1503" s="13">
        <v>867</v>
      </c>
      <c r="B1503" s="14" t="s">
        <v>979</v>
      </c>
      <c r="C1503" s="14" t="s">
        <v>70</v>
      </c>
      <c r="D1503" s="14"/>
      <c r="E1503" s="14"/>
      <c r="F1503" s="15">
        <v>483</v>
      </c>
      <c r="G1503" s="13">
        <v>58</v>
      </c>
      <c r="H1503" s="13">
        <v>95</v>
      </c>
      <c r="I1503" s="13">
        <v>145</v>
      </c>
      <c r="J1503" s="13">
        <v>50</v>
      </c>
      <c r="K1503" s="13">
        <v>105</v>
      </c>
      <c r="L1503" s="13">
        <v>30</v>
      </c>
    </row>
    <row r="1504" spans="1:12" ht="15.75" customHeight="1" x14ac:dyDescent="0.2">
      <c r="A1504" s="13"/>
      <c r="B1504" s="14"/>
      <c r="C1504" s="14" t="s">
        <v>159</v>
      </c>
      <c r="D1504" s="14"/>
      <c r="E1504" s="14"/>
      <c r="F1504" s="15"/>
      <c r="G1504" s="13"/>
      <c r="H1504" s="13"/>
      <c r="I1504" s="13"/>
      <c r="J1504" s="13"/>
      <c r="K1504" s="13"/>
      <c r="L1504" s="13"/>
    </row>
    <row r="1505" spans="1:12" x14ac:dyDescent="0.2">
      <c r="A1505" s="13">
        <v>868</v>
      </c>
      <c r="B1505" s="14" t="s">
        <v>980</v>
      </c>
      <c r="C1505" s="14" t="s">
        <v>83</v>
      </c>
      <c r="D1505" s="14"/>
      <c r="E1505" s="14"/>
      <c r="F1505" s="15">
        <v>270</v>
      </c>
      <c r="G1505" s="13">
        <v>45</v>
      </c>
      <c r="H1505" s="13">
        <v>40</v>
      </c>
      <c r="I1505" s="13">
        <v>40</v>
      </c>
      <c r="J1505" s="13">
        <v>50</v>
      </c>
      <c r="K1505" s="13">
        <v>61</v>
      </c>
      <c r="L1505" s="13">
        <v>34</v>
      </c>
    </row>
    <row r="1506" spans="1:12" x14ac:dyDescent="0.2">
      <c r="A1506" s="13">
        <v>869</v>
      </c>
      <c r="B1506" s="14" t="s">
        <v>981</v>
      </c>
      <c r="C1506" s="14" t="s">
        <v>83</v>
      </c>
      <c r="D1506" s="14"/>
      <c r="E1506" s="14"/>
      <c r="F1506" s="15">
        <v>495</v>
      </c>
      <c r="G1506" s="13">
        <v>65</v>
      </c>
      <c r="H1506" s="13">
        <v>60</v>
      </c>
      <c r="I1506" s="13">
        <v>75</v>
      </c>
      <c r="J1506" s="13">
        <v>110</v>
      </c>
      <c r="K1506" s="13">
        <v>121</v>
      </c>
      <c r="L1506" s="13">
        <v>64</v>
      </c>
    </row>
    <row r="1507" spans="1:12" x14ac:dyDescent="0.2">
      <c r="A1507" s="13">
        <v>870</v>
      </c>
      <c r="B1507" s="14" t="s">
        <v>982</v>
      </c>
      <c r="C1507" s="14" t="s">
        <v>112</v>
      </c>
      <c r="D1507" s="14"/>
      <c r="E1507" s="14"/>
      <c r="F1507" s="15">
        <v>470</v>
      </c>
      <c r="G1507" s="13">
        <v>65</v>
      </c>
      <c r="H1507" s="13">
        <v>100</v>
      </c>
      <c r="I1507" s="13">
        <v>100</v>
      </c>
      <c r="J1507" s="13">
        <v>70</v>
      </c>
      <c r="K1507" s="13">
        <v>60</v>
      </c>
      <c r="L1507" s="13">
        <v>75</v>
      </c>
    </row>
    <row r="1508" spans="1:12" x14ac:dyDescent="0.2">
      <c r="A1508" s="13">
        <v>871</v>
      </c>
      <c r="B1508" s="14" t="s">
        <v>983</v>
      </c>
      <c r="C1508" s="14" t="s">
        <v>1</v>
      </c>
      <c r="D1508" s="14"/>
      <c r="E1508" s="14"/>
      <c r="F1508" s="15">
        <v>435</v>
      </c>
      <c r="G1508" s="13">
        <v>48</v>
      </c>
      <c r="H1508" s="13">
        <v>101</v>
      </c>
      <c r="I1508" s="13">
        <v>95</v>
      </c>
      <c r="J1508" s="13">
        <v>91</v>
      </c>
      <c r="K1508" s="13">
        <v>85</v>
      </c>
      <c r="L1508" s="13">
        <v>15</v>
      </c>
    </row>
    <row r="1509" spans="1:12" ht="15" customHeight="1" x14ac:dyDescent="0.2">
      <c r="A1509" s="13">
        <v>872</v>
      </c>
      <c r="B1509" s="14" t="s">
        <v>984</v>
      </c>
      <c r="C1509" s="14" t="s">
        <v>72</v>
      </c>
      <c r="D1509" s="14"/>
      <c r="E1509" s="14"/>
      <c r="F1509" s="15">
        <v>185</v>
      </c>
      <c r="G1509" s="13">
        <v>30</v>
      </c>
      <c r="H1509" s="13">
        <v>25</v>
      </c>
      <c r="I1509" s="13">
        <v>35</v>
      </c>
      <c r="J1509" s="13">
        <v>45</v>
      </c>
      <c r="K1509" s="13">
        <v>30</v>
      </c>
      <c r="L1509" s="13">
        <v>20</v>
      </c>
    </row>
    <row r="1510" spans="1:12" ht="15.75" customHeight="1" x14ac:dyDescent="0.2">
      <c r="A1510" s="13"/>
      <c r="B1510" s="14"/>
      <c r="C1510" s="14" t="s">
        <v>43</v>
      </c>
      <c r="D1510" s="14"/>
      <c r="E1510" s="14"/>
      <c r="F1510" s="15"/>
      <c r="G1510" s="13"/>
      <c r="H1510" s="13"/>
      <c r="I1510" s="13"/>
      <c r="J1510" s="13"/>
      <c r="K1510" s="13"/>
      <c r="L1510" s="13"/>
    </row>
    <row r="1511" spans="1:12" ht="15" customHeight="1" x14ac:dyDescent="0.2">
      <c r="A1511" s="13">
        <v>873</v>
      </c>
      <c r="B1511" s="14" t="s">
        <v>985</v>
      </c>
      <c r="C1511" s="14" t="s">
        <v>72</v>
      </c>
      <c r="D1511" s="14"/>
      <c r="E1511" s="14"/>
      <c r="F1511" s="15">
        <v>475</v>
      </c>
      <c r="G1511" s="13">
        <v>70</v>
      </c>
      <c r="H1511" s="13">
        <v>65</v>
      </c>
      <c r="I1511" s="13">
        <v>60</v>
      </c>
      <c r="J1511" s="13">
        <v>125</v>
      </c>
      <c r="K1511" s="13">
        <v>90</v>
      </c>
      <c r="L1511" s="13">
        <v>65</v>
      </c>
    </row>
    <row r="1512" spans="1:12" ht="15.75" customHeight="1" x14ac:dyDescent="0.2">
      <c r="A1512" s="13"/>
      <c r="B1512" s="14"/>
      <c r="C1512" s="14" t="s">
        <v>43</v>
      </c>
      <c r="D1512" s="14"/>
      <c r="E1512" s="14"/>
      <c r="F1512" s="15"/>
      <c r="G1512" s="13"/>
      <c r="H1512" s="13"/>
      <c r="I1512" s="13"/>
      <c r="J1512" s="13"/>
      <c r="K1512" s="13"/>
      <c r="L1512" s="13"/>
    </row>
    <row r="1513" spans="1:12" x14ac:dyDescent="0.2">
      <c r="A1513" s="13">
        <v>874</v>
      </c>
      <c r="B1513" s="14" t="s">
        <v>986</v>
      </c>
      <c r="C1513" s="14" t="s">
        <v>8</v>
      </c>
      <c r="D1513" s="14"/>
      <c r="E1513" s="14"/>
      <c r="F1513" s="15">
        <v>470</v>
      </c>
      <c r="G1513" s="13">
        <v>100</v>
      </c>
      <c r="H1513" s="13">
        <v>125</v>
      </c>
      <c r="I1513" s="13">
        <v>135</v>
      </c>
      <c r="J1513" s="13">
        <v>20</v>
      </c>
      <c r="K1513" s="13">
        <v>20</v>
      </c>
      <c r="L1513" s="13">
        <v>70</v>
      </c>
    </row>
    <row r="1514" spans="1:12" ht="15" customHeight="1" x14ac:dyDescent="0.2">
      <c r="A1514" s="13">
        <v>875</v>
      </c>
      <c r="B1514" s="14" t="s">
        <v>3562</v>
      </c>
      <c r="C1514" s="14" t="s">
        <v>72</v>
      </c>
      <c r="D1514" s="14"/>
      <c r="E1514" s="14"/>
      <c r="F1514" s="15">
        <v>470</v>
      </c>
      <c r="G1514" s="13">
        <v>75</v>
      </c>
      <c r="H1514" s="13">
        <v>80</v>
      </c>
      <c r="I1514" s="13">
        <v>110</v>
      </c>
      <c r="J1514" s="13">
        <v>65</v>
      </c>
      <c r="K1514" s="13">
        <v>90</v>
      </c>
      <c r="L1514" s="13">
        <v>50</v>
      </c>
    </row>
    <row r="1515" spans="1:12" ht="15.75" customHeight="1" x14ac:dyDescent="0.2">
      <c r="A1515" s="13"/>
      <c r="B1515" s="13"/>
      <c r="C1515" s="14"/>
      <c r="D1515" s="14"/>
      <c r="E1515" s="14"/>
      <c r="F1515" s="15"/>
      <c r="G1515" s="13"/>
      <c r="H1515" s="13"/>
      <c r="I1515" s="13"/>
      <c r="J1515" s="13"/>
      <c r="K1515" s="13"/>
      <c r="L1515" s="13"/>
    </row>
    <row r="1516" spans="1:12" ht="15" customHeight="1" x14ac:dyDescent="0.2">
      <c r="A1516" s="13">
        <v>875</v>
      </c>
      <c r="B1516" s="14" t="s">
        <v>3563</v>
      </c>
      <c r="C1516" s="14" t="s">
        <v>72</v>
      </c>
      <c r="D1516" s="14"/>
      <c r="E1516" s="14"/>
      <c r="F1516" s="15">
        <v>470</v>
      </c>
      <c r="G1516" s="13">
        <v>75</v>
      </c>
      <c r="H1516" s="13">
        <v>80</v>
      </c>
      <c r="I1516" s="13">
        <v>70</v>
      </c>
      <c r="J1516" s="13">
        <v>65</v>
      </c>
      <c r="K1516" s="13">
        <v>50</v>
      </c>
      <c r="L1516" s="13">
        <v>130</v>
      </c>
    </row>
    <row r="1517" spans="1:12" ht="15.75" customHeight="1" x14ac:dyDescent="0.2">
      <c r="A1517" s="13"/>
      <c r="B1517" s="13"/>
      <c r="C1517" s="14"/>
      <c r="D1517" s="14"/>
      <c r="E1517" s="14"/>
      <c r="F1517" s="15"/>
      <c r="G1517" s="13"/>
      <c r="H1517" s="13"/>
      <c r="I1517" s="13"/>
      <c r="J1517" s="13"/>
      <c r="K1517" s="13"/>
      <c r="L1517" s="13"/>
    </row>
    <row r="1518" spans="1:12" ht="15" customHeight="1" x14ac:dyDescent="0.2">
      <c r="A1518" s="13">
        <v>876</v>
      </c>
      <c r="B1518" s="14" t="s">
        <v>3564</v>
      </c>
      <c r="C1518" s="14" t="s">
        <v>68</v>
      </c>
      <c r="D1518" s="14"/>
      <c r="E1518" s="14"/>
      <c r="F1518" s="15">
        <v>475</v>
      </c>
      <c r="G1518" s="13">
        <v>60</v>
      </c>
      <c r="H1518" s="13">
        <v>65</v>
      </c>
      <c r="I1518" s="13">
        <v>55</v>
      </c>
      <c r="J1518" s="13">
        <v>105</v>
      </c>
      <c r="K1518" s="13">
        <v>95</v>
      </c>
      <c r="L1518" s="13">
        <v>95</v>
      </c>
    </row>
    <row r="1519" spans="1:12" ht="15.75" customHeight="1" x14ac:dyDescent="0.2">
      <c r="A1519" s="13"/>
      <c r="B1519" s="13"/>
      <c r="C1519" s="14" t="s">
        <v>51</v>
      </c>
      <c r="D1519" s="14"/>
      <c r="E1519" s="14"/>
      <c r="F1519" s="15"/>
      <c r="G1519" s="13"/>
      <c r="H1519" s="13"/>
      <c r="I1519" s="13"/>
      <c r="J1519" s="13"/>
      <c r="K1519" s="13"/>
      <c r="L1519" s="13"/>
    </row>
    <row r="1520" spans="1:12" ht="15" customHeight="1" x14ac:dyDescent="0.2">
      <c r="A1520" s="13">
        <v>876</v>
      </c>
      <c r="B1520" s="14" t="s">
        <v>3565</v>
      </c>
      <c r="C1520" s="14" t="s">
        <v>68</v>
      </c>
      <c r="D1520" s="14"/>
      <c r="E1520" s="14"/>
      <c r="F1520" s="15">
        <v>475</v>
      </c>
      <c r="G1520" s="13">
        <v>70</v>
      </c>
      <c r="H1520" s="13">
        <v>55</v>
      </c>
      <c r="I1520" s="13">
        <v>65</v>
      </c>
      <c r="J1520" s="13">
        <v>95</v>
      </c>
      <c r="K1520" s="13">
        <v>105</v>
      </c>
      <c r="L1520" s="13">
        <v>85</v>
      </c>
    </row>
    <row r="1521" spans="1:12" ht="15.75" customHeight="1" x14ac:dyDescent="0.2">
      <c r="A1521" s="13"/>
      <c r="B1521" s="13"/>
      <c r="C1521" s="14" t="s">
        <v>51</v>
      </c>
      <c r="D1521" s="14"/>
      <c r="E1521" s="14"/>
      <c r="F1521" s="15"/>
      <c r="G1521" s="13"/>
      <c r="H1521" s="13"/>
      <c r="I1521" s="13"/>
      <c r="J1521" s="13"/>
      <c r="K1521" s="13"/>
      <c r="L1521" s="13"/>
    </row>
    <row r="1522" spans="1:12" ht="15" customHeight="1" x14ac:dyDescent="0.2">
      <c r="A1522" s="13">
        <v>877</v>
      </c>
      <c r="B1522" s="14" t="s">
        <v>3566</v>
      </c>
      <c r="C1522" s="14" t="s">
        <v>1</v>
      </c>
      <c r="D1522" s="14"/>
      <c r="E1522" s="14"/>
      <c r="F1522" s="15">
        <v>436</v>
      </c>
      <c r="G1522" s="13">
        <v>58</v>
      </c>
      <c r="H1522" s="13">
        <v>95</v>
      </c>
      <c r="I1522" s="13">
        <v>58</v>
      </c>
      <c r="J1522" s="13">
        <v>70</v>
      </c>
      <c r="K1522" s="13">
        <v>58</v>
      </c>
      <c r="L1522" s="13">
        <v>97</v>
      </c>
    </row>
    <row r="1523" spans="1:12" ht="15.75" customHeight="1" x14ac:dyDescent="0.2">
      <c r="A1523" s="13"/>
      <c r="B1523" s="13"/>
      <c r="C1523" s="14" t="s">
        <v>57</v>
      </c>
      <c r="D1523" s="14"/>
      <c r="E1523" s="14"/>
      <c r="F1523" s="15"/>
      <c r="G1523" s="13"/>
      <c r="H1523" s="13"/>
      <c r="I1523" s="13"/>
      <c r="J1523" s="13"/>
      <c r="K1523" s="13"/>
      <c r="L1523" s="13"/>
    </row>
    <row r="1524" spans="1:12" ht="15" customHeight="1" x14ac:dyDescent="0.2">
      <c r="A1524" s="13">
        <v>877</v>
      </c>
      <c r="B1524" s="14" t="s">
        <v>3567</v>
      </c>
      <c r="C1524" s="14" t="s">
        <v>1</v>
      </c>
      <c r="D1524" s="14"/>
      <c r="E1524" s="14"/>
      <c r="F1524" s="15">
        <v>436</v>
      </c>
      <c r="G1524" s="13">
        <v>58</v>
      </c>
      <c r="H1524" s="13">
        <v>95</v>
      </c>
      <c r="I1524" s="13">
        <v>58</v>
      </c>
      <c r="J1524" s="13">
        <v>70</v>
      </c>
      <c r="K1524" s="13">
        <v>58</v>
      </c>
      <c r="L1524" s="13">
        <v>97</v>
      </c>
    </row>
    <row r="1525" spans="1:12" ht="15.75" customHeight="1" x14ac:dyDescent="0.2">
      <c r="A1525" s="13"/>
      <c r="B1525" s="13"/>
      <c r="C1525" s="14" t="s">
        <v>57</v>
      </c>
      <c r="D1525" s="14"/>
      <c r="E1525" s="14"/>
      <c r="F1525" s="15"/>
      <c r="G1525" s="13"/>
      <c r="H1525" s="13"/>
      <c r="I1525" s="13"/>
      <c r="J1525" s="13"/>
      <c r="K1525" s="13"/>
      <c r="L1525" s="13"/>
    </row>
    <row r="1526" spans="1:12" x14ac:dyDescent="0.2">
      <c r="A1526" s="13">
        <v>878</v>
      </c>
      <c r="B1526" s="14" t="s">
        <v>988</v>
      </c>
      <c r="C1526" s="14" t="s">
        <v>73</v>
      </c>
      <c r="D1526" s="14"/>
      <c r="E1526" s="14"/>
      <c r="F1526" s="15">
        <v>330</v>
      </c>
      <c r="G1526" s="13">
        <v>72</v>
      </c>
      <c r="H1526" s="13">
        <v>80</v>
      </c>
      <c r="I1526" s="13">
        <v>49</v>
      </c>
      <c r="J1526" s="13">
        <v>40</v>
      </c>
      <c r="K1526" s="13">
        <v>49</v>
      </c>
      <c r="L1526" s="13">
        <v>40</v>
      </c>
    </row>
    <row r="1527" spans="1:12" x14ac:dyDescent="0.2">
      <c r="A1527" s="13">
        <v>879</v>
      </c>
      <c r="B1527" s="14" t="s">
        <v>989</v>
      </c>
      <c r="C1527" s="14" t="s">
        <v>73</v>
      </c>
      <c r="D1527" s="14"/>
      <c r="E1527" s="14"/>
      <c r="F1527" s="15">
        <v>500</v>
      </c>
      <c r="G1527" s="13">
        <v>122</v>
      </c>
      <c r="H1527" s="13">
        <v>130</v>
      </c>
      <c r="I1527" s="13">
        <v>69</v>
      </c>
      <c r="J1527" s="13">
        <v>80</v>
      </c>
      <c r="K1527" s="13">
        <v>69</v>
      </c>
      <c r="L1527" s="13">
        <v>30</v>
      </c>
    </row>
    <row r="1528" spans="1:12" ht="15" customHeight="1" x14ac:dyDescent="0.2">
      <c r="A1528" s="13">
        <v>880</v>
      </c>
      <c r="B1528" s="14" t="s">
        <v>990</v>
      </c>
      <c r="C1528" s="14" t="s">
        <v>1</v>
      </c>
      <c r="D1528" s="14"/>
      <c r="E1528" s="14"/>
      <c r="F1528" s="15">
        <v>505</v>
      </c>
      <c r="G1528" s="13">
        <v>90</v>
      </c>
      <c r="H1528" s="13">
        <v>100</v>
      </c>
      <c r="I1528" s="13">
        <v>90</v>
      </c>
      <c r="J1528" s="13">
        <v>80</v>
      </c>
      <c r="K1528" s="13">
        <v>70</v>
      </c>
      <c r="L1528" s="13">
        <v>75</v>
      </c>
    </row>
    <row r="1529" spans="1:12" ht="15.75" customHeight="1" x14ac:dyDescent="0.2">
      <c r="A1529" s="13"/>
      <c r="B1529" s="14"/>
      <c r="C1529" s="14" t="s">
        <v>35</v>
      </c>
      <c r="D1529" s="14"/>
      <c r="E1529" s="14"/>
      <c r="F1529" s="15"/>
      <c r="G1529" s="13"/>
      <c r="H1529" s="13"/>
      <c r="I1529" s="13"/>
      <c r="J1529" s="13"/>
      <c r="K1529" s="13"/>
      <c r="L1529" s="13"/>
    </row>
    <row r="1530" spans="1:12" ht="15" customHeight="1" x14ac:dyDescent="0.2">
      <c r="A1530" s="13">
        <v>881</v>
      </c>
      <c r="B1530" s="14" t="s">
        <v>991</v>
      </c>
      <c r="C1530" s="14" t="s">
        <v>1</v>
      </c>
      <c r="D1530" s="14"/>
      <c r="E1530" s="14"/>
      <c r="F1530" s="15">
        <v>505</v>
      </c>
      <c r="G1530" s="13">
        <v>90</v>
      </c>
      <c r="H1530" s="13">
        <v>100</v>
      </c>
      <c r="I1530" s="13">
        <v>90</v>
      </c>
      <c r="J1530" s="13">
        <v>90</v>
      </c>
      <c r="K1530" s="13">
        <v>80</v>
      </c>
      <c r="L1530" s="13">
        <v>55</v>
      </c>
    </row>
    <row r="1531" spans="1:12" ht="15.75" customHeight="1" x14ac:dyDescent="0.2">
      <c r="A1531" s="13"/>
      <c r="B1531" s="14"/>
      <c r="C1531" s="14" t="s">
        <v>72</v>
      </c>
      <c r="D1531" s="14"/>
      <c r="E1531" s="14"/>
      <c r="F1531" s="15"/>
      <c r="G1531" s="13"/>
      <c r="H1531" s="13"/>
      <c r="I1531" s="13"/>
      <c r="J1531" s="13"/>
      <c r="K1531" s="13"/>
      <c r="L1531" s="13"/>
    </row>
    <row r="1532" spans="1:12" ht="15" customHeight="1" x14ac:dyDescent="0.2">
      <c r="A1532" s="13">
        <v>882</v>
      </c>
      <c r="B1532" s="14" t="s">
        <v>992</v>
      </c>
      <c r="C1532" s="14" t="s">
        <v>38</v>
      </c>
      <c r="D1532" s="14"/>
      <c r="E1532" s="14"/>
      <c r="F1532" s="15">
        <v>505</v>
      </c>
      <c r="G1532" s="13">
        <v>90</v>
      </c>
      <c r="H1532" s="13">
        <v>90</v>
      </c>
      <c r="I1532" s="13">
        <v>100</v>
      </c>
      <c r="J1532" s="13">
        <v>70</v>
      </c>
      <c r="K1532" s="13">
        <v>80</v>
      </c>
      <c r="L1532" s="13">
        <v>75</v>
      </c>
    </row>
    <row r="1533" spans="1:12" ht="15.75" customHeight="1" x14ac:dyDescent="0.2">
      <c r="A1533" s="13"/>
      <c r="B1533" s="14"/>
      <c r="C1533" s="14" t="s">
        <v>35</v>
      </c>
      <c r="D1533" s="14"/>
      <c r="E1533" s="14"/>
      <c r="F1533" s="15"/>
      <c r="G1533" s="13"/>
      <c r="H1533" s="13"/>
      <c r="I1533" s="13"/>
      <c r="J1533" s="13"/>
      <c r="K1533" s="13"/>
      <c r="L1533" s="13"/>
    </row>
    <row r="1534" spans="1:12" ht="15" customHeight="1" x14ac:dyDescent="0.2">
      <c r="A1534" s="13">
        <v>883</v>
      </c>
      <c r="B1534" s="14" t="s">
        <v>993</v>
      </c>
      <c r="C1534" s="14" t="s">
        <v>38</v>
      </c>
      <c r="D1534" s="14"/>
      <c r="E1534" s="14"/>
      <c r="F1534" s="15">
        <v>505</v>
      </c>
      <c r="G1534" s="13">
        <v>90</v>
      </c>
      <c r="H1534" s="13">
        <v>90</v>
      </c>
      <c r="I1534" s="13">
        <v>100</v>
      </c>
      <c r="J1534" s="13">
        <v>80</v>
      </c>
      <c r="K1534" s="13">
        <v>90</v>
      </c>
      <c r="L1534" s="13">
        <v>55</v>
      </c>
    </row>
    <row r="1535" spans="1:12" ht="15.75" customHeight="1" x14ac:dyDescent="0.2">
      <c r="A1535" s="13"/>
      <c r="B1535" s="14"/>
      <c r="C1535" s="14" t="s">
        <v>72</v>
      </c>
      <c r="D1535" s="14"/>
      <c r="E1535" s="14"/>
      <c r="F1535" s="15"/>
      <c r="G1535" s="13"/>
      <c r="H1535" s="13"/>
      <c r="I1535" s="13"/>
      <c r="J1535" s="13"/>
      <c r="K1535" s="13"/>
      <c r="L1535" s="13"/>
    </row>
    <row r="1536" spans="1:12" ht="15" customHeight="1" x14ac:dyDescent="0.2">
      <c r="A1536" s="13">
        <v>884</v>
      </c>
      <c r="B1536" s="14" t="s">
        <v>994</v>
      </c>
      <c r="C1536" s="14" t="s">
        <v>73</v>
      </c>
      <c r="D1536" s="14"/>
      <c r="E1536" s="14"/>
      <c r="F1536" s="15">
        <v>535</v>
      </c>
      <c r="G1536" s="13">
        <v>70</v>
      </c>
      <c r="H1536" s="13">
        <v>95</v>
      </c>
      <c r="I1536" s="13">
        <v>115</v>
      </c>
      <c r="J1536" s="13">
        <v>120</v>
      </c>
      <c r="K1536" s="13">
        <v>50</v>
      </c>
      <c r="L1536" s="13">
        <v>85</v>
      </c>
    </row>
    <row r="1537" spans="1:12" ht="15.75" customHeight="1" x14ac:dyDescent="0.2">
      <c r="A1537" s="13"/>
      <c r="B1537" s="14"/>
      <c r="C1537" s="14" t="s">
        <v>35</v>
      </c>
      <c r="D1537" s="14"/>
      <c r="E1537" s="14"/>
      <c r="F1537" s="15"/>
      <c r="G1537" s="13"/>
      <c r="H1537" s="13"/>
      <c r="I1537" s="13"/>
      <c r="J1537" s="13"/>
      <c r="K1537" s="13"/>
      <c r="L1537" s="13"/>
    </row>
    <row r="1538" spans="1:12" ht="15" customHeight="1" x14ac:dyDescent="0.2">
      <c r="A1538" s="13">
        <v>885</v>
      </c>
      <c r="B1538" s="14" t="s">
        <v>995</v>
      </c>
      <c r="C1538" s="14" t="s">
        <v>35</v>
      </c>
      <c r="D1538" s="14"/>
      <c r="E1538" s="14"/>
      <c r="F1538" s="15">
        <v>270</v>
      </c>
      <c r="G1538" s="13">
        <v>28</v>
      </c>
      <c r="H1538" s="13">
        <v>60</v>
      </c>
      <c r="I1538" s="13">
        <v>30</v>
      </c>
      <c r="J1538" s="13">
        <v>40</v>
      </c>
      <c r="K1538" s="13">
        <v>30</v>
      </c>
      <c r="L1538" s="13">
        <v>82</v>
      </c>
    </row>
    <row r="1539" spans="1:12" ht="15.75" customHeight="1" x14ac:dyDescent="0.2">
      <c r="A1539" s="13"/>
      <c r="B1539" s="14"/>
      <c r="C1539" s="14" t="s">
        <v>159</v>
      </c>
      <c r="D1539" s="14"/>
      <c r="E1539" s="14"/>
      <c r="F1539" s="15"/>
      <c r="G1539" s="13"/>
      <c r="H1539" s="13"/>
      <c r="I1539" s="13"/>
      <c r="J1539" s="13"/>
      <c r="K1539" s="13"/>
      <c r="L1539" s="13"/>
    </row>
    <row r="1540" spans="1:12" ht="15" customHeight="1" x14ac:dyDescent="0.2">
      <c r="A1540" s="13">
        <v>886</v>
      </c>
      <c r="B1540" s="14" t="s">
        <v>996</v>
      </c>
      <c r="C1540" s="14" t="s">
        <v>35</v>
      </c>
      <c r="D1540" s="14"/>
      <c r="E1540" s="14"/>
      <c r="F1540" s="15">
        <v>410</v>
      </c>
      <c r="G1540" s="13">
        <v>68</v>
      </c>
      <c r="H1540" s="13">
        <v>80</v>
      </c>
      <c r="I1540" s="13">
        <v>50</v>
      </c>
      <c r="J1540" s="13">
        <v>60</v>
      </c>
      <c r="K1540" s="13">
        <v>50</v>
      </c>
      <c r="L1540" s="13">
        <v>102</v>
      </c>
    </row>
    <row r="1541" spans="1:12" ht="15.75" customHeight="1" x14ac:dyDescent="0.2">
      <c r="A1541" s="13"/>
      <c r="B1541" s="14"/>
      <c r="C1541" s="14" t="s">
        <v>159</v>
      </c>
      <c r="D1541" s="14"/>
      <c r="E1541" s="14"/>
      <c r="F1541" s="15"/>
      <c r="G1541" s="13"/>
      <c r="H1541" s="13"/>
      <c r="I1541" s="13"/>
      <c r="J1541" s="13"/>
      <c r="K1541" s="13"/>
      <c r="L1541" s="13"/>
    </row>
    <row r="1542" spans="1:12" ht="15" customHeight="1" x14ac:dyDescent="0.2">
      <c r="A1542" s="13">
        <v>887</v>
      </c>
      <c r="B1542" s="14" t="s">
        <v>997</v>
      </c>
      <c r="C1542" s="14" t="s">
        <v>35</v>
      </c>
      <c r="D1542" s="14"/>
      <c r="E1542" s="14"/>
      <c r="F1542" s="15">
        <v>600</v>
      </c>
      <c r="G1542" s="13">
        <v>88</v>
      </c>
      <c r="H1542" s="13">
        <v>120</v>
      </c>
      <c r="I1542" s="13">
        <v>75</v>
      </c>
      <c r="J1542" s="13">
        <v>100</v>
      </c>
      <c r="K1542" s="13">
        <v>75</v>
      </c>
      <c r="L1542" s="13">
        <v>142</v>
      </c>
    </row>
    <row r="1543" spans="1:12" ht="15.75" customHeight="1" x14ac:dyDescent="0.2">
      <c r="A1543" s="13"/>
      <c r="B1543" s="14"/>
      <c r="C1543" s="14" t="s">
        <v>159</v>
      </c>
      <c r="D1543" s="14"/>
      <c r="E1543" s="14"/>
      <c r="F1543" s="15"/>
      <c r="G1543" s="13"/>
      <c r="H1543" s="13"/>
      <c r="I1543" s="13"/>
      <c r="J1543" s="13"/>
      <c r="K1543" s="13"/>
      <c r="L1543" s="13"/>
    </row>
    <row r="1544" spans="1:12" ht="15" customHeight="1" x14ac:dyDescent="0.2">
      <c r="A1544" s="13">
        <v>888</v>
      </c>
      <c r="B1544" s="14" t="s">
        <v>3568</v>
      </c>
      <c r="C1544" s="14" t="s">
        <v>83</v>
      </c>
      <c r="D1544" s="14"/>
      <c r="E1544" s="14"/>
      <c r="F1544" s="15">
        <v>720</v>
      </c>
      <c r="G1544" s="13">
        <v>92</v>
      </c>
      <c r="H1544" s="13">
        <v>170</v>
      </c>
      <c r="I1544" s="13">
        <v>115</v>
      </c>
      <c r="J1544" s="13">
        <v>80</v>
      </c>
      <c r="K1544" s="13">
        <v>115</v>
      </c>
      <c r="L1544" s="13">
        <v>148</v>
      </c>
    </row>
    <row r="1545" spans="1:12" ht="15.75" customHeight="1" x14ac:dyDescent="0.2">
      <c r="A1545" s="13"/>
      <c r="B1545" s="13"/>
      <c r="C1545" s="14" t="s">
        <v>73</v>
      </c>
      <c r="D1545" s="14"/>
      <c r="E1545" s="14"/>
      <c r="F1545" s="15"/>
      <c r="G1545" s="13"/>
      <c r="H1545" s="13"/>
      <c r="I1545" s="13"/>
      <c r="J1545" s="13"/>
      <c r="K1545" s="13"/>
      <c r="L1545" s="13"/>
    </row>
    <row r="1546" spans="1:12" ht="15" customHeight="1" x14ac:dyDescent="0.2">
      <c r="A1546" s="13">
        <v>888</v>
      </c>
      <c r="B1546" s="14" t="s">
        <v>3569</v>
      </c>
      <c r="C1546" s="14" t="s">
        <v>83</v>
      </c>
      <c r="D1546" s="14"/>
      <c r="E1546" s="14"/>
      <c r="F1546" s="15">
        <v>670</v>
      </c>
      <c r="G1546" s="13">
        <v>92</v>
      </c>
      <c r="H1546" s="13">
        <v>130</v>
      </c>
      <c r="I1546" s="13">
        <v>115</v>
      </c>
      <c r="J1546" s="13">
        <v>80</v>
      </c>
      <c r="K1546" s="13">
        <v>115</v>
      </c>
      <c r="L1546" s="13">
        <v>138</v>
      </c>
    </row>
    <row r="1547" spans="1:12" ht="15.75" customHeight="1" x14ac:dyDescent="0.2">
      <c r="A1547" s="13"/>
      <c r="B1547" s="13"/>
      <c r="C1547" s="14"/>
      <c r="D1547" s="14"/>
      <c r="E1547" s="14"/>
      <c r="F1547" s="15"/>
      <c r="G1547" s="13"/>
      <c r="H1547" s="13"/>
      <c r="I1547" s="13"/>
      <c r="J1547" s="13"/>
      <c r="K1547" s="13"/>
      <c r="L1547" s="13"/>
    </row>
    <row r="1548" spans="1:12" ht="15" customHeight="1" x14ac:dyDescent="0.2">
      <c r="A1548" s="13">
        <v>889</v>
      </c>
      <c r="B1548" s="14" t="s">
        <v>3570</v>
      </c>
      <c r="C1548" s="14" t="s">
        <v>112</v>
      </c>
      <c r="D1548" s="14"/>
      <c r="E1548" s="14"/>
      <c r="F1548" s="15">
        <v>720</v>
      </c>
      <c r="G1548" s="13">
        <v>92</v>
      </c>
      <c r="H1548" s="13">
        <v>130</v>
      </c>
      <c r="I1548" s="13">
        <v>145</v>
      </c>
      <c r="J1548" s="13">
        <v>80</v>
      </c>
      <c r="K1548" s="13">
        <v>145</v>
      </c>
      <c r="L1548" s="13">
        <v>128</v>
      </c>
    </row>
    <row r="1549" spans="1:12" ht="15.75" customHeight="1" x14ac:dyDescent="0.2">
      <c r="A1549" s="13"/>
      <c r="B1549" s="13"/>
      <c r="C1549" s="14" t="s">
        <v>73</v>
      </c>
      <c r="D1549" s="14"/>
      <c r="E1549" s="14"/>
      <c r="F1549" s="15"/>
      <c r="G1549" s="13"/>
      <c r="H1549" s="13"/>
      <c r="I1549" s="13"/>
      <c r="J1549" s="13"/>
      <c r="K1549" s="13"/>
      <c r="L1549" s="13"/>
    </row>
    <row r="1550" spans="1:12" ht="15" customHeight="1" x14ac:dyDescent="0.2">
      <c r="A1550" s="13">
        <v>889</v>
      </c>
      <c r="B1550" s="14" t="s">
        <v>3571</v>
      </c>
      <c r="C1550" s="14" t="s">
        <v>112</v>
      </c>
      <c r="D1550" s="14"/>
      <c r="E1550" s="14"/>
      <c r="F1550" s="15">
        <v>670</v>
      </c>
      <c r="G1550" s="13">
        <v>92</v>
      </c>
      <c r="H1550" s="13">
        <v>130</v>
      </c>
      <c r="I1550" s="13">
        <v>115</v>
      </c>
      <c r="J1550" s="13">
        <v>80</v>
      </c>
      <c r="K1550" s="13">
        <v>115</v>
      </c>
      <c r="L1550" s="13">
        <v>138</v>
      </c>
    </row>
    <row r="1551" spans="1:12" ht="15.75" customHeight="1" x14ac:dyDescent="0.2">
      <c r="A1551" s="13"/>
      <c r="B1551" s="13"/>
      <c r="C1551" s="14"/>
      <c r="D1551" s="14"/>
      <c r="E1551" s="14"/>
      <c r="F1551" s="15"/>
      <c r="G1551" s="13"/>
      <c r="H1551" s="13"/>
      <c r="I1551" s="13"/>
      <c r="J1551" s="13"/>
      <c r="K1551" s="13"/>
      <c r="L1551" s="13"/>
    </row>
    <row r="1552" spans="1:12" ht="15" customHeight="1" x14ac:dyDescent="0.2">
      <c r="A1552" s="13">
        <v>890</v>
      </c>
      <c r="B1552" s="14" t="s">
        <v>998</v>
      </c>
      <c r="C1552" s="14" t="s">
        <v>11</v>
      </c>
      <c r="D1552" s="14"/>
      <c r="E1552" s="14"/>
      <c r="F1552" s="15">
        <v>690</v>
      </c>
      <c r="G1552" s="13">
        <v>140</v>
      </c>
      <c r="H1552" s="13">
        <v>85</v>
      </c>
      <c r="I1552" s="13">
        <v>95</v>
      </c>
      <c r="J1552" s="13">
        <v>145</v>
      </c>
      <c r="K1552" s="13">
        <v>95</v>
      </c>
      <c r="L1552" s="13">
        <v>130</v>
      </c>
    </row>
    <row r="1553" spans="1:12" ht="15.75" customHeight="1" x14ac:dyDescent="0.2">
      <c r="A1553" s="13"/>
      <c r="B1553" s="14"/>
      <c r="C1553" s="14" t="s">
        <v>35</v>
      </c>
      <c r="D1553" s="14"/>
      <c r="E1553" s="14"/>
      <c r="F1553" s="15"/>
      <c r="G1553" s="13"/>
      <c r="H1553" s="13"/>
      <c r="I1553" s="13"/>
      <c r="J1553" s="13"/>
      <c r="K1553" s="13"/>
      <c r="L1553" s="13"/>
    </row>
    <row r="1554" spans="1:12" ht="15" customHeight="1" x14ac:dyDescent="0.2">
      <c r="A1554" s="13">
        <v>890</v>
      </c>
      <c r="B1554" s="14" t="s">
        <v>3572</v>
      </c>
      <c r="C1554" s="14" t="s">
        <v>11</v>
      </c>
      <c r="D1554" s="14"/>
      <c r="E1554" s="14"/>
      <c r="F1554" s="15">
        <v>1125</v>
      </c>
      <c r="G1554" s="13">
        <v>255</v>
      </c>
      <c r="H1554" s="13">
        <v>115</v>
      </c>
      <c r="I1554" s="13">
        <v>250</v>
      </c>
      <c r="J1554" s="13">
        <v>125</v>
      </c>
      <c r="K1554" s="13">
        <v>250</v>
      </c>
      <c r="L1554" s="13">
        <v>130</v>
      </c>
    </row>
    <row r="1555" spans="1:12" ht="15.75" customHeight="1" x14ac:dyDescent="0.2">
      <c r="A1555" s="13"/>
      <c r="B1555" s="13"/>
      <c r="C1555" s="14" t="s">
        <v>35</v>
      </c>
      <c r="D1555" s="14"/>
      <c r="E1555" s="14"/>
      <c r="F1555" s="15"/>
      <c r="G1555" s="13"/>
      <c r="H1555" s="13"/>
      <c r="I1555" s="13"/>
      <c r="J1555" s="13"/>
      <c r="K1555" s="13"/>
      <c r="L1555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A3B0-BC4B-4DDB-93F3-A386C05610B6}">
  <dimension ref="A1:C19"/>
  <sheetViews>
    <sheetView workbookViewId="0">
      <selection sqref="A1:C19"/>
    </sheetView>
  </sheetViews>
  <sheetFormatPr defaultRowHeight="15" x14ac:dyDescent="0.25"/>
  <cols>
    <col min="1" max="1" width="9.140625" style="9"/>
    <col min="2" max="2" width="10.28515625" style="9" bestFit="1" customWidth="1"/>
  </cols>
  <sheetData>
    <row r="1" spans="1:3" x14ac:dyDescent="0.25">
      <c r="A1" s="9" t="s">
        <v>3483</v>
      </c>
      <c r="B1" s="9" t="s">
        <v>3484</v>
      </c>
    </row>
    <row r="2" spans="1:3" x14ac:dyDescent="0.25">
      <c r="A2" s="9">
        <v>1</v>
      </c>
      <c r="B2" s="9" t="s">
        <v>3485</v>
      </c>
      <c r="C2" t="str">
        <f>"("&amp;A2&amp;", '"&amp;B2&amp;"'),"</f>
        <v>(1, 'Normal'),</v>
      </c>
    </row>
    <row r="3" spans="1:3" x14ac:dyDescent="0.25">
      <c r="A3" s="9">
        <v>2</v>
      </c>
      <c r="B3" s="9" t="s">
        <v>3486</v>
      </c>
      <c r="C3" t="str">
        <f t="shared" ref="C3:C19" si="0">"("&amp;A3&amp;", '"&amp;B3&amp;"'),"</f>
        <v>(2, 'Fire'),</v>
      </c>
    </row>
    <row r="4" spans="1:3" x14ac:dyDescent="0.25">
      <c r="A4" s="9">
        <v>3</v>
      </c>
      <c r="B4" s="9" t="s">
        <v>3487</v>
      </c>
      <c r="C4" t="str">
        <f t="shared" si="0"/>
        <v>(3, 'Water'),</v>
      </c>
    </row>
    <row r="5" spans="1:3" x14ac:dyDescent="0.25">
      <c r="A5" s="9">
        <v>4</v>
      </c>
      <c r="B5" s="9" t="s">
        <v>3488</v>
      </c>
      <c r="C5" t="str">
        <f t="shared" si="0"/>
        <v>(4, 'Electric'),</v>
      </c>
    </row>
    <row r="6" spans="1:3" x14ac:dyDescent="0.25">
      <c r="A6" s="9">
        <v>5</v>
      </c>
      <c r="B6" s="9" t="s">
        <v>3489</v>
      </c>
      <c r="C6" t="str">
        <f t="shared" si="0"/>
        <v>(5, 'Grass'),</v>
      </c>
    </row>
    <row r="7" spans="1:3" x14ac:dyDescent="0.25">
      <c r="A7" s="9">
        <v>6</v>
      </c>
      <c r="B7" s="9" t="s">
        <v>3490</v>
      </c>
      <c r="C7" t="str">
        <f t="shared" si="0"/>
        <v>(6, 'Ice'),</v>
      </c>
    </row>
    <row r="8" spans="1:3" x14ac:dyDescent="0.25">
      <c r="A8" s="9">
        <v>7</v>
      </c>
      <c r="B8" s="9" t="s">
        <v>3491</v>
      </c>
      <c r="C8" t="str">
        <f t="shared" si="0"/>
        <v>(7, 'Fighting'),</v>
      </c>
    </row>
    <row r="9" spans="1:3" x14ac:dyDescent="0.25">
      <c r="A9" s="9">
        <v>8</v>
      </c>
      <c r="B9" s="9" t="s">
        <v>3492</v>
      </c>
      <c r="C9" t="str">
        <f t="shared" si="0"/>
        <v>(8, 'Poison'),</v>
      </c>
    </row>
    <row r="10" spans="1:3" x14ac:dyDescent="0.25">
      <c r="A10" s="9">
        <v>9</v>
      </c>
      <c r="B10" s="9" t="s">
        <v>3493</v>
      </c>
      <c r="C10" t="str">
        <f t="shared" si="0"/>
        <v>(9, 'Ground'),</v>
      </c>
    </row>
    <row r="11" spans="1:3" x14ac:dyDescent="0.25">
      <c r="A11" s="9">
        <v>10</v>
      </c>
      <c r="B11" s="9" t="s">
        <v>3494</v>
      </c>
      <c r="C11" t="str">
        <f t="shared" si="0"/>
        <v>(10, 'Flying'),</v>
      </c>
    </row>
    <row r="12" spans="1:3" x14ac:dyDescent="0.25">
      <c r="A12" s="9">
        <v>11</v>
      </c>
      <c r="B12" s="9" t="s">
        <v>1706</v>
      </c>
      <c r="C12" t="str">
        <f t="shared" si="0"/>
        <v>(11, 'Psychic'),</v>
      </c>
    </row>
    <row r="13" spans="1:3" x14ac:dyDescent="0.25">
      <c r="A13" s="9">
        <v>12</v>
      </c>
      <c r="B13" s="9" t="s">
        <v>3495</v>
      </c>
      <c r="C13" t="str">
        <f t="shared" si="0"/>
        <v>(12, 'Bug'),</v>
      </c>
    </row>
    <row r="14" spans="1:3" x14ac:dyDescent="0.25">
      <c r="A14" s="9">
        <v>13</v>
      </c>
      <c r="B14" s="9" t="s">
        <v>3496</v>
      </c>
      <c r="C14" t="str">
        <f t="shared" si="0"/>
        <v>(13, 'Rock'),</v>
      </c>
    </row>
    <row r="15" spans="1:3" x14ac:dyDescent="0.25">
      <c r="A15" s="9">
        <v>14</v>
      </c>
      <c r="B15" s="9" t="s">
        <v>3497</v>
      </c>
      <c r="C15" t="str">
        <f t="shared" si="0"/>
        <v>(14, 'Ghost'),</v>
      </c>
    </row>
    <row r="16" spans="1:3" x14ac:dyDescent="0.25">
      <c r="A16" s="9">
        <v>15</v>
      </c>
      <c r="B16" s="9" t="s">
        <v>3498</v>
      </c>
      <c r="C16" t="str">
        <f t="shared" si="0"/>
        <v>(15, 'Dragon'),</v>
      </c>
    </row>
    <row r="17" spans="1:3" x14ac:dyDescent="0.25">
      <c r="A17" s="9">
        <v>16</v>
      </c>
      <c r="B17" s="9" t="s">
        <v>3499</v>
      </c>
      <c r="C17" t="str">
        <f t="shared" si="0"/>
        <v>(16, 'Dark'),</v>
      </c>
    </row>
    <row r="18" spans="1:3" x14ac:dyDescent="0.25">
      <c r="A18" s="9">
        <v>17</v>
      </c>
      <c r="B18" s="9" t="s">
        <v>3500</v>
      </c>
      <c r="C18" t="str">
        <f t="shared" si="0"/>
        <v>(17, 'Steel'),</v>
      </c>
    </row>
    <row r="19" spans="1:3" x14ac:dyDescent="0.25">
      <c r="A19" s="9">
        <v>18</v>
      </c>
      <c r="B19" s="9" t="s">
        <v>3501</v>
      </c>
      <c r="C19" t="str">
        <f t="shared" si="0"/>
        <v>(18, 'Fairy'),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CF6E-6A56-475F-A19A-DF693E5DE524}">
  <dimension ref="A1:J742"/>
  <sheetViews>
    <sheetView topLeftCell="C1" zoomScale="70" zoomScaleNormal="70" workbookViewId="0">
      <selection activeCell="J2" sqref="J2:J742"/>
    </sheetView>
  </sheetViews>
  <sheetFormatPr defaultRowHeight="15" x14ac:dyDescent="0.25"/>
  <cols>
    <col min="1" max="1" width="25.7109375" style="6" bestFit="1" customWidth="1"/>
    <col min="2" max="2" width="8.85546875" style="6" bestFit="1" customWidth="1"/>
    <col min="3" max="3" width="7" style="6" bestFit="1" customWidth="1"/>
    <col min="4" max="4" width="9.5703125" style="6" bestFit="1" customWidth="1"/>
    <col min="5" max="5" width="7.5703125" style="6" bestFit="1" customWidth="1"/>
    <col min="6" max="6" width="5.140625" style="6" bestFit="1" customWidth="1"/>
    <col min="7" max="7" width="7.42578125" style="6" bestFit="1" customWidth="1"/>
    <col min="8" max="8" width="51.42578125" style="6" customWidth="1"/>
    <col min="9" max="9" width="12.42578125" style="6" bestFit="1" customWidth="1"/>
    <col min="10" max="10" width="167.85546875" style="6" bestFit="1" customWidth="1"/>
    <col min="11" max="16384" width="9.140625" style="6"/>
  </cols>
  <sheetData>
    <row r="1" spans="1:10" ht="18.75" thickBot="1" x14ac:dyDescent="0.3">
      <c r="A1" s="4" t="s">
        <v>16</v>
      </c>
      <c r="B1" s="5" t="s">
        <v>17</v>
      </c>
      <c r="C1" s="5" t="s">
        <v>999</v>
      </c>
      <c r="D1" s="5" t="s">
        <v>1000</v>
      </c>
      <c r="E1" s="5" t="s">
        <v>1001</v>
      </c>
      <c r="F1" s="5" t="s">
        <v>1002</v>
      </c>
      <c r="G1" s="5" t="s">
        <v>1003</v>
      </c>
      <c r="H1" s="5" t="s">
        <v>1004</v>
      </c>
      <c r="I1" s="5" t="s">
        <v>1005</v>
      </c>
    </row>
    <row r="2" spans="1:10" ht="18.75" thickBot="1" x14ac:dyDescent="0.3">
      <c r="A2" s="8" t="s">
        <v>7</v>
      </c>
      <c r="B2" s="8" t="s">
        <v>8</v>
      </c>
      <c r="C2" s="2"/>
      <c r="D2" s="3">
        <v>40</v>
      </c>
      <c r="E2" s="3">
        <v>100</v>
      </c>
      <c r="F2" s="3">
        <v>20</v>
      </c>
      <c r="G2" s="3"/>
      <c r="H2" s="2" t="s">
        <v>9</v>
      </c>
      <c r="I2" s="3"/>
      <c r="J2" s="6" t="str">
        <f>"("&amp;"'"&amp;A2&amp;"' ,"&amp;D2&amp;","&amp;E2&amp;","&amp;F2&amp;", '"&amp;H2&amp;"',"&amp;I2&amp;"),"</f>
        <v>('Accelerock' ,40,100,20, 'User attacks first.',),</v>
      </c>
    </row>
    <row r="3" spans="1:10" ht="18.75" thickBot="1" x14ac:dyDescent="0.3">
      <c r="A3" s="8" t="s">
        <v>1006</v>
      </c>
      <c r="B3" s="8" t="s">
        <v>33</v>
      </c>
      <c r="C3" s="2"/>
      <c r="D3" s="3">
        <v>55</v>
      </c>
      <c r="E3" s="3">
        <v>100</v>
      </c>
      <c r="F3" s="3">
        <v>15</v>
      </c>
      <c r="G3" s="3" t="s">
        <v>1007</v>
      </c>
      <c r="H3" s="2" t="s">
        <v>1008</v>
      </c>
      <c r="I3" s="3" t="s">
        <v>2</v>
      </c>
      <c r="J3" s="6" t="str">
        <f t="shared" ref="J3:J66" si="0">"("&amp;"'"&amp;A3&amp;"' ,"&amp;D3&amp;","&amp;E3&amp;","&amp;F3&amp;", '"&amp;H3&amp;"',"&amp;I3&amp;"),"</f>
        <v>('Acrobatics' ,55,100,15, 'Stronger when the user does not have a held item.',—),</v>
      </c>
    </row>
    <row r="4" spans="1:10" ht="18.75" thickBot="1" x14ac:dyDescent="0.3">
      <c r="A4" s="8" t="s">
        <v>1009</v>
      </c>
      <c r="B4" s="8" t="s">
        <v>33</v>
      </c>
      <c r="C4" s="2"/>
      <c r="D4" s="3">
        <v>60</v>
      </c>
      <c r="E4" s="3" t="s">
        <v>1010</v>
      </c>
      <c r="F4" s="3">
        <v>20</v>
      </c>
      <c r="G4" s="3"/>
      <c r="H4" s="2" t="s">
        <v>1011</v>
      </c>
      <c r="I4" s="3" t="s">
        <v>2</v>
      </c>
      <c r="J4" s="6" t="str">
        <f t="shared" si="0"/>
        <v>('Aerial Ace' ,60,∞,20, 'Ignores Accuracy and Evasiveness.',—),</v>
      </c>
    </row>
    <row r="5" spans="1:10" ht="18.75" thickBot="1" x14ac:dyDescent="0.3">
      <c r="A5" s="8" t="s">
        <v>1012</v>
      </c>
      <c r="B5" s="8" t="s">
        <v>73</v>
      </c>
      <c r="C5" s="2"/>
      <c r="D5" s="3">
        <v>80</v>
      </c>
      <c r="E5" s="3">
        <v>100</v>
      </c>
      <c r="F5" s="3">
        <v>20</v>
      </c>
      <c r="G5" s="3"/>
      <c r="H5" s="2" t="s">
        <v>1013</v>
      </c>
      <c r="I5" s="3"/>
      <c r="J5" s="6" t="str">
        <f t="shared" si="0"/>
        <v>('Anchor Shot' ,80,100,20, 'The user entangles the target with its anchor chain while attacking. The target becomes unable to flee.',),</v>
      </c>
    </row>
    <row r="6" spans="1:10" ht="18.75" thickBot="1" x14ac:dyDescent="0.3">
      <c r="A6" s="8" t="s">
        <v>1014</v>
      </c>
      <c r="B6" s="8" t="s">
        <v>38</v>
      </c>
      <c r="C6" s="2"/>
      <c r="D6" s="3">
        <v>40</v>
      </c>
      <c r="E6" s="3">
        <v>100</v>
      </c>
      <c r="F6" s="3">
        <v>20</v>
      </c>
      <c r="G6" s="3"/>
      <c r="H6" s="2" t="s">
        <v>9</v>
      </c>
      <c r="I6" s="3" t="s">
        <v>2</v>
      </c>
      <c r="J6" s="6" t="str">
        <f t="shared" si="0"/>
        <v>('Aqua Jet' ,40,100,20, 'User attacks first.',—),</v>
      </c>
    </row>
    <row r="7" spans="1:10" ht="18.75" thickBot="1" x14ac:dyDescent="0.3">
      <c r="A7" s="8" t="s">
        <v>1015</v>
      </c>
      <c r="B7" s="8" t="s">
        <v>38</v>
      </c>
      <c r="C7" s="2"/>
      <c r="D7" s="3">
        <v>90</v>
      </c>
      <c r="E7" s="3">
        <v>90</v>
      </c>
      <c r="F7" s="3">
        <v>10</v>
      </c>
      <c r="G7" s="3"/>
      <c r="H7" s="2"/>
      <c r="I7" s="3" t="s">
        <v>2</v>
      </c>
      <c r="J7" s="6" t="str">
        <f t="shared" si="0"/>
        <v>('Aqua Tail' ,90,90,10, '',—),</v>
      </c>
    </row>
    <row r="8" spans="1:10" ht="18.75" thickBot="1" x14ac:dyDescent="0.3">
      <c r="A8" s="8" t="s">
        <v>1016</v>
      </c>
      <c r="B8" s="8" t="s">
        <v>112</v>
      </c>
      <c r="C8" s="2"/>
      <c r="D8" s="3">
        <v>15</v>
      </c>
      <c r="E8" s="3">
        <v>100</v>
      </c>
      <c r="F8" s="3">
        <v>20</v>
      </c>
      <c r="G8" s="3"/>
      <c r="H8" s="2" t="s">
        <v>1017</v>
      </c>
      <c r="I8" s="3" t="s">
        <v>2</v>
      </c>
      <c r="J8" s="6" t="str">
        <f t="shared" si="0"/>
        <v>('Arm Thrust' ,15,100,20, 'Hits 2-5 times in one turn.',—),</v>
      </c>
    </row>
    <row r="9" spans="1:10" ht="18.75" thickBot="1" x14ac:dyDescent="0.3">
      <c r="A9" s="8" t="s">
        <v>1018</v>
      </c>
      <c r="B9" s="8" t="s">
        <v>57</v>
      </c>
      <c r="C9" s="2"/>
      <c r="D9" s="3">
        <v>60</v>
      </c>
      <c r="E9" s="3">
        <v>100</v>
      </c>
      <c r="F9" s="3">
        <v>10</v>
      </c>
      <c r="G9" s="3" t="s">
        <v>1019</v>
      </c>
      <c r="H9" s="2" t="s">
        <v>1020</v>
      </c>
      <c r="I9" s="3" t="s">
        <v>2</v>
      </c>
      <c r="J9" s="6" t="str">
        <f t="shared" si="0"/>
        <v>('Assurance' ,60,100,10, 'Power doubles if opponent already took damage in the same turn.',—),</v>
      </c>
    </row>
    <row r="10" spans="1:10" ht="18.75" thickBot="1" x14ac:dyDescent="0.3">
      <c r="A10" s="8" t="s">
        <v>1021</v>
      </c>
      <c r="B10" s="8" t="s">
        <v>159</v>
      </c>
      <c r="C10" s="2"/>
      <c r="D10" s="3">
        <v>30</v>
      </c>
      <c r="E10" s="3">
        <v>100</v>
      </c>
      <c r="F10" s="3">
        <v>15</v>
      </c>
      <c r="G10" s="3"/>
      <c r="H10" s="2" t="s">
        <v>1022</v>
      </c>
      <c r="I10" s="3">
        <v>30</v>
      </c>
      <c r="J10" s="6" t="str">
        <f t="shared" si="0"/>
        <v>('Astonish' ,30,100,15, 'May cause flinching.',30),</v>
      </c>
    </row>
    <row r="11" spans="1:10" ht="18.75" thickBot="1" x14ac:dyDescent="0.3">
      <c r="A11" s="8" t="s">
        <v>1023</v>
      </c>
      <c r="B11" s="8" t="s">
        <v>43</v>
      </c>
      <c r="C11" s="2"/>
      <c r="D11" s="3">
        <v>90</v>
      </c>
      <c r="E11" s="3">
        <v>100</v>
      </c>
      <c r="F11" s="3">
        <v>15</v>
      </c>
      <c r="G11" s="3"/>
      <c r="H11" s="2" t="s">
        <v>1024</v>
      </c>
      <c r="I11" s="3" t="s">
        <v>2</v>
      </c>
      <c r="J11" s="6" t="str">
        <f t="shared" si="0"/>
        <v>('Attack Order' ,90,100,15, 'High critical hit ratio.',—),</v>
      </c>
    </row>
    <row r="12" spans="1:10" ht="18.75" thickBot="1" x14ac:dyDescent="0.3">
      <c r="A12" s="8" t="s">
        <v>1025</v>
      </c>
      <c r="B12" s="8" t="s">
        <v>1</v>
      </c>
      <c r="C12" s="2"/>
      <c r="D12" s="3">
        <v>110</v>
      </c>
      <c r="E12" s="3">
        <v>100</v>
      </c>
      <c r="F12" s="3">
        <v>10</v>
      </c>
      <c r="G12" s="3"/>
      <c r="H12" s="2" t="s">
        <v>1026</v>
      </c>
      <c r="I12" s="3"/>
      <c r="J12" s="6" t="str">
        <f t="shared" si="0"/>
        <v>('Aura Wheel' ,110,100,10, 'Changes type based on Morpeko's Mode.',),</v>
      </c>
    </row>
    <row r="13" spans="1:10" ht="18.75" thickBot="1" x14ac:dyDescent="0.3">
      <c r="A13" s="8" t="s">
        <v>1027</v>
      </c>
      <c r="B13" s="8" t="s">
        <v>72</v>
      </c>
      <c r="C13" s="2"/>
      <c r="D13" s="3">
        <v>60</v>
      </c>
      <c r="E13" s="3">
        <v>100</v>
      </c>
      <c r="F13" s="3">
        <v>10</v>
      </c>
      <c r="G13" s="3" t="s">
        <v>1028</v>
      </c>
      <c r="H13" s="2" t="s">
        <v>1029</v>
      </c>
      <c r="I13" s="3" t="s">
        <v>2</v>
      </c>
      <c r="J13" s="6" t="str">
        <f t="shared" si="0"/>
        <v>('Avalanche' ,60,100,10, 'Power doubles if user took damage first.',—),</v>
      </c>
    </row>
    <row r="14" spans="1:10" ht="18.75" thickBot="1" x14ac:dyDescent="0.3">
      <c r="A14" s="8" t="s">
        <v>1030</v>
      </c>
      <c r="B14" s="8" t="s">
        <v>51</v>
      </c>
      <c r="C14" s="2"/>
      <c r="D14" s="3">
        <v>15</v>
      </c>
      <c r="E14" s="3">
        <v>85</v>
      </c>
      <c r="F14" s="3">
        <v>20</v>
      </c>
      <c r="G14" s="3"/>
      <c r="H14" s="2" t="s">
        <v>1017</v>
      </c>
      <c r="I14" s="3" t="s">
        <v>2</v>
      </c>
      <c r="J14" s="6" t="str">
        <f t="shared" si="0"/>
        <v>('Barrage' ,15,85,20, 'Hits 2-5 times in one turn.',—),</v>
      </c>
    </row>
    <row r="15" spans="1:10" ht="18.75" thickBot="1" x14ac:dyDescent="0.3">
      <c r="A15" s="8" t="s">
        <v>1031</v>
      </c>
      <c r="B15" s="8" t="s">
        <v>33</v>
      </c>
      <c r="C15" s="2"/>
      <c r="D15" s="3">
        <v>100</v>
      </c>
      <c r="E15" s="3">
        <v>100</v>
      </c>
      <c r="F15" s="3">
        <v>15</v>
      </c>
      <c r="G15" s="3"/>
      <c r="H15" s="2" t="s">
        <v>1032</v>
      </c>
      <c r="I15" s="3"/>
      <c r="J15" s="6" t="str">
        <f t="shared" si="0"/>
        <v>('Beak Blast' ,100,100,15, 'The user first heats up its beak, and then it attacks the target. Making direct contact with the Pokémon while it's heating up its beak results in a burn.',),</v>
      </c>
    </row>
    <row r="16" spans="1:10" ht="18.75" thickBot="1" x14ac:dyDescent="0.3">
      <c r="A16" s="8" t="s">
        <v>1033</v>
      </c>
      <c r="B16" s="8" t="s">
        <v>57</v>
      </c>
      <c r="C16" s="2"/>
      <c r="D16" s="3" t="s">
        <v>2</v>
      </c>
      <c r="E16" s="3">
        <v>100</v>
      </c>
      <c r="F16" s="3">
        <v>30</v>
      </c>
      <c r="G16" s="3" t="s">
        <v>1034</v>
      </c>
      <c r="H16" s="2" t="s">
        <v>1035</v>
      </c>
      <c r="I16" s="3" t="s">
        <v>2</v>
      </c>
      <c r="J16" s="6" t="str">
        <f t="shared" si="0"/>
        <v>('Beat Up' ,—,100,30, 'Each Pokémon in your party attacks.',—),</v>
      </c>
    </row>
    <row r="17" spans="1:10" ht="18.75" thickBot="1" x14ac:dyDescent="0.3">
      <c r="A17" s="8" t="s">
        <v>1036</v>
      </c>
      <c r="B17" s="8" t="s">
        <v>73</v>
      </c>
      <c r="C17" s="2"/>
      <c r="D17" s="3">
        <v>100</v>
      </c>
      <c r="E17" s="3">
        <v>100</v>
      </c>
      <c r="F17" s="3">
        <v>5</v>
      </c>
      <c r="G17" s="3"/>
      <c r="H17" s="2" t="s">
        <v>1037</v>
      </c>
      <c r="I17" s="3"/>
      <c r="J17" s="6" t="str">
        <f t="shared" si="0"/>
        <v>('Behemoth Bash' ,100,100,5, 'Damage doubles if user is Dynamaxed.',),</v>
      </c>
    </row>
    <row r="18" spans="1:10" ht="18.75" thickBot="1" x14ac:dyDescent="0.3">
      <c r="A18" s="8" t="s">
        <v>1038</v>
      </c>
      <c r="B18" s="8" t="s">
        <v>73</v>
      </c>
      <c r="C18" s="2"/>
      <c r="D18" s="3">
        <v>100</v>
      </c>
      <c r="E18" s="3">
        <v>100</v>
      </c>
      <c r="F18" s="3">
        <v>5</v>
      </c>
      <c r="G18" s="3"/>
      <c r="H18" s="2" t="s">
        <v>1037</v>
      </c>
      <c r="I18" s="3"/>
      <c r="J18" s="6" t="str">
        <f t="shared" si="0"/>
        <v>('Behemoth Blade' ,100,100,5, 'Damage doubles if user is Dynamaxed.',),</v>
      </c>
    </row>
    <row r="19" spans="1:10" ht="18.75" thickBot="1" x14ac:dyDescent="0.3">
      <c r="A19" s="8" t="s">
        <v>1039</v>
      </c>
      <c r="B19" s="8" t="s">
        <v>51</v>
      </c>
      <c r="C19" s="2"/>
      <c r="D19" s="3" t="s">
        <v>2</v>
      </c>
      <c r="E19" s="3" t="s">
        <v>2</v>
      </c>
      <c r="F19" s="3">
        <v>10</v>
      </c>
      <c r="G19" s="3"/>
      <c r="H19" s="2" t="s">
        <v>1040</v>
      </c>
      <c r="I19" s="3" t="s">
        <v>2</v>
      </c>
      <c r="J19" s="6" t="str">
        <f t="shared" si="0"/>
        <v>('Bide' ,—,—,10, 'User takes damage for two turns then strikes back double.',—),</v>
      </c>
    </row>
    <row r="20" spans="1:10" ht="18.75" thickBot="1" x14ac:dyDescent="0.3">
      <c r="A20" s="8" t="s">
        <v>1041</v>
      </c>
      <c r="B20" s="8" t="s">
        <v>51</v>
      </c>
      <c r="C20" s="2"/>
      <c r="D20" s="3">
        <v>15</v>
      </c>
      <c r="E20" s="3">
        <v>85</v>
      </c>
      <c r="F20" s="3">
        <v>20</v>
      </c>
      <c r="G20" s="3"/>
      <c r="H20" s="2" t="s">
        <v>1042</v>
      </c>
      <c r="I20" s="3" t="s">
        <v>2</v>
      </c>
      <c r="J20" s="6" t="str">
        <f t="shared" si="0"/>
        <v>('Bind' ,15,85,20, 'Traps opponent, damaging them for 4-5 turns.',—),</v>
      </c>
    </row>
    <row r="21" spans="1:10" ht="18.75" thickBot="1" x14ac:dyDescent="0.3">
      <c r="A21" s="8" t="s">
        <v>1043</v>
      </c>
      <c r="B21" s="8" t="s">
        <v>57</v>
      </c>
      <c r="C21" s="2"/>
      <c r="D21" s="3">
        <v>60</v>
      </c>
      <c r="E21" s="3">
        <v>100</v>
      </c>
      <c r="F21" s="3">
        <v>25</v>
      </c>
      <c r="G21" s="3"/>
      <c r="H21" s="2" t="s">
        <v>1022</v>
      </c>
      <c r="I21" s="3">
        <v>30</v>
      </c>
      <c r="J21" s="6" t="str">
        <f t="shared" si="0"/>
        <v>('Bite' ,60,100,25, 'May cause flinching.',30),</v>
      </c>
    </row>
    <row r="22" spans="1:10" ht="18.75" thickBot="1" x14ac:dyDescent="0.3">
      <c r="A22" s="8" t="s">
        <v>1044</v>
      </c>
      <c r="B22" s="8" t="s">
        <v>30</v>
      </c>
      <c r="C22" s="2"/>
      <c r="D22" s="3">
        <v>85</v>
      </c>
      <c r="E22" s="3">
        <v>90</v>
      </c>
      <c r="F22" s="3">
        <v>10</v>
      </c>
      <c r="G22" s="3"/>
      <c r="H22" s="2" t="s">
        <v>1045</v>
      </c>
      <c r="I22" s="3">
        <v>10</v>
      </c>
      <c r="J22" s="6" t="str">
        <f t="shared" si="0"/>
        <v>('Blaze Kick' ,85,90,10, 'High critical hit ratio. May burn opponent.',10),</v>
      </c>
    </row>
    <row r="23" spans="1:10" ht="18.75" thickBot="1" x14ac:dyDescent="0.3">
      <c r="A23" s="8" t="s">
        <v>1046</v>
      </c>
      <c r="B23" s="8" t="s">
        <v>112</v>
      </c>
      <c r="C23" s="2"/>
      <c r="D23" s="3">
        <v>80</v>
      </c>
      <c r="E23" s="3">
        <v>100</v>
      </c>
      <c r="F23" s="3">
        <v>10</v>
      </c>
      <c r="G23" s="3"/>
      <c r="H23" s="2" t="s">
        <v>1047</v>
      </c>
      <c r="I23" s="3"/>
      <c r="J23" s="6" t="str">
        <f t="shared" si="0"/>
        <v>('Body Press' ,80,100,10, 'The higher the user's Defense, the stronger the attack.',),</v>
      </c>
    </row>
    <row r="24" spans="1:10" ht="18.75" thickBot="1" x14ac:dyDescent="0.3">
      <c r="A24" s="8" t="s">
        <v>1048</v>
      </c>
      <c r="B24" s="8" t="s">
        <v>51</v>
      </c>
      <c r="C24" s="2"/>
      <c r="D24" s="3">
        <v>85</v>
      </c>
      <c r="E24" s="3">
        <v>100</v>
      </c>
      <c r="F24" s="3">
        <v>15</v>
      </c>
      <c r="G24" s="3"/>
      <c r="H24" s="2" t="s">
        <v>1049</v>
      </c>
      <c r="I24" s="3">
        <v>30</v>
      </c>
      <c r="J24" s="6" t="str">
        <f t="shared" si="0"/>
        <v>('Body Slam' ,85,100,15, 'May paralyze opponent.',30),</v>
      </c>
    </row>
    <row r="25" spans="1:10" ht="18.75" thickBot="1" x14ac:dyDescent="0.3">
      <c r="A25" s="8" t="s">
        <v>1050</v>
      </c>
      <c r="B25" s="8" t="s">
        <v>1</v>
      </c>
      <c r="C25" s="2"/>
      <c r="D25" s="3">
        <v>85</v>
      </c>
      <c r="E25" s="3">
        <v>100</v>
      </c>
      <c r="F25" s="3">
        <v>10</v>
      </c>
      <c r="G25" s="3"/>
      <c r="H25" s="2" t="s">
        <v>1051</v>
      </c>
      <c r="I25" s="3"/>
      <c r="J25" s="6" t="str">
        <f t="shared" si="0"/>
        <v>('Bolt Beak' ,85,100,10, 'If the user attacks before the target, the power of this move is doubled.',),</v>
      </c>
    </row>
    <row r="26" spans="1:10" ht="18.75" thickBot="1" x14ac:dyDescent="0.3">
      <c r="A26" s="8" t="s">
        <v>1052</v>
      </c>
      <c r="B26" s="8" t="s">
        <v>1</v>
      </c>
      <c r="C26" s="2"/>
      <c r="D26" s="3">
        <v>130</v>
      </c>
      <c r="E26" s="3">
        <v>85</v>
      </c>
      <c r="F26" s="3">
        <v>5</v>
      </c>
      <c r="G26" s="3"/>
      <c r="H26" s="2" t="s">
        <v>1049</v>
      </c>
      <c r="I26" s="3">
        <v>20</v>
      </c>
      <c r="J26" s="6" t="str">
        <f t="shared" si="0"/>
        <v>('Bolt Strike' ,130,85,5, 'May paralyze opponent.',20),</v>
      </c>
    </row>
    <row r="27" spans="1:10" ht="18.75" thickBot="1" x14ac:dyDescent="0.3">
      <c r="A27" s="8" t="s">
        <v>1053</v>
      </c>
      <c r="B27" s="8" t="s">
        <v>70</v>
      </c>
      <c r="C27" s="2"/>
      <c r="D27" s="3">
        <v>65</v>
      </c>
      <c r="E27" s="3">
        <v>85</v>
      </c>
      <c r="F27" s="3">
        <v>20</v>
      </c>
      <c r="G27" s="3"/>
      <c r="H27" s="2" t="s">
        <v>1022</v>
      </c>
      <c r="I27" s="3">
        <v>10</v>
      </c>
      <c r="J27" s="6" t="str">
        <f t="shared" si="0"/>
        <v>('Bone Club' ,65,85,20, 'May cause flinching.',10),</v>
      </c>
    </row>
    <row r="28" spans="1:10" ht="18.75" thickBot="1" x14ac:dyDescent="0.3">
      <c r="A28" s="8" t="s">
        <v>1054</v>
      </c>
      <c r="B28" s="8" t="s">
        <v>70</v>
      </c>
      <c r="C28" s="2"/>
      <c r="D28" s="3">
        <v>25</v>
      </c>
      <c r="E28" s="3">
        <v>90</v>
      </c>
      <c r="F28" s="3">
        <v>10</v>
      </c>
      <c r="G28" s="3"/>
      <c r="H28" s="2" t="s">
        <v>1017</v>
      </c>
      <c r="I28" s="3" t="s">
        <v>2</v>
      </c>
      <c r="J28" s="6" t="str">
        <f t="shared" si="0"/>
        <v>('Bone Rush' ,25,90,10, 'Hits 2-5 times in one turn.',—),</v>
      </c>
    </row>
    <row r="29" spans="1:10" ht="18.75" thickBot="1" x14ac:dyDescent="0.3">
      <c r="A29" s="8" t="s">
        <v>1055</v>
      </c>
      <c r="B29" s="8" t="s">
        <v>70</v>
      </c>
      <c r="C29" s="2"/>
      <c r="D29" s="3">
        <v>50</v>
      </c>
      <c r="E29" s="3">
        <v>90</v>
      </c>
      <c r="F29" s="3">
        <v>10</v>
      </c>
      <c r="G29" s="3"/>
      <c r="H29" s="2" t="s">
        <v>1056</v>
      </c>
      <c r="I29" s="3" t="s">
        <v>2</v>
      </c>
      <c r="J29" s="6" t="str">
        <f t="shared" si="0"/>
        <v>('Bonemerang' ,50,90,10, 'Hits twice in one turn.',—),</v>
      </c>
    </row>
    <row r="30" spans="1:10" ht="18.75" thickBot="1" x14ac:dyDescent="0.3">
      <c r="A30" s="8" t="s">
        <v>1057</v>
      </c>
      <c r="B30" s="8" t="s">
        <v>33</v>
      </c>
      <c r="C30" s="2"/>
      <c r="D30" s="3">
        <v>85</v>
      </c>
      <c r="E30" s="3">
        <v>85</v>
      </c>
      <c r="F30" s="3">
        <v>5</v>
      </c>
      <c r="G30" s="3" t="s">
        <v>1058</v>
      </c>
      <c r="H30" s="2" t="s">
        <v>1059</v>
      </c>
      <c r="I30" s="3">
        <v>30</v>
      </c>
      <c r="J30" s="6" t="str">
        <f t="shared" si="0"/>
        <v>('Bounce' ,85,85,5, 'Springs up on first turn, attacks on second. May paralyze opponent.',30),</v>
      </c>
    </row>
    <row r="31" spans="1:10" ht="18.75" thickBot="1" x14ac:dyDescent="0.3">
      <c r="A31" s="8" t="s">
        <v>1060</v>
      </c>
      <c r="B31" s="8" t="s">
        <v>5</v>
      </c>
      <c r="C31" s="2"/>
      <c r="D31" s="3">
        <v>40</v>
      </c>
      <c r="E31" s="3">
        <v>100</v>
      </c>
      <c r="F31" s="3">
        <v>40</v>
      </c>
      <c r="G31" s="3"/>
      <c r="H31" s="2"/>
      <c r="I31" s="3"/>
      <c r="J31" s="6" t="str">
        <f t="shared" si="0"/>
        <v>('Branch Poke' ,40,100,40, '',),</v>
      </c>
    </row>
    <row r="32" spans="1:10" ht="18.75" thickBot="1" x14ac:dyDescent="0.3">
      <c r="A32" s="8" t="s">
        <v>1061</v>
      </c>
      <c r="B32" s="8" t="s">
        <v>33</v>
      </c>
      <c r="C32" s="2"/>
      <c r="D32" s="3">
        <v>120</v>
      </c>
      <c r="E32" s="3">
        <v>100</v>
      </c>
      <c r="F32" s="3">
        <v>15</v>
      </c>
      <c r="G32" s="3"/>
      <c r="H32" s="2" t="s">
        <v>1062</v>
      </c>
      <c r="I32" s="3" t="s">
        <v>2</v>
      </c>
      <c r="J32" s="6" t="str">
        <f t="shared" si="0"/>
        <v>('Brave Bird' ,120,100,15, 'User receives recoil damage.',—),</v>
      </c>
    </row>
    <row r="33" spans="1:10" ht="18.75" thickBot="1" x14ac:dyDescent="0.3">
      <c r="A33" s="8" t="s">
        <v>1063</v>
      </c>
      <c r="B33" s="8" t="s">
        <v>35</v>
      </c>
      <c r="C33" s="2"/>
      <c r="D33" s="3">
        <v>60</v>
      </c>
      <c r="E33" s="3">
        <v>100</v>
      </c>
      <c r="F33" s="3">
        <v>15</v>
      </c>
      <c r="G33" s="3" t="s">
        <v>1064</v>
      </c>
      <c r="H33" s="2" t="s">
        <v>1065</v>
      </c>
      <c r="I33" s="3"/>
      <c r="J33" s="6" t="str">
        <f t="shared" si="0"/>
        <v>('Breaking Swipe' ,60,100,15, 'Hits multiple opponents and lowers their attack.',),</v>
      </c>
    </row>
    <row r="34" spans="1:10" ht="18.75" thickBot="1" x14ac:dyDescent="0.3">
      <c r="A34" s="8" t="s">
        <v>1066</v>
      </c>
      <c r="B34" s="8" t="s">
        <v>112</v>
      </c>
      <c r="C34" s="2"/>
      <c r="D34" s="3">
        <v>75</v>
      </c>
      <c r="E34" s="3">
        <v>100</v>
      </c>
      <c r="F34" s="3">
        <v>15</v>
      </c>
      <c r="G34" s="3" t="s">
        <v>1067</v>
      </c>
      <c r="H34" s="2" t="s">
        <v>1068</v>
      </c>
      <c r="I34" s="3" t="s">
        <v>2</v>
      </c>
      <c r="J34" s="6" t="str">
        <f t="shared" si="0"/>
        <v>('Brick Break' ,75,100,15, 'Breaks through Reflect and Light Screen barriers.',—),</v>
      </c>
    </row>
    <row r="35" spans="1:10" ht="18.75" thickBot="1" x14ac:dyDescent="0.3">
      <c r="A35" s="8" t="s">
        <v>1069</v>
      </c>
      <c r="B35" s="8" t="s">
        <v>57</v>
      </c>
      <c r="C35" s="2"/>
      <c r="D35" s="3">
        <v>60</v>
      </c>
      <c r="E35" s="3">
        <v>100</v>
      </c>
      <c r="F35" s="3">
        <v>20</v>
      </c>
      <c r="G35" s="3" t="s">
        <v>1070</v>
      </c>
      <c r="H35" s="2" t="s">
        <v>1071</v>
      </c>
      <c r="I35" s="3"/>
      <c r="J35" s="6" t="str">
        <f t="shared" si="0"/>
        <v>('Brutal Swing' ,60,100,20, 'The user swings its body around violently to inflict damage on everything in its vicinity.',),</v>
      </c>
    </row>
    <row r="36" spans="1:10" ht="18.75" thickBot="1" x14ac:dyDescent="0.3">
      <c r="A36" s="8" t="s">
        <v>1072</v>
      </c>
      <c r="B36" s="8" t="s">
        <v>43</v>
      </c>
      <c r="C36" s="2"/>
      <c r="D36" s="3">
        <v>60</v>
      </c>
      <c r="E36" s="3">
        <v>100</v>
      </c>
      <c r="F36" s="3">
        <v>20</v>
      </c>
      <c r="G36" s="3"/>
      <c r="H36" s="2" t="s">
        <v>1073</v>
      </c>
      <c r="I36" s="3" t="s">
        <v>2</v>
      </c>
      <c r="J36" s="6" t="str">
        <f t="shared" si="0"/>
        <v>('Bug Bite' ,60,100,20, 'Receives the effect from the opponent's held berry.',—),</v>
      </c>
    </row>
    <row r="37" spans="1:10" ht="18.75" thickBot="1" x14ac:dyDescent="0.3">
      <c r="A37" s="8" t="s">
        <v>1074</v>
      </c>
      <c r="B37" s="8" t="s">
        <v>70</v>
      </c>
      <c r="C37" s="2"/>
      <c r="D37" s="3">
        <v>60</v>
      </c>
      <c r="E37" s="3">
        <v>100</v>
      </c>
      <c r="F37" s="3">
        <v>20</v>
      </c>
      <c r="G37" s="3" t="s">
        <v>1075</v>
      </c>
      <c r="H37" s="2" t="s">
        <v>1076</v>
      </c>
      <c r="I37" s="3">
        <v>100</v>
      </c>
      <c r="J37" s="6" t="str">
        <f t="shared" si="0"/>
        <v>('Bulldoze' ,60,100,20, 'Lowers opponent's Speed.',100),</v>
      </c>
    </row>
    <row r="38" spans="1:10" ht="18.75" thickBot="1" x14ac:dyDescent="0.3">
      <c r="A38" s="8" t="s">
        <v>1077</v>
      </c>
      <c r="B38" s="8" t="s">
        <v>73</v>
      </c>
      <c r="C38" s="2"/>
      <c r="D38" s="3">
        <v>40</v>
      </c>
      <c r="E38" s="3">
        <v>100</v>
      </c>
      <c r="F38" s="3">
        <v>30</v>
      </c>
      <c r="G38" s="3"/>
      <c r="H38" s="2" t="s">
        <v>9</v>
      </c>
      <c r="I38" s="3" t="s">
        <v>2</v>
      </c>
      <c r="J38" s="6" t="str">
        <f t="shared" si="0"/>
        <v>('Bullet Punch' ,40,100,30, 'User attacks first.',—),</v>
      </c>
    </row>
    <row r="39" spans="1:10" ht="18.75" thickBot="1" x14ac:dyDescent="0.3">
      <c r="A39" s="8" t="s">
        <v>1078</v>
      </c>
      <c r="B39" s="8" t="s">
        <v>5</v>
      </c>
      <c r="C39" s="2"/>
      <c r="D39" s="3">
        <v>25</v>
      </c>
      <c r="E39" s="3">
        <v>100</v>
      </c>
      <c r="F39" s="3">
        <v>30</v>
      </c>
      <c r="G39" s="3" t="s">
        <v>1079</v>
      </c>
      <c r="H39" s="2" t="s">
        <v>1017</v>
      </c>
      <c r="I39" s="3" t="s">
        <v>2</v>
      </c>
      <c r="J39" s="6" t="str">
        <f t="shared" si="0"/>
        <v>('Bullet Seed' ,25,100,30, 'Hits 2-5 times in one turn.',—),</v>
      </c>
    </row>
    <row r="40" spans="1:10" ht="18.75" thickBot="1" x14ac:dyDescent="0.3">
      <c r="A40" s="8" t="s">
        <v>1080</v>
      </c>
      <c r="B40" s="8" t="s">
        <v>1</v>
      </c>
      <c r="C40" s="2"/>
      <c r="D40" s="3">
        <v>210</v>
      </c>
      <c r="E40" s="3" t="s">
        <v>2</v>
      </c>
      <c r="F40" s="3">
        <v>1</v>
      </c>
      <c r="G40" s="3"/>
      <c r="H40" s="2" t="s">
        <v>3</v>
      </c>
      <c r="I40" s="3"/>
      <c r="J40" s="6" t="str">
        <f t="shared" si="0"/>
        <v>('Catastropika' ,210,—,1, 'Pikachu-exclusive Z-Move.',),</v>
      </c>
    </row>
    <row r="41" spans="1:10" ht="18.75" thickBot="1" x14ac:dyDescent="0.3">
      <c r="A41" s="8" t="s">
        <v>1081</v>
      </c>
      <c r="B41" s="8" t="s">
        <v>51</v>
      </c>
      <c r="C41" s="2"/>
      <c r="D41" s="3">
        <v>70</v>
      </c>
      <c r="E41" s="3">
        <v>100</v>
      </c>
      <c r="F41" s="3">
        <v>20</v>
      </c>
      <c r="G41" s="3"/>
      <c r="H41" s="2" t="s">
        <v>1082</v>
      </c>
      <c r="I41" s="3" t="s">
        <v>2</v>
      </c>
      <c r="J41" s="6" t="str">
        <f t="shared" si="0"/>
        <v>('Chip Away' ,70,100,20, 'Ignores opponent's stat changes.',—),</v>
      </c>
    </row>
    <row r="42" spans="1:10" ht="18.75" thickBot="1" x14ac:dyDescent="0.3">
      <c r="A42" s="8" t="s">
        <v>1083</v>
      </c>
      <c r="B42" s="8" t="s">
        <v>112</v>
      </c>
      <c r="C42" s="2"/>
      <c r="D42" s="3">
        <v>60</v>
      </c>
      <c r="E42" s="3">
        <v>90</v>
      </c>
      <c r="F42" s="3">
        <v>10</v>
      </c>
      <c r="G42" s="3"/>
      <c r="H42" s="2" t="s">
        <v>1084</v>
      </c>
      <c r="I42" s="3" t="s">
        <v>2</v>
      </c>
      <c r="J42" s="6" t="str">
        <f t="shared" si="0"/>
        <v>('Circle Throw' ,60,90,10, 'In battles, the opponent switches. In the wild, the Pokémon runs.',—),</v>
      </c>
    </row>
    <row r="43" spans="1:10" ht="18.75" thickBot="1" x14ac:dyDescent="0.3">
      <c r="A43" s="8" t="s">
        <v>1085</v>
      </c>
      <c r="B43" s="8" t="s">
        <v>38</v>
      </c>
      <c r="C43" s="2"/>
      <c r="D43" s="3">
        <v>35</v>
      </c>
      <c r="E43" s="3">
        <v>85</v>
      </c>
      <c r="F43" s="3">
        <v>10</v>
      </c>
      <c r="G43" s="3"/>
      <c r="H43" s="2" t="s">
        <v>1042</v>
      </c>
      <c r="I43" s="3" t="s">
        <v>2</v>
      </c>
      <c r="J43" s="6" t="str">
        <f t="shared" si="0"/>
        <v>('Clamp' ,35,85,10, 'Traps opponent, damaging them for 4-5 turns.',—),</v>
      </c>
    </row>
    <row r="44" spans="1:10" ht="18.75" thickBot="1" x14ac:dyDescent="0.3">
      <c r="A44" s="8" t="s">
        <v>1086</v>
      </c>
      <c r="B44" s="8" t="s">
        <v>112</v>
      </c>
      <c r="C44" s="2"/>
      <c r="D44" s="3">
        <v>120</v>
      </c>
      <c r="E44" s="3">
        <v>100</v>
      </c>
      <c r="F44" s="3">
        <v>5</v>
      </c>
      <c r="G44" s="3"/>
      <c r="H44" s="2" t="s">
        <v>1087</v>
      </c>
      <c r="I44" s="3" t="s">
        <v>2</v>
      </c>
      <c r="J44" s="6" t="str">
        <f t="shared" si="0"/>
        <v>('Close Combat' ,120,100,5, 'Lowers user's Defense and Special Defense.',—),</v>
      </c>
    </row>
    <row r="45" spans="1:10" ht="18.75" thickBot="1" x14ac:dyDescent="0.3">
      <c r="A45" s="8" t="s">
        <v>1088</v>
      </c>
      <c r="B45" s="8" t="s">
        <v>51</v>
      </c>
      <c r="C45" s="2"/>
      <c r="D45" s="3">
        <v>18</v>
      </c>
      <c r="E45" s="3">
        <v>85</v>
      </c>
      <c r="F45" s="3">
        <v>15</v>
      </c>
      <c r="G45" s="3"/>
      <c r="H45" s="2" t="s">
        <v>1017</v>
      </c>
      <c r="I45" s="3" t="s">
        <v>2</v>
      </c>
      <c r="J45" s="6" t="str">
        <f t="shared" si="0"/>
        <v>('Comet Punch' ,18,85,15, 'Hits 2-5 times in one turn.',—),</v>
      </c>
    </row>
    <row r="46" spans="1:10" ht="18.75" thickBot="1" x14ac:dyDescent="0.3">
      <c r="A46" s="8" t="s">
        <v>1089</v>
      </c>
      <c r="B46" s="8" t="s">
        <v>51</v>
      </c>
      <c r="C46" s="2"/>
      <c r="D46" s="3">
        <v>10</v>
      </c>
      <c r="E46" s="3">
        <v>100</v>
      </c>
      <c r="F46" s="3">
        <v>35</v>
      </c>
      <c r="G46" s="3"/>
      <c r="H46" s="2" t="s">
        <v>1090</v>
      </c>
      <c r="I46" s="3">
        <v>10</v>
      </c>
      <c r="J46" s="6" t="str">
        <f t="shared" si="0"/>
        <v>('Constrict' ,10,100,35, 'May lower opponent's Speed by one stage.',10),</v>
      </c>
    </row>
    <row r="47" spans="1:10" ht="18.75" thickBot="1" x14ac:dyDescent="0.3">
      <c r="A47" s="8" t="s">
        <v>1091</v>
      </c>
      <c r="B47" s="8" t="s">
        <v>112</v>
      </c>
      <c r="C47" s="2"/>
      <c r="D47" s="3" t="s">
        <v>2</v>
      </c>
      <c r="E47" s="3">
        <v>100</v>
      </c>
      <c r="F47" s="3">
        <v>20</v>
      </c>
      <c r="G47" s="3"/>
      <c r="H47" s="2" t="s">
        <v>1092</v>
      </c>
      <c r="I47" s="3" t="s">
        <v>2</v>
      </c>
      <c r="J47" s="6" t="str">
        <f t="shared" si="0"/>
        <v>('Counter' ,—,100,20, 'When hit by a Physical Attack, user strikes back with 2x power.',—),</v>
      </c>
    </row>
    <row r="48" spans="1:10" ht="18.75" thickBot="1" x14ac:dyDescent="0.3">
      <c r="A48" s="8" t="s">
        <v>1093</v>
      </c>
      <c r="B48" s="8" t="s">
        <v>51</v>
      </c>
      <c r="C48" s="2"/>
      <c r="D48" s="3">
        <v>60</v>
      </c>
      <c r="E48" s="3">
        <v>100</v>
      </c>
      <c r="F48" s="3">
        <v>25</v>
      </c>
      <c r="G48" s="3"/>
      <c r="H48" s="2" t="s">
        <v>1094</v>
      </c>
      <c r="I48" s="3" t="s">
        <v>2</v>
      </c>
      <c r="J48" s="6" t="str">
        <f t="shared" si="0"/>
        <v>('Covet' ,60,100,25, 'Opponent's item is stolen by the user.',—),</v>
      </c>
    </row>
    <row r="49" spans="1:10" ht="18.75" thickBot="1" x14ac:dyDescent="0.3">
      <c r="A49" s="8" t="s">
        <v>1095</v>
      </c>
      <c r="B49" s="8" t="s">
        <v>38</v>
      </c>
      <c r="C49" s="2"/>
      <c r="D49" s="3">
        <v>100</v>
      </c>
      <c r="E49" s="3">
        <v>90</v>
      </c>
      <c r="F49" s="3">
        <v>10</v>
      </c>
      <c r="G49" s="3"/>
      <c r="H49" s="2" t="s">
        <v>1024</v>
      </c>
      <c r="I49" s="3" t="s">
        <v>2</v>
      </c>
      <c r="J49" s="6" t="str">
        <f t="shared" si="0"/>
        <v>('Crabhammer' ,100,90,10, 'High critical hit ratio.',—),</v>
      </c>
    </row>
    <row r="50" spans="1:10" ht="18.75" thickBot="1" x14ac:dyDescent="0.3">
      <c r="A50" s="8" t="s">
        <v>1096</v>
      </c>
      <c r="B50" s="8" t="s">
        <v>112</v>
      </c>
      <c r="C50" s="2"/>
      <c r="D50" s="3">
        <v>100</v>
      </c>
      <c r="E50" s="3">
        <v>80</v>
      </c>
      <c r="F50" s="3">
        <v>5</v>
      </c>
      <c r="G50" s="3"/>
      <c r="H50" s="2" t="s">
        <v>1024</v>
      </c>
      <c r="I50" s="3" t="s">
        <v>2</v>
      </c>
      <c r="J50" s="6" t="str">
        <f t="shared" si="0"/>
        <v>('Cross Chop' ,100,80,5, 'High critical hit ratio.',—),</v>
      </c>
    </row>
    <row r="51" spans="1:10" ht="18.75" thickBot="1" x14ac:dyDescent="0.3">
      <c r="A51" s="8" t="s">
        <v>1097</v>
      </c>
      <c r="B51" s="8" t="s">
        <v>11</v>
      </c>
      <c r="C51" s="2"/>
      <c r="D51" s="3">
        <v>70</v>
      </c>
      <c r="E51" s="3">
        <v>100</v>
      </c>
      <c r="F51" s="3">
        <v>20</v>
      </c>
      <c r="G51" s="3" t="s">
        <v>1098</v>
      </c>
      <c r="H51" s="2" t="s">
        <v>1099</v>
      </c>
      <c r="I51" s="3">
        <v>10</v>
      </c>
      <c r="J51" s="6" t="str">
        <f t="shared" si="0"/>
        <v>('Cross Poison' ,70,100,20, 'High critical hit ratio. May poison opponent.',10),</v>
      </c>
    </row>
    <row r="52" spans="1:10" ht="18.75" thickBot="1" x14ac:dyDescent="0.3">
      <c r="A52" s="8" t="s">
        <v>1100</v>
      </c>
      <c r="B52" s="8" t="s">
        <v>57</v>
      </c>
      <c r="C52" s="2"/>
      <c r="D52" s="3">
        <v>80</v>
      </c>
      <c r="E52" s="3">
        <v>100</v>
      </c>
      <c r="F52" s="3">
        <v>15</v>
      </c>
      <c r="G52" s="3"/>
      <c r="H52" s="2" t="s">
        <v>1101</v>
      </c>
      <c r="I52" s="3">
        <v>20</v>
      </c>
      <c r="J52" s="6" t="str">
        <f t="shared" si="0"/>
        <v>('Crunch' ,80,100,15, 'May lower opponent's Defense.',20),</v>
      </c>
    </row>
    <row r="53" spans="1:10" ht="18.75" thickBot="1" x14ac:dyDescent="0.3">
      <c r="A53" s="8" t="s">
        <v>1102</v>
      </c>
      <c r="B53" s="8" t="s">
        <v>51</v>
      </c>
      <c r="C53" s="2"/>
      <c r="D53" s="3">
        <v>75</v>
      </c>
      <c r="E53" s="3">
        <v>95</v>
      </c>
      <c r="F53" s="3">
        <v>10</v>
      </c>
      <c r="G53" s="3"/>
      <c r="H53" s="2" t="s">
        <v>1101</v>
      </c>
      <c r="I53" s="3">
        <v>50</v>
      </c>
      <c r="J53" s="6" t="str">
        <f t="shared" si="0"/>
        <v>('Crush Claw' ,75,95,10, 'May lower opponent's Defense.',50),</v>
      </c>
    </row>
    <row r="54" spans="1:10" ht="18.75" thickBot="1" x14ac:dyDescent="0.3">
      <c r="A54" s="8" t="s">
        <v>1103</v>
      </c>
      <c r="B54" s="8" t="s">
        <v>51</v>
      </c>
      <c r="C54" s="2"/>
      <c r="D54" s="3" t="s">
        <v>2</v>
      </c>
      <c r="E54" s="3">
        <v>100</v>
      </c>
      <c r="F54" s="3">
        <v>5</v>
      </c>
      <c r="G54" s="3"/>
      <c r="H54" s="2" t="s">
        <v>1104</v>
      </c>
      <c r="I54" s="3" t="s">
        <v>2</v>
      </c>
      <c r="J54" s="6" t="str">
        <f t="shared" si="0"/>
        <v>('Crush Grip' ,—,100,5, 'More powerful when opponent has higher HP.',—),</v>
      </c>
    </row>
    <row r="55" spans="1:10" ht="18.75" thickBot="1" x14ac:dyDescent="0.3">
      <c r="A55" s="8" t="s">
        <v>1105</v>
      </c>
      <c r="B55" s="8" t="s">
        <v>51</v>
      </c>
      <c r="C55" s="2"/>
      <c r="D55" s="3">
        <v>50</v>
      </c>
      <c r="E55" s="3">
        <v>95</v>
      </c>
      <c r="F55" s="3">
        <v>30</v>
      </c>
      <c r="G55" s="3"/>
      <c r="H55" s="2"/>
      <c r="I55" s="3" t="s">
        <v>2</v>
      </c>
      <c r="J55" s="6" t="str">
        <f t="shared" si="0"/>
        <v>('Cut' ,50,95,30, '',—),</v>
      </c>
    </row>
    <row r="56" spans="1:10" ht="18.75" thickBot="1" x14ac:dyDescent="0.3">
      <c r="A56" s="8" t="s">
        <v>1106</v>
      </c>
      <c r="B56" s="8" t="s">
        <v>57</v>
      </c>
      <c r="C56" s="2"/>
      <c r="D56" s="3">
        <v>85</v>
      </c>
      <c r="E56" s="3">
        <v>100</v>
      </c>
      <c r="F56" s="3">
        <v>10</v>
      </c>
      <c r="G56" s="3"/>
      <c r="H56" s="2" t="s">
        <v>1082</v>
      </c>
      <c r="I56" s="3"/>
      <c r="J56" s="6" t="str">
        <f t="shared" si="0"/>
        <v>('Darkest Lariat' ,85,100,10, 'Ignores opponent's stat changes.',),</v>
      </c>
    </row>
    <row r="57" spans="1:10" ht="18.75" thickBot="1" x14ac:dyDescent="0.3">
      <c r="A57" s="8" t="s">
        <v>1107</v>
      </c>
      <c r="B57" s="8" t="s">
        <v>8</v>
      </c>
      <c r="C57" s="2"/>
      <c r="D57" s="3">
        <v>100</v>
      </c>
      <c r="E57" s="3">
        <v>95</v>
      </c>
      <c r="F57" s="3">
        <v>5</v>
      </c>
      <c r="G57" s="3"/>
      <c r="H57" s="2" t="s">
        <v>1108</v>
      </c>
      <c r="I57" s="3">
        <v>50</v>
      </c>
      <c r="J57" s="6" t="str">
        <f t="shared" si="0"/>
        <v>('Diamond Storm' ,100,95,5, 'May raise user's Defense',50),</v>
      </c>
    </row>
    <row r="58" spans="1:10" ht="18.75" thickBot="1" x14ac:dyDescent="0.3">
      <c r="A58" s="8" t="s">
        <v>1109</v>
      </c>
      <c r="B58" s="8" t="s">
        <v>70</v>
      </c>
      <c r="C58" s="2"/>
      <c r="D58" s="3">
        <v>80</v>
      </c>
      <c r="E58" s="3">
        <v>100</v>
      </c>
      <c r="F58" s="3">
        <v>10</v>
      </c>
      <c r="G58" s="3" t="s">
        <v>1110</v>
      </c>
      <c r="H58" s="2" t="s">
        <v>1111</v>
      </c>
      <c r="I58" s="3" t="s">
        <v>2</v>
      </c>
      <c r="J58" s="6" t="str">
        <f t="shared" si="0"/>
        <v>('Dig' ,80,100,10, 'Digs underground on first turn, attacks on second. Can also escape from caves.',—),</v>
      </c>
    </row>
    <row r="59" spans="1:10" ht="18.75" thickBot="1" x14ac:dyDescent="0.3">
      <c r="A59" s="8" t="s">
        <v>1112</v>
      </c>
      <c r="B59" s="8" t="s">
        <v>38</v>
      </c>
      <c r="C59" s="2"/>
      <c r="D59" s="3">
        <v>80</v>
      </c>
      <c r="E59" s="3">
        <v>100</v>
      </c>
      <c r="F59" s="3">
        <v>10</v>
      </c>
      <c r="G59" s="3" t="s">
        <v>1113</v>
      </c>
      <c r="H59" s="2" t="s">
        <v>1114</v>
      </c>
      <c r="I59" s="3" t="s">
        <v>2</v>
      </c>
      <c r="J59" s="6" t="str">
        <f t="shared" si="0"/>
        <v>('Dive' ,80,100,10, 'Dives underwater on first turn, attacks on second turn.',—),</v>
      </c>
    </row>
    <row r="60" spans="1:10" ht="18.75" thickBot="1" x14ac:dyDescent="0.3">
      <c r="A60" s="8" t="s">
        <v>1115</v>
      </c>
      <c r="B60" s="8" t="s">
        <v>51</v>
      </c>
      <c r="C60" s="2"/>
      <c r="D60" s="3">
        <v>70</v>
      </c>
      <c r="E60" s="3">
        <v>100</v>
      </c>
      <c r="F60" s="3">
        <v>10</v>
      </c>
      <c r="G60" s="3"/>
      <c r="H60" s="2" t="s">
        <v>1116</v>
      </c>
      <c r="I60" s="3">
        <v>20</v>
      </c>
      <c r="J60" s="6" t="str">
        <f t="shared" si="0"/>
        <v>('Dizzy Punch' ,70,100,10, 'May confuse opponent.',20),</v>
      </c>
    </row>
    <row r="61" spans="1:10" ht="18.75" thickBot="1" x14ac:dyDescent="0.3">
      <c r="A61" s="8" t="s">
        <v>1117</v>
      </c>
      <c r="B61" s="8" t="s">
        <v>51</v>
      </c>
      <c r="C61" s="2"/>
      <c r="D61" s="3">
        <v>35</v>
      </c>
      <c r="E61" s="3">
        <v>90</v>
      </c>
      <c r="F61" s="3">
        <v>10</v>
      </c>
      <c r="G61" s="3"/>
      <c r="H61" s="2" t="s">
        <v>1056</v>
      </c>
      <c r="I61" s="3" t="s">
        <v>2</v>
      </c>
      <c r="J61" s="6" t="str">
        <f t="shared" si="0"/>
        <v>('Double Hit' ,35,90,10, 'Hits twice in one turn.',—),</v>
      </c>
    </row>
    <row r="62" spans="1:10" ht="18.75" thickBot="1" x14ac:dyDescent="0.3">
      <c r="A62" s="8" t="s">
        <v>1118</v>
      </c>
      <c r="B62" s="8" t="s">
        <v>73</v>
      </c>
      <c r="C62" s="2"/>
      <c r="D62" s="3">
        <v>60</v>
      </c>
      <c r="E62" s="3">
        <v>100</v>
      </c>
      <c r="F62" s="3">
        <v>5</v>
      </c>
      <c r="G62" s="3"/>
      <c r="H62" s="2" t="s">
        <v>1119</v>
      </c>
      <c r="I62" s="3">
        <v>30</v>
      </c>
      <c r="J62" s="6" t="str">
        <f t="shared" si="0"/>
        <v>('Double Iron Bash' ,60,100,5, 'Hits twice in one turn; may cause flinching.',30),</v>
      </c>
    </row>
    <row r="63" spans="1:10" ht="18.75" thickBot="1" x14ac:dyDescent="0.3">
      <c r="A63" s="8" t="s">
        <v>1120</v>
      </c>
      <c r="B63" s="8" t="s">
        <v>112</v>
      </c>
      <c r="C63" s="2"/>
      <c r="D63" s="3">
        <v>30</v>
      </c>
      <c r="E63" s="3">
        <v>100</v>
      </c>
      <c r="F63" s="3">
        <v>30</v>
      </c>
      <c r="G63" s="3"/>
      <c r="H63" s="2" t="s">
        <v>1056</v>
      </c>
      <c r="I63" s="3" t="s">
        <v>2</v>
      </c>
      <c r="J63" s="6" t="str">
        <f t="shared" si="0"/>
        <v>('Double Kick' ,30,100,30, 'Hits twice in one turn.',—),</v>
      </c>
    </row>
    <row r="64" spans="1:10" ht="18.75" thickBot="1" x14ac:dyDescent="0.3">
      <c r="A64" s="8" t="s">
        <v>1121</v>
      </c>
      <c r="B64" s="8" t="s">
        <v>51</v>
      </c>
      <c r="C64" s="2"/>
      <c r="D64" s="3">
        <v>15</v>
      </c>
      <c r="E64" s="3">
        <v>85</v>
      </c>
      <c r="F64" s="3">
        <v>10</v>
      </c>
      <c r="G64" s="3"/>
      <c r="H64" s="2" t="s">
        <v>1017</v>
      </c>
      <c r="I64" s="3" t="s">
        <v>2</v>
      </c>
      <c r="J64" s="6" t="str">
        <f t="shared" si="0"/>
        <v>('Double Slap' ,15,85,10, 'Hits 2-5 times in one turn.',—),</v>
      </c>
    </row>
    <row r="65" spans="1:10" ht="18.75" thickBot="1" x14ac:dyDescent="0.3">
      <c r="A65" s="8" t="s">
        <v>1122</v>
      </c>
      <c r="B65" s="8" t="s">
        <v>51</v>
      </c>
      <c r="C65" s="2"/>
      <c r="D65" s="3">
        <v>120</v>
      </c>
      <c r="E65" s="3">
        <v>100</v>
      </c>
      <c r="F65" s="3">
        <v>15</v>
      </c>
      <c r="G65" s="3"/>
      <c r="H65" s="2" t="s">
        <v>1062</v>
      </c>
      <c r="I65" s="3" t="s">
        <v>2</v>
      </c>
      <c r="J65" s="6" t="str">
        <f t="shared" si="0"/>
        <v>('Double-Edge' ,120,100,15, 'User receives recoil damage.',—),</v>
      </c>
    </row>
    <row r="66" spans="1:10" ht="18.75" thickBot="1" x14ac:dyDescent="0.3">
      <c r="A66" s="8" t="s">
        <v>1123</v>
      </c>
      <c r="B66" s="8" t="s">
        <v>33</v>
      </c>
      <c r="C66" s="2"/>
      <c r="D66" s="3">
        <v>120</v>
      </c>
      <c r="E66" s="3">
        <v>100</v>
      </c>
      <c r="F66" s="3">
        <v>5</v>
      </c>
      <c r="G66" s="3"/>
      <c r="H66" s="2" t="s">
        <v>1087</v>
      </c>
      <c r="I66" s="3" t="s">
        <v>2</v>
      </c>
      <c r="J66" s="6" t="str">
        <f t="shared" si="0"/>
        <v>('Dragon Ascent' ,120,100,5, 'Lowers user's Defense and Special Defense.',—),</v>
      </c>
    </row>
    <row r="67" spans="1:10" ht="18.75" thickBot="1" x14ac:dyDescent="0.3">
      <c r="A67" s="8" t="s">
        <v>1124</v>
      </c>
      <c r="B67" s="8" t="s">
        <v>35</v>
      </c>
      <c r="C67" s="2"/>
      <c r="D67" s="3">
        <v>80</v>
      </c>
      <c r="E67" s="3">
        <v>100</v>
      </c>
      <c r="F67" s="3">
        <v>15</v>
      </c>
      <c r="G67" s="3"/>
      <c r="H67" s="2"/>
      <c r="I67" s="3" t="s">
        <v>2</v>
      </c>
      <c r="J67" s="6" t="str">
        <f t="shared" ref="J67:J130" si="1">"("&amp;"'"&amp;A67&amp;"' ,"&amp;D67&amp;","&amp;E67&amp;","&amp;F67&amp;", '"&amp;H67&amp;"',"&amp;I67&amp;"),"</f>
        <v>('Dragon Claw' ,80,100,15, '',—),</v>
      </c>
    </row>
    <row r="68" spans="1:10" ht="18.75" thickBot="1" x14ac:dyDescent="0.3">
      <c r="A68" s="8" t="s">
        <v>1125</v>
      </c>
      <c r="B68" s="8" t="s">
        <v>35</v>
      </c>
      <c r="C68" s="2"/>
      <c r="D68" s="3">
        <v>50</v>
      </c>
      <c r="E68" s="3">
        <v>100</v>
      </c>
      <c r="F68" s="3">
        <v>10</v>
      </c>
      <c r="G68" s="3"/>
      <c r="H68" s="2" t="s">
        <v>1126</v>
      </c>
      <c r="I68" s="3"/>
      <c r="J68" s="6" t="str">
        <f t="shared" si="1"/>
        <v>('Dragon Darts' ,50,100,10, 'User attacks twice.',),</v>
      </c>
    </row>
    <row r="69" spans="1:10" ht="18.75" thickBot="1" x14ac:dyDescent="0.3">
      <c r="A69" s="8" t="s">
        <v>1127</v>
      </c>
      <c r="B69" s="8" t="s">
        <v>35</v>
      </c>
      <c r="C69" s="2"/>
      <c r="D69" s="3">
        <v>90</v>
      </c>
      <c r="E69" s="3">
        <v>100</v>
      </c>
      <c r="F69" s="3">
        <v>15</v>
      </c>
      <c r="G69" s="3"/>
      <c r="H69" s="2" t="s">
        <v>1128</v>
      </c>
      <c r="I69" s="3"/>
      <c r="J69" s="6" t="str">
        <f t="shared" si="1"/>
        <v>('Dragon Hammer' ,90,100,15, 'The user uses its body like a hammer to attack the target and inflict damage.',),</v>
      </c>
    </row>
    <row r="70" spans="1:10" ht="18.75" thickBot="1" x14ac:dyDescent="0.3">
      <c r="A70" s="8" t="s">
        <v>1129</v>
      </c>
      <c r="B70" s="8" t="s">
        <v>35</v>
      </c>
      <c r="C70" s="2"/>
      <c r="D70" s="3">
        <v>100</v>
      </c>
      <c r="E70" s="3">
        <v>75</v>
      </c>
      <c r="F70" s="3">
        <v>10</v>
      </c>
      <c r="G70" s="3"/>
      <c r="H70" s="2" t="s">
        <v>1022</v>
      </c>
      <c r="I70" s="3">
        <v>20</v>
      </c>
      <c r="J70" s="6" t="str">
        <f t="shared" si="1"/>
        <v>('Dragon Rush' ,100,75,10, 'May cause flinching.',20),</v>
      </c>
    </row>
    <row r="71" spans="1:10" ht="18.75" thickBot="1" x14ac:dyDescent="0.3">
      <c r="A71" s="8" t="s">
        <v>1130</v>
      </c>
      <c r="B71" s="8" t="s">
        <v>35</v>
      </c>
      <c r="C71" s="2"/>
      <c r="D71" s="3">
        <v>60</v>
      </c>
      <c r="E71" s="3">
        <v>90</v>
      </c>
      <c r="F71" s="3">
        <v>10</v>
      </c>
      <c r="G71" s="3"/>
      <c r="H71" s="2" t="s">
        <v>1084</v>
      </c>
      <c r="I71" s="3" t="s">
        <v>2</v>
      </c>
      <c r="J71" s="6" t="str">
        <f t="shared" si="1"/>
        <v>('Dragon Tail' ,60,90,10, 'In battles, the opponent switches. In the wild, the Pokémon runs.',—),</v>
      </c>
    </row>
    <row r="72" spans="1:10" ht="18.75" thickBot="1" x14ac:dyDescent="0.3">
      <c r="A72" s="8" t="s">
        <v>1131</v>
      </c>
      <c r="B72" s="8" t="s">
        <v>112</v>
      </c>
      <c r="C72" s="2"/>
      <c r="D72" s="3">
        <v>75</v>
      </c>
      <c r="E72" s="3">
        <v>100</v>
      </c>
      <c r="F72" s="3">
        <v>10</v>
      </c>
      <c r="G72" s="3" t="s">
        <v>1132</v>
      </c>
      <c r="H72" s="2" t="s">
        <v>6</v>
      </c>
      <c r="I72" s="3" t="s">
        <v>2</v>
      </c>
      <c r="J72" s="6" t="str">
        <f t="shared" si="1"/>
        <v>('Drain Punch' ,75,100,10, 'User recovers half the HP inflicted on opponent.',—),</v>
      </c>
    </row>
    <row r="73" spans="1:10" ht="18.75" thickBot="1" x14ac:dyDescent="0.3">
      <c r="A73" s="8" t="s">
        <v>1133</v>
      </c>
      <c r="B73" s="8" t="s">
        <v>33</v>
      </c>
      <c r="C73" s="2"/>
      <c r="D73" s="3">
        <v>80</v>
      </c>
      <c r="E73" s="3">
        <v>100</v>
      </c>
      <c r="F73" s="3">
        <v>20</v>
      </c>
      <c r="G73" s="3"/>
      <c r="H73" s="2"/>
      <c r="I73" s="3" t="s">
        <v>2</v>
      </c>
      <c r="J73" s="6" t="str">
        <f t="shared" si="1"/>
        <v>('Drill Peck' ,80,100,20, '',—),</v>
      </c>
    </row>
    <row r="74" spans="1:10" ht="18.75" thickBot="1" x14ac:dyDescent="0.3">
      <c r="A74" s="8" t="s">
        <v>1134</v>
      </c>
      <c r="B74" s="8" t="s">
        <v>70</v>
      </c>
      <c r="C74" s="2"/>
      <c r="D74" s="3">
        <v>80</v>
      </c>
      <c r="E74" s="3">
        <v>95</v>
      </c>
      <c r="F74" s="3">
        <v>10</v>
      </c>
      <c r="G74" s="3"/>
      <c r="H74" s="2" t="s">
        <v>1024</v>
      </c>
      <c r="I74" s="3" t="s">
        <v>2</v>
      </c>
      <c r="J74" s="6" t="str">
        <f t="shared" si="1"/>
        <v>('Drill Run' ,80,95,10, 'High critical hit ratio.',—),</v>
      </c>
    </row>
    <row r="75" spans="1:10" ht="18.75" thickBot="1" x14ac:dyDescent="0.3">
      <c r="A75" s="8" t="s">
        <v>1135</v>
      </c>
      <c r="B75" s="8" t="s">
        <v>5</v>
      </c>
      <c r="C75" s="2"/>
      <c r="D75" s="3">
        <v>80</v>
      </c>
      <c r="E75" s="3">
        <v>100</v>
      </c>
      <c r="F75" s="3">
        <v>10</v>
      </c>
      <c r="G75" s="3"/>
      <c r="H75" s="2" t="s">
        <v>1076</v>
      </c>
      <c r="I75" s="3"/>
      <c r="J75" s="6" t="str">
        <f t="shared" si="1"/>
        <v>('Drum Beating' ,80,100,10, 'Lowers opponent's Speed.',),</v>
      </c>
    </row>
    <row r="76" spans="1:10" ht="18.75" thickBot="1" x14ac:dyDescent="0.3">
      <c r="A76" s="8" t="s">
        <v>1136</v>
      </c>
      <c r="B76" s="8" t="s">
        <v>35</v>
      </c>
      <c r="C76" s="2"/>
      <c r="D76" s="3">
        <v>40</v>
      </c>
      <c r="E76" s="3">
        <v>90</v>
      </c>
      <c r="F76" s="3">
        <v>15</v>
      </c>
      <c r="G76" s="3"/>
      <c r="H76" s="2" t="s">
        <v>1056</v>
      </c>
      <c r="I76" s="3" t="s">
        <v>2</v>
      </c>
      <c r="J76" s="6" t="str">
        <f t="shared" si="1"/>
        <v>('Dual Chop' ,40,90,15, 'Hits twice in one turn.',—),</v>
      </c>
    </row>
    <row r="77" spans="1:10" ht="18.75" thickBot="1" x14ac:dyDescent="0.3">
      <c r="A77" s="8" t="s">
        <v>1137</v>
      </c>
      <c r="B77" s="8" t="s">
        <v>112</v>
      </c>
      <c r="C77" s="2"/>
      <c r="D77" s="3">
        <v>100</v>
      </c>
      <c r="E77" s="3">
        <v>50</v>
      </c>
      <c r="F77" s="3">
        <v>5</v>
      </c>
      <c r="G77" s="3"/>
      <c r="H77" s="2" t="s">
        <v>1138</v>
      </c>
      <c r="I77" s="3">
        <v>100</v>
      </c>
      <c r="J77" s="6" t="str">
        <f t="shared" si="1"/>
        <v>('Dynamic Punch' ,100,50,5, 'Confuses opponent.',100),</v>
      </c>
    </row>
    <row r="78" spans="1:10" ht="18.75" thickBot="1" x14ac:dyDescent="0.3">
      <c r="A78" s="8" t="s">
        <v>1139</v>
      </c>
      <c r="B78" s="8" t="s">
        <v>70</v>
      </c>
      <c r="C78" s="2"/>
      <c r="D78" s="3">
        <v>100</v>
      </c>
      <c r="E78" s="3">
        <v>100</v>
      </c>
      <c r="F78" s="3">
        <v>10</v>
      </c>
      <c r="G78" s="3"/>
      <c r="H78" s="2" t="s">
        <v>1140</v>
      </c>
      <c r="I78" s="3" t="s">
        <v>2</v>
      </c>
      <c r="J78" s="6" t="str">
        <f t="shared" si="1"/>
        <v>('Earthquake' ,100,100,10, 'Power is doubled if opponent is underground from using Dig.',—),</v>
      </c>
    </row>
    <row r="79" spans="1:10" ht="18.75" thickBot="1" x14ac:dyDescent="0.3">
      <c r="A79" s="8" t="s">
        <v>1141</v>
      </c>
      <c r="B79" s="8" t="s">
        <v>51</v>
      </c>
      <c r="C79" s="2"/>
      <c r="D79" s="3">
        <v>100</v>
      </c>
      <c r="E79" s="3">
        <v>75</v>
      </c>
      <c r="F79" s="3">
        <v>10</v>
      </c>
      <c r="G79" s="3"/>
      <c r="H79" s="2"/>
      <c r="I79" s="3" t="s">
        <v>2</v>
      </c>
      <c r="J79" s="6" t="str">
        <f t="shared" si="1"/>
        <v>('Egg Bomb' ,100,75,10, '',—),</v>
      </c>
    </row>
    <row r="80" spans="1:10" ht="18.75" thickBot="1" x14ac:dyDescent="0.3">
      <c r="A80" s="8" t="s">
        <v>1142</v>
      </c>
      <c r="B80" s="8" t="s">
        <v>51</v>
      </c>
      <c r="C80" s="2"/>
      <c r="D80" s="3" t="s">
        <v>2</v>
      </c>
      <c r="E80" s="3">
        <v>100</v>
      </c>
      <c r="F80" s="3">
        <v>5</v>
      </c>
      <c r="G80" s="3"/>
      <c r="H80" s="2" t="s">
        <v>1143</v>
      </c>
      <c r="I80" s="3" t="s">
        <v>2</v>
      </c>
      <c r="J80" s="6" t="str">
        <f t="shared" si="1"/>
        <v>('Endeavor' ,—,100,5, 'Reduces opponent's HP to same as user's.',—),</v>
      </c>
    </row>
    <row r="81" spans="1:10" ht="18.75" thickBot="1" x14ac:dyDescent="0.3">
      <c r="A81" s="8" t="s">
        <v>1144</v>
      </c>
      <c r="B81" s="8" t="s">
        <v>51</v>
      </c>
      <c r="C81" s="2"/>
      <c r="D81" s="3">
        <v>250</v>
      </c>
      <c r="E81" s="3">
        <v>100</v>
      </c>
      <c r="F81" s="3">
        <v>5</v>
      </c>
      <c r="G81" s="3"/>
      <c r="H81" s="2" t="s">
        <v>1145</v>
      </c>
      <c r="I81" s="3" t="s">
        <v>2</v>
      </c>
      <c r="J81" s="6" t="str">
        <f t="shared" si="1"/>
        <v>('Explosion' ,250,100,5, 'User faints.',—),</v>
      </c>
    </row>
    <row r="82" spans="1:10" ht="18.75" thickBot="1" x14ac:dyDescent="0.3">
      <c r="A82" s="8" t="s">
        <v>1146</v>
      </c>
      <c r="B82" s="8" t="s">
        <v>51</v>
      </c>
      <c r="C82" s="2"/>
      <c r="D82" s="3">
        <v>80</v>
      </c>
      <c r="E82" s="3">
        <v>100</v>
      </c>
      <c r="F82" s="3">
        <v>5</v>
      </c>
      <c r="G82" s="3"/>
      <c r="H82" s="2" t="s">
        <v>9</v>
      </c>
      <c r="I82" s="3" t="s">
        <v>2</v>
      </c>
      <c r="J82" s="6" t="str">
        <f t="shared" si="1"/>
        <v>('Extreme Speed' ,80,100,5, 'User attacks first.',—),</v>
      </c>
    </row>
    <row r="83" spans="1:10" ht="18.75" thickBot="1" x14ac:dyDescent="0.3">
      <c r="A83" s="8" t="s">
        <v>1147</v>
      </c>
      <c r="B83" s="8" t="s">
        <v>51</v>
      </c>
      <c r="C83" s="2"/>
      <c r="D83" s="3">
        <v>70</v>
      </c>
      <c r="E83" s="3">
        <v>100</v>
      </c>
      <c r="F83" s="3">
        <v>20</v>
      </c>
      <c r="G83" s="3" t="s">
        <v>1148</v>
      </c>
      <c r="H83" s="2" t="s">
        <v>1149</v>
      </c>
      <c r="I83" s="3" t="s">
        <v>2</v>
      </c>
      <c r="J83" s="6" t="str">
        <f t="shared" si="1"/>
        <v>('Facade' ,70,100,20, 'Power doubles if user is burned, poisoned, or paralyzed.',—),</v>
      </c>
    </row>
    <row r="84" spans="1:10" ht="18.75" thickBot="1" x14ac:dyDescent="0.3">
      <c r="A84" s="8" t="s">
        <v>1150</v>
      </c>
      <c r="B84" s="8" t="s">
        <v>51</v>
      </c>
      <c r="C84" s="2"/>
      <c r="D84" s="3">
        <v>40</v>
      </c>
      <c r="E84" s="3">
        <v>100</v>
      </c>
      <c r="F84" s="3">
        <v>10</v>
      </c>
      <c r="G84" s="3"/>
      <c r="H84" s="2" t="s">
        <v>1151</v>
      </c>
      <c r="I84" s="3">
        <v>100</v>
      </c>
      <c r="J84" s="6" t="str">
        <f t="shared" si="1"/>
        <v>('Fake Out' ,40,100,10, 'User attacks first, foe flinches. Only usable on first turn.',100),</v>
      </c>
    </row>
    <row r="85" spans="1:10" ht="18.75" thickBot="1" x14ac:dyDescent="0.3">
      <c r="A85" s="8" t="s">
        <v>1152</v>
      </c>
      <c r="B85" s="8" t="s">
        <v>57</v>
      </c>
      <c r="C85" s="2"/>
      <c r="D85" s="3">
        <v>80</v>
      </c>
      <c r="E85" s="3" t="s">
        <v>1010</v>
      </c>
      <c r="F85" s="3">
        <v>10</v>
      </c>
      <c r="G85" s="3"/>
      <c r="H85" s="2" t="s">
        <v>1011</v>
      </c>
      <c r="I85" s="3"/>
      <c r="J85" s="6" t="str">
        <f t="shared" si="1"/>
        <v>('False Surrender' ,80,∞,10, 'Ignores Accuracy and Evasiveness.',),</v>
      </c>
    </row>
    <row r="86" spans="1:10" ht="18.75" thickBot="1" x14ac:dyDescent="0.3">
      <c r="A86" s="8" t="s">
        <v>1153</v>
      </c>
      <c r="B86" s="8" t="s">
        <v>51</v>
      </c>
      <c r="C86" s="2"/>
      <c r="D86" s="3">
        <v>40</v>
      </c>
      <c r="E86" s="3">
        <v>100</v>
      </c>
      <c r="F86" s="3">
        <v>40</v>
      </c>
      <c r="G86" s="3" t="s">
        <v>1154</v>
      </c>
      <c r="H86" s="2" t="s">
        <v>1155</v>
      </c>
      <c r="I86" s="3" t="s">
        <v>2</v>
      </c>
      <c r="J86" s="6" t="str">
        <f t="shared" si="1"/>
        <v>('False Swipe' ,40,100,40, 'Always leaves opponent with at least 1 HP.',—),</v>
      </c>
    </row>
    <row r="87" spans="1:10" ht="18.75" thickBot="1" x14ac:dyDescent="0.3">
      <c r="A87" s="8" t="s">
        <v>1156</v>
      </c>
      <c r="B87" s="8" t="s">
        <v>51</v>
      </c>
      <c r="C87" s="2"/>
      <c r="D87" s="3">
        <v>30</v>
      </c>
      <c r="E87" s="3">
        <v>100</v>
      </c>
      <c r="F87" s="3">
        <v>10</v>
      </c>
      <c r="G87" s="3"/>
      <c r="H87" s="2" t="s">
        <v>1157</v>
      </c>
      <c r="I87" s="3" t="s">
        <v>2</v>
      </c>
      <c r="J87" s="6" t="str">
        <f t="shared" si="1"/>
        <v>('Feint' ,30,100,10, 'Only hits if opponent uses Protect or Detect in the same turn.',—),</v>
      </c>
    </row>
    <row r="88" spans="1:10" ht="18.75" thickBot="1" x14ac:dyDescent="0.3">
      <c r="A88" s="8" t="s">
        <v>1158</v>
      </c>
      <c r="B88" s="8" t="s">
        <v>57</v>
      </c>
      <c r="C88" s="2"/>
      <c r="D88" s="3">
        <v>60</v>
      </c>
      <c r="E88" s="3" t="s">
        <v>1010</v>
      </c>
      <c r="F88" s="3">
        <v>20</v>
      </c>
      <c r="G88" s="3"/>
      <c r="H88" s="2" t="s">
        <v>1011</v>
      </c>
      <c r="I88" s="3" t="s">
        <v>2</v>
      </c>
      <c r="J88" s="6" t="str">
        <f t="shared" si="1"/>
        <v>('Feint Attack' ,60,∞,20, 'Ignores Accuracy and Evasiveness.',—),</v>
      </c>
    </row>
    <row r="89" spans="1:10" ht="18.75" thickBot="1" x14ac:dyDescent="0.3">
      <c r="A89" s="8" t="s">
        <v>1159</v>
      </c>
      <c r="B89" s="8" t="s">
        <v>43</v>
      </c>
      <c r="C89" s="2"/>
      <c r="D89" s="3">
        <v>50</v>
      </c>
      <c r="E89" s="3">
        <v>100</v>
      </c>
      <c r="F89" s="3">
        <v>25</v>
      </c>
      <c r="G89" s="3"/>
      <c r="H89" s="2" t="s">
        <v>1160</v>
      </c>
      <c r="I89" s="3" t="s">
        <v>2</v>
      </c>
      <c r="J89" s="6" t="str">
        <f t="shared" si="1"/>
        <v>('Fell Stinger' ,50,100,25, 'Drastically raises user's Attack if target is KO'd.',—),</v>
      </c>
    </row>
    <row r="90" spans="1:10" ht="18.75" thickBot="1" x14ac:dyDescent="0.3">
      <c r="A90" s="8" t="s">
        <v>1161</v>
      </c>
      <c r="B90" s="8" t="s">
        <v>30</v>
      </c>
      <c r="C90" s="2"/>
      <c r="D90" s="3">
        <v>65</v>
      </c>
      <c r="E90" s="3">
        <v>95</v>
      </c>
      <c r="F90" s="3">
        <v>15</v>
      </c>
      <c r="G90" s="3" t="s">
        <v>1162</v>
      </c>
      <c r="H90" s="2" t="s">
        <v>1163</v>
      </c>
      <c r="I90" s="3">
        <v>10</v>
      </c>
      <c r="J90" s="6" t="str">
        <f t="shared" si="1"/>
        <v>('Fire Fang' ,65,95,15, 'May cause flinching and/or burn opponent.',10),</v>
      </c>
    </row>
    <row r="91" spans="1:10" ht="18.75" thickBot="1" x14ac:dyDescent="0.3">
      <c r="A91" s="8" t="s">
        <v>1164</v>
      </c>
      <c r="B91" s="8" t="s">
        <v>30</v>
      </c>
      <c r="C91" s="2"/>
      <c r="D91" s="3">
        <v>80</v>
      </c>
      <c r="E91" s="3">
        <v>100</v>
      </c>
      <c r="F91" s="3">
        <v>15</v>
      </c>
      <c r="G91" s="3"/>
      <c r="H91" s="2" t="s">
        <v>1165</v>
      </c>
      <c r="I91" s="3"/>
      <c r="J91" s="6" t="str">
        <f t="shared" si="1"/>
        <v>('Fire Lash' ,80,100,15, 'The user strikes the target with a burning lash. This also lowers the target's Defense stat.',),</v>
      </c>
    </row>
    <row r="92" spans="1:10" ht="18.75" thickBot="1" x14ac:dyDescent="0.3">
      <c r="A92" s="8" t="s">
        <v>1166</v>
      </c>
      <c r="B92" s="8" t="s">
        <v>30</v>
      </c>
      <c r="C92" s="2"/>
      <c r="D92" s="3">
        <v>75</v>
      </c>
      <c r="E92" s="3">
        <v>100</v>
      </c>
      <c r="F92" s="3">
        <v>15</v>
      </c>
      <c r="G92" s="3" t="s">
        <v>1167</v>
      </c>
      <c r="H92" s="2" t="s">
        <v>1168</v>
      </c>
      <c r="I92" s="3">
        <v>10</v>
      </c>
      <c r="J92" s="6" t="str">
        <f t="shared" si="1"/>
        <v>('Fire Punch' ,75,100,15, 'May burn opponent.',10),</v>
      </c>
    </row>
    <row r="93" spans="1:10" ht="18.75" thickBot="1" x14ac:dyDescent="0.3">
      <c r="A93" s="8" t="s">
        <v>1169</v>
      </c>
      <c r="B93" s="8" t="s">
        <v>43</v>
      </c>
      <c r="C93" s="2"/>
      <c r="D93" s="3">
        <v>90</v>
      </c>
      <c r="E93" s="3">
        <v>100</v>
      </c>
      <c r="F93" s="3">
        <v>10</v>
      </c>
      <c r="G93" s="3"/>
      <c r="H93" s="2" t="s">
        <v>1170</v>
      </c>
      <c r="I93" s="3"/>
      <c r="J93" s="6" t="str">
        <f t="shared" si="1"/>
        <v>('First Impression' ,90,100,10, 'Although this move has great power, it only works the first turn the user is in battle.',),</v>
      </c>
    </row>
    <row r="94" spans="1:10" ht="18.75" thickBot="1" x14ac:dyDescent="0.3">
      <c r="A94" s="8" t="s">
        <v>1171</v>
      </c>
      <c r="B94" s="8" t="s">
        <v>38</v>
      </c>
      <c r="C94" s="2"/>
      <c r="D94" s="3">
        <v>85</v>
      </c>
      <c r="E94" s="3">
        <v>100</v>
      </c>
      <c r="F94" s="3">
        <v>10</v>
      </c>
      <c r="G94" s="3"/>
      <c r="H94" s="2" t="s">
        <v>1051</v>
      </c>
      <c r="I94" s="3"/>
      <c r="J94" s="6" t="str">
        <f t="shared" si="1"/>
        <v>('Fishious Rend' ,85,100,10, 'If the user attacks before the target, the power of this move is doubled.',),</v>
      </c>
    </row>
    <row r="95" spans="1:10" ht="18.75" thickBot="1" x14ac:dyDescent="0.3">
      <c r="A95" s="8" t="s">
        <v>1172</v>
      </c>
      <c r="B95" s="8" t="s">
        <v>70</v>
      </c>
      <c r="C95" s="2"/>
      <c r="D95" s="3" t="s">
        <v>2</v>
      </c>
      <c r="E95" s="3" t="s">
        <v>2</v>
      </c>
      <c r="F95" s="3">
        <v>5</v>
      </c>
      <c r="G95" s="3"/>
      <c r="H95" s="2" t="s">
        <v>1173</v>
      </c>
      <c r="I95" s="3" t="s">
        <v>2</v>
      </c>
      <c r="J95" s="6" t="str">
        <f t="shared" si="1"/>
        <v>('Fissure' ,—,—,5, 'One-Hit-KO, if it hits.',—),</v>
      </c>
    </row>
    <row r="96" spans="1:10" ht="18.75" thickBot="1" x14ac:dyDescent="0.3">
      <c r="A96" s="8" t="s">
        <v>1174</v>
      </c>
      <c r="B96" s="8" t="s">
        <v>51</v>
      </c>
      <c r="C96" s="2"/>
      <c r="D96" s="3" t="s">
        <v>2</v>
      </c>
      <c r="E96" s="3">
        <v>100</v>
      </c>
      <c r="F96" s="3">
        <v>15</v>
      </c>
      <c r="G96" s="3"/>
      <c r="H96" s="2" t="s">
        <v>1175</v>
      </c>
      <c r="I96" s="3" t="s">
        <v>2</v>
      </c>
      <c r="J96" s="6" t="str">
        <f t="shared" si="1"/>
        <v>('Flail' ,—,100,15, 'The lower the user's HP, the higher the power.',—),</v>
      </c>
    </row>
    <row r="97" spans="1:10" ht="18.75" thickBot="1" x14ac:dyDescent="0.3">
      <c r="A97" s="8" t="s">
        <v>1176</v>
      </c>
      <c r="B97" s="8" t="s">
        <v>30</v>
      </c>
      <c r="C97" s="2"/>
      <c r="D97" s="3">
        <v>50</v>
      </c>
      <c r="E97" s="3">
        <v>100</v>
      </c>
      <c r="F97" s="3">
        <v>20</v>
      </c>
      <c r="G97" s="3"/>
      <c r="H97" s="2" t="s">
        <v>1177</v>
      </c>
      <c r="I97" s="3">
        <v>100</v>
      </c>
      <c r="J97" s="6" t="str">
        <f t="shared" si="1"/>
        <v>('Flame Charge' ,50,100,20, 'Raises user's Speed.',100),</v>
      </c>
    </row>
    <row r="98" spans="1:10" ht="18.75" thickBot="1" x14ac:dyDescent="0.3">
      <c r="A98" s="8" t="s">
        <v>1178</v>
      </c>
      <c r="B98" s="8" t="s">
        <v>30</v>
      </c>
      <c r="C98" s="2"/>
      <c r="D98" s="3">
        <v>60</v>
      </c>
      <c r="E98" s="3">
        <v>100</v>
      </c>
      <c r="F98" s="3">
        <v>25</v>
      </c>
      <c r="G98" s="3"/>
      <c r="H98" s="2" t="s">
        <v>1168</v>
      </c>
      <c r="I98" s="3">
        <v>10</v>
      </c>
      <c r="J98" s="6" t="str">
        <f t="shared" si="1"/>
        <v>('Flame Wheel' ,60,100,25, 'May burn opponent.',10),</v>
      </c>
    </row>
    <row r="99" spans="1:10" ht="18.75" thickBot="1" x14ac:dyDescent="0.3">
      <c r="A99" s="8" t="s">
        <v>1179</v>
      </c>
      <c r="B99" s="8" t="s">
        <v>30</v>
      </c>
      <c r="C99" s="2"/>
      <c r="D99" s="3">
        <v>120</v>
      </c>
      <c r="E99" s="3">
        <v>100</v>
      </c>
      <c r="F99" s="3">
        <v>15</v>
      </c>
      <c r="G99" s="3"/>
      <c r="H99" s="2" t="s">
        <v>1180</v>
      </c>
      <c r="I99" s="3">
        <v>10</v>
      </c>
      <c r="J99" s="6" t="str">
        <f t="shared" si="1"/>
        <v>('Flare Blitz' ,120,100,15, 'User receives recoil damage. May burn opponent.',10),</v>
      </c>
    </row>
    <row r="100" spans="1:10" ht="18.75" thickBot="1" x14ac:dyDescent="0.3">
      <c r="A100" s="8" t="s">
        <v>1181</v>
      </c>
      <c r="B100" s="8" t="s">
        <v>57</v>
      </c>
      <c r="C100" s="2"/>
      <c r="D100" s="3" t="s">
        <v>2</v>
      </c>
      <c r="E100" s="3">
        <v>100</v>
      </c>
      <c r="F100" s="3">
        <v>10</v>
      </c>
      <c r="G100" s="3" t="s">
        <v>1182</v>
      </c>
      <c r="H100" s="2" t="s">
        <v>1183</v>
      </c>
      <c r="I100" s="3" t="s">
        <v>2</v>
      </c>
      <c r="J100" s="6" t="str">
        <f t="shared" si="1"/>
        <v>('Fling' ,—,100,10, 'Power depends on held item.',—),</v>
      </c>
    </row>
    <row r="101" spans="1:10" ht="18.75" thickBot="1" x14ac:dyDescent="0.3">
      <c r="A101" s="8" t="s">
        <v>1184</v>
      </c>
      <c r="B101" s="8" t="s">
        <v>33</v>
      </c>
      <c r="C101" s="2"/>
      <c r="D101" s="3">
        <v>90</v>
      </c>
      <c r="E101" s="3">
        <v>95</v>
      </c>
      <c r="F101" s="3">
        <v>15</v>
      </c>
      <c r="G101" s="3"/>
      <c r="H101" s="2" t="s">
        <v>1022</v>
      </c>
      <c r="I101" s="3">
        <v>30</v>
      </c>
      <c r="J101" s="6" t="str">
        <f t="shared" si="1"/>
        <v>('Floaty Fall' ,90,95,15, 'May cause flinching.',30),</v>
      </c>
    </row>
    <row r="102" spans="1:10" ht="18.75" thickBot="1" x14ac:dyDescent="0.3">
      <c r="A102" s="8" t="s">
        <v>1185</v>
      </c>
      <c r="B102" s="8" t="s">
        <v>33</v>
      </c>
      <c r="C102" s="2"/>
      <c r="D102" s="3">
        <v>90</v>
      </c>
      <c r="E102" s="3">
        <v>95</v>
      </c>
      <c r="F102" s="3">
        <v>15</v>
      </c>
      <c r="G102" s="3" t="s">
        <v>1186</v>
      </c>
      <c r="H102" s="2" t="s">
        <v>1187</v>
      </c>
      <c r="I102" s="3" t="s">
        <v>2</v>
      </c>
      <c r="J102" s="6" t="str">
        <f t="shared" si="1"/>
        <v>('Fly' ,90,95,15, 'Flies up on first turn, attacks on second turn.',—),</v>
      </c>
    </row>
    <row r="103" spans="1:10" ht="18.75" thickBot="1" x14ac:dyDescent="0.3">
      <c r="A103" s="8" t="s">
        <v>1188</v>
      </c>
      <c r="B103" s="8" t="s">
        <v>112</v>
      </c>
      <c r="C103" s="2"/>
      <c r="D103" s="3">
        <v>100</v>
      </c>
      <c r="E103" s="3">
        <v>95</v>
      </c>
      <c r="F103" s="3">
        <v>10</v>
      </c>
      <c r="G103" s="3"/>
      <c r="H103" s="2" t="s">
        <v>1189</v>
      </c>
      <c r="I103" s="3" t="s">
        <v>2</v>
      </c>
      <c r="J103" s="6" t="str">
        <f t="shared" si="1"/>
        <v>('Flying Press' ,100,95,10, 'Deals Fighting and Flying type damage.',—),</v>
      </c>
    </row>
    <row r="104" spans="1:10" ht="18.75" thickBot="1" x14ac:dyDescent="0.3">
      <c r="A104" s="8" t="s">
        <v>1190</v>
      </c>
      <c r="B104" s="8" t="s">
        <v>112</v>
      </c>
      <c r="C104" s="2"/>
      <c r="D104" s="3">
        <v>150</v>
      </c>
      <c r="E104" s="3">
        <v>100</v>
      </c>
      <c r="F104" s="3">
        <v>20</v>
      </c>
      <c r="G104" s="3"/>
      <c r="H104" s="2" t="s">
        <v>1191</v>
      </c>
      <c r="I104" s="3" t="s">
        <v>2</v>
      </c>
      <c r="J104" s="6" t="str">
        <f t="shared" si="1"/>
        <v>('Focus Punch' ,150,100,20, 'If the user is hit before attacking, it flinches instead.',—),</v>
      </c>
    </row>
    <row r="105" spans="1:10" ht="18.75" thickBot="1" x14ac:dyDescent="0.3">
      <c r="A105" s="8" t="s">
        <v>1192</v>
      </c>
      <c r="B105" s="8" t="s">
        <v>112</v>
      </c>
      <c r="C105" s="2"/>
      <c r="D105" s="3">
        <v>60</v>
      </c>
      <c r="E105" s="3">
        <v>100</v>
      </c>
      <c r="F105" s="3">
        <v>10</v>
      </c>
      <c r="G105" s="3"/>
      <c r="H105" s="2" t="s">
        <v>1049</v>
      </c>
      <c r="I105" s="3">
        <v>30</v>
      </c>
      <c r="J105" s="6" t="str">
        <f t="shared" si="1"/>
        <v>('Force Palm' ,60,100,10, 'May paralyze opponent.',30),</v>
      </c>
    </row>
    <row r="106" spans="1:10" ht="18.75" thickBot="1" x14ac:dyDescent="0.3">
      <c r="A106" s="8" t="s">
        <v>1193</v>
      </c>
      <c r="B106" s="8" t="s">
        <v>57</v>
      </c>
      <c r="C106" s="2"/>
      <c r="D106" s="3">
        <v>95</v>
      </c>
      <c r="E106" s="3">
        <v>100</v>
      </c>
      <c r="F106" s="3">
        <v>15</v>
      </c>
      <c r="G106" s="3"/>
      <c r="H106" s="2" t="s">
        <v>1194</v>
      </c>
      <c r="I106" s="3" t="s">
        <v>2</v>
      </c>
      <c r="J106" s="6" t="str">
        <f t="shared" si="1"/>
        <v>('Foul Play' ,95,100,15, 'Uses the opponent's Attack stat.',—),</v>
      </c>
    </row>
    <row r="107" spans="1:10" ht="18.75" thickBot="1" x14ac:dyDescent="0.3">
      <c r="A107" s="8" t="s">
        <v>1195</v>
      </c>
      <c r="B107" s="8" t="s">
        <v>72</v>
      </c>
      <c r="C107" s="2"/>
      <c r="D107" s="3">
        <v>140</v>
      </c>
      <c r="E107" s="3">
        <v>90</v>
      </c>
      <c r="F107" s="3">
        <v>5</v>
      </c>
      <c r="G107" s="3"/>
      <c r="H107" s="2" t="s">
        <v>1196</v>
      </c>
      <c r="I107" s="3">
        <v>30</v>
      </c>
      <c r="J107" s="6" t="str">
        <f t="shared" si="1"/>
        <v>('Freeze Shock' ,140,90,5, 'Charges on first turn, attacks on second. May paralyze opponent.',30),</v>
      </c>
    </row>
    <row r="108" spans="1:10" ht="18.75" thickBot="1" x14ac:dyDescent="0.3">
      <c r="A108" s="8" t="s">
        <v>1197</v>
      </c>
      <c r="B108" s="8" t="s">
        <v>51</v>
      </c>
      <c r="C108" s="2"/>
      <c r="D108" s="3" t="s">
        <v>2</v>
      </c>
      <c r="E108" s="3">
        <v>100</v>
      </c>
      <c r="F108" s="3">
        <v>20</v>
      </c>
      <c r="G108" s="3"/>
      <c r="H108" s="2" t="s">
        <v>1198</v>
      </c>
      <c r="I108" s="3" t="s">
        <v>2</v>
      </c>
      <c r="J108" s="6" t="str">
        <f t="shared" si="1"/>
        <v>('Frustration' ,—,100,20, 'Power decreases with higher Friendship.',—),</v>
      </c>
    </row>
    <row r="109" spans="1:10" ht="18.75" thickBot="1" x14ac:dyDescent="0.3">
      <c r="A109" s="8" t="s">
        <v>1199</v>
      </c>
      <c r="B109" s="8" t="s">
        <v>51</v>
      </c>
      <c r="C109" s="2"/>
      <c r="D109" s="3">
        <v>15</v>
      </c>
      <c r="E109" s="3">
        <v>85</v>
      </c>
      <c r="F109" s="3">
        <v>20</v>
      </c>
      <c r="G109" s="3"/>
      <c r="H109" s="2" t="s">
        <v>1017</v>
      </c>
      <c r="I109" s="3" t="s">
        <v>2</v>
      </c>
      <c r="J109" s="6" t="str">
        <f t="shared" si="1"/>
        <v>('Fury Attack' ,15,85,20, 'Hits 2-5 times in one turn.',—),</v>
      </c>
    </row>
    <row r="110" spans="1:10" ht="18.75" thickBot="1" x14ac:dyDescent="0.3">
      <c r="A110" s="8" t="s">
        <v>1200</v>
      </c>
      <c r="B110" s="8" t="s">
        <v>43</v>
      </c>
      <c r="C110" s="2"/>
      <c r="D110" s="3">
        <v>40</v>
      </c>
      <c r="E110" s="3">
        <v>95</v>
      </c>
      <c r="F110" s="3">
        <v>20</v>
      </c>
      <c r="G110" s="3"/>
      <c r="H110" s="2" t="s">
        <v>1201</v>
      </c>
      <c r="I110" s="3" t="s">
        <v>2</v>
      </c>
      <c r="J110" s="6" t="str">
        <f t="shared" si="1"/>
        <v>('Fury Cutter' ,40,95,20, 'Power increases each turn.',—),</v>
      </c>
    </row>
    <row r="111" spans="1:10" ht="18.75" thickBot="1" x14ac:dyDescent="0.3">
      <c r="A111" s="8" t="s">
        <v>1202</v>
      </c>
      <c r="B111" s="8" t="s">
        <v>51</v>
      </c>
      <c r="C111" s="2"/>
      <c r="D111" s="3">
        <v>18</v>
      </c>
      <c r="E111" s="3">
        <v>80</v>
      </c>
      <c r="F111" s="3">
        <v>15</v>
      </c>
      <c r="G111" s="3"/>
      <c r="H111" s="2" t="s">
        <v>1017</v>
      </c>
      <c r="I111" s="3" t="s">
        <v>2</v>
      </c>
      <c r="J111" s="6" t="str">
        <f t="shared" si="1"/>
        <v>('Fury Swipes' ,18,80,15, 'Hits 2-5 times in one turn.',—),</v>
      </c>
    </row>
    <row r="112" spans="1:10" ht="18.75" thickBot="1" x14ac:dyDescent="0.3">
      <c r="A112" s="8" t="s">
        <v>1203</v>
      </c>
      <c r="B112" s="8" t="s">
        <v>1</v>
      </c>
      <c r="C112" s="2"/>
      <c r="D112" s="3">
        <v>100</v>
      </c>
      <c r="E112" s="3">
        <v>100</v>
      </c>
      <c r="F112" s="3">
        <v>5</v>
      </c>
      <c r="G112" s="3"/>
      <c r="H112" s="2" t="s">
        <v>1204</v>
      </c>
      <c r="I112" s="3" t="s">
        <v>2</v>
      </c>
      <c r="J112" s="6" t="str">
        <f t="shared" si="1"/>
        <v>('Fusion Bolt' ,100,100,5, 'Power increases if Fusion Flare is used in the same turn.',—),</v>
      </c>
    </row>
    <row r="113" spans="1:10" ht="18.75" thickBot="1" x14ac:dyDescent="0.3">
      <c r="A113" s="8" t="s">
        <v>1205</v>
      </c>
      <c r="B113" s="8" t="s">
        <v>73</v>
      </c>
      <c r="C113" s="2"/>
      <c r="D113" s="3">
        <v>50</v>
      </c>
      <c r="E113" s="3">
        <v>85</v>
      </c>
      <c r="F113" s="3">
        <v>15</v>
      </c>
      <c r="G113" s="3"/>
      <c r="H113" s="2" t="s">
        <v>1056</v>
      </c>
      <c r="I113" s="3" t="s">
        <v>2</v>
      </c>
      <c r="J113" s="6" t="str">
        <f t="shared" si="1"/>
        <v>('Gear Grind' ,50,85,15, 'Hits twice in one turn.',—),</v>
      </c>
    </row>
    <row r="114" spans="1:10" ht="18.75" thickBot="1" x14ac:dyDescent="0.3">
      <c r="A114" s="8" t="s">
        <v>1206</v>
      </c>
      <c r="B114" s="8" t="s">
        <v>51</v>
      </c>
      <c r="C114" s="2"/>
      <c r="D114" s="3">
        <v>150</v>
      </c>
      <c r="E114" s="3">
        <v>90</v>
      </c>
      <c r="F114" s="3">
        <v>5</v>
      </c>
      <c r="G114" s="3" t="s">
        <v>1207</v>
      </c>
      <c r="H114" s="2" t="s">
        <v>1208</v>
      </c>
      <c r="I114" s="3" t="s">
        <v>2</v>
      </c>
      <c r="J114" s="6" t="str">
        <f t="shared" si="1"/>
        <v>('Giga Impact' ,150,90,5, 'User must recharge next turn.',—),</v>
      </c>
    </row>
    <row r="115" spans="1:10" ht="18.75" thickBot="1" x14ac:dyDescent="0.3">
      <c r="A115" s="8" t="s">
        <v>1209</v>
      </c>
      <c r="B115" s="8" t="s">
        <v>5</v>
      </c>
      <c r="C115" s="2"/>
      <c r="D115" s="3">
        <v>80</v>
      </c>
      <c r="E115" s="3">
        <v>100</v>
      </c>
      <c r="F115" s="3">
        <v>10</v>
      </c>
      <c r="G115" s="3"/>
      <c r="H115" s="2" t="s">
        <v>1210</v>
      </c>
      <c r="I115" s="3"/>
      <c r="J115" s="6" t="str">
        <f t="shared" si="1"/>
        <v>('Grav Apple' ,80,100,10, 'Lowers the opponent's Defense stat.',),</v>
      </c>
    </row>
    <row r="116" spans="1:10" ht="18.75" thickBot="1" x14ac:dyDescent="0.3">
      <c r="A116" s="8" t="s">
        <v>1211</v>
      </c>
      <c r="B116" s="8" t="s">
        <v>51</v>
      </c>
      <c r="C116" s="2"/>
      <c r="D116" s="3" t="s">
        <v>2</v>
      </c>
      <c r="E116" s="3" t="s">
        <v>2</v>
      </c>
      <c r="F116" s="3">
        <v>5</v>
      </c>
      <c r="G116" s="3"/>
      <c r="H116" s="2" t="s">
        <v>1173</v>
      </c>
      <c r="I116" s="3" t="s">
        <v>2</v>
      </c>
      <c r="J116" s="6" t="str">
        <f t="shared" si="1"/>
        <v>('Guillotine' ,—,—,5, 'One-Hit-KO, if it hits.',—),</v>
      </c>
    </row>
    <row r="117" spans="1:10" ht="18.75" thickBot="1" x14ac:dyDescent="0.3">
      <c r="A117" s="8" t="s">
        <v>1212</v>
      </c>
      <c r="B117" s="8" t="s">
        <v>11</v>
      </c>
      <c r="C117" s="2"/>
      <c r="D117" s="3">
        <v>120</v>
      </c>
      <c r="E117" s="3">
        <v>80</v>
      </c>
      <c r="F117" s="3">
        <v>5</v>
      </c>
      <c r="G117" s="3"/>
      <c r="H117" s="2" t="s">
        <v>1213</v>
      </c>
      <c r="I117" s="3">
        <v>30</v>
      </c>
      <c r="J117" s="6" t="str">
        <f t="shared" si="1"/>
        <v>('Gunk Shot' ,120,80,5, 'May poison opponent.',30),</v>
      </c>
    </row>
    <row r="118" spans="1:10" ht="18.75" thickBot="1" x14ac:dyDescent="0.3">
      <c r="A118" s="8" t="s">
        <v>1214</v>
      </c>
      <c r="B118" s="8" t="s">
        <v>73</v>
      </c>
      <c r="C118" s="2"/>
      <c r="D118" s="3" t="s">
        <v>2</v>
      </c>
      <c r="E118" s="3">
        <v>100</v>
      </c>
      <c r="F118" s="3">
        <v>5</v>
      </c>
      <c r="G118" s="3"/>
      <c r="H118" s="2" t="s">
        <v>1215</v>
      </c>
      <c r="I118" s="3" t="s">
        <v>2</v>
      </c>
      <c r="J118" s="6" t="str">
        <f t="shared" si="1"/>
        <v>('Gyro Ball' ,—,100,5, 'The slower the user, the stronger the attack.',—),</v>
      </c>
    </row>
    <row r="119" spans="1:10" ht="18.75" thickBot="1" x14ac:dyDescent="0.3">
      <c r="A119" s="8" t="s">
        <v>1216</v>
      </c>
      <c r="B119" s="8" t="s">
        <v>112</v>
      </c>
      <c r="C119" s="2"/>
      <c r="D119" s="3">
        <v>100</v>
      </c>
      <c r="E119" s="3">
        <v>90</v>
      </c>
      <c r="F119" s="3">
        <v>10</v>
      </c>
      <c r="G119" s="3"/>
      <c r="H119" s="2" t="s">
        <v>1217</v>
      </c>
      <c r="I119" s="3" t="s">
        <v>2</v>
      </c>
      <c r="J119" s="6" t="str">
        <f t="shared" si="1"/>
        <v>('Hammer Arm' ,100,90,10, 'Lowers user's Speed.',—),</v>
      </c>
    </row>
    <row r="120" spans="1:10" ht="18.75" thickBot="1" x14ac:dyDescent="0.3">
      <c r="A120" s="8" t="s">
        <v>1218</v>
      </c>
      <c r="B120" s="8" t="s">
        <v>51</v>
      </c>
      <c r="C120" s="2"/>
      <c r="D120" s="3">
        <v>120</v>
      </c>
      <c r="E120" s="3">
        <v>100</v>
      </c>
      <c r="F120" s="3">
        <v>15</v>
      </c>
      <c r="G120" s="3"/>
      <c r="H120" s="2" t="s">
        <v>1062</v>
      </c>
      <c r="I120" s="3" t="s">
        <v>2</v>
      </c>
      <c r="J120" s="6" t="str">
        <f t="shared" si="1"/>
        <v>('Head Charge' ,120,100,15, 'User receives recoil damage.',—),</v>
      </c>
    </row>
    <row r="121" spans="1:10" ht="18.75" thickBot="1" x14ac:dyDescent="0.3">
      <c r="A121" s="8" t="s">
        <v>1219</v>
      </c>
      <c r="B121" s="8" t="s">
        <v>8</v>
      </c>
      <c r="C121" s="2"/>
      <c r="D121" s="3">
        <v>150</v>
      </c>
      <c r="E121" s="3">
        <v>80</v>
      </c>
      <c r="F121" s="3">
        <v>5</v>
      </c>
      <c r="G121" s="3"/>
      <c r="H121" s="2" t="s">
        <v>1062</v>
      </c>
      <c r="I121" s="3" t="s">
        <v>2</v>
      </c>
      <c r="J121" s="6" t="str">
        <f t="shared" si="1"/>
        <v>('Head Smash' ,150,80,5, 'User receives recoil damage.',—),</v>
      </c>
    </row>
    <row r="122" spans="1:10" ht="18.75" thickBot="1" x14ac:dyDescent="0.3">
      <c r="A122" s="8" t="s">
        <v>1220</v>
      </c>
      <c r="B122" s="8" t="s">
        <v>51</v>
      </c>
      <c r="C122" s="2"/>
      <c r="D122" s="3">
        <v>70</v>
      </c>
      <c r="E122" s="3">
        <v>100</v>
      </c>
      <c r="F122" s="3">
        <v>15</v>
      </c>
      <c r="G122" s="3"/>
      <c r="H122" s="2" t="s">
        <v>1022</v>
      </c>
      <c r="I122" s="3">
        <v>30</v>
      </c>
      <c r="J122" s="6" t="str">
        <f t="shared" si="1"/>
        <v>('Headbutt' ,70,100,15, 'May cause flinching.',30),</v>
      </c>
    </row>
    <row r="123" spans="1:10" ht="18.75" thickBot="1" x14ac:dyDescent="0.3">
      <c r="A123" s="8" t="s">
        <v>1221</v>
      </c>
      <c r="B123" s="8" t="s">
        <v>68</v>
      </c>
      <c r="C123" s="2"/>
      <c r="D123" s="3">
        <v>60</v>
      </c>
      <c r="E123" s="3">
        <v>100</v>
      </c>
      <c r="F123" s="3">
        <v>25</v>
      </c>
      <c r="G123" s="3"/>
      <c r="H123" s="2" t="s">
        <v>1022</v>
      </c>
      <c r="I123" s="3">
        <v>30</v>
      </c>
      <c r="J123" s="6" t="str">
        <f t="shared" si="1"/>
        <v>('Heart Stamp' ,60,100,25, 'May cause flinching.',30),</v>
      </c>
    </row>
    <row r="124" spans="1:10" ht="18.75" thickBot="1" x14ac:dyDescent="0.3">
      <c r="A124" s="8" t="s">
        <v>1222</v>
      </c>
      <c r="B124" s="8" t="s">
        <v>30</v>
      </c>
      <c r="C124" s="2"/>
      <c r="D124" s="3" t="s">
        <v>2</v>
      </c>
      <c r="E124" s="3">
        <v>100</v>
      </c>
      <c r="F124" s="3">
        <v>10</v>
      </c>
      <c r="G124" s="3"/>
      <c r="H124" s="2" t="s">
        <v>1223</v>
      </c>
      <c r="I124" s="3" t="s">
        <v>2</v>
      </c>
      <c r="J124" s="6" t="str">
        <f t="shared" si="1"/>
        <v>('Heat Crash' ,—,100,10, 'The heavier the user, the stronger the attack.',—),</v>
      </c>
    </row>
    <row r="125" spans="1:10" ht="18.75" thickBot="1" x14ac:dyDescent="0.3">
      <c r="A125" s="8" t="s">
        <v>1224</v>
      </c>
      <c r="B125" s="8" t="s">
        <v>73</v>
      </c>
      <c r="C125" s="2"/>
      <c r="D125" s="3" t="s">
        <v>2</v>
      </c>
      <c r="E125" s="3">
        <v>100</v>
      </c>
      <c r="F125" s="3">
        <v>10</v>
      </c>
      <c r="G125" s="3"/>
      <c r="H125" s="2" t="s">
        <v>1223</v>
      </c>
      <c r="I125" s="3" t="s">
        <v>2</v>
      </c>
      <c r="J125" s="6" t="str">
        <f t="shared" si="1"/>
        <v>('Heavy Slam' ,—,100,10, 'The heavier the user, the stronger the attack.',—),</v>
      </c>
    </row>
    <row r="126" spans="1:10" ht="18.75" thickBot="1" x14ac:dyDescent="0.3">
      <c r="A126" s="8" t="s">
        <v>1225</v>
      </c>
      <c r="B126" s="8" t="s">
        <v>70</v>
      </c>
      <c r="C126" s="2"/>
      <c r="D126" s="3">
        <v>95</v>
      </c>
      <c r="E126" s="3">
        <v>95</v>
      </c>
      <c r="F126" s="3">
        <v>10</v>
      </c>
      <c r="G126" s="3"/>
      <c r="H126" s="2" t="s">
        <v>1226</v>
      </c>
      <c r="I126" s="3"/>
      <c r="J126" s="6" t="str">
        <f t="shared" si="1"/>
        <v>('High Horsepower' ,95,95,10, 'The user fiercely attacks the target using its entire body.',),</v>
      </c>
    </row>
    <row r="127" spans="1:10" ht="18.75" thickBot="1" x14ac:dyDescent="0.3">
      <c r="A127" s="8" t="s">
        <v>1227</v>
      </c>
      <c r="B127" s="8" t="s">
        <v>112</v>
      </c>
      <c r="C127" s="2"/>
      <c r="D127" s="3">
        <v>130</v>
      </c>
      <c r="E127" s="3">
        <v>90</v>
      </c>
      <c r="F127" s="3">
        <v>10</v>
      </c>
      <c r="G127" s="3"/>
      <c r="H127" s="2" t="s">
        <v>1228</v>
      </c>
      <c r="I127" s="3" t="s">
        <v>2</v>
      </c>
      <c r="J127" s="6" t="str">
        <f t="shared" si="1"/>
        <v>('High Jump Kick' ,130,90,10, 'If it misses, the user loses half their HP.',—),</v>
      </c>
    </row>
    <row r="128" spans="1:10" ht="18.75" thickBot="1" x14ac:dyDescent="0.3">
      <c r="A128" s="8" t="s">
        <v>1229</v>
      </c>
      <c r="B128" s="8" t="s">
        <v>51</v>
      </c>
      <c r="C128" s="2"/>
      <c r="D128" s="3">
        <v>40</v>
      </c>
      <c r="E128" s="3">
        <v>100</v>
      </c>
      <c r="F128" s="3">
        <v>40</v>
      </c>
      <c r="G128" s="3"/>
      <c r="H128" s="2" t="s">
        <v>1155</v>
      </c>
      <c r="I128" s="3" t="s">
        <v>2</v>
      </c>
      <c r="J128" s="6" t="str">
        <f t="shared" si="1"/>
        <v>('Hold Back' ,40,100,40, 'Always leaves opponent with at least 1 HP.',—),</v>
      </c>
    </row>
    <row r="129" spans="1:10" ht="18.75" thickBot="1" x14ac:dyDescent="0.3">
      <c r="A129" s="8" t="s">
        <v>1230</v>
      </c>
      <c r="B129" s="8" t="s">
        <v>51</v>
      </c>
      <c r="C129" s="2"/>
      <c r="D129" s="3">
        <v>65</v>
      </c>
      <c r="E129" s="3">
        <v>100</v>
      </c>
      <c r="F129" s="3">
        <v>25</v>
      </c>
      <c r="G129" s="3"/>
      <c r="H129" s="2"/>
      <c r="I129" s="3" t="s">
        <v>2</v>
      </c>
      <c r="J129" s="6" t="str">
        <f t="shared" si="1"/>
        <v>('Horn Attack' ,65,100,25, '',—),</v>
      </c>
    </row>
    <row r="130" spans="1:10" ht="18.75" thickBot="1" x14ac:dyDescent="0.3">
      <c r="A130" s="8" t="s">
        <v>1231</v>
      </c>
      <c r="B130" s="8" t="s">
        <v>51</v>
      </c>
      <c r="C130" s="2"/>
      <c r="D130" s="3" t="s">
        <v>2</v>
      </c>
      <c r="E130" s="3" t="s">
        <v>2</v>
      </c>
      <c r="F130" s="3">
        <v>5</v>
      </c>
      <c r="G130" s="3"/>
      <c r="H130" s="2" t="s">
        <v>1173</v>
      </c>
      <c r="I130" s="3" t="s">
        <v>2</v>
      </c>
      <c r="J130" s="6" t="str">
        <f t="shared" si="1"/>
        <v>('Horn Drill' ,—,—,5, 'One-Hit-KO, if it hits.',—),</v>
      </c>
    </row>
    <row r="131" spans="1:10" ht="18.75" thickBot="1" x14ac:dyDescent="0.3">
      <c r="A131" s="8" t="s">
        <v>1232</v>
      </c>
      <c r="B131" s="8" t="s">
        <v>5</v>
      </c>
      <c r="C131" s="2"/>
      <c r="D131" s="3">
        <v>75</v>
      </c>
      <c r="E131" s="3">
        <v>100</v>
      </c>
      <c r="F131" s="3">
        <v>10</v>
      </c>
      <c r="G131" s="3"/>
      <c r="H131" s="2" t="s">
        <v>6</v>
      </c>
      <c r="I131" s="3" t="s">
        <v>2</v>
      </c>
      <c r="J131" s="6" t="str">
        <f t="shared" ref="J131:J194" si="2">"("&amp;"'"&amp;A131&amp;"' ,"&amp;D131&amp;","&amp;E131&amp;","&amp;F131&amp;", '"&amp;H131&amp;"',"&amp;I131&amp;"),"</f>
        <v>('Horn Leech' ,75,100,10, 'User recovers half the HP inflicted on opponent.',—),</v>
      </c>
    </row>
    <row r="132" spans="1:10" ht="18.75" thickBot="1" x14ac:dyDescent="0.3">
      <c r="A132" s="8" t="s">
        <v>1233</v>
      </c>
      <c r="B132" s="8" t="s">
        <v>51</v>
      </c>
      <c r="C132" s="2"/>
      <c r="D132" s="3">
        <v>80</v>
      </c>
      <c r="E132" s="3">
        <v>90</v>
      </c>
      <c r="F132" s="3">
        <v>15</v>
      </c>
      <c r="G132" s="3"/>
      <c r="H132" s="2" t="s">
        <v>1022</v>
      </c>
      <c r="I132" s="3">
        <v>10</v>
      </c>
      <c r="J132" s="6" t="str">
        <f t="shared" si="2"/>
        <v>('Hyper Fang' ,80,90,15, 'May cause flinching.',10),</v>
      </c>
    </row>
    <row r="133" spans="1:10" ht="18.75" thickBot="1" x14ac:dyDescent="0.3">
      <c r="A133" s="8" t="s">
        <v>1234</v>
      </c>
      <c r="B133" s="8" t="s">
        <v>57</v>
      </c>
      <c r="C133" s="2"/>
      <c r="D133" s="3">
        <v>100</v>
      </c>
      <c r="E133" s="3" t="s">
        <v>1010</v>
      </c>
      <c r="F133" s="3">
        <v>5</v>
      </c>
      <c r="G133" s="3"/>
      <c r="H133" s="2" t="s">
        <v>1235</v>
      </c>
      <c r="I133" s="3" t="s">
        <v>2</v>
      </c>
      <c r="J133" s="6" t="str">
        <f t="shared" si="2"/>
        <v>('Hyperspace Fury' ,100,∞,5, 'Lowers user's Defense. Can strike through Protect/Detect.',—),</v>
      </c>
    </row>
    <row r="134" spans="1:10" ht="18.75" thickBot="1" x14ac:dyDescent="0.3">
      <c r="A134" s="8" t="s">
        <v>1236</v>
      </c>
      <c r="B134" s="8" t="s">
        <v>72</v>
      </c>
      <c r="C134" s="2"/>
      <c r="D134" s="3">
        <v>30</v>
      </c>
      <c r="E134" s="3">
        <v>90</v>
      </c>
      <c r="F134" s="3">
        <v>20</v>
      </c>
      <c r="G134" s="3"/>
      <c r="H134" s="2" t="s">
        <v>1237</v>
      </c>
      <c r="I134" s="3" t="s">
        <v>2</v>
      </c>
      <c r="J134" s="6" t="str">
        <f t="shared" si="2"/>
        <v>('Ice Ball' ,30,90,20, 'Doubles in power each turn for 5 turns.',—),</v>
      </c>
    </row>
    <row r="135" spans="1:10" ht="18.75" thickBot="1" x14ac:dyDescent="0.3">
      <c r="A135" s="8" t="s">
        <v>1238</v>
      </c>
      <c r="B135" s="8" t="s">
        <v>72</v>
      </c>
      <c r="C135" s="2"/>
      <c r="D135" s="3">
        <v>65</v>
      </c>
      <c r="E135" s="3">
        <v>95</v>
      </c>
      <c r="F135" s="3">
        <v>15</v>
      </c>
      <c r="G135" s="3" t="s">
        <v>1239</v>
      </c>
      <c r="H135" s="2" t="s">
        <v>1240</v>
      </c>
      <c r="I135" s="3">
        <v>10</v>
      </c>
      <c r="J135" s="6" t="str">
        <f t="shared" si="2"/>
        <v>('Ice Fang' ,65,95,15, 'May cause flinching and/or freeze opponent.',10),</v>
      </c>
    </row>
    <row r="136" spans="1:10" ht="18.75" thickBot="1" x14ac:dyDescent="0.3">
      <c r="A136" s="8" t="s">
        <v>1241</v>
      </c>
      <c r="B136" s="8" t="s">
        <v>72</v>
      </c>
      <c r="C136" s="2"/>
      <c r="D136" s="3">
        <v>100</v>
      </c>
      <c r="E136" s="3">
        <v>90</v>
      </c>
      <c r="F136" s="3">
        <v>10</v>
      </c>
      <c r="G136" s="3"/>
      <c r="H136" s="2" t="s">
        <v>1242</v>
      </c>
      <c r="I136" s="3"/>
      <c r="J136" s="6" t="str">
        <f t="shared" si="2"/>
        <v>('Ice Hammer' ,100,90,10, 'The user swings and hits with its strong, heavy fist. It lowers the user's Speed, however.',),</v>
      </c>
    </row>
    <row r="137" spans="1:10" ht="18.75" thickBot="1" x14ac:dyDescent="0.3">
      <c r="A137" s="8" t="s">
        <v>1243</v>
      </c>
      <c r="B137" s="8" t="s">
        <v>72</v>
      </c>
      <c r="C137" s="2"/>
      <c r="D137" s="3">
        <v>75</v>
      </c>
      <c r="E137" s="3">
        <v>100</v>
      </c>
      <c r="F137" s="3">
        <v>15</v>
      </c>
      <c r="G137" s="3" t="s">
        <v>1244</v>
      </c>
      <c r="H137" s="2" t="s">
        <v>1245</v>
      </c>
      <c r="I137" s="3">
        <v>10</v>
      </c>
      <c r="J137" s="6" t="str">
        <f t="shared" si="2"/>
        <v>('Ice Punch' ,75,100,15, 'May freeze opponent.',10),</v>
      </c>
    </row>
    <row r="138" spans="1:10" ht="18.75" thickBot="1" x14ac:dyDescent="0.3">
      <c r="A138" s="8" t="s">
        <v>1246</v>
      </c>
      <c r="B138" s="8" t="s">
        <v>72</v>
      </c>
      <c r="C138" s="2"/>
      <c r="D138" s="3">
        <v>40</v>
      </c>
      <c r="E138" s="3">
        <v>100</v>
      </c>
      <c r="F138" s="3">
        <v>30</v>
      </c>
      <c r="G138" s="3"/>
      <c r="H138" s="2" t="s">
        <v>9</v>
      </c>
      <c r="I138" s="3" t="s">
        <v>2</v>
      </c>
      <c r="J138" s="6" t="str">
        <f t="shared" si="2"/>
        <v>('Ice Shard' ,40,100,30, 'User attacks first.',—),</v>
      </c>
    </row>
    <row r="139" spans="1:10" ht="18.75" thickBot="1" x14ac:dyDescent="0.3">
      <c r="A139" s="8" t="s">
        <v>1247</v>
      </c>
      <c r="B139" s="8" t="s">
        <v>72</v>
      </c>
      <c r="C139" s="2"/>
      <c r="D139" s="3">
        <v>85</v>
      </c>
      <c r="E139" s="3">
        <v>90</v>
      </c>
      <c r="F139" s="3">
        <v>10</v>
      </c>
      <c r="G139" s="3"/>
      <c r="H139" s="2" t="s">
        <v>1022</v>
      </c>
      <c r="I139" s="3">
        <v>30</v>
      </c>
      <c r="J139" s="6" t="str">
        <f t="shared" si="2"/>
        <v>('Icicle Crash' ,85,90,10, 'May cause flinching.',30),</v>
      </c>
    </row>
    <row r="140" spans="1:10" ht="18.75" thickBot="1" x14ac:dyDescent="0.3">
      <c r="A140" s="8" t="s">
        <v>1248</v>
      </c>
      <c r="B140" s="8" t="s">
        <v>72</v>
      </c>
      <c r="C140" s="2"/>
      <c r="D140" s="3">
        <v>25</v>
      </c>
      <c r="E140" s="3">
        <v>100</v>
      </c>
      <c r="F140" s="3">
        <v>30</v>
      </c>
      <c r="G140" s="3" t="s">
        <v>1249</v>
      </c>
      <c r="H140" s="2" t="s">
        <v>1017</v>
      </c>
      <c r="I140" s="3" t="s">
        <v>2</v>
      </c>
      <c r="J140" s="6" t="str">
        <f t="shared" si="2"/>
        <v>('Icicle Spear' ,25,100,30, 'Hits 2-5 times in one turn.',—),</v>
      </c>
    </row>
    <row r="141" spans="1:10" ht="18.75" thickBot="1" x14ac:dyDescent="0.3">
      <c r="A141" s="8" t="s">
        <v>1250</v>
      </c>
      <c r="B141" s="8" t="s">
        <v>73</v>
      </c>
      <c r="C141" s="2"/>
      <c r="D141" s="3">
        <v>80</v>
      </c>
      <c r="E141" s="3">
        <v>100</v>
      </c>
      <c r="F141" s="3">
        <v>15</v>
      </c>
      <c r="G141" s="3"/>
      <c r="H141" s="2" t="s">
        <v>1022</v>
      </c>
      <c r="I141" s="3">
        <v>30</v>
      </c>
      <c r="J141" s="6" t="str">
        <f t="shared" si="2"/>
        <v>('Iron Head' ,80,100,15, 'May cause flinching.',30),</v>
      </c>
    </row>
    <row r="142" spans="1:10" ht="18.75" thickBot="1" x14ac:dyDescent="0.3">
      <c r="A142" s="8" t="s">
        <v>1251</v>
      </c>
      <c r="B142" s="8" t="s">
        <v>73</v>
      </c>
      <c r="C142" s="2"/>
      <c r="D142" s="3">
        <v>100</v>
      </c>
      <c r="E142" s="3">
        <v>75</v>
      </c>
      <c r="F142" s="3">
        <v>15</v>
      </c>
      <c r="G142" s="3"/>
      <c r="H142" s="2" t="s">
        <v>1101</v>
      </c>
      <c r="I142" s="3">
        <v>10</v>
      </c>
      <c r="J142" s="6" t="str">
        <f t="shared" si="2"/>
        <v>('Iron Tail' ,100,75,15, 'May lower opponent's Defense.',10),</v>
      </c>
    </row>
    <row r="143" spans="1:10" ht="18.75" thickBot="1" x14ac:dyDescent="0.3">
      <c r="A143" s="8" t="s">
        <v>1252</v>
      </c>
      <c r="B143" s="8" t="s">
        <v>57</v>
      </c>
      <c r="C143" s="2"/>
      <c r="D143" s="3">
        <v>80</v>
      </c>
      <c r="E143" s="3">
        <v>100</v>
      </c>
      <c r="F143" s="3">
        <v>10</v>
      </c>
      <c r="G143" s="3"/>
      <c r="H143" s="2" t="s">
        <v>1253</v>
      </c>
      <c r="I143" s="3"/>
      <c r="J143" s="6" t="str">
        <f t="shared" si="2"/>
        <v>('Jaw Lock' ,80,100,10, 'Prevents user and opponent from switching out.',),</v>
      </c>
    </row>
    <row r="144" spans="1:10" ht="18.75" thickBot="1" x14ac:dyDescent="0.3">
      <c r="A144" s="8" t="s">
        <v>1254</v>
      </c>
      <c r="B144" s="8" t="s">
        <v>112</v>
      </c>
      <c r="C144" s="2"/>
      <c r="D144" s="3">
        <v>100</v>
      </c>
      <c r="E144" s="3">
        <v>95</v>
      </c>
      <c r="F144" s="3">
        <v>10</v>
      </c>
      <c r="G144" s="3"/>
      <c r="H144" s="2" t="s">
        <v>1228</v>
      </c>
      <c r="I144" s="3" t="s">
        <v>2</v>
      </c>
      <c r="J144" s="6" t="str">
        <f t="shared" si="2"/>
        <v>('Jump Kick' ,100,95,10, 'If it misses, the user loses half their HP.',—),</v>
      </c>
    </row>
    <row r="145" spans="1:10" ht="18.75" thickBot="1" x14ac:dyDescent="0.3">
      <c r="A145" s="8" t="s">
        <v>1255</v>
      </c>
      <c r="B145" s="8" t="s">
        <v>112</v>
      </c>
      <c r="C145" s="2"/>
      <c r="D145" s="3">
        <v>50</v>
      </c>
      <c r="E145" s="3">
        <v>100</v>
      </c>
      <c r="F145" s="3">
        <v>25</v>
      </c>
      <c r="G145" s="3"/>
      <c r="H145" s="2" t="s">
        <v>1024</v>
      </c>
      <c r="I145" s="3" t="s">
        <v>2</v>
      </c>
      <c r="J145" s="6" t="str">
        <f t="shared" si="2"/>
        <v>('Karate Chop' ,50,100,25, 'High critical hit ratio.',—),</v>
      </c>
    </row>
    <row r="146" spans="1:10" ht="18.75" thickBot="1" x14ac:dyDescent="0.3">
      <c r="A146" s="8" t="s">
        <v>1256</v>
      </c>
      <c r="B146" s="8" t="s">
        <v>57</v>
      </c>
      <c r="C146" s="2"/>
      <c r="D146" s="3">
        <v>65</v>
      </c>
      <c r="E146" s="3">
        <v>100</v>
      </c>
      <c r="F146" s="3">
        <v>20</v>
      </c>
      <c r="G146" s="3"/>
      <c r="H146" s="2" t="s">
        <v>1257</v>
      </c>
      <c r="I146" s="3" t="s">
        <v>2</v>
      </c>
      <c r="J146" s="6" t="str">
        <f t="shared" si="2"/>
        <v>('Knock Off' ,65,100,20, 'Removes opponent's held item for the rest of the battle.',—),</v>
      </c>
    </row>
    <row r="147" spans="1:10" ht="18.75" thickBot="1" x14ac:dyDescent="0.3">
      <c r="A147" s="8" t="s">
        <v>1258</v>
      </c>
      <c r="B147" s="8" t="s">
        <v>70</v>
      </c>
      <c r="C147" s="2"/>
      <c r="D147" s="3">
        <v>90</v>
      </c>
      <c r="E147" s="3">
        <v>100</v>
      </c>
      <c r="F147" s="3">
        <v>10</v>
      </c>
      <c r="G147" s="3"/>
      <c r="H147" s="2"/>
      <c r="I147" s="3" t="s">
        <v>2</v>
      </c>
      <c r="J147" s="6" t="str">
        <f t="shared" si="2"/>
        <v>('Land's Wrath' ,90,100,10, '',—),</v>
      </c>
    </row>
    <row r="148" spans="1:10" ht="18.75" thickBot="1" x14ac:dyDescent="0.3">
      <c r="A148" s="8" t="s">
        <v>1259</v>
      </c>
      <c r="B148" s="8" t="s">
        <v>51</v>
      </c>
      <c r="C148" s="2"/>
      <c r="D148" s="3">
        <v>140</v>
      </c>
      <c r="E148" s="3">
        <v>100</v>
      </c>
      <c r="F148" s="3">
        <v>5</v>
      </c>
      <c r="G148" s="3"/>
      <c r="H148" s="2" t="s">
        <v>1260</v>
      </c>
      <c r="I148" s="3" t="s">
        <v>2</v>
      </c>
      <c r="J148" s="6" t="str">
        <f t="shared" si="2"/>
        <v>('Last Resort' ,140,100,5, 'Can only be used after all other moves are used.',—),</v>
      </c>
    </row>
    <row r="149" spans="1:10" ht="18.75" thickBot="1" x14ac:dyDescent="0.3">
      <c r="A149" s="8" t="s">
        <v>1261</v>
      </c>
      <c r="B149" s="8" t="s">
        <v>5</v>
      </c>
      <c r="C149" s="2"/>
      <c r="D149" s="3">
        <v>90</v>
      </c>
      <c r="E149" s="3">
        <v>100</v>
      </c>
      <c r="F149" s="3">
        <v>15</v>
      </c>
      <c r="G149" s="3"/>
      <c r="H149" s="2" t="s">
        <v>1024</v>
      </c>
      <c r="I149" s="3" t="s">
        <v>2</v>
      </c>
      <c r="J149" s="6" t="str">
        <f t="shared" si="2"/>
        <v>('Leaf Blade' ,90,100,15, 'High critical hit ratio.',—),</v>
      </c>
    </row>
    <row r="150" spans="1:10" ht="18.75" thickBot="1" x14ac:dyDescent="0.3">
      <c r="A150" s="8" t="s">
        <v>1262</v>
      </c>
      <c r="B150" s="8" t="s">
        <v>5</v>
      </c>
      <c r="C150" s="2"/>
      <c r="D150" s="3">
        <v>40</v>
      </c>
      <c r="E150" s="3">
        <v>100</v>
      </c>
      <c r="F150" s="3">
        <v>40</v>
      </c>
      <c r="G150" s="3"/>
      <c r="H150" s="2" t="s">
        <v>1263</v>
      </c>
      <c r="I150" s="3"/>
      <c r="J150" s="6" t="str">
        <f t="shared" si="2"/>
        <v>('Leafage' ,40,100,40, 'Strikes opponent with leaves.',),</v>
      </c>
    </row>
    <row r="151" spans="1:10" ht="18.75" thickBot="1" x14ac:dyDescent="0.3">
      <c r="A151" s="8" t="s">
        <v>1264</v>
      </c>
      <c r="B151" s="8" t="s">
        <v>43</v>
      </c>
      <c r="C151" s="2"/>
      <c r="D151" s="3">
        <v>80</v>
      </c>
      <c r="E151" s="3">
        <v>100</v>
      </c>
      <c r="F151" s="3">
        <v>10</v>
      </c>
      <c r="G151" s="3"/>
      <c r="H151" s="2" t="s">
        <v>6</v>
      </c>
      <c r="I151" s="3" t="s">
        <v>2</v>
      </c>
      <c r="J151" s="6" t="str">
        <f t="shared" si="2"/>
        <v>('Leech Life' ,80,100,10, 'User recovers half the HP inflicted on opponent.',—),</v>
      </c>
    </row>
    <row r="152" spans="1:10" ht="18.75" thickBot="1" x14ac:dyDescent="0.3">
      <c r="A152" s="8" t="s">
        <v>1265</v>
      </c>
      <c r="B152" s="8" t="s">
        <v>83</v>
      </c>
      <c r="C152" s="2"/>
      <c r="D152" s="3">
        <v>190</v>
      </c>
      <c r="E152" s="3" t="s">
        <v>2</v>
      </c>
      <c r="F152" s="3">
        <v>1</v>
      </c>
      <c r="G152" s="3"/>
      <c r="H152" s="2" t="s">
        <v>1266</v>
      </c>
      <c r="I152" s="3"/>
      <c r="J152" s="6" t="str">
        <f t="shared" si="2"/>
        <v>('Let's Snuggle Forever' ,190,—,1, 'Mimikyu-exclusive Z-Move.',),</v>
      </c>
    </row>
    <row r="153" spans="1:10" ht="18.75" thickBot="1" x14ac:dyDescent="0.3">
      <c r="A153" s="8" t="s">
        <v>1267</v>
      </c>
      <c r="B153" s="8" t="s">
        <v>159</v>
      </c>
      <c r="C153" s="2"/>
      <c r="D153" s="3">
        <v>30</v>
      </c>
      <c r="E153" s="3">
        <v>100</v>
      </c>
      <c r="F153" s="3">
        <v>30</v>
      </c>
      <c r="G153" s="3"/>
      <c r="H153" s="2" t="s">
        <v>1049</v>
      </c>
      <c r="I153" s="3">
        <v>30</v>
      </c>
      <c r="J153" s="6" t="str">
        <f t="shared" si="2"/>
        <v>('Lick' ,30,100,30, 'May paralyze opponent.',30),</v>
      </c>
    </row>
    <row r="154" spans="1:10" ht="18.75" thickBot="1" x14ac:dyDescent="0.3">
      <c r="A154" s="8" t="s">
        <v>1268</v>
      </c>
      <c r="B154" s="8" t="s">
        <v>38</v>
      </c>
      <c r="C154" s="2"/>
      <c r="D154" s="3">
        <v>85</v>
      </c>
      <c r="E154" s="3">
        <v>100</v>
      </c>
      <c r="F154" s="3">
        <v>10</v>
      </c>
      <c r="G154" s="3"/>
      <c r="H154" s="2" t="s">
        <v>1269</v>
      </c>
      <c r="I154" s="3"/>
      <c r="J154" s="6" t="str">
        <f t="shared" si="2"/>
        <v>('Liquidation' ,85,100,10, 'The user slams into the target using a full-force blast of water. This may also lower the target's Defense stat.',),</v>
      </c>
    </row>
    <row r="155" spans="1:10" ht="18.75" thickBot="1" x14ac:dyDescent="0.3">
      <c r="A155" s="8" t="s">
        <v>1270</v>
      </c>
      <c r="B155" s="8" t="s">
        <v>112</v>
      </c>
      <c r="C155" s="2"/>
      <c r="D155" s="3" t="s">
        <v>2</v>
      </c>
      <c r="E155" s="3">
        <v>100</v>
      </c>
      <c r="F155" s="3">
        <v>20</v>
      </c>
      <c r="G155" s="3"/>
      <c r="H155" s="2" t="s">
        <v>1271</v>
      </c>
      <c r="I155" s="3" t="s">
        <v>2</v>
      </c>
      <c r="J155" s="6" t="str">
        <f t="shared" si="2"/>
        <v>('Low Kick' ,—,100,20, 'The heavier the opponent, the stronger the attack.',—),</v>
      </c>
    </row>
    <row r="156" spans="1:10" ht="18.75" thickBot="1" x14ac:dyDescent="0.3">
      <c r="A156" s="8" t="s">
        <v>1272</v>
      </c>
      <c r="B156" s="8" t="s">
        <v>112</v>
      </c>
      <c r="C156" s="2"/>
      <c r="D156" s="3">
        <v>65</v>
      </c>
      <c r="E156" s="3">
        <v>100</v>
      </c>
      <c r="F156" s="3">
        <v>20</v>
      </c>
      <c r="G156" s="3" t="s">
        <v>1273</v>
      </c>
      <c r="H156" s="2" t="s">
        <v>1076</v>
      </c>
      <c r="I156" s="3">
        <v>100</v>
      </c>
      <c r="J156" s="6" t="str">
        <f t="shared" si="2"/>
        <v>('Low Sweep' ,65,100,20, 'Lowers opponent's Speed.',100),</v>
      </c>
    </row>
    <row r="157" spans="1:10" ht="18.75" thickBot="1" x14ac:dyDescent="0.3">
      <c r="A157" s="8" t="s">
        <v>1274</v>
      </c>
      <c r="B157" s="8" t="s">
        <v>43</v>
      </c>
      <c r="C157" s="2"/>
      <c r="D157" s="3">
        <v>80</v>
      </c>
      <c r="E157" s="3">
        <v>100</v>
      </c>
      <c r="F157" s="3">
        <v>15</v>
      </c>
      <c r="G157" s="3"/>
      <c r="H157" s="2" t="s">
        <v>1275</v>
      </c>
      <c r="I157" s="3"/>
      <c r="J157" s="6" t="str">
        <f t="shared" si="2"/>
        <v>('Lunge' ,80,100,15, 'The user makes a lunge at the target, attacking with full force. This also lowers the target's Attack stat.',),</v>
      </c>
    </row>
    <row r="158" spans="1:10" ht="18.75" thickBot="1" x14ac:dyDescent="0.3">
      <c r="A158" s="8" t="s">
        <v>1276</v>
      </c>
      <c r="B158" s="8" t="s">
        <v>112</v>
      </c>
      <c r="C158" s="2"/>
      <c r="D158" s="3">
        <v>40</v>
      </c>
      <c r="E158" s="3">
        <v>100</v>
      </c>
      <c r="F158" s="3">
        <v>30</v>
      </c>
      <c r="G158" s="3"/>
      <c r="H158" s="2" t="s">
        <v>9</v>
      </c>
      <c r="I158" s="3" t="s">
        <v>2</v>
      </c>
      <c r="J158" s="6" t="str">
        <f t="shared" si="2"/>
        <v>('Mach Punch' ,40,100,30, 'User attacks first.',—),</v>
      </c>
    </row>
    <row r="159" spans="1:10" ht="18.75" thickBot="1" x14ac:dyDescent="0.3">
      <c r="A159" s="8" t="s">
        <v>1277</v>
      </c>
      <c r="B159" s="8" t="s">
        <v>73</v>
      </c>
      <c r="C159" s="2"/>
      <c r="D159" s="3">
        <v>60</v>
      </c>
      <c r="E159" s="3" t="s">
        <v>1010</v>
      </c>
      <c r="F159" s="3">
        <v>20</v>
      </c>
      <c r="G159" s="3"/>
      <c r="H159" s="2" t="s">
        <v>1011</v>
      </c>
      <c r="I159" s="3" t="s">
        <v>2</v>
      </c>
      <c r="J159" s="6" t="str">
        <f t="shared" si="2"/>
        <v>('Magnet Bomb' ,60,∞,20, 'Ignores Accuracy and Evasiveness.',—),</v>
      </c>
    </row>
    <row r="160" spans="1:10" ht="18.75" thickBot="1" x14ac:dyDescent="0.3">
      <c r="A160" s="8" t="s">
        <v>1278</v>
      </c>
      <c r="B160" s="8" t="s">
        <v>70</v>
      </c>
      <c r="C160" s="2"/>
      <c r="D160" s="3" t="s">
        <v>2</v>
      </c>
      <c r="E160" s="3">
        <v>100</v>
      </c>
      <c r="F160" s="3">
        <v>30</v>
      </c>
      <c r="G160" s="3"/>
      <c r="H160" s="2" t="s">
        <v>1279</v>
      </c>
      <c r="I160" s="3" t="s">
        <v>2</v>
      </c>
      <c r="J160" s="6" t="str">
        <f t="shared" si="2"/>
        <v>('Magnitude' ,—,100,30, 'Hits with random power.',—),</v>
      </c>
    </row>
    <row r="161" spans="1:10" ht="18.75" thickBot="1" x14ac:dyDescent="0.3">
      <c r="A161" s="8" t="s">
        <v>1280</v>
      </c>
      <c r="B161" s="8" t="s">
        <v>57</v>
      </c>
      <c r="C161" s="2"/>
      <c r="D161" s="3">
        <v>180</v>
      </c>
      <c r="E161" s="3" t="s">
        <v>2</v>
      </c>
      <c r="F161" s="3">
        <v>1</v>
      </c>
      <c r="G161" s="3"/>
      <c r="H161" s="2" t="s">
        <v>1281</v>
      </c>
      <c r="I161" s="3"/>
      <c r="J161" s="6" t="str">
        <f t="shared" si="2"/>
        <v>('Malicious Moonsault' ,180,—,1, 'Incineroar-exclusive Z-Move.',),</v>
      </c>
    </row>
    <row r="162" spans="1:10" ht="18.75" thickBot="1" x14ac:dyDescent="0.3">
      <c r="A162" s="8" t="s">
        <v>1282</v>
      </c>
      <c r="B162" s="8" t="s">
        <v>51</v>
      </c>
      <c r="C162" s="2"/>
      <c r="D162" s="3">
        <v>120</v>
      </c>
      <c r="E162" s="3">
        <v>75</v>
      </c>
      <c r="F162" s="3">
        <v>5</v>
      </c>
      <c r="G162" s="3" t="s">
        <v>1283</v>
      </c>
      <c r="H162" s="2"/>
      <c r="I162" s="3" t="s">
        <v>2</v>
      </c>
      <c r="J162" s="6" t="str">
        <f t="shared" si="2"/>
        <v>('Mega Kick' ,120,75,5, '',—),</v>
      </c>
    </row>
    <row r="163" spans="1:10" ht="18.75" thickBot="1" x14ac:dyDescent="0.3">
      <c r="A163" s="8" t="s">
        <v>1284</v>
      </c>
      <c r="B163" s="8" t="s">
        <v>51</v>
      </c>
      <c r="C163" s="2"/>
      <c r="D163" s="3">
        <v>80</v>
      </c>
      <c r="E163" s="3">
        <v>85</v>
      </c>
      <c r="F163" s="3">
        <v>20</v>
      </c>
      <c r="G163" s="3"/>
      <c r="H163" s="2"/>
      <c r="I163" s="3" t="s">
        <v>2</v>
      </c>
      <c r="J163" s="6" t="str">
        <f t="shared" si="2"/>
        <v>('Mega Punch' ,80,85,20, '',—),</v>
      </c>
    </row>
    <row r="164" spans="1:10" ht="18.75" thickBot="1" x14ac:dyDescent="0.3">
      <c r="A164" s="8" t="s">
        <v>1285</v>
      </c>
      <c r="B164" s="8" t="s">
        <v>43</v>
      </c>
      <c r="C164" s="2"/>
      <c r="D164" s="3">
        <v>120</v>
      </c>
      <c r="E164" s="3">
        <v>85</v>
      </c>
      <c r="F164" s="3">
        <v>10</v>
      </c>
      <c r="G164" s="3"/>
      <c r="H164" s="2"/>
      <c r="I164" s="3" t="s">
        <v>2</v>
      </c>
      <c r="J164" s="6" t="str">
        <f t="shared" si="2"/>
        <v>('Megahorn' ,120,85,10, '',—),</v>
      </c>
    </row>
    <row r="165" spans="1:10" ht="18.75" thickBot="1" x14ac:dyDescent="0.3">
      <c r="A165" s="8" t="s">
        <v>1286</v>
      </c>
      <c r="B165" s="8" t="s">
        <v>73</v>
      </c>
      <c r="C165" s="2"/>
      <c r="D165" s="3" t="s">
        <v>2</v>
      </c>
      <c r="E165" s="3">
        <v>100</v>
      </c>
      <c r="F165" s="3">
        <v>10</v>
      </c>
      <c r="G165" s="3"/>
      <c r="H165" s="2" t="s">
        <v>1287</v>
      </c>
      <c r="I165" s="3" t="s">
        <v>2</v>
      </c>
      <c r="J165" s="6" t="str">
        <f t="shared" si="2"/>
        <v>('Metal Burst' ,—,100,10, 'Deals damage equal to 1.5x opponent's attack.',—),</v>
      </c>
    </row>
    <row r="166" spans="1:10" ht="18.75" thickBot="1" x14ac:dyDescent="0.3">
      <c r="A166" s="8" t="s">
        <v>1288</v>
      </c>
      <c r="B166" s="8" t="s">
        <v>73</v>
      </c>
      <c r="C166" s="2"/>
      <c r="D166" s="3">
        <v>50</v>
      </c>
      <c r="E166" s="3">
        <v>95</v>
      </c>
      <c r="F166" s="3">
        <v>35</v>
      </c>
      <c r="G166" s="3"/>
      <c r="H166" s="2" t="s">
        <v>1289</v>
      </c>
      <c r="I166" s="3">
        <v>10</v>
      </c>
      <c r="J166" s="6" t="str">
        <f t="shared" si="2"/>
        <v>('Metal Claw' ,50,95,35, 'May raise user's Attack.',10),</v>
      </c>
    </row>
    <row r="167" spans="1:10" ht="18.75" thickBot="1" x14ac:dyDescent="0.3">
      <c r="A167" s="8" t="s">
        <v>1290</v>
      </c>
      <c r="B167" s="8" t="s">
        <v>112</v>
      </c>
      <c r="C167" s="2"/>
      <c r="D167" s="3">
        <v>150</v>
      </c>
      <c r="E167" s="3">
        <v>100</v>
      </c>
      <c r="F167" s="3">
        <v>5</v>
      </c>
      <c r="G167" s="3"/>
      <c r="H167" s="2" t="s">
        <v>1208</v>
      </c>
      <c r="I167" s="3"/>
      <c r="J167" s="6" t="str">
        <f t="shared" si="2"/>
        <v>('Meteor Assault' ,150,100,5, 'User must recharge next turn.',),</v>
      </c>
    </row>
    <row r="168" spans="1:10" ht="18.75" thickBot="1" x14ac:dyDescent="0.3">
      <c r="A168" s="8" t="s">
        <v>1291</v>
      </c>
      <c r="B168" s="8" t="s">
        <v>73</v>
      </c>
      <c r="C168" s="2"/>
      <c r="D168" s="3">
        <v>90</v>
      </c>
      <c r="E168" s="3">
        <v>90</v>
      </c>
      <c r="F168" s="3">
        <v>10</v>
      </c>
      <c r="G168" s="3"/>
      <c r="H168" s="2" t="s">
        <v>1289</v>
      </c>
      <c r="I168" s="3">
        <v>20</v>
      </c>
      <c r="J168" s="6" t="str">
        <f t="shared" si="2"/>
        <v>('Meteor Mash' ,90,90,10, 'May raise user's Attack.',20),</v>
      </c>
    </row>
    <row r="169" spans="1:10" ht="18.75" thickBot="1" x14ac:dyDescent="0.3">
      <c r="A169" s="8" t="s">
        <v>1292</v>
      </c>
      <c r="B169" s="8" t="s">
        <v>51</v>
      </c>
      <c r="C169" s="2"/>
      <c r="D169" s="3">
        <v>90</v>
      </c>
      <c r="E169" s="3">
        <v>100</v>
      </c>
      <c r="F169" s="3">
        <v>10</v>
      </c>
      <c r="G169" s="3"/>
      <c r="H169" s="2" t="s">
        <v>1293</v>
      </c>
      <c r="I169" s="3"/>
      <c r="J169" s="6" t="str">
        <f t="shared" si="2"/>
        <v>('Multi-Attack' ,90,100,10, 'Type matches user's current type.',),</v>
      </c>
    </row>
    <row r="170" spans="1:10" ht="18.75" thickBot="1" x14ac:dyDescent="0.3">
      <c r="A170" s="8" t="s">
        <v>1294</v>
      </c>
      <c r="B170" s="8" t="s">
        <v>51</v>
      </c>
      <c r="C170" s="2"/>
      <c r="D170" s="3" t="s">
        <v>2</v>
      </c>
      <c r="E170" s="3">
        <v>100</v>
      </c>
      <c r="F170" s="3">
        <v>15</v>
      </c>
      <c r="G170" s="3"/>
      <c r="H170" s="2" t="s">
        <v>1295</v>
      </c>
      <c r="I170" s="3" t="s">
        <v>2</v>
      </c>
      <c r="J170" s="6" t="str">
        <f t="shared" si="2"/>
        <v>('Natural Gift' ,—,100,15, 'Power and type depend on the user's held berry.',—),</v>
      </c>
    </row>
    <row r="171" spans="1:10" ht="18.75" thickBot="1" x14ac:dyDescent="0.3">
      <c r="A171" s="8" t="s">
        <v>1296</v>
      </c>
      <c r="B171" s="8" t="s">
        <v>5</v>
      </c>
      <c r="C171" s="2"/>
      <c r="D171" s="3">
        <v>60</v>
      </c>
      <c r="E171" s="3">
        <v>100</v>
      </c>
      <c r="F171" s="3">
        <v>15</v>
      </c>
      <c r="G171" s="3"/>
      <c r="H171" s="2" t="s">
        <v>1022</v>
      </c>
      <c r="I171" s="3">
        <v>30</v>
      </c>
      <c r="J171" s="6" t="str">
        <f t="shared" si="2"/>
        <v>('Needle Arm' ,60,100,15, 'May cause flinching.',30),</v>
      </c>
    </row>
    <row r="172" spans="1:10" ht="18.75" thickBot="1" x14ac:dyDescent="0.3">
      <c r="A172" s="8" t="s">
        <v>1297</v>
      </c>
      <c r="B172" s="8" t="s">
        <v>57</v>
      </c>
      <c r="C172" s="2"/>
      <c r="D172" s="3">
        <v>70</v>
      </c>
      <c r="E172" s="3">
        <v>100</v>
      </c>
      <c r="F172" s="3">
        <v>15</v>
      </c>
      <c r="G172" s="3"/>
      <c r="H172" s="2" t="s">
        <v>1024</v>
      </c>
      <c r="I172" s="3" t="s">
        <v>2</v>
      </c>
      <c r="J172" s="6" t="str">
        <f t="shared" si="2"/>
        <v>('Night Slash' ,70,100,15, 'High critical hit ratio.',—),</v>
      </c>
    </row>
    <row r="173" spans="1:10" ht="18.75" thickBot="1" x14ac:dyDescent="0.3">
      <c r="A173" s="8" t="s">
        <v>1298</v>
      </c>
      <c r="B173" s="8" t="s">
        <v>1</v>
      </c>
      <c r="C173" s="2"/>
      <c r="D173" s="3">
        <v>20</v>
      </c>
      <c r="E173" s="3">
        <v>100</v>
      </c>
      <c r="F173" s="3">
        <v>20</v>
      </c>
      <c r="G173" s="3"/>
      <c r="H173" s="2" t="s">
        <v>1299</v>
      </c>
      <c r="I173" s="3">
        <v>100</v>
      </c>
      <c r="J173" s="6" t="str">
        <f t="shared" si="2"/>
        <v>('Nuzzle' ,20,100,20, 'Paralyzes opponent.',100),</v>
      </c>
    </row>
    <row r="174" spans="1:10" ht="18.75" thickBot="1" x14ac:dyDescent="0.3">
      <c r="A174" s="8" t="s">
        <v>1300</v>
      </c>
      <c r="B174" s="8" t="s">
        <v>35</v>
      </c>
      <c r="C174" s="2"/>
      <c r="D174" s="3">
        <v>120</v>
      </c>
      <c r="E174" s="3">
        <v>100</v>
      </c>
      <c r="F174" s="3">
        <v>10</v>
      </c>
      <c r="G174" s="3"/>
      <c r="H174" s="2" t="s">
        <v>1301</v>
      </c>
      <c r="I174" s="3" t="s">
        <v>2</v>
      </c>
      <c r="J174" s="6" t="str">
        <f t="shared" si="2"/>
        <v>('Outrage' ,120,100,10, 'User attacks for 2-3 turns but then becomes confused.',—),</v>
      </c>
    </row>
    <row r="175" spans="1:10" ht="18.75" thickBot="1" x14ac:dyDescent="0.3">
      <c r="A175" s="8" t="s">
        <v>1302</v>
      </c>
      <c r="B175" s="8" t="s">
        <v>51</v>
      </c>
      <c r="C175" s="2"/>
      <c r="D175" s="3">
        <v>40</v>
      </c>
      <c r="E175" s="3">
        <v>100</v>
      </c>
      <c r="F175" s="3">
        <v>20</v>
      </c>
      <c r="G175" s="3" t="s">
        <v>1303</v>
      </c>
      <c r="H175" s="2" t="s">
        <v>1304</v>
      </c>
      <c r="I175" s="3" t="s">
        <v>2</v>
      </c>
      <c r="J175" s="6" t="str">
        <f t="shared" si="2"/>
        <v>('Pay Day' ,40,100,20, 'A small amount of money is gained after the battle resolves.',—),</v>
      </c>
    </row>
    <row r="176" spans="1:10" ht="18.75" thickBot="1" x14ac:dyDescent="0.3">
      <c r="A176" s="8" t="s">
        <v>1305</v>
      </c>
      <c r="B176" s="8" t="s">
        <v>57</v>
      </c>
      <c r="C176" s="2"/>
      <c r="D176" s="3">
        <v>50</v>
      </c>
      <c r="E176" s="3">
        <v>100</v>
      </c>
      <c r="F176" s="3">
        <v>10</v>
      </c>
      <c r="G176" s="3" t="s">
        <v>1306</v>
      </c>
      <c r="H176" s="2" t="s">
        <v>1307</v>
      </c>
      <c r="I176" s="3" t="s">
        <v>2</v>
      </c>
      <c r="J176" s="6" t="str">
        <f t="shared" si="2"/>
        <v>('Payback' ,50,100,10, 'Power doubles if the user was attacked first.',—),</v>
      </c>
    </row>
    <row r="177" spans="1:10" ht="18.75" thickBot="1" x14ac:dyDescent="0.3">
      <c r="A177" s="8" t="s">
        <v>1308</v>
      </c>
      <c r="B177" s="8" t="s">
        <v>33</v>
      </c>
      <c r="C177" s="2"/>
      <c r="D177" s="3">
        <v>35</v>
      </c>
      <c r="E177" s="3">
        <v>100</v>
      </c>
      <c r="F177" s="3">
        <v>35</v>
      </c>
      <c r="G177" s="3"/>
      <c r="H177" s="2"/>
      <c r="I177" s="3" t="s">
        <v>2</v>
      </c>
      <c r="J177" s="6" t="str">
        <f t="shared" si="2"/>
        <v>('Peck' ,35,100,35, '',—),</v>
      </c>
    </row>
    <row r="178" spans="1:10" ht="18.75" thickBot="1" x14ac:dyDescent="0.3">
      <c r="A178" s="8" t="s">
        <v>1309</v>
      </c>
      <c r="B178" s="8" t="s">
        <v>5</v>
      </c>
      <c r="C178" s="2"/>
      <c r="D178" s="3">
        <v>90</v>
      </c>
      <c r="E178" s="3">
        <v>100</v>
      </c>
      <c r="F178" s="3">
        <v>15</v>
      </c>
      <c r="G178" s="3"/>
      <c r="H178" s="2" t="s">
        <v>1310</v>
      </c>
      <c r="I178" s="3" t="s">
        <v>2</v>
      </c>
      <c r="J178" s="6" t="str">
        <f t="shared" si="2"/>
        <v>('Petal Blizzard' ,90,100,15, 'Hits all adjacent Pokémon.',—),</v>
      </c>
    </row>
    <row r="179" spans="1:10" ht="18.75" thickBot="1" x14ac:dyDescent="0.3">
      <c r="A179" s="8" t="s">
        <v>1311</v>
      </c>
      <c r="B179" s="8" t="s">
        <v>159</v>
      </c>
      <c r="C179" s="2"/>
      <c r="D179" s="3">
        <v>90</v>
      </c>
      <c r="E179" s="3">
        <v>100</v>
      </c>
      <c r="F179" s="3">
        <v>10</v>
      </c>
      <c r="G179" s="3" t="s">
        <v>1312</v>
      </c>
      <c r="H179" s="2" t="s">
        <v>1313</v>
      </c>
      <c r="I179" s="3" t="s">
        <v>2</v>
      </c>
      <c r="J179" s="6" t="str">
        <f t="shared" si="2"/>
        <v>('Phantom Force' ,90,100,10, 'Disappears on first turn, attacks on second. Can strike through Protect/Detect.',—),</v>
      </c>
    </row>
    <row r="180" spans="1:10" ht="18.75" thickBot="1" x14ac:dyDescent="0.3">
      <c r="A180" s="8" t="s">
        <v>1314</v>
      </c>
      <c r="B180" s="8" t="s">
        <v>43</v>
      </c>
      <c r="C180" s="2"/>
      <c r="D180" s="3">
        <v>25</v>
      </c>
      <c r="E180" s="3">
        <v>95</v>
      </c>
      <c r="F180" s="3">
        <v>20</v>
      </c>
      <c r="G180" s="3" t="s">
        <v>1315</v>
      </c>
      <c r="H180" s="2" t="s">
        <v>1017</v>
      </c>
      <c r="I180" s="3" t="s">
        <v>2</v>
      </c>
      <c r="J180" s="6" t="str">
        <f t="shared" si="2"/>
        <v>('Pin Missile' ,25,95,20, 'Hits 2-5 times in one turn.',—),</v>
      </c>
    </row>
    <row r="181" spans="1:10" ht="18.75" thickBot="1" x14ac:dyDescent="0.3">
      <c r="A181" s="8" t="s">
        <v>1316</v>
      </c>
      <c r="B181" s="8" t="s">
        <v>1</v>
      </c>
      <c r="C181" s="2"/>
      <c r="D181" s="3">
        <v>100</v>
      </c>
      <c r="E181" s="3">
        <v>100</v>
      </c>
      <c r="F181" s="3">
        <v>15</v>
      </c>
      <c r="G181" s="3"/>
      <c r="H181" s="2" t="s">
        <v>1317</v>
      </c>
      <c r="I181" s="3"/>
      <c r="J181" s="6" t="str">
        <f t="shared" si="2"/>
        <v>('Plasma Fists' ,100,100,15, 'Changes Normal-type moves to Electric-type moves.',),</v>
      </c>
    </row>
    <row r="182" spans="1:10" ht="18.75" thickBot="1" x14ac:dyDescent="0.3">
      <c r="A182" s="8" t="s">
        <v>1318</v>
      </c>
      <c r="B182" s="8" t="s">
        <v>83</v>
      </c>
      <c r="C182" s="2"/>
      <c r="D182" s="3">
        <v>90</v>
      </c>
      <c r="E182" s="3">
        <v>90</v>
      </c>
      <c r="F182" s="3">
        <v>10</v>
      </c>
      <c r="G182" s="3"/>
      <c r="H182" s="2" t="s">
        <v>1319</v>
      </c>
      <c r="I182" s="3">
        <v>10</v>
      </c>
      <c r="J182" s="6" t="str">
        <f t="shared" si="2"/>
        <v>('Play Rough' ,90,90,10, 'May lower opponent's Attack.',10),</v>
      </c>
    </row>
    <row r="183" spans="1:10" ht="18.75" thickBot="1" x14ac:dyDescent="0.3">
      <c r="A183" s="8" t="s">
        <v>1320</v>
      </c>
      <c r="B183" s="8" t="s">
        <v>33</v>
      </c>
      <c r="C183" s="2"/>
      <c r="D183" s="3">
        <v>60</v>
      </c>
      <c r="E183" s="3">
        <v>100</v>
      </c>
      <c r="F183" s="3">
        <v>20</v>
      </c>
      <c r="G183" s="3"/>
      <c r="H183" s="2" t="s">
        <v>1321</v>
      </c>
      <c r="I183" s="3" t="s">
        <v>2</v>
      </c>
      <c r="J183" s="6" t="str">
        <f t="shared" si="2"/>
        <v>('Pluck' ,60,100,20, 'If the opponent is holding a berry, its effect is stolen by user.',—),</v>
      </c>
    </row>
    <row r="184" spans="1:10" ht="18.75" thickBot="1" x14ac:dyDescent="0.3">
      <c r="A184" s="8" t="s">
        <v>1322</v>
      </c>
      <c r="B184" s="8" t="s">
        <v>11</v>
      </c>
      <c r="C184" s="2"/>
      <c r="D184" s="3">
        <v>50</v>
      </c>
      <c r="E184" s="3">
        <v>100</v>
      </c>
      <c r="F184" s="3">
        <v>15</v>
      </c>
      <c r="G184" s="3"/>
      <c r="H184" s="2" t="s">
        <v>1323</v>
      </c>
      <c r="I184" s="3">
        <v>50</v>
      </c>
      <c r="J184" s="6" t="str">
        <f t="shared" si="2"/>
        <v>('Poison Fang' ,50,100,15, 'May badly poison opponent.',50),</v>
      </c>
    </row>
    <row r="185" spans="1:10" ht="18.75" thickBot="1" x14ac:dyDescent="0.3">
      <c r="A185" s="8" t="s">
        <v>1324</v>
      </c>
      <c r="B185" s="8" t="s">
        <v>11</v>
      </c>
      <c r="C185" s="2"/>
      <c r="D185" s="3">
        <v>80</v>
      </c>
      <c r="E185" s="3">
        <v>100</v>
      </c>
      <c r="F185" s="3">
        <v>20</v>
      </c>
      <c r="G185" s="3"/>
      <c r="H185" s="2" t="s">
        <v>1325</v>
      </c>
      <c r="I185" s="3">
        <v>30</v>
      </c>
      <c r="J185" s="6" t="str">
        <f t="shared" si="2"/>
        <v>('Poison Jab' ,80,100,20, 'May poison the opponent.',30),</v>
      </c>
    </row>
    <row r="186" spans="1:10" ht="18.75" thickBot="1" x14ac:dyDescent="0.3">
      <c r="A186" s="8" t="s">
        <v>1326</v>
      </c>
      <c r="B186" s="8" t="s">
        <v>11</v>
      </c>
      <c r="C186" s="2"/>
      <c r="D186" s="3">
        <v>15</v>
      </c>
      <c r="E186" s="3">
        <v>100</v>
      </c>
      <c r="F186" s="3">
        <v>35</v>
      </c>
      <c r="G186" s="3"/>
      <c r="H186" s="2" t="s">
        <v>1325</v>
      </c>
      <c r="I186" s="3">
        <v>30</v>
      </c>
      <c r="J186" s="6" t="str">
        <f t="shared" si="2"/>
        <v>('Poison Sting' ,15,100,35, 'May poison the opponent.',30),</v>
      </c>
    </row>
    <row r="187" spans="1:10" ht="18.75" thickBot="1" x14ac:dyDescent="0.3">
      <c r="A187" s="8" t="s">
        <v>1327</v>
      </c>
      <c r="B187" s="8" t="s">
        <v>11</v>
      </c>
      <c r="C187" s="2"/>
      <c r="D187" s="3">
        <v>50</v>
      </c>
      <c r="E187" s="3">
        <v>100</v>
      </c>
      <c r="F187" s="3">
        <v>25</v>
      </c>
      <c r="G187" s="3"/>
      <c r="H187" s="2" t="s">
        <v>1099</v>
      </c>
      <c r="I187" s="3">
        <v>10</v>
      </c>
      <c r="J187" s="6" t="str">
        <f t="shared" si="2"/>
        <v>('Poison Tail' ,50,100,25, 'High critical hit ratio. May poison opponent.',10),</v>
      </c>
    </row>
    <row r="188" spans="1:10" ht="18.75" thickBot="1" x14ac:dyDescent="0.3">
      <c r="A188" s="8" t="s">
        <v>1328</v>
      </c>
      <c r="B188" s="8" t="s">
        <v>51</v>
      </c>
      <c r="C188" s="2"/>
      <c r="D188" s="3">
        <v>40</v>
      </c>
      <c r="E188" s="3">
        <v>100</v>
      </c>
      <c r="F188" s="3">
        <v>35</v>
      </c>
      <c r="G188" s="3"/>
      <c r="H188" s="2"/>
      <c r="I188" s="3" t="s">
        <v>2</v>
      </c>
      <c r="J188" s="6" t="str">
        <f t="shared" si="2"/>
        <v>('Pound' ,40,100,35, '',—),</v>
      </c>
    </row>
    <row r="189" spans="1:10" ht="18.75" thickBot="1" x14ac:dyDescent="0.3">
      <c r="A189" s="8" t="s">
        <v>1329</v>
      </c>
      <c r="B189" s="8" t="s">
        <v>57</v>
      </c>
      <c r="C189" s="2"/>
      <c r="D189" s="3">
        <v>20</v>
      </c>
      <c r="E189" s="3">
        <v>100</v>
      </c>
      <c r="F189" s="3">
        <v>10</v>
      </c>
      <c r="G189" s="3"/>
      <c r="H189" s="2" t="s">
        <v>1330</v>
      </c>
      <c r="I189" s="3"/>
      <c r="J189" s="6" t="str">
        <f t="shared" si="2"/>
        <v>('Power Trip' ,20,100,10, 'The user boasts its strength and attacks the target. The more the user's stats are raised, the greater the move's power.',),</v>
      </c>
    </row>
    <row r="190" spans="1:10" ht="18.75" thickBot="1" x14ac:dyDescent="0.3">
      <c r="A190" s="8" t="s">
        <v>1331</v>
      </c>
      <c r="B190" s="8" t="s">
        <v>5</v>
      </c>
      <c r="C190" s="2"/>
      <c r="D190" s="3">
        <v>120</v>
      </c>
      <c r="E190" s="3">
        <v>85</v>
      </c>
      <c r="F190" s="3">
        <v>10</v>
      </c>
      <c r="G190" s="3"/>
      <c r="H190" s="2"/>
      <c r="I190" s="3" t="s">
        <v>2</v>
      </c>
      <c r="J190" s="6" t="str">
        <f t="shared" si="2"/>
        <v>('Power Whip' ,120,85,10, '',—),</v>
      </c>
    </row>
    <row r="191" spans="1:10" ht="18.75" thickBot="1" x14ac:dyDescent="0.3">
      <c r="A191" s="8" t="s">
        <v>1332</v>
      </c>
      <c r="B191" s="8" t="s">
        <v>112</v>
      </c>
      <c r="C191" s="2"/>
      <c r="D191" s="3">
        <v>40</v>
      </c>
      <c r="E191" s="3">
        <v>100</v>
      </c>
      <c r="F191" s="3">
        <v>10</v>
      </c>
      <c r="G191" s="3"/>
      <c r="H191" s="2" t="s">
        <v>1333</v>
      </c>
      <c r="I191" s="3">
        <v>100</v>
      </c>
      <c r="J191" s="6" t="str">
        <f t="shared" si="2"/>
        <v>('Power-Up Punch' ,40,100,10, 'Raises Attack.',100),</v>
      </c>
    </row>
    <row r="192" spans="1:10" ht="18.75" thickBot="1" x14ac:dyDescent="0.3">
      <c r="A192" s="8" t="s">
        <v>1334</v>
      </c>
      <c r="B192" s="8" t="s">
        <v>70</v>
      </c>
      <c r="C192" s="2"/>
      <c r="D192" s="3">
        <v>120</v>
      </c>
      <c r="E192" s="3">
        <v>85</v>
      </c>
      <c r="F192" s="3">
        <v>10</v>
      </c>
      <c r="G192" s="3"/>
      <c r="H192" s="2" t="s">
        <v>1335</v>
      </c>
      <c r="I192" s="3" t="s">
        <v>2</v>
      </c>
      <c r="J192" s="6" t="str">
        <f t="shared" si="2"/>
        <v>('Precipice Blades' ,120,85,10, 'Hits all adjacent opponents.',—),</v>
      </c>
    </row>
    <row r="193" spans="1:10" ht="18.75" thickBot="1" x14ac:dyDescent="0.3">
      <c r="A193" s="8" t="s">
        <v>1336</v>
      </c>
      <c r="B193" s="8" t="s">
        <v>51</v>
      </c>
      <c r="C193" s="2"/>
      <c r="D193" s="3" t="s">
        <v>2</v>
      </c>
      <c r="E193" s="3">
        <v>90</v>
      </c>
      <c r="F193" s="3">
        <v>15</v>
      </c>
      <c r="G193" s="3"/>
      <c r="H193" s="2" t="s">
        <v>1337</v>
      </c>
      <c r="I193" s="3" t="s">
        <v>2</v>
      </c>
      <c r="J193" s="6" t="str">
        <f t="shared" si="2"/>
        <v>('Present' ,—,90,15, 'Either deals damage or heals.',—),</v>
      </c>
    </row>
    <row r="194" spans="1:10" ht="18.75" thickBot="1" x14ac:dyDescent="0.3">
      <c r="A194" s="8" t="s">
        <v>1338</v>
      </c>
      <c r="B194" s="8" t="s">
        <v>68</v>
      </c>
      <c r="C194" s="2"/>
      <c r="D194" s="3">
        <v>85</v>
      </c>
      <c r="E194" s="3">
        <v>100</v>
      </c>
      <c r="F194" s="3">
        <v>10</v>
      </c>
      <c r="G194" s="3"/>
      <c r="H194" s="2" t="s">
        <v>1339</v>
      </c>
      <c r="I194" s="3"/>
      <c r="J194" s="6" t="str">
        <f t="shared" si="2"/>
        <v>('Psychic Fangs' ,85,100,10, 'The user bites the target with its psychic capabilities. This can also destroy Light Screen and Reflect.',),</v>
      </c>
    </row>
    <row r="195" spans="1:10" ht="18.75" thickBot="1" x14ac:dyDescent="0.3">
      <c r="A195" s="8" t="s">
        <v>1340</v>
      </c>
      <c r="B195" s="8" t="s">
        <v>68</v>
      </c>
      <c r="C195" s="2"/>
      <c r="D195" s="3">
        <v>70</v>
      </c>
      <c r="E195" s="3">
        <v>100</v>
      </c>
      <c r="F195" s="3">
        <v>20</v>
      </c>
      <c r="G195" s="3" t="s">
        <v>1341</v>
      </c>
      <c r="H195" s="2" t="s">
        <v>1024</v>
      </c>
      <c r="I195" s="3" t="s">
        <v>2</v>
      </c>
      <c r="J195" s="6" t="str">
        <f t="shared" ref="J195:J258" si="3">"("&amp;"'"&amp;A195&amp;"' ,"&amp;D195&amp;","&amp;E195&amp;","&amp;F195&amp;", '"&amp;H195&amp;"',"&amp;I195&amp;"),"</f>
        <v>('Psycho Cut' ,70,100,20, 'High critical hit ratio.',—),</v>
      </c>
    </row>
    <row r="196" spans="1:10" ht="18.75" thickBot="1" x14ac:dyDescent="0.3">
      <c r="A196" s="8" t="s">
        <v>1342</v>
      </c>
      <c r="B196" s="8" t="s">
        <v>51</v>
      </c>
      <c r="C196" s="2"/>
      <c r="D196" s="3">
        <v>210</v>
      </c>
      <c r="E196" s="3" t="s">
        <v>2</v>
      </c>
      <c r="F196" s="3">
        <v>1</v>
      </c>
      <c r="G196" s="3"/>
      <c r="H196" s="2" t="s">
        <v>1343</v>
      </c>
      <c r="I196" s="3"/>
      <c r="J196" s="6" t="str">
        <f t="shared" si="3"/>
        <v>('Pulverizing Pancake' ,210,—,1, 'Snorlax-exclusive Normal type Z-Move.',),</v>
      </c>
    </row>
    <row r="197" spans="1:10" ht="18.75" thickBot="1" x14ac:dyDescent="0.3">
      <c r="A197" s="8" t="s">
        <v>1344</v>
      </c>
      <c r="B197" s="8" t="s">
        <v>57</v>
      </c>
      <c r="C197" s="2"/>
      <c r="D197" s="3" t="s">
        <v>2</v>
      </c>
      <c r="E197" s="3">
        <v>100</v>
      </c>
      <c r="F197" s="3">
        <v>5</v>
      </c>
      <c r="G197" s="3"/>
      <c r="H197" s="2" t="s">
        <v>1345</v>
      </c>
      <c r="I197" s="3" t="s">
        <v>2</v>
      </c>
      <c r="J197" s="6" t="str">
        <f t="shared" si="3"/>
        <v>('Punishment' ,—,100,5, 'Power increases when opponent's stats have been raised.',—),</v>
      </c>
    </row>
    <row r="198" spans="1:10" ht="18.75" thickBot="1" x14ac:dyDescent="0.3">
      <c r="A198" s="8" t="s">
        <v>1346</v>
      </c>
      <c r="B198" s="8" t="s">
        <v>57</v>
      </c>
      <c r="C198" s="2"/>
      <c r="D198" s="3">
        <v>40</v>
      </c>
      <c r="E198" s="3">
        <v>100</v>
      </c>
      <c r="F198" s="3">
        <v>20</v>
      </c>
      <c r="G198" s="3"/>
      <c r="H198" s="2" t="s">
        <v>1347</v>
      </c>
      <c r="I198" s="3" t="s">
        <v>2</v>
      </c>
      <c r="J198" s="6" t="str">
        <f t="shared" si="3"/>
        <v>('Pursuit' ,40,100,20, 'Double power if the opponent is switching out.',—),</v>
      </c>
    </row>
    <row r="199" spans="1:10" ht="18.75" thickBot="1" x14ac:dyDescent="0.3">
      <c r="A199" s="8" t="s">
        <v>1348</v>
      </c>
      <c r="B199" s="8" t="s">
        <v>30</v>
      </c>
      <c r="C199" s="2"/>
      <c r="D199" s="3">
        <v>120</v>
      </c>
      <c r="E199" s="3">
        <v>90</v>
      </c>
      <c r="F199" s="3">
        <v>5</v>
      </c>
      <c r="G199" s="3"/>
      <c r="H199" s="2" t="s">
        <v>1168</v>
      </c>
      <c r="I199" s="3"/>
      <c r="J199" s="6" t="str">
        <f t="shared" si="3"/>
        <v>('Pyro Ball' ,120,90,5, 'May burn opponent.',),</v>
      </c>
    </row>
    <row r="200" spans="1:10" ht="18.75" thickBot="1" x14ac:dyDescent="0.3">
      <c r="A200" s="8" t="s">
        <v>1349</v>
      </c>
      <c r="B200" s="8" t="s">
        <v>51</v>
      </c>
      <c r="C200" s="2"/>
      <c r="D200" s="3">
        <v>40</v>
      </c>
      <c r="E200" s="3">
        <v>100</v>
      </c>
      <c r="F200" s="3">
        <v>30</v>
      </c>
      <c r="G200" s="3"/>
      <c r="H200" s="2" t="s">
        <v>9</v>
      </c>
      <c r="I200" s="3" t="s">
        <v>2</v>
      </c>
      <c r="J200" s="6" t="str">
        <f t="shared" si="3"/>
        <v>('Quick Attack' ,40,100,30, 'User attacks first.',—),</v>
      </c>
    </row>
    <row r="201" spans="1:10" ht="18.75" thickBot="1" x14ac:dyDescent="0.3">
      <c r="A201" s="8" t="s">
        <v>1350</v>
      </c>
      <c r="B201" s="8" t="s">
        <v>51</v>
      </c>
      <c r="C201" s="2"/>
      <c r="D201" s="3">
        <v>20</v>
      </c>
      <c r="E201" s="3">
        <v>100</v>
      </c>
      <c r="F201" s="3">
        <v>20</v>
      </c>
      <c r="G201" s="3"/>
      <c r="H201" s="2" t="s">
        <v>1351</v>
      </c>
      <c r="I201" s="3" t="s">
        <v>2</v>
      </c>
      <c r="J201" s="6" t="str">
        <f t="shared" si="3"/>
        <v>('Rage' ,20,100,20, 'Raises user's Attack when hit.',—),</v>
      </c>
    </row>
    <row r="202" spans="1:10" ht="18.75" thickBot="1" x14ac:dyDescent="0.3">
      <c r="A202" s="8" t="s">
        <v>1352</v>
      </c>
      <c r="B202" s="8" t="s">
        <v>51</v>
      </c>
      <c r="C202" s="2"/>
      <c r="D202" s="3">
        <v>20</v>
      </c>
      <c r="E202" s="3">
        <v>100</v>
      </c>
      <c r="F202" s="3">
        <v>40</v>
      </c>
      <c r="G202" s="3"/>
      <c r="H202" s="2" t="s">
        <v>1353</v>
      </c>
      <c r="I202" s="3" t="s">
        <v>2</v>
      </c>
      <c r="J202" s="6" t="str">
        <f t="shared" si="3"/>
        <v>('Rapid Spin' ,20,100,40, 'Removes effects of trap moves.',—),</v>
      </c>
    </row>
    <row r="203" spans="1:10" ht="18.75" thickBot="1" x14ac:dyDescent="0.3">
      <c r="A203" s="8" t="s">
        <v>1354</v>
      </c>
      <c r="B203" s="8" t="s">
        <v>5</v>
      </c>
      <c r="C203" s="2"/>
      <c r="D203" s="3">
        <v>55</v>
      </c>
      <c r="E203" s="3">
        <v>95</v>
      </c>
      <c r="F203" s="3">
        <v>25</v>
      </c>
      <c r="G203" s="3"/>
      <c r="H203" s="2" t="s">
        <v>1024</v>
      </c>
      <c r="I203" s="3" t="s">
        <v>2</v>
      </c>
      <c r="J203" s="6" t="str">
        <f t="shared" si="3"/>
        <v>('Razor Leaf' ,55,95,25, 'High critical hit ratio.',—),</v>
      </c>
    </row>
    <row r="204" spans="1:10" ht="18.75" thickBot="1" x14ac:dyDescent="0.3">
      <c r="A204" s="8" t="s">
        <v>1355</v>
      </c>
      <c r="B204" s="8" t="s">
        <v>38</v>
      </c>
      <c r="C204" s="2"/>
      <c r="D204" s="3">
        <v>75</v>
      </c>
      <c r="E204" s="3">
        <v>95</v>
      </c>
      <c r="F204" s="3">
        <v>10</v>
      </c>
      <c r="G204" s="3" t="s">
        <v>1356</v>
      </c>
      <c r="H204" s="2" t="s">
        <v>1101</v>
      </c>
      <c r="I204" s="3">
        <v>50</v>
      </c>
      <c r="J204" s="6" t="str">
        <f t="shared" si="3"/>
        <v>('Razor Shell' ,75,95,10, 'May lower opponent's Defense.',50),</v>
      </c>
    </row>
    <row r="205" spans="1:10" ht="18.75" thickBot="1" x14ac:dyDescent="0.3">
      <c r="A205" s="8" t="s">
        <v>1357</v>
      </c>
      <c r="B205" s="8" t="s">
        <v>51</v>
      </c>
      <c r="C205" s="2"/>
      <c r="D205" s="3">
        <v>70</v>
      </c>
      <c r="E205" s="3">
        <v>100</v>
      </c>
      <c r="F205" s="3">
        <v>5</v>
      </c>
      <c r="G205" s="3" t="s">
        <v>1358</v>
      </c>
      <c r="H205" s="2" t="s">
        <v>1359</v>
      </c>
      <c r="I205" s="3" t="s">
        <v>2</v>
      </c>
      <c r="J205" s="6" t="str">
        <f t="shared" si="3"/>
        <v>('Retaliate' ,70,100,5, 'Inflicts double damage if a teammate fainted on the last turn.',—),</v>
      </c>
    </row>
    <row r="206" spans="1:10" ht="18.75" thickBot="1" x14ac:dyDescent="0.3">
      <c r="A206" s="8" t="s">
        <v>1360</v>
      </c>
      <c r="B206" s="8" t="s">
        <v>51</v>
      </c>
      <c r="C206" s="2"/>
      <c r="D206" s="3" t="s">
        <v>2</v>
      </c>
      <c r="E206" s="3">
        <v>100</v>
      </c>
      <c r="F206" s="3">
        <v>20</v>
      </c>
      <c r="G206" s="3"/>
      <c r="H206" s="2" t="s">
        <v>1361</v>
      </c>
      <c r="I206" s="3" t="s">
        <v>2</v>
      </c>
      <c r="J206" s="6" t="str">
        <f t="shared" si="3"/>
        <v>('Return' ,—,100,20, 'Power increases with higher Friendship.',—),</v>
      </c>
    </row>
    <row r="207" spans="1:10" ht="18.75" thickBot="1" x14ac:dyDescent="0.3">
      <c r="A207" s="8" t="s">
        <v>1362</v>
      </c>
      <c r="B207" s="8" t="s">
        <v>112</v>
      </c>
      <c r="C207" s="2"/>
      <c r="D207" s="3">
        <v>60</v>
      </c>
      <c r="E207" s="3">
        <v>100</v>
      </c>
      <c r="F207" s="3">
        <v>10</v>
      </c>
      <c r="G207" s="3" t="s">
        <v>1363</v>
      </c>
      <c r="H207" s="2" t="s">
        <v>1364</v>
      </c>
      <c r="I207" s="3" t="s">
        <v>2</v>
      </c>
      <c r="J207" s="6" t="str">
        <f t="shared" si="3"/>
        <v>('Revenge' ,60,100,10, 'Power increases if user was hit first.',—),</v>
      </c>
    </row>
    <row r="208" spans="1:10" ht="18.75" thickBot="1" x14ac:dyDescent="0.3">
      <c r="A208" s="8" t="s">
        <v>1365</v>
      </c>
      <c r="B208" s="8" t="s">
        <v>112</v>
      </c>
      <c r="C208" s="2"/>
      <c r="D208" s="3" t="s">
        <v>2</v>
      </c>
      <c r="E208" s="3">
        <v>100</v>
      </c>
      <c r="F208" s="3">
        <v>15</v>
      </c>
      <c r="G208" s="3"/>
      <c r="H208" s="2" t="s">
        <v>1175</v>
      </c>
      <c r="I208" s="3" t="s">
        <v>2</v>
      </c>
      <c r="J208" s="6" t="str">
        <f t="shared" si="3"/>
        <v>('Reversal' ,—,100,15, 'The lower the user's HP, the higher the power.',—),</v>
      </c>
    </row>
    <row r="209" spans="1:10" ht="18.75" thickBot="1" x14ac:dyDescent="0.3">
      <c r="A209" s="8" t="s">
        <v>1366</v>
      </c>
      <c r="B209" s="8" t="s">
        <v>8</v>
      </c>
      <c r="C209" s="2"/>
      <c r="D209" s="3">
        <v>25</v>
      </c>
      <c r="E209" s="3">
        <v>90</v>
      </c>
      <c r="F209" s="3">
        <v>10</v>
      </c>
      <c r="G209" s="3" t="s">
        <v>1367</v>
      </c>
      <c r="H209" s="2" t="s">
        <v>1017</v>
      </c>
      <c r="I209" s="3" t="s">
        <v>2</v>
      </c>
      <c r="J209" s="6" t="str">
        <f t="shared" si="3"/>
        <v>('Rock Blast' ,25,90,10, 'Hits 2-5 times in one turn.',—),</v>
      </c>
    </row>
    <row r="210" spans="1:10" ht="18.75" thickBot="1" x14ac:dyDescent="0.3">
      <c r="A210" s="8" t="s">
        <v>1368</v>
      </c>
      <c r="B210" s="8" t="s">
        <v>51</v>
      </c>
      <c r="C210" s="2"/>
      <c r="D210" s="3">
        <v>90</v>
      </c>
      <c r="E210" s="3">
        <v>85</v>
      </c>
      <c r="F210" s="3">
        <v>20</v>
      </c>
      <c r="G210" s="3"/>
      <c r="H210" s="2" t="s">
        <v>1116</v>
      </c>
      <c r="I210" s="3">
        <v>20</v>
      </c>
      <c r="J210" s="6" t="str">
        <f t="shared" si="3"/>
        <v>('Rock Climb' ,90,85,20, 'May confuse opponent.',20),</v>
      </c>
    </row>
    <row r="211" spans="1:10" ht="18.75" thickBot="1" x14ac:dyDescent="0.3">
      <c r="A211" s="8" t="s">
        <v>1369</v>
      </c>
      <c r="B211" s="8" t="s">
        <v>8</v>
      </c>
      <c r="C211" s="2"/>
      <c r="D211" s="3">
        <v>75</v>
      </c>
      <c r="E211" s="3">
        <v>90</v>
      </c>
      <c r="F211" s="3">
        <v>10</v>
      </c>
      <c r="G211" s="3" t="s">
        <v>1370</v>
      </c>
      <c r="H211" s="2" t="s">
        <v>1022</v>
      </c>
      <c r="I211" s="3">
        <v>30</v>
      </c>
      <c r="J211" s="6" t="str">
        <f t="shared" si="3"/>
        <v>('Rock Slide' ,75,90,10, 'May cause flinching.',30),</v>
      </c>
    </row>
    <row r="212" spans="1:10" ht="18.75" thickBot="1" x14ac:dyDescent="0.3">
      <c r="A212" s="8" t="s">
        <v>1371</v>
      </c>
      <c r="B212" s="8" t="s">
        <v>112</v>
      </c>
      <c r="C212" s="2"/>
      <c r="D212" s="3">
        <v>40</v>
      </c>
      <c r="E212" s="3">
        <v>100</v>
      </c>
      <c r="F212" s="3">
        <v>15</v>
      </c>
      <c r="G212" s="3"/>
      <c r="H212" s="2" t="s">
        <v>1101</v>
      </c>
      <c r="I212" s="3">
        <v>50</v>
      </c>
      <c r="J212" s="6" t="str">
        <f t="shared" si="3"/>
        <v>('Rock Smash' ,40,100,15, 'May lower opponent's Defense.',50),</v>
      </c>
    </row>
    <row r="213" spans="1:10" ht="18.75" thickBot="1" x14ac:dyDescent="0.3">
      <c r="A213" s="8" t="s">
        <v>1372</v>
      </c>
      <c r="B213" s="8" t="s">
        <v>8</v>
      </c>
      <c r="C213" s="2"/>
      <c r="D213" s="3">
        <v>50</v>
      </c>
      <c r="E213" s="3">
        <v>90</v>
      </c>
      <c r="F213" s="3">
        <v>15</v>
      </c>
      <c r="G213" s="3"/>
      <c r="H213" s="2"/>
      <c r="I213" s="3" t="s">
        <v>2</v>
      </c>
      <c r="J213" s="6" t="str">
        <f t="shared" si="3"/>
        <v>('Rock Throw' ,50,90,15, '',—),</v>
      </c>
    </row>
    <row r="214" spans="1:10" ht="18.75" thickBot="1" x14ac:dyDescent="0.3">
      <c r="A214" s="8" t="s">
        <v>1373</v>
      </c>
      <c r="B214" s="8" t="s">
        <v>8</v>
      </c>
      <c r="C214" s="2"/>
      <c r="D214" s="3">
        <v>60</v>
      </c>
      <c r="E214" s="3">
        <v>95</v>
      </c>
      <c r="F214" s="3">
        <v>15</v>
      </c>
      <c r="G214" s="3" t="s">
        <v>1374</v>
      </c>
      <c r="H214" s="2" t="s">
        <v>1076</v>
      </c>
      <c r="I214" s="3">
        <v>100</v>
      </c>
      <c r="J214" s="6" t="str">
        <f t="shared" si="3"/>
        <v>('Rock Tomb' ,60,95,15, 'Lowers opponent's Speed.',100),</v>
      </c>
    </row>
    <row r="215" spans="1:10" ht="18.75" thickBot="1" x14ac:dyDescent="0.3">
      <c r="A215" s="8" t="s">
        <v>1375</v>
      </c>
      <c r="B215" s="8" t="s">
        <v>8</v>
      </c>
      <c r="C215" s="2"/>
      <c r="D215" s="3">
        <v>150</v>
      </c>
      <c r="E215" s="3">
        <v>90</v>
      </c>
      <c r="F215" s="3">
        <v>5</v>
      </c>
      <c r="G215" s="3"/>
      <c r="H215" s="2" t="s">
        <v>1208</v>
      </c>
      <c r="I215" s="3" t="s">
        <v>2</v>
      </c>
      <c r="J215" s="6" t="str">
        <f t="shared" si="3"/>
        <v>('Rock Wrecker' ,150,90,5, 'User must recharge next turn.',—),</v>
      </c>
    </row>
    <row r="216" spans="1:10" ht="18.75" thickBot="1" x14ac:dyDescent="0.3">
      <c r="A216" s="8" t="s">
        <v>1376</v>
      </c>
      <c r="B216" s="8" t="s">
        <v>112</v>
      </c>
      <c r="C216" s="2"/>
      <c r="D216" s="3">
        <v>60</v>
      </c>
      <c r="E216" s="3">
        <v>85</v>
      </c>
      <c r="F216" s="3">
        <v>15</v>
      </c>
      <c r="G216" s="3"/>
      <c r="H216" s="2" t="s">
        <v>1022</v>
      </c>
      <c r="I216" s="3">
        <v>30</v>
      </c>
      <c r="J216" s="6" t="str">
        <f t="shared" si="3"/>
        <v>('Rolling Kick' ,60,85,15, 'May cause flinching.',30),</v>
      </c>
    </row>
    <row r="217" spans="1:10" ht="18.75" thickBot="1" x14ac:dyDescent="0.3">
      <c r="A217" s="8" t="s">
        <v>1377</v>
      </c>
      <c r="B217" s="8" t="s">
        <v>8</v>
      </c>
      <c r="C217" s="2"/>
      <c r="D217" s="3">
        <v>30</v>
      </c>
      <c r="E217" s="3">
        <v>90</v>
      </c>
      <c r="F217" s="3">
        <v>20</v>
      </c>
      <c r="G217" s="3"/>
      <c r="H217" s="2" t="s">
        <v>1237</v>
      </c>
      <c r="I217" s="3" t="s">
        <v>2</v>
      </c>
      <c r="J217" s="6" t="str">
        <f t="shared" si="3"/>
        <v>('Rollout' ,30,90,20, 'Doubles in power each turn for 5 turns.',—),</v>
      </c>
    </row>
    <row r="218" spans="1:10" ht="18.75" thickBot="1" x14ac:dyDescent="0.3">
      <c r="A218" s="8" t="s">
        <v>1378</v>
      </c>
      <c r="B218" s="8" t="s">
        <v>30</v>
      </c>
      <c r="C218" s="2"/>
      <c r="D218" s="3">
        <v>100</v>
      </c>
      <c r="E218" s="3">
        <v>95</v>
      </c>
      <c r="F218" s="3">
        <v>5</v>
      </c>
      <c r="G218" s="3"/>
      <c r="H218" s="2" t="s">
        <v>1168</v>
      </c>
      <c r="I218" s="3">
        <v>50</v>
      </c>
      <c r="J218" s="6" t="str">
        <f t="shared" si="3"/>
        <v>('Sacred Fire' ,100,95,5, 'May burn opponent.',50),</v>
      </c>
    </row>
    <row r="219" spans="1:10" ht="18.75" thickBot="1" x14ac:dyDescent="0.3">
      <c r="A219" s="8" t="s">
        <v>1379</v>
      </c>
      <c r="B219" s="8" t="s">
        <v>112</v>
      </c>
      <c r="C219" s="2"/>
      <c r="D219" s="3">
        <v>90</v>
      </c>
      <c r="E219" s="3">
        <v>100</v>
      </c>
      <c r="F219" s="3">
        <v>20</v>
      </c>
      <c r="G219" s="3"/>
      <c r="H219" s="2" t="s">
        <v>1082</v>
      </c>
      <c r="I219" s="3" t="s">
        <v>2</v>
      </c>
      <c r="J219" s="6" t="str">
        <f t="shared" si="3"/>
        <v>('Sacred Sword' ,90,100,20, 'Ignores opponent's stat changes.',—),</v>
      </c>
    </row>
    <row r="220" spans="1:10" ht="18.75" thickBot="1" x14ac:dyDescent="0.3">
      <c r="A220" s="8" t="s">
        <v>1380</v>
      </c>
      <c r="B220" s="8" t="s">
        <v>70</v>
      </c>
      <c r="C220" s="2"/>
      <c r="D220" s="3">
        <v>35</v>
      </c>
      <c r="E220" s="3">
        <v>85</v>
      </c>
      <c r="F220" s="3">
        <v>15</v>
      </c>
      <c r="G220" s="3" t="s">
        <v>1381</v>
      </c>
      <c r="H220" s="2" t="s">
        <v>1042</v>
      </c>
      <c r="I220" s="3" t="s">
        <v>2</v>
      </c>
      <c r="J220" s="6" t="str">
        <f t="shared" si="3"/>
        <v>('Sand Tomb' ,35,85,15, 'Traps opponent, damaging them for 4-5 turns.',—),</v>
      </c>
    </row>
    <row r="221" spans="1:10" ht="18.75" thickBot="1" x14ac:dyDescent="0.3">
      <c r="A221" s="8" t="s">
        <v>1382</v>
      </c>
      <c r="B221" s="8" t="s">
        <v>5</v>
      </c>
      <c r="C221" s="2"/>
      <c r="D221" s="3">
        <v>90</v>
      </c>
      <c r="E221" s="3">
        <v>100</v>
      </c>
      <c r="F221" s="3">
        <v>15</v>
      </c>
      <c r="G221" s="3"/>
      <c r="H221" s="2" t="s">
        <v>1383</v>
      </c>
      <c r="I221" s="3">
        <v>100</v>
      </c>
      <c r="J221" s="6" t="str">
        <f t="shared" si="3"/>
        <v>('Sappy Seed' ,90,100,15, 'Drains HP from opponent each turn.',100),</v>
      </c>
    </row>
    <row r="222" spans="1:10" ht="18.75" thickBot="1" x14ac:dyDescent="0.3">
      <c r="A222" s="8" t="s">
        <v>1384</v>
      </c>
      <c r="B222" s="8" t="s">
        <v>51</v>
      </c>
      <c r="C222" s="2"/>
      <c r="D222" s="3">
        <v>40</v>
      </c>
      <c r="E222" s="3">
        <v>100</v>
      </c>
      <c r="F222" s="3">
        <v>35</v>
      </c>
      <c r="G222" s="3"/>
      <c r="H222" s="2"/>
      <c r="I222" s="3" t="s">
        <v>2</v>
      </c>
      <c r="J222" s="6" t="str">
        <f t="shared" si="3"/>
        <v>('Scratch' ,40,100,35, '',—),</v>
      </c>
    </row>
    <row r="223" spans="1:10" ht="18.75" thickBot="1" x14ac:dyDescent="0.3">
      <c r="A223" s="8" t="s">
        <v>1385</v>
      </c>
      <c r="B223" s="8" t="s">
        <v>73</v>
      </c>
      <c r="C223" s="2"/>
      <c r="D223" s="3">
        <v>200</v>
      </c>
      <c r="E223" s="3" t="s">
        <v>2</v>
      </c>
      <c r="F223" s="3">
        <v>1</v>
      </c>
      <c r="G223" s="3"/>
      <c r="H223" s="2" t="s">
        <v>1386</v>
      </c>
      <c r="I223" s="3"/>
      <c r="J223" s="6" t="str">
        <f t="shared" si="3"/>
        <v>('Searing Sunraze Smash' ,200,—,1, 'Solgaleo-exclusive Z-Move.',),</v>
      </c>
    </row>
    <row r="224" spans="1:10" ht="18.75" thickBot="1" x14ac:dyDescent="0.3">
      <c r="A224" s="8" t="s">
        <v>1387</v>
      </c>
      <c r="B224" s="8" t="s">
        <v>51</v>
      </c>
      <c r="C224" s="2"/>
      <c r="D224" s="3">
        <v>70</v>
      </c>
      <c r="E224" s="3">
        <v>100</v>
      </c>
      <c r="F224" s="3">
        <v>20</v>
      </c>
      <c r="G224" s="3"/>
      <c r="H224" s="2" t="s">
        <v>1388</v>
      </c>
      <c r="I224" s="3">
        <v>30</v>
      </c>
      <c r="J224" s="6" t="str">
        <f t="shared" si="3"/>
        <v>('Secret Power' ,70,100,20, 'Effects of the attack vary with the location.',30),</v>
      </c>
    </row>
    <row r="225" spans="1:10" ht="18.75" thickBot="1" x14ac:dyDescent="0.3">
      <c r="A225" s="8" t="s">
        <v>1389</v>
      </c>
      <c r="B225" s="8" t="s">
        <v>5</v>
      </c>
      <c r="C225" s="2"/>
      <c r="D225" s="3">
        <v>80</v>
      </c>
      <c r="E225" s="3">
        <v>100</v>
      </c>
      <c r="F225" s="3">
        <v>15</v>
      </c>
      <c r="G225" s="3"/>
      <c r="H225" s="2"/>
      <c r="I225" s="3" t="s">
        <v>2</v>
      </c>
      <c r="J225" s="6" t="str">
        <f t="shared" si="3"/>
        <v>('Seed Bomb' ,80,100,15, '',—),</v>
      </c>
    </row>
    <row r="226" spans="1:10" ht="18.75" thickBot="1" x14ac:dyDescent="0.3">
      <c r="A226" s="8" t="s">
        <v>1390</v>
      </c>
      <c r="B226" s="8" t="s">
        <v>112</v>
      </c>
      <c r="C226" s="2"/>
      <c r="D226" s="3" t="s">
        <v>2</v>
      </c>
      <c r="E226" s="3">
        <v>100</v>
      </c>
      <c r="F226" s="3">
        <v>20</v>
      </c>
      <c r="G226" s="3"/>
      <c r="H226" s="2" t="s">
        <v>1391</v>
      </c>
      <c r="I226" s="3" t="s">
        <v>2</v>
      </c>
      <c r="J226" s="6" t="str">
        <f t="shared" si="3"/>
        <v>('Seismic Toss' ,—,100,20, 'Inflicts damage equal to user's level.',—),</v>
      </c>
    </row>
    <row r="227" spans="1:10" ht="18.75" thickBot="1" x14ac:dyDescent="0.3">
      <c r="A227" s="8" t="s">
        <v>1392</v>
      </c>
      <c r="B227" s="8" t="s">
        <v>51</v>
      </c>
      <c r="C227" s="2"/>
      <c r="D227" s="3">
        <v>200</v>
      </c>
      <c r="E227" s="3">
        <v>100</v>
      </c>
      <c r="F227" s="3">
        <v>5</v>
      </c>
      <c r="G227" s="3" t="s">
        <v>1393</v>
      </c>
      <c r="H227" s="2" t="s">
        <v>1145</v>
      </c>
      <c r="I227" s="3" t="s">
        <v>2</v>
      </c>
      <c r="J227" s="6" t="str">
        <f t="shared" si="3"/>
        <v>('Self-Destruct' ,200,100,5, 'User faints.',—),</v>
      </c>
    </row>
    <row r="228" spans="1:10" ht="18.75" thickBot="1" x14ac:dyDescent="0.3">
      <c r="A228" s="8" t="s">
        <v>1394</v>
      </c>
      <c r="B228" s="8" t="s">
        <v>159</v>
      </c>
      <c r="C228" s="2"/>
      <c r="D228" s="3">
        <v>85</v>
      </c>
      <c r="E228" s="3">
        <v>100</v>
      </c>
      <c r="F228" s="3">
        <v>10</v>
      </c>
      <c r="G228" s="3"/>
      <c r="H228" s="2" t="s">
        <v>1395</v>
      </c>
      <c r="I228" s="3"/>
      <c r="J228" s="6" t="str">
        <f t="shared" si="3"/>
        <v>('Shadow Bone' ,85,100,10, 'The user attacks by beating the target with a bone that contains a spirit. This may also lower the target's Defense stat.',),</v>
      </c>
    </row>
    <row r="229" spans="1:10" ht="18.75" thickBot="1" x14ac:dyDescent="0.3">
      <c r="A229" s="8" t="s">
        <v>1396</v>
      </c>
      <c r="B229" s="8" t="s">
        <v>159</v>
      </c>
      <c r="C229" s="2"/>
      <c r="D229" s="3">
        <v>70</v>
      </c>
      <c r="E229" s="3">
        <v>100</v>
      </c>
      <c r="F229" s="3">
        <v>15</v>
      </c>
      <c r="G229" s="3" t="s">
        <v>1397</v>
      </c>
      <c r="H229" s="2" t="s">
        <v>1024</v>
      </c>
      <c r="I229" s="3" t="s">
        <v>2</v>
      </c>
      <c r="J229" s="6" t="str">
        <f t="shared" si="3"/>
        <v>('Shadow Claw' ,70,100,15, 'High critical hit ratio.',—),</v>
      </c>
    </row>
    <row r="230" spans="1:10" ht="18.75" thickBot="1" x14ac:dyDescent="0.3">
      <c r="A230" s="8" t="s">
        <v>1398</v>
      </c>
      <c r="B230" s="8" t="s">
        <v>159</v>
      </c>
      <c r="C230" s="2"/>
      <c r="D230" s="3">
        <v>120</v>
      </c>
      <c r="E230" s="3">
        <v>100</v>
      </c>
      <c r="F230" s="3">
        <v>5</v>
      </c>
      <c r="G230" s="3"/>
      <c r="H230" s="2" t="s">
        <v>1313</v>
      </c>
      <c r="I230" s="3" t="s">
        <v>2</v>
      </c>
      <c r="J230" s="6" t="str">
        <f t="shared" si="3"/>
        <v>('Shadow Force' ,120,100,5, 'Disappears on first turn, attacks on second. Can strike through Protect/Detect.',—),</v>
      </c>
    </row>
    <row r="231" spans="1:10" ht="18.75" thickBot="1" x14ac:dyDescent="0.3">
      <c r="A231" s="8" t="s">
        <v>1399</v>
      </c>
      <c r="B231" s="8" t="s">
        <v>159</v>
      </c>
      <c r="C231" s="2"/>
      <c r="D231" s="3">
        <v>60</v>
      </c>
      <c r="E231" s="3" t="s">
        <v>1010</v>
      </c>
      <c r="F231" s="3">
        <v>20</v>
      </c>
      <c r="G231" s="3"/>
      <c r="H231" s="2" t="s">
        <v>1011</v>
      </c>
      <c r="I231" s="3" t="s">
        <v>2</v>
      </c>
      <c r="J231" s="6" t="str">
        <f t="shared" si="3"/>
        <v>('Shadow Punch' ,60,∞,20, 'Ignores Accuracy and Evasiveness.',—),</v>
      </c>
    </row>
    <row r="232" spans="1:10" ht="18.75" thickBot="1" x14ac:dyDescent="0.3">
      <c r="A232" s="8" t="s">
        <v>1400</v>
      </c>
      <c r="B232" s="8" t="s">
        <v>159</v>
      </c>
      <c r="C232" s="2"/>
      <c r="D232" s="3">
        <v>40</v>
      </c>
      <c r="E232" s="3">
        <v>100</v>
      </c>
      <c r="F232" s="3">
        <v>30</v>
      </c>
      <c r="G232" s="3"/>
      <c r="H232" s="2" t="s">
        <v>9</v>
      </c>
      <c r="I232" s="3" t="s">
        <v>2</v>
      </c>
      <c r="J232" s="6" t="str">
        <f t="shared" si="3"/>
        <v>('Shadow Sneak' ,40,100,30, 'User attacks first.',—),</v>
      </c>
    </row>
    <row r="233" spans="1:10" ht="18.75" thickBot="1" x14ac:dyDescent="0.3">
      <c r="A233" s="8" t="s">
        <v>1401</v>
      </c>
      <c r="B233" s="8" t="s">
        <v>159</v>
      </c>
      <c r="C233" s="2"/>
      <c r="D233" s="3">
        <v>180</v>
      </c>
      <c r="E233" s="3" t="s">
        <v>2</v>
      </c>
      <c r="F233" s="3">
        <v>1</v>
      </c>
      <c r="G233" s="3"/>
      <c r="H233" s="2" t="s">
        <v>1402</v>
      </c>
      <c r="I233" s="3"/>
      <c r="J233" s="6" t="str">
        <f t="shared" si="3"/>
        <v>('Sinister Arrow Raid' ,180,—,1, 'Decidueye-exclusive Z-Move.',),</v>
      </c>
    </row>
    <row r="234" spans="1:10" ht="18.75" thickBot="1" x14ac:dyDescent="0.3">
      <c r="A234" s="8" t="s">
        <v>1403</v>
      </c>
      <c r="B234" s="8" t="s">
        <v>30</v>
      </c>
      <c r="C234" s="2"/>
      <c r="D234" s="3">
        <v>90</v>
      </c>
      <c r="E234" s="3">
        <v>100</v>
      </c>
      <c r="F234" s="3">
        <v>15</v>
      </c>
      <c r="G234" s="3"/>
      <c r="H234" s="2" t="s">
        <v>1404</v>
      </c>
      <c r="I234" s="3"/>
      <c r="J234" s="6" t="str">
        <f t="shared" si="3"/>
        <v>('Sizzly Slide' ,90,100,15, 'Burns the opponent.',),</v>
      </c>
    </row>
    <row r="235" spans="1:10" ht="18.75" thickBot="1" x14ac:dyDescent="0.3">
      <c r="A235" s="8" t="s">
        <v>1405</v>
      </c>
      <c r="B235" s="8" t="s">
        <v>51</v>
      </c>
      <c r="C235" s="2"/>
      <c r="D235" s="3">
        <v>130</v>
      </c>
      <c r="E235" s="3">
        <v>100</v>
      </c>
      <c r="F235" s="3">
        <v>10</v>
      </c>
      <c r="G235" s="3"/>
      <c r="H235" s="2" t="s">
        <v>1406</v>
      </c>
      <c r="I235" s="3">
        <v>100</v>
      </c>
      <c r="J235" s="6" t="str">
        <f t="shared" si="3"/>
        <v>('Skull Bash' ,130,100,10, 'Raises Defense on first turn, attacks on second.',100),</v>
      </c>
    </row>
    <row r="236" spans="1:10" ht="18.75" thickBot="1" x14ac:dyDescent="0.3">
      <c r="A236" s="8" t="s">
        <v>1407</v>
      </c>
      <c r="B236" s="8" t="s">
        <v>33</v>
      </c>
      <c r="C236" s="2"/>
      <c r="D236" s="3">
        <v>140</v>
      </c>
      <c r="E236" s="3">
        <v>90</v>
      </c>
      <c r="F236" s="3">
        <v>5</v>
      </c>
      <c r="G236" s="3"/>
      <c r="H236" s="2" t="s">
        <v>1408</v>
      </c>
      <c r="I236" s="3">
        <v>30</v>
      </c>
      <c r="J236" s="6" t="str">
        <f t="shared" si="3"/>
        <v>('Sky Attack' ,140,90,5, 'Charges on first turn, attacks on second. May cause flinching.',30),</v>
      </c>
    </row>
    <row r="237" spans="1:10" ht="18.75" thickBot="1" x14ac:dyDescent="0.3">
      <c r="A237" s="8" t="s">
        <v>1409</v>
      </c>
      <c r="B237" s="8" t="s">
        <v>33</v>
      </c>
      <c r="C237" s="2"/>
      <c r="D237" s="3">
        <v>60</v>
      </c>
      <c r="E237" s="3">
        <v>100</v>
      </c>
      <c r="F237" s="3">
        <v>10</v>
      </c>
      <c r="G237" s="3"/>
      <c r="H237" s="2" t="s">
        <v>1410</v>
      </c>
      <c r="I237" s="3" t="s">
        <v>2</v>
      </c>
      <c r="J237" s="6" t="str">
        <f t="shared" si="3"/>
        <v>('Sky Drop' ,60,100,10, 'Takes opponent into the air on first turn, drops them on second turn.',—),</v>
      </c>
    </row>
    <row r="238" spans="1:10" ht="18.75" thickBot="1" x14ac:dyDescent="0.3">
      <c r="A238" s="8" t="s">
        <v>1411</v>
      </c>
      <c r="B238" s="8" t="s">
        <v>112</v>
      </c>
      <c r="C238" s="2"/>
      <c r="D238" s="3">
        <v>85</v>
      </c>
      <c r="E238" s="3">
        <v>90</v>
      </c>
      <c r="F238" s="3">
        <v>15</v>
      </c>
      <c r="G238" s="3"/>
      <c r="H238" s="2" t="s">
        <v>1412</v>
      </c>
      <c r="I238" s="3" t="s">
        <v>2</v>
      </c>
      <c r="J238" s="6" t="str">
        <f t="shared" si="3"/>
        <v>('Sky Uppercut' ,85,90,15, 'Hits the opponent, even during Fly.',—),</v>
      </c>
    </row>
    <row r="239" spans="1:10" ht="18.75" thickBot="1" x14ac:dyDescent="0.3">
      <c r="A239" s="8" t="s">
        <v>1413</v>
      </c>
      <c r="B239" s="8" t="s">
        <v>51</v>
      </c>
      <c r="C239" s="2"/>
      <c r="D239" s="3">
        <v>80</v>
      </c>
      <c r="E239" s="3">
        <v>75</v>
      </c>
      <c r="F239" s="3">
        <v>20</v>
      </c>
      <c r="G239" s="3"/>
      <c r="H239" s="2"/>
      <c r="I239" s="3" t="s">
        <v>2</v>
      </c>
      <c r="J239" s="6" t="str">
        <f t="shared" si="3"/>
        <v>('Slam' ,80,75,20, '',—),</v>
      </c>
    </row>
    <row r="240" spans="1:10" ht="18.75" thickBot="1" x14ac:dyDescent="0.3">
      <c r="A240" s="8" t="s">
        <v>1414</v>
      </c>
      <c r="B240" s="8" t="s">
        <v>51</v>
      </c>
      <c r="C240" s="2"/>
      <c r="D240" s="3">
        <v>70</v>
      </c>
      <c r="E240" s="3">
        <v>100</v>
      </c>
      <c r="F240" s="3">
        <v>20</v>
      </c>
      <c r="G240" s="3"/>
      <c r="H240" s="2" t="s">
        <v>1024</v>
      </c>
      <c r="I240" s="3" t="s">
        <v>2</v>
      </c>
      <c r="J240" s="6" t="str">
        <f t="shared" si="3"/>
        <v>('Slash' ,70,100,20, 'High critical hit ratio.',—),</v>
      </c>
    </row>
    <row r="241" spans="1:10" ht="18.75" thickBot="1" x14ac:dyDescent="0.3">
      <c r="A241" s="8" t="s">
        <v>1415</v>
      </c>
      <c r="B241" s="8" t="s">
        <v>8</v>
      </c>
      <c r="C241" s="2"/>
      <c r="D241" s="3">
        <v>50</v>
      </c>
      <c r="E241" s="3">
        <v>100</v>
      </c>
      <c r="F241" s="3">
        <v>15</v>
      </c>
      <c r="G241" s="3"/>
      <c r="H241" s="2" t="s">
        <v>1416</v>
      </c>
      <c r="I241" s="3" t="s">
        <v>2</v>
      </c>
      <c r="J241" s="6" t="str">
        <f t="shared" si="3"/>
        <v>('Smack Down' ,50,100,15, 'Makes Flying-type Pokémon vulnerable to Ground moves.',—),</v>
      </c>
    </row>
    <row r="242" spans="1:10" ht="18.75" thickBot="1" x14ac:dyDescent="0.3">
      <c r="A242" s="8" t="s">
        <v>1417</v>
      </c>
      <c r="B242" s="8" t="s">
        <v>73</v>
      </c>
      <c r="C242" s="2"/>
      <c r="D242" s="3">
        <v>70</v>
      </c>
      <c r="E242" s="3" t="s">
        <v>2</v>
      </c>
      <c r="F242" s="3">
        <v>10</v>
      </c>
      <c r="G242" s="3" t="s">
        <v>1418</v>
      </c>
      <c r="H242" s="2" t="s">
        <v>1419</v>
      </c>
      <c r="I242" s="3"/>
      <c r="J242" s="6" t="str">
        <f t="shared" si="3"/>
        <v>('Smart Strike' ,70,—,10, 'The user stabs the target with a sharp horn. This attack never misses.',),</v>
      </c>
    </row>
    <row r="243" spans="1:10" ht="18.75" thickBot="1" x14ac:dyDescent="0.3">
      <c r="A243" s="8" t="s">
        <v>1420</v>
      </c>
      <c r="B243" s="8" t="s">
        <v>51</v>
      </c>
      <c r="C243" s="2"/>
      <c r="D243" s="3">
        <v>70</v>
      </c>
      <c r="E243" s="3">
        <v>100</v>
      </c>
      <c r="F243" s="3">
        <v>10</v>
      </c>
      <c r="G243" s="3"/>
      <c r="H243" s="2" t="s">
        <v>1421</v>
      </c>
      <c r="I243" s="3" t="s">
        <v>2</v>
      </c>
      <c r="J243" s="6" t="str">
        <f t="shared" si="3"/>
        <v>('Smelling Salts' ,70,100,10, 'Power doubles if opponent is paralyzed, but cures it.',—),</v>
      </c>
    </row>
    <row r="244" spans="1:10" ht="18.75" thickBot="1" x14ac:dyDescent="0.3">
      <c r="A244" s="8" t="s">
        <v>1422</v>
      </c>
      <c r="B244" s="8" t="s">
        <v>5</v>
      </c>
      <c r="C244" s="2"/>
      <c r="D244" s="3">
        <v>35</v>
      </c>
      <c r="E244" s="3">
        <v>100</v>
      </c>
      <c r="F244" s="3">
        <v>15</v>
      </c>
      <c r="G244" s="3"/>
      <c r="H244" s="2" t="s">
        <v>1423</v>
      </c>
      <c r="I244" s="3"/>
      <c r="J244" s="6" t="str">
        <f t="shared" si="3"/>
        <v>('Snap Trap' ,35,100,15, 'Snares the target in a snap trap for four to five turns.',),</v>
      </c>
    </row>
    <row r="245" spans="1:10" ht="18.75" thickBot="1" x14ac:dyDescent="0.3">
      <c r="A245" s="8" t="s">
        <v>1424</v>
      </c>
      <c r="B245" s="8" t="s">
        <v>5</v>
      </c>
      <c r="C245" s="2"/>
      <c r="D245" s="3">
        <v>125</v>
      </c>
      <c r="E245" s="3">
        <v>100</v>
      </c>
      <c r="F245" s="3">
        <v>10</v>
      </c>
      <c r="G245" s="3" t="s">
        <v>1425</v>
      </c>
      <c r="H245" s="2" t="s">
        <v>1426</v>
      </c>
      <c r="I245" s="3"/>
      <c r="J245" s="6" t="str">
        <f t="shared" si="3"/>
        <v>('Solar Blade' ,125,100,10, 'Charges on first turn, attacks on second.',),</v>
      </c>
    </row>
    <row r="246" spans="1:10" ht="18.75" thickBot="1" x14ac:dyDescent="0.3">
      <c r="A246" s="8" t="s">
        <v>1427</v>
      </c>
      <c r="B246" s="8" t="s">
        <v>159</v>
      </c>
      <c r="C246" s="2"/>
      <c r="D246" s="3">
        <v>195</v>
      </c>
      <c r="E246" s="3" t="s">
        <v>2</v>
      </c>
      <c r="F246" s="3">
        <v>1</v>
      </c>
      <c r="G246" s="3"/>
      <c r="H246" s="2" t="s">
        <v>1428</v>
      </c>
      <c r="I246" s="3"/>
      <c r="J246" s="6" t="str">
        <f t="shared" si="3"/>
        <v>('Soul-Stealing 7-Star Strike' ,195,—,1, 'Marshadow-exclusive Z-Move.',),</v>
      </c>
    </row>
    <row r="247" spans="1:10" ht="18.75" thickBot="1" x14ac:dyDescent="0.3">
      <c r="A247" s="8" t="s">
        <v>1429</v>
      </c>
      <c r="B247" s="8" t="s">
        <v>1</v>
      </c>
      <c r="C247" s="2"/>
      <c r="D247" s="3">
        <v>65</v>
      </c>
      <c r="E247" s="3">
        <v>100</v>
      </c>
      <c r="F247" s="3">
        <v>20</v>
      </c>
      <c r="G247" s="3"/>
      <c r="H247" s="2" t="s">
        <v>1049</v>
      </c>
      <c r="I247" s="3">
        <v>30</v>
      </c>
      <c r="J247" s="6" t="str">
        <f t="shared" si="3"/>
        <v>('Spark' ,65,100,20, 'May paralyze opponent.',30),</v>
      </c>
    </row>
    <row r="248" spans="1:10" ht="18.75" thickBot="1" x14ac:dyDescent="0.3">
      <c r="A248" s="8" t="s">
        <v>1430</v>
      </c>
      <c r="B248" s="8" t="s">
        <v>159</v>
      </c>
      <c r="C248" s="2"/>
      <c r="D248" s="3">
        <v>90</v>
      </c>
      <c r="E248" s="3">
        <v>100</v>
      </c>
      <c r="F248" s="3">
        <v>10</v>
      </c>
      <c r="G248" s="3"/>
      <c r="H248" s="2" t="s">
        <v>1431</v>
      </c>
      <c r="I248" s="3"/>
      <c r="J248" s="6" t="str">
        <f t="shared" si="3"/>
        <v>('Spectral Thief' ,90,100,10, 'The user hides in the target's shadow, steals the target's stat boosts, and then attacks.',),</v>
      </c>
    </row>
    <row r="249" spans="1:10" ht="18.75" thickBot="1" x14ac:dyDescent="0.3">
      <c r="A249" s="8" t="s">
        <v>1432</v>
      </c>
      <c r="B249" s="8" t="s">
        <v>51</v>
      </c>
      <c r="C249" s="2"/>
      <c r="D249" s="3">
        <v>20</v>
      </c>
      <c r="E249" s="3">
        <v>100</v>
      </c>
      <c r="F249" s="3">
        <v>15</v>
      </c>
      <c r="G249" s="3"/>
      <c r="H249" s="2" t="s">
        <v>1017</v>
      </c>
      <c r="I249" s="3" t="s">
        <v>2</v>
      </c>
      <c r="J249" s="6" t="str">
        <f t="shared" si="3"/>
        <v>('Spike Cannon' ,20,100,15, 'Hits 2-5 times in one turn.',—),</v>
      </c>
    </row>
    <row r="250" spans="1:10" ht="18.75" thickBot="1" x14ac:dyDescent="0.3">
      <c r="A250" s="8" t="s">
        <v>1433</v>
      </c>
      <c r="B250" s="8" t="s">
        <v>83</v>
      </c>
      <c r="C250" s="2"/>
      <c r="D250" s="3">
        <v>75</v>
      </c>
      <c r="E250" s="3">
        <v>100</v>
      </c>
      <c r="F250" s="3">
        <v>15</v>
      </c>
      <c r="G250" s="3"/>
      <c r="H250" s="2" t="s">
        <v>1434</v>
      </c>
      <c r="I250" s="3"/>
      <c r="J250" s="6" t="str">
        <f t="shared" si="3"/>
        <v>('Spirit Break' ,75,100,15, 'Lowers opponent's Special Attack.',),</v>
      </c>
    </row>
    <row r="251" spans="1:10" ht="18.75" thickBot="1" x14ac:dyDescent="0.3">
      <c r="A251" s="8" t="s">
        <v>1435</v>
      </c>
      <c r="B251" s="8" t="s">
        <v>159</v>
      </c>
      <c r="C251" s="2"/>
      <c r="D251" s="3">
        <v>80</v>
      </c>
      <c r="E251" s="3">
        <v>100</v>
      </c>
      <c r="F251" s="3">
        <v>10</v>
      </c>
      <c r="G251" s="3"/>
      <c r="H251" s="2" t="s">
        <v>1436</v>
      </c>
      <c r="I251" s="3"/>
      <c r="J251" s="6" t="str">
        <f t="shared" si="3"/>
        <v>('Spirit Shackle' ,80,100,10, 'Prevents the opponent from switching out.',),</v>
      </c>
    </row>
    <row r="252" spans="1:10" ht="18.75" thickBot="1" x14ac:dyDescent="0.3">
      <c r="A252" s="8" t="s">
        <v>1437</v>
      </c>
      <c r="B252" s="8" t="s">
        <v>8</v>
      </c>
      <c r="C252" s="2"/>
      <c r="D252" s="3">
        <v>190</v>
      </c>
      <c r="E252" s="3" t="s">
        <v>2</v>
      </c>
      <c r="F252" s="3">
        <v>1</v>
      </c>
      <c r="G252" s="3"/>
      <c r="H252" s="2" t="s">
        <v>1438</v>
      </c>
      <c r="I252" s="3"/>
      <c r="J252" s="6" t="str">
        <f t="shared" si="3"/>
        <v>('Splintered Stormshards' ,190,—,1, 'Lycanroc-exclusive Z-Move.',),</v>
      </c>
    </row>
    <row r="253" spans="1:10" ht="18.75" thickBot="1" x14ac:dyDescent="0.3">
      <c r="A253" s="8" t="s">
        <v>1439</v>
      </c>
      <c r="B253" s="8" t="s">
        <v>43</v>
      </c>
      <c r="C253" s="2"/>
      <c r="D253" s="3">
        <v>65</v>
      </c>
      <c r="E253" s="3">
        <v>100</v>
      </c>
      <c r="F253" s="3">
        <v>20</v>
      </c>
      <c r="G253" s="3"/>
      <c r="H253" s="2" t="s">
        <v>1022</v>
      </c>
      <c r="I253" s="3">
        <v>30</v>
      </c>
      <c r="J253" s="6" t="str">
        <f t="shared" si="3"/>
        <v>('Steamroller' ,65,100,20, 'May cause flinching.',30),</v>
      </c>
    </row>
    <row r="254" spans="1:10" ht="18.75" thickBot="1" x14ac:dyDescent="0.3">
      <c r="A254" s="8" t="s">
        <v>1440</v>
      </c>
      <c r="B254" s="8" t="s">
        <v>73</v>
      </c>
      <c r="C254" s="2"/>
      <c r="D254" s="3">
        <v>70</v>
      </c>
      <c r="E254" s="3">
        <v>90</v>
      </c>
      <c r="F254" s="3">
        <v>25</v>
      </c>
      <c r="G254" s="3" t="s">
        <v>1441</v>
      </c>
      <c r="H254" s="2" t="s">
        <v>1442</v>
      </c>
      <c r="I254" s="3">
        <v>10</v>
      </c>
      <c r="J254" s="6" t="str">
        <f t="shared" si="3"/>
        <v>('Steel Wing' ,70,90,25, 'May raise user's Defense.',10),</v>
      </c>
    </row>
    <row r="255" spans="1:10" ht="18.75" thickBot="1" x14ac:dyDescent="0.3">
      <c r="A255" s="8" t="s">
        <v>1443</v>
      </c>
      <c r="B255" s="8" t="s">
        <v>51</v>
      </c>
      <c r="C255" s="2"/>
      <c r="D255" s="3">
        <v>65</v>
      </c>
      <c r="E255" s="3">
        <v>100</v>
      </c>
      <c r="F255" s="3">
        <v>20</v>
      </c>
      <c r="G255" s="3"/>
      <c r="H255" s="2" t="s">
        <v>1022</v>
      </c>
      <c r="I255" s="3">
        <v>30</v>
      </c>
      <c r="J255" s="6" t="str">
        <f t="shared" si="3"/>
        <v>('Stomp' ,65,100,20, 'May cause flinching.',30),</v>
      </c>
    </row>
    <row r="256" spans="1:10" ht="18.75" thickBot="1" x14ac:dyDescent="0.3">
      <c r="A256" s="8" t="s">
        <v>1444</v>
      </c>
      <c r="B256" s="8" t="s">
        <v>70</v>
      </c>
      <c r="C256" s="2"/>
      <c r="D256" s="3">
        <v>75</v>
      </c>
      <c r="E256" s="3">
        <v>100</v>
      </c>
      <c r="F256" s="3">
        <v>10</v>
      </c>
      <c r="G256" s="3" t="s">
        <v>1445</v>
      </c>
      <c r="H256" s="2" t="s">
        <v>1446</v>
      </c>
      <c r="I256" s="3"/>
      <c r="J256" s="6" t="str">
        <f t="shared" si="3"/>
        <v>('Stomping Tantrum' ,75,100,10, 'Driven by frustration, the user attacks the target. If the user's previous move has failed, the power of this move doubles.',),</v>
      </c>
    </row>
    <row r="257" spans="1:10" ht="18.75" thickBot="1" x14ac:dyDescent="0.3">
      <c r="A257" s="8" t="s">
        <v>1447</v>
      </c>
      <c r="B257" s="8" t="s">
        <v>8</v>
      </c>
      <c r="C257" s="2"/>
      <c r="D257" s="3">
        <v>100</v>
      </c>
      <c r="E257" s="3">
        <v>80</v>
      </c>
      <c r="F257" s="3">
        <v>5</v>
      </c>
      <c r="G257" s="3"/>
      <c r="H257" s="2" t="s">
        <v>1024</v>
      </c>
      <c r="I257" s="3" t="s">
        <v>2</v>
      </c>
      <c r="J257" s="6" t="str">
        <f t="shared" si="3"/>
        <v>('Stone Edge' ,100,80,5, 'High critical hit ratio.',—),</v>
      </c>
    </row>
    <row r="258" spans="1:10" ht="18.75" thickBot="1" x14ac:dyDescent="0.3">
      <c r="A258" s="8" t="s">
        <v>1448</v>
      </c>
      <c r="B258" s="8" t="s">
        <v>112</v>
      </c>
      <c r="C258" s="2"/>
      <c r="D258" s="3">
        <v>60</v>
      </c>
      <c r="E258" s="3">
        <v>100</v>
      </c>
      <c r="F258" s="3">
        <v>10</v>
      </c>
      <c r="G258" s="3"/>
      <c r="H258" s="2" t="s">
        <v>1449</v>
      </c>
      <c r="I258" s="3" t="s">
        <v>2</v>
      </c>
      <c r="J258" s="6" t="str">
        <f t="shared" si="3"/>
        <v>('Storm Throw' ,60,100,10, 'Always results in a critical hit.',—),</v>
      </c>
    </row>
    <row r="259" spans="1:10" ht="18.75" thickBot="1" x14ac:dyDescent="0.3">
      <c r="A259" s="8" t="s">
        <v>1450</v>
      </c>
      <c r="B259" s="8" t="s">
        <v>51</v>
      </c>
      <c r="C259" s="2"/>
      <c r="D259" s="3">
        <v>80</v>
      </c>
      <c r="E259" s="3">
        <v>100</v>
      </c>
      <c r="F259" s="3">
        <v>15</v>
      </c>
      <c r="G259" s="3"/>
      <c r="H259" s="2"/>
      <c r="I259" s="3" t="s">
        <v>2</v>
      </c>
      <c r="J259" s="6" t="str">
        <f t="shared" ref="J259:J322" si="4">"("&amp;"'"&amp;A259&amp;"' ,"&amp;D259&amp;","&amp;E259&amp;","&amp;F259&amp;", '"&amp;H259&amp;"',"&amp;I259&amp;"),"</f>
        <v>('Strength' ,80,100,15, '',—),</v>
      </c>
    </row>
    <row r="260" spans="1:10" ht="18.75" thickBot="1" x14ac:dyDescent="0.3">
      <c r="A260" s="8" t="s">
        <v>1451</v>
      </c>
      <c r="B260" s="8" t="s">
        <v>51</v>
      </c>
      <c r="C260" s="2"/>
      <c r="D260" s="3">
        <v>50</v>
      </c>
      <c r="E260" s="3">
        <v>100</v>
      </c>
      <c r="F260" s="3" t="s">
        <v>2</v>
      </c>
      <c r="G260" s="3"/>
      <c r="H260" s="2" t="s">
        <v>1452</v>
      </c>
      <c r="I260" s="3" t="s">
        <v>2</v>
      </c>
      <c r="J260" s="6" t="str">
        <f t="shared" si="4"/>
        <v>('Struggle' ,50,100,—, 'Only usable when all PP are gone. Hurts the user.',—),</v>
      </c>
    </row>
    <row r="261" spans="1:10" ht="18.75" thickBot="1" x14ac:dyDescent="0.3">
      <c r="A261" s="8" t="s">
        <v>1453</v>
      </c>
      <c r="B261" s="8" t="s">
        <v>112</v>
      </c>
      <c r="C261" s="2"/>
      <c r="D261" s="3">
        <v>80</v>
      </c>
      <c r="E261" s="3">
        <v>80</v>
      </c>
      <c r="F261" s="3">
        <v>20</v>
      </c>
      <c r="G261" s="3"/>
      <c r="H261" s="2" t="s">
        <v>1062</v>
      </c>
      <c r="I261" s="3" t="s">
        <v>2</v>
      </c>
      <c r="J261" s="6" t="str">
        <f t="shared" si="4"/>
        <v>('Submission' ,80,80,20, 'User receives recoil damage.',—),</v>
      </c>
    </row>
    <row r="262" spans="1:10" ht="18.75" thickBot="1" x14ac:dyDescent="0.3">
      <c r="A262" s="8" t="s">
        <v>1454</v>
      </c>
      <c r="B262" s="8" t="s">
        <v>57</v>
      </c>
      <c r="C262" s="2"/>
      <c r="D262" s="3">
        <v>70</v>
      </c>
      <c r="E262" s="3">
        <v>100</v>
      </c>
      <c r="F262" s="3">
        <v>5</v>
      </c>
      <c r="G262" s="3"/>
      <c r="H262" s="2" t="s">
        <v>1455</v>
      </c>
      <c r="I262" s="3" t="s">
        <v>2</v>
      </c>
      <c r="J262" s="6" t="str">
        <f t="shared" si="4"/>
        <v>('Sucker Punch' ,70,100,5, 'User attacks first, but only works if opponent is readying an attack.',—),</v>
      </c>
    </row>
    <row r="263" spans="1:10" ht="18.75" thickBot="1" x14ac:dyDescent="0.3">
      <c r="A263" s="8" t="s">
        <v>1456</v>
      </c>
      <c r="B263" s="8" t="s">
        <v>73</v>
      </c>
      <c r="C263" s="2"/>
      <c r="D263" s="3">
        <v>100</v>
      </c>
      <c r="E263" s="3">
        <v>100</v>
      </c>
      <c r="F263" s="3">
        <v>5</v>
      </c>
      <c r="G263" s="3"/>
      <c r="H263" s="2" t="s">
        <v>1457</v>
      </c>
      <c r="I263" s="3"/>
      <c r="J263" s="6" t="str">
        <f t="shared" si="4"/>
        <v>('Sunsteel Strike' ,100,100,5, 'Ignores the target's ability.',),</v>
      </c>
    </row>
    <row r="264" spans="1:10" ht="18.75" thickBot="1" x14ac:dyDescent="0.3">
      <c r="A264" s="8" t="s">
        <v>1458</v>
      </c>
      <c r="B264" s="8" t="s">
        <v>51</v>
      </c>
      <c r="C264" s="2"/>
      <c r="D264" s="3" t="s">
        <v>2</v>
      </c>
      <c r="E264" s="3">
        <v>90</v>
      </c>
      <c r="F264" s="3">
        <v>10</v>
      </c>
      <c r="G264" s="3"/>
      <c r="H264" s="2" t="s">
        <v>1459</v>
      </c>
      <c r="I264" s="3" t="s">
        <v>2</v>
      </c>
      <c r="J264" s="6" t="str">
        <f t="shared" si="4"/>
        <v>('Super Fang' ,—,90,10, 'Always takes off half of the opponent's HP.',—),</v>
      </c>
    </row>
    <row r="265" spans="1:10" ht="18.75" thickBot="1" x14ac:dyDescent="0.3">
      <c r="A265" s="8" t="s">
        <v>1460</v>
      </c>
      <c r="B265" s="8" t="s">
        <v>112</v>
      </c>
      <c r="C265" s="2"/>
      <c r="D265" s="3">
        <v>120</v>
      </c>
      <c r="E265" s="3">
        <v>100</v>
      </c>
      <c r="F265" s="3">
        <v>5</v>
      </c>
      <c r="G265" s="3"/>
      <c r="H265" s="2" t="s">
        <v>1461</v>
      </c>
      <c r="I265" s="3" t="s">
        <v>2</v>
      </c>
      <c r="J265" s="6" t="str">
        <f t="shared" si="4"/>
        <v>('Superpower' ,120,100,5, 'Lowers user's Attack and Defense.',—),</v>
      </c>
    </row>
    <row r="266" spans="1:10" ht="18.75" thickBot="1" x14ac:dyDescent="0.3">
      <c r="A266" s="8" t="s">
        <v>1462</v>
      </c>
      <c r="B266" s="8" t="s">
        <v>51</v>
      </c>
      <c r="C266" s="2"/>
      <c r="D266" s="3">
        <v>40</v>
      </c>
      <c r="E266" s="3">
        <v>100</v>
      </c>
      <c r="F266" s="3">
        <v>35</v>
      </c>
      <c r="G266" s="3"/>
      <c r="H266" s="2"/>
      <c r="I266" s="3" t="s">
        <v>2</v>
      </c>
      <c r="J266" s="6" t="str">
        <f t="shared" si="4"/>
        <v>('Tackle' ,40,100,35, '',—),</v>
      </c>
    </row>
    <row r="267" spans="1:10" ht="18.75" thickBot="1" x14ac:dyDescent="0.3">
      <c r="A267" s="8" t="s">
        <v>1463</v>
      </c>
      <c r="B267" s="8" t="s">
        <v>51</v>
      </c>
      <c r="C267" s="2"/>
      <c r="D267" s="3">
        <v>25</v>
      </c>
      <c r="E267" s="3">
        <v>85</v>
      </c>
      <c r="F267" s="3">
        <v>10</v>
      </c>
      <c r="G267" s="3" t="s">
        <v>1464</v>
      </c>
      <c r="H267" s="2" t="s">
        <v>1017</v>
      </c>
      <c r="I267" s="3" t="s">
        <v>2</v>
      </c>
      <c r="J267" s="6" t="str">
        <f t="shared" si="4"/>
        <v>('Tail Slap' ,25,85,10, 'Hits 2-5 times in one turn.',—),</v>
      </c>
    </row>
    <row r="268" spans="1:10" ht="18.75" thickBot="1" x14ac:dyDescent="0.3">
      <c r="A268" s="8" t="s">
        <v>1465</v>
      </c>
      <c r="B268" s="8" t="s">
        <v>51</v>
      </c>
      <c r="C268" s="2"/>
      <c r="D268" s="3">
        <v>90</v>
      </c>
      <c r="E268" s="3">
        <v>85</v>
      </c>
      <c r="F268" s="3">
        <v>20</v>
      </c>
      <c r="G268" s="3"/>
      <c r="H268" s="2" t="s">
        <v>1062</v>
      </c>
      <c r="I268" s="3" t="s">
        <v>2</v>
      </c>
      <c r="J268" s="6" t="str">
        <f t="shared" si="4"/>
        <v>('Take Down' ,90,85,20, 'User receives recoil damage.',—),</v>
      </c>
    </row>
    <row r="269" spans="1:10" ht="18.75" thickBot="1" x14ac:dyDescent="0.3">
      <c r="A269" s="8" t="s">
        <v>1466</v>
      </c>
      <c r="B269" s="8" t="s">
        <v>57</v>
      </c>
      <c r="C269" s="2"/>
      <c r="D269" s="3">
        <v>60</v>
      </c>
      <c r="E269" s="3">
        <v>100</v>
      </c>
      <c r="F269" s="3">
        <v>25</v>
      </c>
      <c r="G269" s="3" t="s">
        <v>1467</v>
      </c>
      <c r="H269" s="2" t="s">
        <v>1468</v>
      </c>
      <c r="I269" s="3" t="s">
        <v>2</v>
      </c>
      <c r="J269" s="6" t="str">
        <f t="shared" si="4"/>
        <v>('Thief' ,60,100,25, 'Also steals opponent's held item.',—),</v>
      </c>
    </row>
    <row r="270" spans="1:10" ht="18.75" thickBot="1" x14ac:dyDescent="0.3">
      <c r="A270" s="8" t="s">
        <v>1469</v>
      </c>
      <c r="B270" s="8" t="s">
        <v>70</v>
      </c>
      <c r="C270" s="2"/>
      <c r="D270" s="3">
        <v>90</v>
      </c>
      <c r="E270" s="3">
        <v>100</v>
      </c>
      <c r="F270" s="3">
        <v>10</v>
      </c>
      <c r="G270" s="3"/>
      <c r="H270" s="2" t="s">
        <v>1416</v>
      </c>
      <c r="I270" s="3" t="s">
        <v>2</v>
      </c>
      <c r="J270" s="6" t="str">
        <f t="shared" si="4"/>
        <v>('Thousand Arrows' ,90,100,10, 'Makes Flying-type Pokémon vulnerable to Ground moves.',—),</v>
      </c>
    </row>
    <row r="271" spans="1:10" ht="18.75" thickBot="1" x14ac:dyDescent="0.3">
      <c r="A271" s="8" t="s">
        <v>1470</v>
      </c>
      <c r="B271" s="8" t="s">
        <v>70</v>
      </c>
      <c r="C271" s="2"/>
      <c r="D271" s="3">
        <v>90</v>
      </c>
      <c r="E271" s="3">
        <v>100</v>
      </c>
      <c r="F271" s="3">
        <v>10</v>
      </c>
      <c r="G271" s="3"/>
      <c r="H271" s="2" t="s">
        <v>1471</v>
      </c>
      <c r="I271" s="3" t="s">
        <v>2</v>
      </c>
      <c r="J271" s="6" t="str">
        <f t="shared" si="4"/>
        <v>('Thousand Waves' ,90,100,10, 'Opponent cannot flee or switch.',—),</v>
      </c>
    </row>
    <row r="272" spans="1:10" ht="18.75" thickBot="1" x14ac:dyDescent="0.3">
      <c r="A272" s="8" t="s">
        <v>1472</v>
      </c>
      <c r="B272" s="8" t="s">
        <v>51</v>
      </c>
      <c r="C272" s="2"/>
      <c r="D272" s="3">
        <v>120</v>
      </c>
      <c r="E272" s="3">
        <v>100</v>
      </c>
      <c r="F272" s="3">
        <v>10</v>
      </c>
      <c r="G272" s="3"/>
      <c r="H272" s="2" t="s">
        <v>1301</v>
      </c>
      <c r="I272" s="3" t="s">
        <v>2</v>
      </c>
      <c r="J272" s="6" t="str">
        <f t="shared" si="4"/>
        <v>('Thrash' ,120,100,10, 'User attacks for 2-3 turns but then becomes confused.',—),</v>
      </c>
    </row>
    <row r="273" spans="1:10" ht="18.75" thickBot="1" x14ac:dyDescent="0.3">
      <c r="A273" s="8" t="s">
        <v>1473</v>
      </c>
      <c r="B273" s="8" t="s">
        <v>57</v>
      </c>
      <c r="C273" s="2"/>
      <c r="D273" s="3">
        <v>80</v>
      </c>
      <c r="E273" s="3">
        <v>100</v>
      </c>
      <c r="F273" s="3">
        <v>15</v>
      </c>
      <c r="G273" s="3"/>
      <c r="H273" s="2" t="s">
        <v>1474</v>
      </c>
      <c r="I273" s="3"/>
      <c r="J273" s="6" t="str">
        <f t="shared" si="4"/>
        <v>('Throat Chop' ,80,100,15, 'Prevents use of sound moves for two turns.',),</v>
      </c>
    </row>
    <row r="274" spans="1:10" ht="18.75" thickBot="1" x14ac:dyDescent="0.3">
      <c r="A274" s="8" t="s">
        <v>1475</v>
      </c>
      <c r="B274" s="8" t="s">
        <v>1</v>
      </c>
      <c r="C274" s="2"/>
      <c r="D274" s="3">
        <v>65</v>
      </c>
      <c r="E274" s="3">
        <v>95</v>
      </c>
      <c r="F274" s="3">
        <v>15</v>
      </c>
      <c r="G274" s="3" t="s">
        <v>1476</v>
      </c>
      <c r="H274" s="2" t="s">
        <v>1477</v>
      </c>
      <c r="I274" s="3">
        <v>10</v>
      </c>
      <c r="J274" s="6" t="str">
        <f t="shared" si="4"/>
        <v>('Thunder Fang' ,65,95,15, 'May cause flinching and/or paralyze opponent.',10),</v>
      </c>
    </row>
    <row r="275" spans="1:10" ht="18.75" thickBot="1" x14ac:dyDescent="0.3">
      <c r="A275" s="8" t="s">
        <v>1478</v>
      </c>
      <c r="B275" s="8" t="s">
        <v>1</v>
      </c>
      <c r="C275" s="2"/>
      <c r="D275" s="3">
        <v>75</v>
      </c>
      <c r="E275" s="3">
        <v>100</v>
      </c>
      <c r="F275" s="3">
        <v>15</v>
      </c>
      <c r="G275" s="3" t="s">
        <v>1479</v>
      </c>
      <c r="H275" s="2" t="s">
        <v>1049</v>
      </c>
      <c r="I275" s="3">
        <v>10</v>
      </c>
      <c r="J275" s="6" t="str">
        <f t="shared" si="4"/>
        <v>('Thunder Punch' ,75,100,15, 'May paralyze opponent.',10),</v>
      </c>
    </row>
    <row r="276" spans="1:10" ht="18.75" thickBot="1" x14ac:dyDescent="0.3">
      <c r="A276" s="8" t="s">
        <v>1480</v>
      </c>
      <c r="B276" s="8" t="s">
        <v>112</v>
      </c>
      <c r="C276" s="2"/>
      <c r="D276" s="3">
        <v>10</v>
      </c>
      <c r="E276" s="3">
        <v>90</v>
      </c>
      <c r="F276" s="3">
        <v>10</v>
      </c>
      <c r="G276" s="3"/>
      <c r="H276" s="2" t="s">
        <v>1481</v>
      </c>
      <c r="I276" s="3" t="s">
        <v>2</v>
      </c>
      <c r="J276" s="6" t="str">
        <f t="shared" si="4"/>
        <v>('Triple Kick' ,10,90,10, 'Hits thrice in one turn at increasing power.',—),</v>
      </c>
    </row>
    <row r="277" spans="1:10" ht="18.75" thickBot="1" x14ac:dyDescent="0.3">
      <c r="A277" s="8" t="s">
        <v>1482</v>
      </c>
      <c r="B277" s="8" t="s">
        <v>5</v>
      </c>
      <c r="C277" s="2"/>
      <c r="D277" s="3">
        <v>70</v>
      </c>
      <c r="E277" s="3">
        <v>100</v>
      </c>
      <c r="F277" s="3">
        <v>15</v>
      </c>
      <c r="G277" s="3"/>
      <c r="H277" s="2" t="s">
        <v>1483</v>
      </c>
      <c r="I277" s="3"/>
      <c r="J277" s="6" t="str">
        <f t="shared" si="4"/>
        <v>('Trop Kick' ,70,100,15, 'Lowers opponent's Attack.',),</v>
      </c>
    </row>
    <row r="278" spans="1:10" ht="18.75" thickBot="1" x14ac:dyDescent="0.3">
      <c r="A278" s="8" t="s">
        <v>1484</v>
      </c>
      <c r="B278" s="8" t="s">
        <v>43</v>
      </c>
      <c r="C278" s="2"/>
      <c r="D278" s="3">
        <v>25</v>
      </c>
      <c r="E278" s="3">
        <v>100</v>
      </c>
      <c r="F278" s="3">
        <v>20</v>
      </c>
      <c r="G278" s="3"/>
      <c r="H278" s="2" t="s">
        <v>1485</v>
      </c>
      <c r="I278" s="3">
        <v>20</v>
      </c>
      <c r="J278" s="6" t="str">
        <f t="shared" si="4"/>
        <v>('Twineedle' ,25,100,20, 'Hits twice in one turn. May poison opponent.',20),</v>
      </c>
    </row>
    <row r="279" spans="1:10" ht="18.75" thickBot="1" x14ac:dyDescent="0.3">
      <c r="A279" s="8" t="s">
        <v>1486</v>
      </c>
      <c r="B279" s="8" t="s">
        <v>43</v>
      </c>
      <c r="C279" s="2"/>
      <c r="D279" s="3">
        <v>70</v>
      </c>
      <c r="E279" s="3">
        <v>100</v>
      </c>
      <c r="F279" s="3">
        <v>20</v>
      </c>
      <c r="G279" s="3" t="s">
        <v>1487</v>
      </c>
      <c r="H279" s="2" t="s">
        <v>1488</v>
      </c>
      <c r="I279" s="3" t="s">
        <v>2</v>
      </c>
      <c r="J279" s="6" t="str">
        <f t="shared" si="4"/>
        <v>('U-turn' ,70,100,20, 'User switches out immediately after attacking.',—),</v>
      </c>
    </row>
    <row r="280" spans="1:10" ht="18.75" thickBot="1" x14ac:dyDescent="0.3">
      <c r="A280" s="8" t="s">
        <v>1489</v>
      </c>
      <c r="B280" s="8" t="s">
        <v>30</v>
      </c>
      <c r="C280" s="2"/>
      <c r="D280" s="3">
        <v>180</v>
      </c>
      <c r="E280" s="3">
        <v>95</v>
      </c>
      <c r="F280" s="3">
        <v>5</v>
      </c>
      <c r="G280" s="3"/>
      <c r="H280" s="2" t="s">
        <v>1490</v>
      </c>
      <c r="I280" s="3">
        <v>100</v>
      </c>
      <c r="J280" s="6" t="str">
        <f t="shared" si="4"/>
        <v>('V-create' ,180,95,5, 'Lowers user's Defense, Special Defense and Speed.',100),</v>
      </c>
    </row>
    <row r="281" spans="1:10" ht="18.75" thickBot="1" x14ac:dyDescent="0.3">
      <c r="A281" s="8" t="s">
        <v>1491</v>
      </c>
      <c r="B281" s="8" t="s">
        <v>51</v>
      </c>
      <c r="C281" s="2"/>
      <c r="D281" s="3" t="s">
        <v>2</v>
      </c>
      <c r="E281" s="3" t="s">
        <v>1010</v>
      </c>
      <c r="F281" s="3">
        <v>20</v>
      </c>
      <c r="G281" s="3"/>
      <c r="H281" s="2" t="s">
        <v>1492</v>
      </c>
      <c r="I281" s="3"/>
      <c r="J281" s="6" t="str">
        <f t="shared" si="4"/>
        <v>('Veevee Volley' ,—,∞,20, 'Power increases when player's bond is stronger.',),</v>
      </c>
    </row>
    <row r="282" spans="1:10" ht="18.75" thickBot="1" x14ac:dyDescent="0.3">
      <c r="A282" s="8" t="s">
        <v>1493</v>
      </c>
      <c r="B282" s="8" t="s">
        <v>5</v>
      </c>
      <c r="C282" s="2"/>
      <c r="D282" s="3">
        <v>45</v>
      </c>
      <c r="E282" s="3">
        <v>100</v>
      </c>
      <c r="F282" s="3">
        <v>25</v>
      </c>
      <c r="G282" s="3"/>
      <c r="H282" s="2"/>
      <c r="I282" s="3" t="s">
        <v>2</v>
      </c>
      <c r="J282" s="6" t="str">
        <f t="shared" si="4"/>
        <v>('Vine Whip' ,45,100,25, '',—),</v>
      </c>
    </row>
    <row r="283" spans="1:10" ht="18.75" thickBot="1" x14ac:dyDescent="0.3">
      <c r="A283" s="8" t="s">
        <v>1494</v>
      </c>
      <c r="B283" s="8" t="s">
        <v>51</v>
      </c>
      <c r="C283" s="2"/>
      <c r="D283" s="3">
        <v>55</v>
      </c>
      <c r="E283" s="3">
        <v>100</v>
      </c>
      <c r="F283" s="3">
        <v>30</v>
      </c>
      <c r="G283" s="3"/>
      <c r="H283" s="2"/>
      <c r="I283" s="3" t="s">
        <v>2</v>
      </c>
      <c r="J283" s="6" t="str">
        <f t="shared" si="4"/>
        <v>('Vise Grip' ,55,100,30, '',—),</v>
      </c>
    </row>
    <row r="284" spans="1:10" ht="18.75" thickBot="1" x14ac:dyDescent="0.3">
      <c r="A284" s="8" t="s">
        <v>1495</v>
      </c>
      <c r="B284" s="8" t="s">
        <v>112</v>
      </c>
      <c r="C284" s="2"/>
      <c r="D284" s="3">
        <v>70</v>
      </c>
      <c r="E284" s="3" t="s">
        <v>1010</v>
      </c>
      <c r="F284" s="3">
        <v>10</v>
      </c>
      <c r="G284" s="3"/>
      <c r="H284" s="2" t="s">
        <v>1496</v>
      </c>
      <c r="I284" s="3" t="s">
        <v>2</v>
      </c>
      <c r="J284" s="6" t="str">
        <f t="shared" si="4"/>
        <v>('Vital Throw' ,70,∞,10, 'User attacks last, but ignores Accuracy and Evasiveness.',—),</v>
      </c>
    </row>
    <row r="285" spans="1:10" ht="18.75" thickBot="1" x14ac:dyDescent="0.3">
      <c r="A285" s="8" t="s">
        <v>1497</v>
      </c>
      <c r="B285" s="8" t="s">
        <v>1</v>
      </c>
      <c r="C285" s="2"/>
      <c r="D285" s="3">
        <v>120</v>
      </c>
      <c r="E285" s="3">
        <v>100</v>
      </c>
      <c r="F285" s="3">
        <v>15</v>
      </c>
      <c r="G285" s="3"/>
      <c r="H285" s="2" t="s">
        <v>1498</v>
      </c>
      <c r="I285" s="3">
        <v>10</v>
      </c>
      <c r="J285" s="6" t="str">
        <f t="shared" si="4"/>
        <v>('Volt Tackle' ,120,100,15, 'User receives recoil damage. May paralyze opponent.',10),</v>
      </c>
    </row>
    <row r="286" spans="1:10" ht="18.75" thickBot="1" x14ac:dyDescent="0.3">
      <c r="A286" s="8" t="s">
        <v>1499</v>
      </c>
      <c r="B286" s="8" t="s">
        <v>112</v>
      </c>
      <c r="C286" s="2"/>
      <c r="D286" s="3">
        <v>70</v>
      </c>
      <c r="E286" s="3">
        <v>100</v>
      </c>
      <c r="F286" s="3">
        <v>10</v>
      </c>
      <c r="G286" s="3"/>
      <c r="H286" s="2" t="s">
        <v>1500</v>
      </c>
      <c r="I286" s="3" t="s">
        <v>2</v>
      </c>
      <c r="J286" s="6" t="str">
        <f t="shared" si="4"/>
        <v>('Wake-Up Slap' ,70,100,10, 'Power doubles if opponent is asleep, but wakes it up.',—),</v>
      </c>
    </row>
    <row r="287" spans="1:10" ht="18.75" thickBot="1" x14ac:dyDescent="0.3">
      <c r="A287" s="8" t="s">
        <v>1501</v>
      </c>
      <c r="B287" s="8" t="s">
        <v>38</v>
      </c>
      <c r="C287" s="2"/>
      <c r="D287" s="3">
        <v>80</v>
      </c>
      <c r="E287" s="3">
        <v>100</v>
      </c>
      <c r="F287" s="3">
        <v>15</v>
      </c>
      <c r="G287" s="3"/>
      <c r="H287" s="2" t="s">
        <v>1022</v>
      </c>
      <c r="I287" s="3">
        <v>20</v>
      </c>
      <c r="J287" s="6" t="str">
        <f t="shared" si="4"/>
        <v>('Waterfall' ,80,100,15, 'May cause flinching.',20),</v>
      </c>
    </row>
    <row r="288" spans="1:10" ht="18.75" thickBot="1" x14ac:dyDescent="0.3">
      <c r="A288" s="8" t="s">
        <v>1502</v>
      </c>
      <c r="B288" s="8" t="s">
        <v>1</v>
      </c>
      <c r="C288" s="2"/>
      <c r="D288" s="3">
        <v>90</v>
      </c>
      <c r="E288" s="3">
        <v>100</v>
      </c>
      <c r="F288" s="3">
        <v>15</v>
      </c>
      <c r="G288" s="3"/>
      <c r="H288" s="2" t="s">
        <v>1062</v>
      </c>
      <c r="I288" s="3" t="s">
        <v>2</v>
      </c>
      <c r="J288" s="6" t="str">
        <f t="shared" si="4"/>
        <v>('Wild Charge' ,90,100,15, 'User receives recoil damage.',—),</v>
      </c>
    </row>
    <row r="289" spans="1:10" ht="18.75" thickBot="1" x14ac:dyDescent="0.3">
      <c r="A289" s="8" t="s">
        <v>1503</v>
      </c>
      <c r="B289" s="8" t="s">
        <v>33</v>
      </c>
      <c r="C289" s="2"/>
      <c r="D289" s="3">
        <v>60</v>
      </c>
      <c r="E289" s="3">
        <v>100</v>
      </c>
      <c r="F289" s="3">
        <v>35</v>
      </c>
      <c r="G289" s="3"/>
      <c r="H289" s="2"/>
      <c r="I289" s="3" t="s">
        <v>2</v>
      </c>
      <c r="J289" s="6" t="str">
        <f t="shared" si="4"/>
        <v>('Wing Attack' ,60,100,35, '',—),</v>
      </c>
    </row>
    <row r="290" spans="1:10" ht="18.75" thickBot="1" x14ac:dyDescent="0.3">
      <c r="A290" s="8" t="s">
        <v>1504</v>
      </c>
      <c r="B290" s="8" t="s">
        <v>5</v>
      </c>
      <c r="C290" s="2"/>
      <c r="D290" s="3">
        <v>120</v>
      </c>
      <c r="E290" s="3">
        <v>100</v>
      </c>
      <c r="F290" s="3">
        <v>15</v>
      </c>
      <c r="G290" s="3"/>
      <c r="H290" s="2" t="s">
        <v>1062</v>
      </c>
      <c r="I290" s="3" t="s">
        <v>2</v>
      </c>
      <c r="J290" s="6" t="str">
        <f t="shared" si="4"/>
        <v>('Wood Hammer' ,120,100,15, 'User receives recoil damage.',—),</v>
      </c>
    </row>
    <row r="291" spans="1:10" ht="18.75" thickBot="1" x14ac:dyDescent="0.3">
      <c r="A291" s="8" t="s">
        <v>1505</v>
      </c>
      <c r="B291" s="8" t="s">
        <v>51</v>
      </c>
      <c r="C291" s="2"/>
      <c r="D291" s="3">
        <v>15</v>
      </c>
      <c r="E291" s="3">
        <v>90</v>
      </c>
      <c r="F291" s="3">
        <v>20</v>
      </c>
      <c r="G291" s="3"/>
      <c r="H291" s="2" t="s">
        <v>1042</v>
      </c>
      <c r="I291" s="3" t="s">
        <v>2</v>
      </c>
      <c r="J291" s="6" t="str">
        <f t="shared" si="4"/>
        <v>('Wrap' ,15,90,20, 'Traps opponent, damaging them for 4-5 turns.',—),</v>
      </c>
    </row>
    <row r="292" spans="1:10" ht="18.75" thickBot="1" x14ac:dyDescent="0.3">
      <c r="A292" s="8" t="s">
        <v>1506</v>
      </c>
      <c r="B292" s="8" t="s">
        <v>43</v>
      </c>
      <c r="C292" s="2"/>
      <c r="D292" s="3">
        <v>80</v>
      </c>
      <c r="E292" s="3">
        <v>100</v>
      </c>
      <c r="F292" s="3">
        <v>15</v>
      </c>
      <c r="G292" s="3"/>
      <c r="H292" s="2"/>
      <c r="I292" s="3" t="s">
        <v>2</v>
      </c>
      <c r="J292" s="6" t="str">
        <f t="shared" si="4"/>
        <v>('X-Scissor' ,80,100,15, '',—),</v>
      </c>
    </row>
    <row r="293" spans="1:10" ht="18.75" thickBot="1" x14ac:dyDescent="0.3">
      <c r="A293" s="8" t="s">
        <v>1507</v>
      </c>
      <c r="B293" s="8" t="s">
        <v>68</v>
      </c>
      <c r="C293" s="2"/>
      <c r="D293" s="3">
        <v>80</v>
      </c>
      <c r="E293" s="3">
        <v>90</v>
      </c>
      <c r="F293" s="3">
        <v>15</v>
      </c>
      <c r="G293" s="3"/>
      <c r="H293" s="2" t="s">
        <v>1022</v>
      </c>
      <c r="I293" s="3">
        <v>20</v>
      </c>
      <c r="J293" s="6" t="str">
        <f t="shared" si="4"/>
        <v>('Zen Headbutt' ,80,90,15, 'May cause flinching.',20),</v>
      </c>
    </row>
    <row r="294" spans="1:10" ht="18.75" thickBot="1" x14ac:dyDescent="0.3">
      <c r="A294" s="8" t="s">
        <v>1508</v>
      </c>
      <c r="B294" s="8" t="s">
        <v>1</v>
      </c>
      <c r="C294" s="2"/>
      <c r="D294" s="3">
        <v>80</v>
      </c>
      <c r="E294" s="3">
        <v>100</v>
      </c>
      <c r="F294" s="3">
        <v>10</v>
      </c>
      <c r="G294" s="3"/>
      <c r="H294" s="2" t="s">
        <v>1509</v>
      </c>
      <c r="I294" s="3"/>
      <c r="J294" s="6" t="str">
        <f t="shared" si="4"/>
        <v>('Zing Zap' ,80,100,10, 'A strong electric blast crashes down on the target, giving it an electric shock. This may also make the target flinch.',),</v>
      </c>
    </row>
    <row r="295" spans="1:10" ht="18.75" thickBot="1" x14ac:dyDescent="0.3">
      <c r="A295" s="8" t="s">
        <v>1510</v>
      </c>
      <c r="B295" s="8" t="s">
        <v>1</v>
      </c>
      <c r="C295" s="2"/>
      <c r="D295" s="3">
        <v>50</v>
      </c>
      <c r="E295" s="3">
        <v>100</v>
      </c>
      <c r="F295" s="3">
        <v>15</v>
      </c>
      <c r="G295" s="3"/>
      <c r="H295" s="2" t="s">
        <v>1511</v>
      </c>
      <c r="I295" s="1"/>
      <c r="J295" s="6" t="str">
        <f t="shared" si="4"/>
        <v>('Zippy Zap' ,50,100,15, 'High critical-hit ratio.',),</v>
      </c>
    </row>
    <row r="296" spans="1:10" ht="18.75" thickBot="1" x14ac:dyDescent="0.3">
      <c r="A296" s="8" t="s">
        <v>0</v>
      </c>
      <c r="B296" s="8" t="s">
        <v>1</v>
      </c>
      <c r="C296" s="2"/>
      <c r="D296" s="3">
        <v>195</v>
      </c>
      <c r="E296" s="3" t="s">
        <v>2</v>
      </c>
      <c r="F296" s="3">
        <v>1</v>
      </c>
      <c r="G296" s="3"/>
      <c r="H296" s="2" t="s">
        <v>3</v>
      </c>
      <c r="I296" s="3"/>
      <c r="J296" s="6" t="str">
        <f t="shared" si="4"/>
        <v>('10,000,000 Volt Thunderbolt' ,195,—,1, 'Pikachu-exclusive Z-Move.',),</v>
      </c>
    </row>
    <row r="297" spans="1:10" ht="18.75" thickBot="1" x14ac:dyDescent="0.3">
      <c r="A297" s="8" t="s">
        <v>4</v>
      </c>
      <c r="B297" s="8" t="s">
        <v>5</v>
      </c>
      <c r="C297" s="2"/>
      <c r="D297" s="3">
        <v>20</v>
      </c>
      <c r="E297" s="3">
        <v>100</v>
      </c>
      <c r="F297" s="3">
        <v>25</v>
      </c>
      <c r="G297" s="3"/>
      <c r="H297" s="2" t="s">
        <v>6</v>
      </c>
      <c r="I297" s="3" t="s">
        <v>2</v>
      </c>
      <c r="J297" s="6" t="str">
        <f t="shared" si="4"/>
        <v>('Absorb' ,20,100,25, 'User recovers half the HP inflicted on opponent.',—),</v>
      </c>
    </row>
    <row r="298" spans="1:10" ht="18.75" thickBot="1" x14ac:dyDescent="0.3">
      <c r="A298" s="8" t="s">
        <v>10</v>
      </c>
      <c r="B298" s="8" t="s">
        <v>11</v>
      </c>
      <c r="C298" s="2"/>
      <c r="D298" s="3">
        <v>40</v>
      </c>
      <c r="E298" s="3">
        <v>100</v>
      </c>
      <c r="F298" s="3">
        <v>30</v>
      </c>
      <c r="G298" s="3"/>
      <c r="H298" s="2" t="s">
        <v>12</v>
      </c>
      <c r="I298" s="3">
        <v>10</v>
      </c>
      <c r="J298" s="6" t="str">
        <f t="shared" si="4"/>
        <v>('Acid' ,40,100,30, 'May lower opponent's Special Defense.',10),</v>
      </c>
    </row>
    <row r="299" spans="1:10" ht="18.75" thickBot="1" x14ac:dyDescent="0.3">
      <c r="A299" s="8" t="s">
        <v>1512</v>
      </c>
      <c r="B299" s="8" t="s">
        <v>11</v>
      </c>
      <c r="C299" s="2"/>
      <c r="D299" s="3">
        <v>40</v>
      </c>
      <c r="E299" s="3">
        <v>100</v>
      </c>
      <c r="F299" s="3">
        <v>20</v>
      </c>
      <c r="G299" s="3"/>
      <c r="H299" s="2" t="s">
        <v>1513</v>
      </c>
      <c r="I299" s="3">
        <v>100</v>
      </c>
      <c r="J299" s="6" t="str">
        <f t="shared" si="4"/>
        <v>('Acid Spray' ,40,100,20, 'Sharply lowers opponent's Special Defense.',100),</v>
      </c>
    </row>
    <row r="300" spans="1:10" ht="18.75" thickBot="1" x14ac:dyDescent="0.3">
      <c r="A300" s="8" t="s">
        <v>1514</v>
      </c>
      <c r="B300" s="8" t="s">
        <v>33</v>
      </c>
      <c r="C300" s="2"/>
      <c r="D300" s="3">
        <v>100</v>
      </c>
      <c r="E300" s="3">
        <v>95</v>
      </c>
      <c r="F300" s="3">
        <v>5</v>
      </c>
      <c r="G300" s="3"/>
      <c r="H300" s="2" t="s">
        <v>1024</v>
      </c>
      <c r="I300" s="3" t="s">
        <v>2</v>
      </c>
      <c r="J300" s="6" t="str">
        <f t="shared" si="4"/>
        <v>('Aeroblast' ,100,95,5, 'High critical hit ratio.',—),</v>
      </c>
    </row>
    <row r="301" spans="1:10" ht="18.75" thickBot="1" x14ac:dyDescent="0.3">
      <c r="A301" s="8" t="s">
        <v>1515</v>
      </c>
      <c r="B301" s="8" t="s">
        <v>33</v>
      </c>
      <c r="C301" s="2"/>
      <c r="D301" s="3">
        <v>60</v>
      </c>
      <c r="E301" s="3">
        <v>95</v>
      </c>
      <c r="F301" s="3">
        <v>25</v>
      </c>
      <c r="G301" s="3"/>
      <c r="H301" s="2" t="s">
        <v>1024</v>
      </c>
      <c r="I301" s="3" t="s">
        <v>2</v>
      </c>
      <c r="J301" s="6" t="str">
        <f t="shared" si="4"/>
        <v>('Air Cutter' ,60,95,25, 'High critical hit ratio.',—),</v>
      </c>
    </row>
    <row r="302" spans="1:10" ht="18.75" thickBot="1" x14ac:dyDescent="0.3">
      <c r="A302" s="8" t="s">
        <v>1516</v>
      </c>
      <c r="B302" s="8" t="s">
        <v>33</v>
      </c>
      <c r="C302" s="2"/>
      <c r="D302" s="3">
        <v>75</v>
      </c>
      <c r="E302" s="3">
        <v>95</v>
      </c>
      <c r="F302" s="3">
        <v>20</v>
      </c>
      <c r="G302" s="3" t="s">
        <v>1517</v>
      </c>
      <c r="H302" s="2" t="s">
        <v>1022</v>
      </c>
      <c r="I302" s="3">
        <v>30</v>
      </c>
      <c r="J302" s="6" t="str">
        <f t="shared" si="4"/>
        <v>('Air Slash' ,75,95,20, 'May cause flinching.',30),</v>
      </c>
    </row>
    <row r="303" spans="1:10" ht="18.75" thickBot="1" x14ac:dyDescent="0.3">
      <c r="A303" s="8" t="s">
        <v>1518</v>
      </c>
      <c r="B303" s="8" t="s">
        <v>8</v>
      </c>
      <c r="C303" s="2"/>
      <c r="D303" s="3">
        <v>60</v>
      </c>
      <c r="E303" s="3">
        <v>100</v>
      </c>
      <c r="F303" s="3">
        <v>5</v>
      </c>
      <c r="G303" s="3"/>
      <c r="H303" s="2" t="s">
        <v>1519</v>
      </c>
      <c r="I303" s="3">
        <v>10</v>
      </c>
      <c r="J303" s="6" t="str">
        <f t="shared" si="4"/>
        <v>('Ancient Power' ,60,100,5, 'May raise all user's stats at once.',10),</v>
      </c>
    </row>
    <row r="304" spans="1:10" ht="18.75" thickBot="1" x14ac:dyDescent="0.3">
      <c r="A304" s="8" t="s">
        <v>1520</v>
      </c>
      <c r="B304" s="8" t="s">
        <v>5</v>
      </c>
      <c r="C304" s="2"/>
      <c r="D304" s="3">
        <v>80</v>
      </c>
      <c r="E304" s="3">
        <v>100</v>
      </c>
      <c r="F304" s="3">
        <v>10</v>
      </c>
      <c r="G304" s="3"/>
      <c r="H304" s="2" t="s">
        <v>1521</v>
      </c>
      <c r="I304" s="3"/>
      <c r="J304" s="6" t="str">
        <f t="shared" si="4"/>
        <v>('Apple Acid' ,80,100,10, 'Lowers target's Special Defense.',),</v>
      </c>
    </row>
    <row r="305" spans="1:10" ht="18.75" thickBot="1" x14ac:dyDescent="0.3">
      <c r="A305" s="8" t="s">
        <v>1522</v>
      </c>
      <c r="B305" s="8" t="s">
        <v>112</v>
      </c>
      <c r="C305" s="2"/>
      <c r="D305" s="3">
        <v>80</v>
      </c>
      <c r="E305" s="3" t="s">
        <v>1010</v>
      </c>
      <c r="F305" s="3">
        <v>20</v>
      </c>
      <c r="G305" s="3"/>
      <c r="H305" s="2" t="s">
        <v>1011</v>
      </c>
      <c r="I305" s="3" t="s">
        <v>2</v>
      </c>
      <c r="J305" s="6" t="str">
        <f t="shared" si="4"/>
        <v>('Aura Sphere' ,80,∞,20, 'Ignores Accuracy and Evasiveness.',—),</v>
      </c>
    </row>
    <row r="306" spans="1:10" ht="18.75" thickBot="1" x14ac:dyDescent="0.3">
      <c r="A306" s="8" t="s">
        <v>1523</v>
      </c>
      <c r="B306" s="8" t="s">
        <v>72</v>
      </c>
      <c r="C306" s="2"/>
      <c r="D306" s="3">
        <v>65</v>
      </c>
      <c r="E306" s="3">
        <v>100</v>
      </c>
      <c r="F306" s="3">
        <v>20</v>
      </c>
      <c r="G306" s="3"/>
      <c r="H306" s="2" t="s">
        <v>1319</v>
      </c>
      <c r="I306" s="3">
        <v>10</v>
      </c>
      <c r="J306" s="6" t="str">
        <f t="shared" si="4"/>
        <v>('Aurora Beam' ,65,100,20, 'May lower opponent's Attack.',10),</v>
      </c>
    </row>
    <row r="307" spans="1:10" ht="18.75" thickBot="1" x14ac:dyDescent="0.3">
      <c r="A307" s="8" t="s">
        <v>1524</v>
      </c>
      <c r="B307" s="8" t="s">
        <v>57</v>
      </c>
      <c r="C307" s="2"/>
      <c r="D307" s="3">
        <v>90</v>
      </c>
      <c r="E307" s="3">
        <v>100</v>
      </c>
      <c r="F307" s="3">
        <v>15</v>
      </c>
      <c r="G307" s="3"/>
      <c r="H307" s="2" t="s">
        <v>1525</v>
      </c>
      <c r="I307" s="3"/>
      <c r="J307" s="6" t="str">
        <f t="shared" si="4"/>
        <v>('Baddy Bad' ,90,100,15, 'Reduces damage from Physical attacks.',),</v>
      </c>
    </row>
    <row r="308" spans="1:10" ht="18.75" thickBot="1" x14ac:dyDescent="0.3">
      <c r="A308" s="8" t="s">
        <v>1526</v>
      </c>
      <c r="B308" s="8" t="s">
        <v>11</v>
      </c>
      <c r="C308" s="2"/>
      <c r="D308" s="3">
        <v>120</v>
      </c>
      <c r="E308" s="3">
        <v>90</v>
      </c>
      <c r="F308" s="3">
        <v>10</v>
      </c>
      <c r="G308" s="3"/>
      <c r="H308" s="2" t="s">
        <v>1527</v>
      </c>
      <c r="I308" s="3" t="s">
        <v>2</v>
      </c>
      <c r="J308" s="6" t="str">
        <f t="shared" si="4"/>
        <v>('Belch' ,120,90,10, 'User must have consumed a Berry.',—),</v>
      </c>
    </row>
    <row r="309" spans="1:10" ht="18.75" thickBot="1" x14ac:dyDescent="0.3">
      <c r="A309" s="8" t="s">
        <v>1528</v>
      </c>
      <c r="B309" s="8" t="s">
        <v>30</v>
      </c>
      <c r="C309" s="2"/>
      <c r="D309" s="3">
        <v>150</v>
      </c>
      <c r="E309" s="3">
        <v>90</v>
      </c>
      <c r="F309" s="3">
        <v>5</v>
      </c>
      <c r="G309" s="3"/>
      <c r="H309" s="2" t="s">
        <v>1208</v>
      </c>
      <c r="I309" s="3" t="s">
        <v>2</v>
      </c>
      <c r="J309" s="6" t="str">
        <f t="shared" si="4"/>
        <v>('Blast Burn' ,150,90,5, 'User must recharge next turn.',—),</v>
      </c>
    </row>
    <row r="310" spans="1:10" ht="18.75" thickBot="1" x14ac:dyDescent="0.3">
      <c r="A310" s="8" t="s">
        <v>1529</v>
      </c>
      <c r="B310" s="8" t="s">
        <v>72</v>
      </c>
      <c r="C310" s="2"/>
      <c r="D310" s="3">
        <v>110</v>
      </c>
      <c r="E310" s="3">
        <v>70</v>
      </c>
      <c r="F310" s="3">
        <v>5</v>
      </c>
      <c r="G310" s="3"/>
      <c r="H310" s="2" t="s">
        <v>1245</v>
      </c>
      <c r="I310" s="3">
        <v>10</v>
      </c>
      <c r="J310" s="6" t="str">
        <f t="shared" si="4"/>
        <v>('Blizzard' ,110,70,5, 'May freeze opponent.',10),</v>
      </c>
    </row>
    <row r="311" spans="1:10" ht="18.75" thickBot="1" x14ac:dyDescent="0.3">
      <c r="A311" s="8" t="s">
        <v>1530</v>
      </c>
      <c r="B311" s="8" t="s">
        <v>30</v>
      </c>
      <c r="C311" s="2"/>
      <c r="D311" s="3">
        <v>130</v>
      </c>
      <c r="E311" s="3">
        <v>85</v>
      </c>
      <c r="F311" s="3">
        <v>5</v>
      </c>
      <c r="G311" s="3"/>
      <c r="H311" s="2" t="s">
        <v>1168</v>
      </c>
      <c r="I311" s="3">
        <v>20</v>
      </c>
      <c r="J311" s="6" t="str">
        <f t="shared" si="4"/>
        <v>('Blue Flare' ,130,85,5, 'May burn opponent.',20),</v>
      </c>
    </row>
    <row r="312" spans="1:10" ht="18.75" thickBot="1" x14ac:dyDescent="0.3">
      <c r="A312" s="8" t="s">
        <v>1531</v>
      </c>
      <c r="B312" s="8" t="s">
        <v>51</v>
      </c>
      <c r="C312" s="2"/>
      <c r="D312" s="3">
        <v>140</v>
      </c>
      <c r="E312" s="3">
        <v>100</v>
      </c>
      <c r="F312" s="3">
        <v>10</v>
      </c>
      <c r="G312" s="3"/>
      <c r="H312" s="2" t="s">
        <v>1310</v>
      </c>
      <c r="I312" s="3" t="s">
        <v>2</v>
      </c>
      <c r="J312" s="6" t="str">
        <f t="shared" si="4"/>
        <v>('Boomburst' ,140,100,10, 'Hits all adjacent Pokémon.',—),</v>
      </c>
    </row>
    <row r="313" spans="1:10" ht="18.75" thickBot="1" x14ac:dyDescent="0.3">
      <c r="A313" s="8" t="s">
        <v>1532</v>
      </c>
      <c r="B313" s="8" t="s">
        <v>38</v>
      </c>
      <c r="C313" s="2"/>
      <c r="D313" s="3">
        <v>90</v>
      </c>
      <c r="E313" s="3">
        <v>100</v>
      </c>
      <c r="F313" s="3">
        <v>15</v>
      </c>
      <c r="G313" s="3"/>
      <c r="H313" s="2" t="s">
        <v>6</v>
      </c>
      <c r="I313" s="3"/>
      <c r="J313" s="6" t="str">
        <f t="shared" si="4"/>
        <v>('Bouncy Bubble' ,90,100,15, 'User recovers half the HP inflicted on opponent.',),</v>
      </c>
    </row>
    <row r="314" spans="1:10" ht="18.75" thickBot="1" x14ac:dyDescent="0.3">
      <c r="A314" s="8" t="s">
        <v>1533</v>
      </c>
      <c r="B314" s="8" t="s">
        <v>38</v>
      </c>
      <c r="C314" s="2"/>
      <c r="D314" s="3">
        <v>65</v>
      </c>
      <c r="E314" s="3">
        <v>100</v>
      </c>
      <c r="F314" s="3">
        <v>10</v>
      </c>
      <c r="G314" s="3" t="s">
        <v>1534</v>
      </c>
      <c r="H314" s="2" t="s">
        <v>1535</v>
      </c>
      <c r="I314" s="3" t="s">
        <v>2</v>
      </c>
      <c r="J314" s="6" t="str">
        <f t="shared" si="4"/>
        <v>('Brine' ,65,100,10, 'Power doubles if opponent's HP is less than 50%.',—),</v>
      </c>
    </row>
    <row r="315" spans="1:10" ht="18.75" thickBot="1" x14ac:dyDescent="0.3">
      <c r="A315" s="8" t="s">
        <v>1536</v>
      </c>
      <c r="B315" s="8" t="s">
        <v>38</v>
      </c>
      <c r="C315" s="2"/>
      <c r="D315" s="3">
        <v>40</v>
      </c>
      <c r="E315" s="3">
        <v>100</v>
      </c>
      <c r="F315" s="3">
        <v>30</v>
      </c>
      <c r="G315" s="3"/>
      <c r="H315" s="2" t="s">
        <v>1537</v>
      </c>
      <c r="I315" s="3">
        <v>10</v>
      </c>
      <c r="J315" s="6" t="str">
        <f t="shared" si="4"/>
        <v>('Bubble' ,40,100,30, 'May lower opponent's Speed.',10),</v>
      </c>
    </row>
    <row r="316" spans="1:10" ht="18.75" thickBot="1" x14ac:dyDescent="0.3">
      <c r="A316" s="8" t="s">
        <v>1538</v>
      </c>
      <c r="B316" s="8" t="s">
        <v>38</v>
      </c>
      <c r="C316" s="2"/>
      <c r="D316" s="3">
        <v>65</v>
      </c>
      <c r="E316" s="3">
        <v>100</v>
      </c>
      <c r="F316" s="3">
        <v>20</v>
      </c>
      <c r="G316" s="3"/>
      <c r="H316" s="2" t="s">
        <v>1537</v>
      </c>
      <c r="I316" s="3">
        <v>10</v>
      </c>
      <c r="J316" s="6" t="str">
        <f t="shared" si="4"/>
        <v>('Bubble Beam' ,65,100,20, 'May lower opponent's Speed.',10),</v>
      </c>
    </row>
    <row r="317" spans="1:10" ht="18.75" thickBot="1" x14ac:dyDescent="0.3">
      <c r="A317" s="8" t="s">
        <v>1539</v>
      </c>
      <c r="B317" s="8" t="s">
        <v>43</v>
      </c>
      <c r="C317" s="2"/>
      <c r="D317" s="3">
        <v>90</v>
      </c>
      <c r="E317" s="3">
        <v>100</v>
      </c>
      <c r="F317" s="3">
        <v>10</v>
      </c>
      <c r="G317" s="3"/>
      <c r="H317" s="2" t="s">
        <v>12</v>
      </c>
      <c r="I317" s="3">
        <v>10</v>
      </c>
      <c r="J317" s="6" t="str">
        <f t="shared" si="4"/>
        <v>('Bug Buzz' ,90,100,10, 'May lower opponent's Special Defense.',10),</v>
      </c>
    </row>
    <row r="318" spans="1:10" ht="18.75" thickBot="1" x14ac:dyDescent="0.3">
      <c r="A318" s="8" t="s">
        <v>1540</v>
      </c>
      <c r="B318" s="8" t="s">
        <v>30</v>
      </c>
      <c r="C318" s="2"/>
      <c r="D318" s="3">
        <v>130</v>
      </c>
      <c r="E318" s="3">
        <v>100</v>
      </c>
      <c r="F318" s="3">
        <v>5</v>
      </c>
      <c r="G318" s="3"/>
      <c r="H318" s="2" t="s">
        <v>1541</v>
      </c>
      <c r="I318" s="3"/>
      <c r="J318" s="6" t="str">
        <f t="shared" si="4"/>
        <v>('Burn Up' ,130,100,5, 'To inflict massive damage, the user burns itself out. After using this move, the user will no longer be Fire type.',),</v>
      </c>
    </row>
    <row r="319" spans="1:10" ht="18.75" thickBot="1" x14ac:dyDescent="0.3">
      <c r="A319" s="8" t="s">
        <v>1542</v>
      </c>
      <c r="B319" s="8" t="s">
        <v>1</v>
      </c>
      <c r="C319" s="2"/>
      <c r="D319" s="3">
        <v>90</v>
      </c>
      <c r="E319" s="3">
        <v>100</v>
      </c>
      <c r="F319" s="3">
        <v>15</v>
      </c>
      <c r="G319" s="3"/>
      <c r="H319" s="2" t="s">
        <v>1543</v>
      </c>
      <c r="I319" s="3">
        <v>100</v>
      </c>
      <c r="J319" s="6" t="str">
        <f t="shared" si="4"/>
        <v>('Buzzy Buzz' ,90,100,15, 'Paralyzes the opponent.',100),</v>
      </c>
    </row>
    <row r="320" spans="1:10" ht="18.75" thickBot="1" x14ac:dyDescent="0.3">
      <c r="A320" s="8" t="s">
        <v>1544</v>
      </c>
      <c r="B320" s="8" t="s">
        <v>1</v>
      </c>
      <c r="C320" s="2"/>
      <c r="D320" s="3">
        <v>50</v>
      </c>
      <c r="E320" s="3">
        <v>90</v>
      </c>
      <c r="F320" s="3">
        <v>10</v>
      </c>
      <c r="G320" s="3"/>
      <c r="H320" s="2" t="s">
        <v>1545</v>
      </c>
      <c r="I320" s="3">
        <v>70</v>
      </c>
      <c r="J320" s="6" t="str">
        <f t="shared" si="4"/>
        <v>('Charge Beam' ,50,90,10, 'May raise user's Special Attack.',70),</v>
      </c>
    </row>
    <row r="321" spans="1:10" ht="18.75" thickBot="1" x14ac:dyDescent="0.3">
      <c r="A321" s="8" t="s">
        <v>1546</v>
      </c>
      <c r="B321" s="8" t="s">
        <v>33</v>
      </c>
      <c r="C321" s="2"/>
      <c r="D321" s="3">
        <v>65</v>
      </c>
      <c r="E321" s="3">
        <v>100</v>
      </c>
      <c r="F321" s="3">
        <v>20</v>
      </c>
      <c r="G321" s="3"/>
      <c r="H321" s="2" t="s">
        <v>1138</v>
      </c>
      <c r="I321" s="3">
        <v>100</v>
      </c>
      <c r="J321" s="6" t="str">
        <f t="shared" si="4"/>
        <v>('Chatter' ,65,100,20, 'Confuses opponent.',100),</v>
      </c>
    </row>
    <row r="322" spans="1:10" ht="18.75" thickBot="1" x14ac:dyDescent="0.3">
      <c r="A322" s="8" t="s">
        <v>1547</v>
      </c>
      <c r="B322" s="8" t="s">
        <v>35</v>
      </c>
      <c r="C322" s="2"/>
      <c r="D322" s="3">
        <v>110</v>
      </c>
      <c r="E322" s="3">
        <v>100</v>
      </c>
      <c r="F322" s="3">
        <v>5</v>
      </c>
      <c r="G322" s="3"/>
      <c r="H322" s="2" t="s">
        <v>1548</v>
      </c>
      <c r="I322" s="3"/>
      <c r="J322" s="6" t="str">
        <f t="shared" si="4"/>
        <v>('Clanging Scales' ,110,100,5, 'Lowers user's Defense.',),</v>
      </c>
    </row>
    <row r="323" spans="1:10" ht="18.75" thickBot="1" x14ac:dyDescent="0.3">
      <c r="A323" s="8" t="s">
        <v>1549</v>
      </c>
      <c r="B323" s="8" t="s">
        <v>35</v>
      </c>
      <c r="C323" s="2"/>
      <c r="D323" s="3">
        <v>185</v>
      </c>
      <c r="E323" s="3" t="s">
        <v>2</v>
      </c>
      <c r="F323" s="3">
        <v>1</v>
      </c>
      <c r="G323" s="3"/>
      <c r="H323" s="2" t="s">
        <v>1550</v>
      </c>
      <c r="I323" s="3"/>
      <c r="J323" s="6" t="str">
        <f t="shared" ref="J323:J386" si="5">"("&amp;"'"&amp;A323&amp;"' ,"&amp;D323&amp;","&amp;E323&amp;","&amp;F323&amp;", '"&amp;H323&amp;"',"&amp;I323&amp;"),"</f>
        <v>('Clangorous Soulblaze' ,185,—,1, 'Kommo-o exclusive Z-Move.',),</v>
      </c>
    </row>
    <row r="324" spans="1:10" ht="18.75" thickBot="1" x14ac:dyDescent="0.3">
      <c r="A324" s="8" t="s">
        <v>1551</v>
      </c>
      <c r="B324" s="8" t="s">
        <v>11</v>
      </c>
      <c r="C324" s="2"/>
      <c r="D324" s="3">
        <v>50</v>
      </c>
      <c r="E324" s="3" t="s">
        <v>2</v>
      </c>
      <c r="F324" s="3">
        <v>15</v>
      </c>
      <c r="G324" s="3"/>
      <c r="H324" s="2" t="s">
        <v>1552</v>
      </c>
      <c r="I324" s="3" t="s">
        <v>2</v>
      </c>
      <c r="J324" s="6" t="str">
        <f t="shared" si="5"/>
        <v>('Clear Smog' ,50,—,15, 'Removes all of the target's stat changes.',—),</v>
      </c>
    </row>
    <row r="325" spans="1:10" ht="18.75" thickBot="1" x14ac:dyDescent="0.3">
      <c r="A325" s="8" t="s">
        <v>1553</v>
      </c>
      <c r="B325" s="8" t="s">
        <v>68</v>
      </c>
      <c r="C325" s="2"/>
      <c r="D325" s="3">
        <v>50</v>
      </c>
      <c r="E325" s="3">
        <v>100</v>
      </c>
      <c r="F325" s="3">
        <v>25</v>
      </c>
      <c r="G325" s="3"/>
      <c r="H325" s="2" t="s">
        <v>1116</v>
      </c>
      <c r="I325" s="3">
        <v>10</v>
      </c>
      <c r="J325" s="6" t="str">
        <f t="shared" si="5"/>
        <v>('Confusion' ,50,100,25, 'May confuse opponent.',10),</v>
      </c>
    </row>
    <row r="326" spans="1:10" ht="18.75" thickBot="1" x14ac:dyDescent="0.3">
      <c r="A326" s="8" t="s">
        <v>1554</v>
      </c>
      <c r="B326" s="8" t="s">
        <v>35</v>
      </c>
      <c r="C326" s="2"/>
      <c r="D326" s="3">
        <v>100</v>
      </c>
      <c r="E326" s="3">
        <v>100</v>
      </c>
      <c r="F326" s="3">
        <v>10</v>
      </c>
      <c r="G326" s="3"/>
      <c r="H326" s="2" t="s">
        <v>1555</v>
      </c>
      <c r="I326" s="3"/>
      <c r="J326" s="6" t="str">
        <f t="shared" si="5"/>
        <v>('Core Enforcer' ,100,100,10, 'Scorches a 'Z' pattern on the ground.',),</v>
      </c>
    </row>
    <row r="327" spans="1:10" ht="18.75" thickBot="1" x14ac:dyDescent="0.3">
      <c r="A327" s="8" t="s">
        <v>1556</v>
      </c>
      <c r="B327" s="8" t="s">
        <v>57</v>
      </c>
      <c r="C327" s="2"/>
      <c r="D327" s="3">
        <v>80</v>
      </c>
      <c r="E327" s="3">
        <v>100</v>
      </c>
      <c r="F327" s="3">
        <v>15</v>
      </c>
      <c r="G327" s="3"/>
      <c r="H327" s="2" t="s">
        <v>1022</v>
      </c>
      <c r="I327" s="3">
        <v>20</v>
      </c>
      <c r="J327" s="6" t="str">
        <f t="shared" si="5"/>
        <v>('Dark Pulse' ,80,100,15, 'May cause flinching.',20),</v>
      </c>
    </row>
    <row r="328" spans="1:10" ht="18.75" thickBot="1" x14ac:dyDescent="0.3">
      <c r="A328" s="8" t="s">
        <v>1557</v>
      </c>
      <c r="B328" s="8" t="s">
        <v>83</v>
      </c>
      <c r="C328" s="2"/>
      <c r="D328" s="3">
        <v>80</v>
      </c>
      <c r="E328" s="3">
        <v>100</v>
      </c>
      <c r="F328" s="3">
        <v>10</v>
      </c>
      <c r="G328" s="3"/>
      <c r="H328" s="2" t="s">
        <v>1335</v>
      </c>
      <c r="I328" s="3" t="s">
        <v>2</v>
      </c>
      <c r="J328" s="6" t="str">
        <f t="shared" si="5"/>
        <v>('Dazzling Gleam' ,80,100,10, 'Hits all adjacent opponents.',—),</v>
      </c>
    </row>
    <row r="329" spans="1:10" ht="18.75" thickBot="1" x14ac:dyDescent="0.3">
      <c r="A329" s="8" t="s">
        <v>1558</v>
      </c>
      <c r="B329" s="8" t="s">
        <v>83</v>
      </c>
      <c r="C329" s="2"/>
      <c r="D329" s="3">
        <v>40</v>
      </c>
      <c r="E329" s="3" t="s">
        <v>1010</v>
      </c>
      <c r="F329" s="3">
        <v>15</v>
      </c>
      <c r="G329" s="3"/>
      <c r="H329" s="2" t="s">
        <v>1011</v>
      </c>
      <c r="I329" s="3" t="s">
        <v>2</v>
      </c>
      <c r="J329" s="6" t="str">
        <f t="shared" si="5"/>
        <v>('Disarming Voice' ,40,∞,15, 'Ignores Accuracy and Evasiveness.',—),</v>
      </c>
    </row>
    <row r="330" spans="1:10" ht="18.75" thickBot="1" x14ac:dyDescent="0.3">
      <c r="A330" s="8" t="s">
        <v>1559</v>
      </c>
      <c r="B330" s="8" t="s">
        <v>1</v>
      </c>
      <c r="C330" s="2"/>
      <c r="D330" s="3">
        <v>80</v>
      </c>
      <c r="E330" s="3">
        <v>100</v>
      </c>
      <c r="F330" s="3">
        <v>15</v>
      </c>
      <c r="G330" s="3"/>
      <c r="H330" s="2" t="s">
        <v>1049</v>
      </c>
      <c r="I330" s="3">
        <v>30</v>
      </c>
      <c r="J330" s="6" t="str">
        <f t="shared" si="5"/>
        <v>('Discharge' ,80,100,15, 'May paralyze opponent.',30),</v>
      </c>
    </row>
    <row r="331" spans="1:10" ht="18.75" thickBot="1" x14ac:dyDescent="0.3">
      <c r="A331" s="8" t="s">
        <v>1560</v>
      </c>
      <c r="B331" s="8" t="s">
        <v>73</v>
      </c>
      <c r="C331" s="2"/>
      <c r="D331" s="3">
        <v>140</v>
      </c>
      <c r="E331" s="3">
        <v>100</v>
      </c>
      <c r="F331" s="3">
        <v>5</v>
      </c>
      <c r="G331" s="3"/>
      <c r="H331" s="2" t="s">
        <v>1561</v>
      </c>
      <c r="I331" s="3" t="s">
        <v>2</v>
      </c>
      <c r="J331" s="6" t="str">
        <f t="shared" si="5"/>
        <v>('Doom Desire' ,140,100,5, 'Damage occurs 2 turns later.',—),</v>
      </c>
    </row>
    <row r="332" spans="1:10" ht="18.75" thickBot="1" x14ac:dyDescent="0.3">
      <c r="A332" s="8" t="s">
        <v>1562</v>
      </c>
      <c r="B332" s="8" t="s">
        <v>35</v>
      </c>
      <c r="C332" s="2"/>
      <c r="D332" s="3">
        <v>130</v>
      </c>
      <c r="E332" s="3">
        <v>90</v>
      </c>
      <c r="F332" s="3">
        <v>5</v>
      </c>
      <c r="G332" s="3"/>
      <c r="H332" s="2" t="s">
        <v>1563</v>
      </c>
      <c r="I332" s="3" t="s">
        <v>2</v>
      </c>
      <c r="J332" s="6" t="str">
        <f t="shared" si="5"/>
        <v>('Draco Meteor' ,130,90,5, 'Sharply lowers user's Special Attack.',—),</v>
      </c>
    </row>
    <row r="333" spans="1:10" ht="18.75" thickBot="1" x14ac:dyDescent="0.3">
      <c r="A333" s="8" t="s">
        <v>1564</v>
      </c>
      <c r="B333" s="8" t="s">
        <v>35</v>
      </c>
      <c r="C333" s="2"/>
      <c r="D333" s="3">
        <v>60</v>
      </c>
      <c r="E333" s="3">
        <v>100</v>
      </c>
      <c r="F333" s="3">
        <v>20</v>
      </c>
      <c r="G333" s="3"/>
      <c r="H333" s="2" t="s">
        <v>1049</v>
      </c>
      <c r="I333" s="3">
        <v>30</v>
      </c>
      <c r="J333" s="6" t="str">
        <f t="shared" si="5"/>
        <v>('Dragon Breath' ,60,100,20, 'May paralyze opponent.',30),</v>
      </c>
    </row>
    <row r="334" spans="1:10" ht="18.75" thickBot="1" x14ac:dyDescent="0.3">
      <c r="A334" s="8" t="s">
        <v>1565</v>
      </c>
      <c r="B334" s="8" t="s">
        <v>35</v>
      </c>
      <c r="C334" s="2"/>
      <c r="D334" s="3">
        <v>85</v>
      </c>
      <c r="E334" s="3">
        <v>100</v>
      </c>
      <c r="F334" s="3">
        <v>10</v>
      </c>
      <c r="G334" s="3"/>
      <c r="H334" s="2"/>
      <c r="I334" s="3" t="s">
        <v>2</v>
      </c>
      <c r="J334" s="6" t="str">
        <f t="shared" si="5"/>
        <v>('Dragon Pulse' ,85,100,10, '',—),</v>
      </c>
    </row>
    <row r="335" spans="1:10" ht="18.75" thickBot="1" x14ac:dyDescent="0.3">
      <c r="A335" s="8" t="s">
        <v>1566</v>
      </c>
      <c r="B335" s="8" t="s">
        <v>35</v>
      </c>
      <c r="C335" s="2"/>
      <c r="D335" s="3" t="s">
        <v>2</v>
      </c>
      <c r="E335" s="3">
        <v>100</v>
      </c>
      <c r="F335" s="3">
        <v>10</v>
      </c>
      <c r="G335" s="3"/>
      <c r="H335" s="2" t="s">
        <v>1567</v>
      </c>
      <c r="I335" s="3" t="s">
        <v>2</v>
      </c>
      <c r="J335" s="6" t="str">
        <f t="shared" si="5"/>
        <v>('Dragon Rage' ,—,100,10, 'Always inflicts 40 HP.',—),</v>
      </c>
    </row>
    <row r="336" spans="1:10" ht="18.75" thickBot="1" x14ac:dyDescent="0.3">
      <c r="A336" s="8" t="s">
        <v>1568</v>
      </c>
      <c r="B336" s="8" t="s">
        <v>83</v>
      </c>
      <c r="C336" s="2"/>
      <c r="D336" s="3">
        <v>50</v>
      </c>
      <c r="E336" s="3">
        <v>100</v>
      </c>
      <c r="F336" s="3">
        <v>10</v>
      </c>
      <c r="G336" s="3" t="s">
        <v>1569</v>
      </c>
      <c r="H336" s="2" t="s">
        <v>1570</v>
      </c>
      <c r="I336" s="3" t="s">
        <v>2</v>
      </c>
      <c r="J336" s="6" t="str">
        <f t="shared" si="5"/>
        <v>('Draining Kiss' ,50,100,10, 'User recovers most the HP inflicted on opponent.',—),</v>
      </c>
    </row>
    <row r="337" spans="1:10" ht="18.75" thickBot="1" x14ac:dyDescent="0.3">
      <c r="A337" s="8" t="s">
        <v>1571</v>
      </c>
      <c r="B337" s="8" t="s">
        <v>68</v>
      </c>
      <c r="C337" s="2"/>
      <c r="D337" s="3">
        <v>100</v>
      </c>
      <c r="E337" s="3">
        <v>100</v>
      </c>
      <c r="F337" s="3">
        <v>15</v>
      </c>
      <c r="G337" s="3"/>
      <c r="H337" s="2" t="s">
        <v>1572</v>
      </c>
      <c r="I337" s="3" t="s">
        <v>2</v>
      </c>
      <c r="J337" s="6" t="str">
        <f t="shared" si="5"/>
        <v>('Dream Eater' ,100,100,15, 'User recovers half the HP inflicted on a sleeping opponent.',—),</v>
      </c>
    </row>
    <row r="338" spans="1:10" ht="18.75" thickBot="1" x14ac:dyDescent="0.3">
      <c r="A338" s="8" t="s">
        <v>1573</v>
      </c>
      <c r="B338" s="8" t="s">
        <v>35</v>
      </c>
      <c r="C338" s="2"/>
      <c r="D338" s="3">
        <v>100</v>
      </c>
      <c r="E338" s="3">
        <v>100</v>
      </c>
      <c r="F338" s="3">
        <v>5</v>
      </c>
      <c r="G338" s="3"/>
      <c r="H338" s="2" t="s">
        <v>1037</v>
      </c>
      <c r="I338" s="3"/>
      <c r="J338" s="6" t="str">
        <f t="shared" si="5"/>
        <v>('Dynamax Cannon' ,100,100,5, 'Damage doubles if user is Dynamaxed.',),</v>
      </c>
    </row>
    <row r="339" spans="1:10" ht="18.75" thickBot="1" x14ac:dyDescent="0.3">
      <c r="A339" s="8" t="s">
        <v>1574</v>
      </c>
      <c r="B339" s="8" t="s">
        <v>70</v>
      </c>
      <c r="C339" s="2"/>
      <c r="D339" s="3">
        <v>90</v>
      </c>
      <c r="E339" s="3">
        <v>100</v>
      </c>
      <c r="F339" s="3">
        <v>10</v>
      </c>
      <c r="G339" s="3"/>
      <c r="H339" s="2" t="s">
        <v>12</v>
      </c>
      <c r="I339" s="3">
        <v>10</v>
      </c>
      <c r="J339" s="6" t="str">
        <f t="shared" si="5"/>
        <v>('Earth Power' ,90,100,10, 'May lower opponent's Special Defense.',10),</v>
      </c>
    </row>
    <row r="340" spans="1:10" ht="18.75" thickBot="1" x14ac:dyDescent="0.3">
      <c r="A340" s="8" t="s">
        <v>1575</v>
      </c>
      <c r="B340" s="8" t="s">
        <v>51</v>
      </c>
      <c r="C340" s="2"/>
      <c r="D340" s="3">
        <v>40</v>
      </c>
      <c r="E340" s="3">
        <v>100</v>
      </c>
      <c r="F340" s="3">
        <v>15</v>
      </c>
      <c r="G340" s="3"/>
      <c r="H340" s="2" t="s">
        <v>1201</v>
      </c>
      <c r="I340" s="3" t="s">
        <v>2</v>
      </c>
      <c r="J340" s="6" t="str">
        <f t="shared" si="5"/>
        <v>('Echoed Voice' ,40,100,15, 'Power increases each turn.',—),</v>
      </c>
    </row>
    <row r="341" spans="1:10" ht="18.75" thickBot="1" x14ac:dyDescent="0.3">
      <c r="A341" s="8" t="s">
        <v>1576</v>
      </c>
      <c r="B341" s="8" t="s">
        <v>1</v>
      </c>
      <c r="C341" s="2"/>
      <c r="D341" s="3" t="s">
        <v>2</v>
      </c>
      <c r="E341" s="3">
        <v>100</v>
      </c>
      <c r="F341" s="3">
        <v>10</v>
      </c>
      <c r="G341" s="3"/>
      <c r="H341" s="2" t="s">
        <v>1577</v>
      </c>
      <c r="I341" s="3" t="s">
        <v>2</v>
      </c>
      <c r="J341" s="6" t="str">
        <f t="shared" si="5"/>
        <v>('Electro Ball' ,—,100,10, 'The faster the user, the stronger the attack.',—),</v>
      </c>
    </row>
    <row r="342" spans="1:10" ht="18.75" thickBot="1" x14ac:dyDescent="0.3">
      <c r="A342" s="8" t="s">
        <v>1578</v>
      </c>
      <c r="B342" s="8" t="s">
        <v>1</v>
      </c>
      <c r="C342" s="2"/>
      <c r="D342" s="3">
        <v>55</v>
      </c>
      <c r="E342" s="3">
        <v>95</v>
      </c>
      <c r="F342" s="3">
        <v>15</v>
      </c>
      <c r="G342" s="3" t="s">
        <v>1579</v>
      </c>
      <c r="H342" s="2" t="s">
        <v>1076</v>
      </c>
      <c r="I342" s="3">
        <v>100</v>
      </c>
      <c r="J342" s="6" t="str">
        <f t="shared" si="5"/>
        <v>('Electroweb' ,55,95,15, 'Lowers opponent's Speed.',100),</v>
      </c>
    </row>
    <row r="343" spans="1:10" ht="18.75" thickBot="1" x14ac:dyDescent="0.3">
      <c r="A343" s="8" t="s">
        <v>1580</v>
      </c>
      <c r="B343" s="8" t="s">
        <v>30</v>
      </c>
      <c r="C343" s="2"/>
      <c r="D343" s="3">
        <v>40</v>
      </c>
      <c r="E343" s="3">
        <v>100</v>
      </c>
      <c r="F343" s="3">
        <v>25</v>
      </c>
      <c r="G343" s="3"/>
      <c r="H343" s="2" t="s">
        <v>1168</v>
      </c>
      <c r="I343" s="3">
        <v>10</v>
      </c>
      <c r="J343" s="6" t="str">
        <f t="shared" si="5"/>
        <v>('Ember' ,40,100,25, 'May burn opponent.',10),</v>
      </c>
    </row>
    <row r="344" spans="1:10" ht="18.75" thickBot="1" x14ac:dyDescent="0.3">
      <c r="A344" s="8" t="s">
        <v>1581</v>
      </c>
      <c r="B344" s="8" t="s">
        <v>5</v>
      </c>
      <c r="C344" s="2"/>
      <c r="D344" s="3">
        <v>90</v>
      </c>
      <c r="E344" s="3">
        <v>100</v>
      </c>
      <c r="F344" s="3">
        <v>10</v>
      </c>
      <c r="G344" s="3"/>
      <c r="H344" s="2" t="s">
        <v>12</v>
      </c>
      <c r="I344" s="3">
        <v>10</v>
      </c>
      <c r="J344" s="6" t="str">
        <f t="shared" si="5"/>
        <v>('Energy Ball' ,90,100,10, 'May lower opponent's Special Defense.',10),</v>
      </c>
    </row>
    <row r="345" spans="1:10" ht="18.75" thickBot="1" x14ac:dyDescent="0.3">
      <c r="A345" s="8" t="s">
        <v>1582</v>
      </c>
      <c r="B345" s="8" t="s">
        <v>30</v>
      </c>
      <c r="C345" s="2"/>
      <c r="D345" s="3">
        <v>150</v>
      </c>
      <c r="E345" s="3">
        <v>100</v>
      </c>
      <c r="F345" s="3">
        <v>5</v>
      </c>
      <c r="G345" s="3"/>
      <c r="H345" s="2" t="s">
        <v>1583</v>
      </c>
      <c r="I345" s="3" t="s">
        <v>2</v>
      </c>
      <c r="J345" s="6" t="str">
        <f t="shared" si="5"/>
        <v>('Eruption' ,150,100,5, 'Stronger when the user's HP is higher.',—),</v>
      </c>
    </row>
    <row r="346" spans="1:10" ht="18.75" thickBot="1" x14ac:dyDescent="0.3">
      <c r="A346" s="8" t="s">
        <v>1584</v>
      </c>
      <c r="B346" s="8" t="s">
        <v>35</v>
      </c>
      <c r="C346" s="2"/>
      <c r="D346" s="3">
        <v>160</v>
      </c>
      <c r="E346" s="3">
        <v>90</v>
      </c>
      <c r="F346" s="3">
        <v>6</v>
      </c>
      <c r="G346" s="3"/>
      <c r="H346" s="2" t="s">
        <v>1585</v>
      </c>
      <c r="I346" s="3"/>
      <c r="J346" s="6" t="str">
        <f t="shared" si="5"/>
        <v>('Eternabeam' ,160,90,6, 'User can't move on the next turn.',),</v>
      </c>
    </row>
    <row r="347" spans="1:10" ht="18.75" thickBot="1" x14ac:dyDescent="0.3">
      <c r="A347" s="8" t="s">
        <v>1586</v>
      </c>
      <c r="B347" s="8" t="s">
        <v>68</v>
      </c>
      <c r="C347" s="2"/>
      <c r="D347" s="3">
        <v>80</v>
      </c>
      <c r="E347" s="3">
        <v>100</v>
      </c>
      <c r="F347" s="3">
        <v>20</v>
      </c>
      <c r="G347" s="3"/>
      <c r="H347" s="2" t="s">
        <v>1022</v>
      </c>
      <c r="I347" s="3">
        <v>10</v>
      </c>
      <c r="J347" s="6" t="str">
        <f t="shared" si="5"/>
        <v>('Extrasensory' ,80,100,20, 'May cause flinching.',10),</v>
      </c>
    </row>
    <row r="348" spans="1:10" ht="18.75" thickBot="1" x14ac:dyDescent="0.3">
      <c r="A348" s="8" t="s">
        <v>1587</v>
      </c>
      <c r="B348" s="8" t="s">
        <v>83</v>
      </c>
      <c r="C348" s="2"/>
      <c r="D348" s="3">
        <v>40</v>
      </c>
      <c r="E348" s="3">
        <v>100</v>
      </c>
      <c r="F348" s="3">
        <v>30</v>
      </c>
      <c r="G348" s="3"/>
      <c r="H348" s="2"/>
      <c r="I348" s="3" t="s">
        <v>2</v>
      </c>
      <c r="J348" s="6" t="str">
        <f t="shared" si="5"/>
        <v>('Fairy Wind' ,40,100,30, '',—),</v>
      </c>
    </row>
    <row r="349" spans="1:10" ht="18.75" thickBot="1" x14ac:dyDescent="0.3">
      <c r="A349" s="8" t="s">
        <v>1588</v>
      </c>
      <c r="B349" s="8" t="s">
        <v>30</v>
      </c>
      <c r="C349" s="2"/>
      <c r="D349" s="3">
        <v>80</v>
      </c>
      <c r="E349" s="3">
        <v>100</v>
      </c>
      <c r="F349" s="3">
        <v>10</v>
      </c>
      <c r="G349" s="3"/>
      <c r="H349" s="2" t="s">
        <v>1545</v>
      </c>
      <c r="I349" s="3">
        <v>50</v>
      </c>
      <c r="J349" s="6" t="str">
        <f t="shared" si="5"/>
        <v>('Fiery Dance' ,80,100,10, 'May raise user's Special Attack.',50),</v>
      </c>
    </row>
    <row r="350" spans="1:10" ht="18.75" thickBot="1" x14ac:dyDescent="0.3">
      <c r="A350" s="8" t="s">
        <v>1589</v>
      </c>
      <c r="B350" s="8" t="s">
        <v>112</v>
      </c>
      <c r="C350" s="2"/>
      <c r="D350" s="3" t="s">
        <v>2</v>
      </c>
      <c r="E350" s="3">
        <v>100</v>
      </c>
      <c r="F350" s="3">
        <v>5</v>
      </c>
      <c r="G350" s="3"/>
      <c r="H350" s="2" t="s">
        <v>1590</v>
      </c>
      <c r="I350" s="3" t="s">
        <v>2</v>
      </c>
      <c r="J350" s="6" t="str">
        <f t="shared" si="5"/>
        <v>('Final Gambit' ,—,100,5, 'Inflicts damage equal to the user's remaining HP. User faints.',—),</v>
      </c>
    </row>
    <row r="351" spans="1:10" ht="18.75" thickBot="1" x14ac:dyDescent="0.3">
      <c r="A351" s="8" t="s">
        <v>1591</v>
      </c>
      <c r="B351" s="8" t="s">
        <v>30</v>
      </c>
      <c r="C351" s="2"/>
      <c r="D351" s="3">
        <v>110</v>
      </c>
      <c r="E351" s="3">
        <v>85</v>
      </c>
      <c r="F351" s="3">
        <v>5</v>
      </c>
      <c r="G351" s="3"/>
      <c r="H351" s="2" t="s">
        <v>1168</v>
      </c>
      <c r="I351" s="3">
        <v>10</v>
      </c>
      <c r="J351" s="6" t="str">
        <f t="shared" si="5"/>
        <v>('Fire Blast' ,110,85,5, 'May burn opponent.',10),</v>
      </c>
    </row>
    <row r="352" spans="1:10" ht="18.75" thickBot="1" x14ac:dyDescent="0.3">
      <c r="A352" s="8" t="s">
        <v>1592</v>
      </c>
      <c r="B352" s="8" t="s">
        <v>30</v>
      </c>
      <c r="C352" s="2"/>
      <c r="D352" s="3">
        <v>80</v>
      </c>
      <c r="E352" s="3">
        <v>100</v>
      </c>
      <c r="F352" s="3">
        <v>10</v>
      </c>
      <c r="G352" s="3"/>
      <c r="H352" s="2" t="s">
        <v>1593</v>
      </c>
      <c r="I352" s="3" t="s">
        <v>2</v>
      </c>
      <c r="J352" s="6" t="str">
        <f t="shared" si="5"/>
        <v>('Fire Pledge' ,80,100,10, 'Added effects appear if combined with Grass Pledge or Water Pledge.',—),</v>
      </c>
    </row>
    <row r="353" spans="1:10" ht="18.75" thickBot="1" x14ac:dyDescent="0.3">
      <c r="A353" s="8" t="s">
        <v>1594</v>
      </c>
      <c r="B353" s="8" t="s">
        <v>30</v>
      </c>
      <c r="C353" s="2"/>
      <c r="D353" s="3">
        <v>35</v>
      </c>
      <c r="E353" s="3">
        <v>85</v>
      </c>
      <c r="F353" s="3">
        <v>15</v>
      </c>
      <c r="G353" s="3" t="s">
        <v>1595</v>
      </c>
      <c r="H353" s="2" t="s">
        <v>1042</v>
      </c>
      <c r="I353" s="3" t="s">
        <v>2</v>
      </c>
      <c r="J353" s="6" t="str">
        <f t="shared" si="5"/>
        <v>('Fire Spin' ,35,85,15, 'Traps opponent, damaging them for 4-5 turns.',—),</v>
      </c>
    </row>
    <row r="354" spans="1:10" ht="18.75" thickBot="1" x14ac:dyDescent="0.3">
      <c r="A354" s="8" t="s">
        <v>1596</v>
      </c>
      <c r="B354" s="8" t="s">
        <v>30</v>
      </c>
      <c r="C354" s="2"/>
      <c r="D354" s="3">
        <v>70</v>
      </c>
      <c r="E354" s="3">
        <v>100</v>
      </c>
      <c r="F354" s="3">
        <v>15</v>
      </c>
      <c r="G354" s="3"/>
      <c r="H354" s="2" t="s">
        <v>1597</v>
      </c>
      <c r="I354" s="3" t="s">
        <v>2</v>
      </c>
      <c r="J354" s="6" t="str">
        <f t="shared" si="5"/>
        <v>('Flame Burst' ,70,100,15, 'May also injure nearby Pokémon.',—),</v>
      </c>
    </row>
    <row r="355" spans="1:10" ht="18.75" thickBot="1" x14ac:dyDescent="0.3">
      <c r="A355" s="8" t="s">
        <v>1598</v>
      </c>
      <c r="B355" s="8" t="s">
        <v>30</v>
      </c>
      <c r="C355" s="2"/>
      <c r="D355" s="3">
        <v>90</v>
      </c>
      <c r="E355" s="3">
        <v>100</v>
      </c>
      <c r="F355" s="3">
        <v>15</v>
      </c>
      <c r="G355" s="3"/>
      <c r="H355" s="2" t="s">
        <v>1168</v>
      </c>
      <c r="I355" s="3">
        <v>10</v>
      </c>
      <c r="J355" s="6" t="str">
        <f t="shared" si="5"/>
        <v>('Flamethrower' ,90,100,15, 'May burn opponent.',10),</v>
      </c>
    </row>
    <row r="356" spans="1:10" ht="18.75" thickBot="1" x14ac:dyDescent="0.3">
      <c r="A356" s="8" t="s">
        <v>1599</v>
      </c>
      <c r="B356" s="8" t="s">
        <v>73</v>
      </c>
      <c r="C356" s="2"/>
      <c r="D356" s="3">
        <v>80</v>
      </c>
      <c r="E356" s="3">
        <v>100</v>
      </c>
      <c r="F356" s="3">
        <v>10</v>
      </c>
      <c r="G356" s="3"/>
      <c r="H356" s="2" t="s">
        <v>12</v>
      </c>
      <c r="I356" s="3">
        <v>10</v>
      </c>
      <c r="J356" s="6" t="str">
        <f t="shared" si="5"/>
        <v>('Flash Cannon' ,80,100,10, 'May lower opponent's Special Defense.',10),</v>
      </c>
    </row>
    <row r="357" spans="1:10" ht="18.75" thickBot="1" x14ac:dyDescent="0.3">
      <c r="A357" s="8" t="s">
        <v>1600</v>
      </c>
      <c r="B357" s="8" t="s">
        <v>83</v>
      </c>
      <c r="C357" s="2"/>
      <c r="D357" s="3">
        <v>130</v>
      </c>
      <c r="E357" s="3">
        <v>90</v>
      </c>
      <c r="F357" s="3">
        <v>5</v>
      </c>
      <c r="G357" s="3"/>
      <c r="H357" s="2" t="s">
        <v>1563</v>
      </c>
      <c r="I357" s="3"/>
      <c r="J357" s="6" t="str">
        <f t="shared" si="5"/>
        <v>('Fleur Cannon' ,130,90,5, 'Sharply lowers user's Special Attack.',),</v>
      </c>
    </row>
    <row r="358" spans="1:10" ht="18.75" thickBot="1" x14ac:dyDescent="0.3">
      <c r="A358" s="8" t="s">
        <v>1601</v>
      </c>
      <c r="B358" s="8" t="s">
        <v>112</v>
      </c>
      <c r="C358" s="2"/>
      <c r="D358" s="3">
        <v>120</v>
      </c>
      <c r="E358" s="3">
        <v>70</v>
      </c>
      <c r="F358" s="3">
        <v>5</v>
      </c>
      <c r="G358" s="3"/>
      <c r="H358" s="2" t="s">
        <v>12</v>
      </c>
      <c r="I358" s="3">
        <v>10</v>
      </c>
      <c r="J358" s="6" t="str">
        <f t="shared" si="5"/>
        <v>('Focus Blast' ,120,70,5, 'May lower opponent's Special Defense.',10),</v>
      </c>
    </row>
    <row r="359" spans="1:10" ht="18.75" thickBot="1" x14ac:dyDescent="0.3">
      <c r="A359" s="8" t="s">
        <v>1602</v>
      </c>
      <c r="B359" s="8" t="s">
        <v>72</v>
      </c>
      <c r="C359" s="2"/>
      <c r="D359" s="3">
        <v>70</v>
      </c>
      <c r="E359" s="3">
        <v>100</v>
      </c>
      <c r="F359" s="3">
        <v>20</v>
      </c>
      <c r="G359" s="3"/>
      <c r="H359" s="2" t="s">
        <v>1603</v>
      </c>
      <c r="I359" s="3" t="s">
        <v>2</v>
      </c>
      <c r="J359" s="6" t="str">
        <f t="shared" si="5"/>
        <v>('Freeze-Dry' ,70,100,20, 'May freeze opponent. Super-effective against Water types.',—),</v>
      </c>
    </row>
    <row r="360" spans="1:10" ht="18.75" thickBot="1" x14ac:dyDescent="0.3">
      <c r="A360" s="8" t="s">
        <v>1604</v>
      </c>
      <c r="B360" s="8" t="s">
        <v>72</v>
      </c>
      <c r="C360" s="2"/>
      <c r="D360" s="3">
        <v>90</v>
      </c>
      <c r="E360" s="3">
        <v>100</v>
      </c>
      <c r="F360" s="3">
        <v>15</v>
      </c>
      <c r="G360" s="3"/>
      <c r="H360" s="2" t="s">
        <v>1605</v>
      </c>
      <c r="I360" s="3"/>
      <c r="J360" s="6" t="str">
        <f t="shared" si="5"/>
        <v>('Freezy Frost' ,90,100,15, 'Resets all stat changes.',),</v>
      </c>
    </row>
    <row r="361" spans="1:10" ht="18.75" thickBot="1" x14ac:dyDescent="0.3">
      <c r="A361" s="8" t="s">
        <v>1606</v>
      </c>
      <c r="B361" s="8" t="s">
        <v>5</v>
      </c>
      <c r="C361" s="2"/>
      <c r="D361" s="3">
        <v>150</v>
      </c>
      <c r="E361" s="3">
        <v>90</v>
      </c>
      <c r="F361" s="3">
        <v>5</v>
      </c>
      <c r="G361" s="3"/>
      <c r="H361" s="2" t="s">
        <v>1208</v>
      </c>
      <c r="I361" s="3" t="s">
        <v>2</v>
      </c>
      <c r="J361" s="6" t="str">
        <f t="shared" si="5"/>
        <v>('Frenzy Plant' ,150,90,5, 'User must recharge next turn.',—),</v>
      </c>
    </row>
    <row r="362" spans="1:10" ht="18.75" thickBot="1" x14ac:dyDescent="0.3">
      <c r="A362" s="8" t="s">
        <v>1607</v>
      </c>
      <c r="B362" s="8" t="s">
        <v>72</v>
      </c>
      <c r="C362" s="2"/>
      <c r="D362" s="3">
        <v>60</v>
      </c>
      <c r="E362" s="3">
        <v>90</v>
      </c>
      <c r="F362" s="3">
        <v>10</v>
      </c>
      <c r="G362" s="3"/>
      <c r="H362" s="2" t="s">
        <v>1449</v>
      </c>
      <c r="I362" s="3">
        <v>100</v>
      </c>
      <c r="J362" s="6" t="str">
        <f t="shared" si="5"/>
        <v>('Frost Breath' ,60,90,10, 'Always results in a critical hit.',100),</v>
      </c>
    </row>
    <row r="363" spans="1:10" ht="18.75" thickBot="1" x14ac:dyDescent="0.3">
      <c r="A363" s="8" t="s">
        <v>1608</v>
      </c>
      <c r="B363" s="8" t="s">
        <v>30</v>
      </c>
      <c r="C363" s="2"/>
      <c r="D363" s="3">
        <v>100</v>
      </c>
      <c r="E363" s="3">
        <v>100</v>
      </c>
      <c r="F363" s="3">
        <v>5</v>
      </c>
      <c r="G363" s="3"/>
      <c r="H363" s="2" t="s">
        <v>1609</v>
      </c>
      <c r="I363" s="3" t="s">
        <v>2</v>
      </c>
      <c r="J363" s="6" t="str">
        <f t="shared" si="5"/>
        <v>('Fusion Flare' ,100,100,5, 'Power increases if Fusion Bolt is used in the same turn.',—),</v>
      </c>
    </row>
    <row r="364" spans="1:10" ht="18.75" thickBot="1" x14ac:dyDescent="0.3">
      <c r="A364" s="8" t="s">
        <v>1610</v>
      </c>
      <c r="B364" s="8" t="s">
        <v>68</v>
      </c>
      <c r="C364" s="2"/>
      <c r="D364" s="3">
        <v>120</v>
      </c>
      <c r="E364" s="3">
        <v>100</v>
      </c>
      <c r="F364" s="3">
        <v>10</v>
      </c>
      <c r="G364" s="3"/>
      <c r="H364" s="2" t="s">
        <v>1561</v>
      </c>
      <c r="I364" s="3" t="s">
        <v>2</v>
      </c>
      <c r="J364" s="6" t="str">
        <f t="shared" si="5"/>
        <v>('Future Sight' ,120,100,10, 'Damage occurs 2 turns later.',—),</v>
      </c>
    </row>
    <row r="365" spans="1:10" ht="18.75" thickBot="1" x14ac:dyDescent="0.3">
      <c r="A365" s="8" t="s">
        <v>1611</v>
      </c>
      <c r="B365" s="8" t="s">
        <v>68</v>
      </c>
      <c r="C365" s="2"/>
      <c r="D365" s="3">
        <v>185</v>
      </c>
      <c r="E365" s="3" t="s">
        <v>2</v>
      </c>
      <c r="F365" s="3">
        <v>1</v>
      </c>
      <c r="G365" s="3"/>
      <c r="H365" s="2" t="s">
        <v>1612</v>
      </c>
      <c r="I365" s="3"/>
      <c r="J365" s="6" t="str">
        <f t="shared" si="5"/>
        <v>('Genesis Supernova' ,185,—,1, 'Mew-exclusive Z-Move.',),</v>
      </c>
    </row>
    <row r="366" spans="1:10" ht="18.75" thickBot="1" x14ac:dyDescent="0.3">
      <c r="A366" s="8" t="s">
        <v>1613</v>
      </c>
      <c r="B366" s="8" t="s">
        <v>5</v>
      </c>
      <c r="C366" s="2"/>
      <c r="D366" s="3">
        <v>75</v>
      </c>
      <c r="E366" s="3">
        <v>100</v>
      </c>
      <c r="F366" s="3">
        <v>10</v>
      </c>
      <c r="G366" s="3" t="s">
        <v>1614</v>
      </c>
      <c r="H366" s="2" t="s">
        <v>6</v>
      </c>
      <c r="I366" s="3" t="s">
        <v>2</v>
      </c>
      <c r="J366" s="6" t="str">
        <f t="shared" si="5"/>
        <v>('Giga Drain' ,75,100,10, 'User recovers half the HP inflicted on opponent.',—),</v>
      </c>
    </row>
    <row r="367" spans="1:10" ht="18.75" thickBot="1" x14ac:dyDescent="0.3">
      <c r="A367" s="8" t="s">
        <v>1615</v>
      </c>
      <c r="B367" s="8" t="s">
        <v>72</v>
      </c>
      <c r="C367" s="2"/>
      <c r="D367" s="3">
        <v>65</v>
      </c>
      <c r="E367" s="3">
        <v>95</v>
      </c>
      <c r="F367" s="3">
        <v>10</v>
      </c>
      <c r="G367" s="3"/>
      <c r="H367" s="2" t="s">
        <v>1076</v>
      </c>
      <c r="I367" s="3">
        <v>100</v>
      </c>
      <c r="J367" s="6" t="str">
        <f t="shared" si="5"/>
        <v>('Glaciate' ,65,95,10, 'Lowers opponent's Speed.',100),</v>
      </c>
    </row>
    <row r="368" spans="1:10" ht="18.75" thickBot="1" x14ac:dyDescent="0.3">
      <c r="A368" s="8" t="s">
        <v>1616</v>
      </c>
      <c r="B368" s="8" t="s">
        <v>68</v>
      </c>
      <c r="C368" s="2"/>
      <c r="D368" s="3">
        <v>90</v>
      </c>
      <c r="E368" s="3">
        <v>100</v>
      </c>
      <c r="F368" s="3">
        <v>15</v>
      </c>
      <c r="G368" s="3"/>
      <c r="H368" s="2" t="s">
        <v>1617</v>
      </c>
      <c r="I368" s="3"/>
      <c r="J368" s="6" t="str">
        <f t="shared" si="5"/>
        <v>('Glitzy Glow' ,90,100,15, 'Reduces damage from Special attacks.',),</v>
      </c>
    </row>
    <row r="369" spans="1:10" ht="18.75" thickBot="1" x14ac:dyDescent="0.3">
      <c r="A369" s="8" t="s">
        <v>1618</v>
      </c>
      <c r="B369" s="8" t="s">
        <v>5</v>
      </c>
      <c r="C369" s="2"/>
      <c r="D369" s="3" t="s">
        <v>2</v>
      </c>
      <c r="E369" s="3">
        <v>100</v>
      </c>
      <c r="F369" s="3">
        <v>20</v>
      </c>
      <c r="G369" s="3"/>
      <c r="H369" s="2" t="s">
        <v>1271</v>
      </c>
      <c r="I369" s="3" t="s">
        <v>2</v>
      </c>
      <c r="J369" s="6" t="str">
        <f t="shared" si="5"/>
        <v>('Grass Knot' ,—,100,20, 'The heavier the opponent, the stronger the attack.',—),</v>
      </c>
    </row>
    <row r="370" spans="1:10" ht="18.75" thickBot="1" x14ac:dyDescent="0.3">
      <c r="A370" s="8" t="s">
        <v>1619</v>
      </c>
      <c r="B370" s="8" t="s">
        <v>5</v>
      </c>
      <c r="C370" s="2"/>
      <c r="D370" s="3">
        <v>80</v>
      </c>
      <c r="E370" s="3">
        <v>100</v>
      </c>
      <c r="F370" s="3">
        <v>10</v>
      </c>
      <c r="G370" s="3"/>
      <c r="H370" s="2" t="s">
        <v>1620</v>
      </c>
      <c r="I370" s="3" t="s">
        <v>2</v>
      </c>
      <c r="J370" s="6" t="str">
        <f t="shared" si="5"/>
        <v>('Grass Pledge' ,80,100,10, 'Added effects appear if preceded by Water Pledge or succeeded by Fire Pledge.',—),</v>
      </c>
    </row>
    <row r="371" spans="1:10" ht="18.75" thickBot="1" x14ac:dyDescent="0.3">
      <c r="A371" s="8" t="s">
        <v>1621</v>
      </c>
      <c r="B371" s="8" t="s">
        <v>83</v>
      </c>
      <c r="C371" s="2"/>
      <c r="D371" s="3" t="s">
        <v>2</v>
      </c>
      <c r="E371" s="3" t="s">
        <v>2</v>
      </c>
      <c r="F371" s="3">
        <v>1</v>
      </c>
      <c r="G371" s="3"/>
      <c r="H371" s="2" t="s">
        <v>1622</v>
      </c>
      <c r="I371" s="3"/>
      <c r="J371" s="6" t="str">
        <f t="shared" si="5"/>
        <v>('Guardian of Alola' ,—,—,1, 'Tapu-exclusive Z-move. Cuts opponent's HP by 75%.',),</v>
      </c>
    </row>
    <row r="372" spans="1:10" ht="18.75" thickBot="1" x14ac:dyDescent="0.3">
      <c r="A372" s="8" t="s">
        <v>1623</v>
      </c>
      <c r="B372" s="8" t="s">
        <v>33</v>
      </c>
      <c r="C372" s="2"/>
      <c r="D372" s="3">
        <v>40</v>
      </c>
      <c r="E372" s="3">
        <v>100</v>
      </c>
      <c r="F372" s="3">
        <v>35</v>
      </c>
      <c r="G372" s="3"/>
      <c r="H372" s="2" t="s">
        <v>1624</v>
      </c>
      <c r="I372" s="3" t="s">
        <v>2</v>
      </c>
      <c r="J372" s="6" t="str">
        <f t="shared" si="5"/>
        <v>('Gust' ,40,100,35, 'Hits Pokémon using Fly/Bounce with double power.',—),</v>
      </c>
    </row>
    <row r="373" spans="1:10" ht="18.75" thickBot="1" x14ac:dyDescent="0.3">
      <c r="A373" s="8" t="s">
        <v>1625</v>
      </c>
      <c r="B373" s="8" t="s">
        <v>30</v>
      </c>
      <c r="C373" s="2"/>
      <c r="D373" s="3">
        <v>95</v>
      </c>
      <c r="E373" s="3">
        <v>90</v>
      </c>
      <c r="F373" s="3">
        <v>10</v>
      </c>
      <c r="G373" s="3"/>
      <c r="H373" s="2" t="s">
        <v>1168</v>
      </c>
      <c r="I373" s="3">
        <v>10</v>
      </c>
      <c r="J373" s="6" t="str">
        <f t="shared" si="5"/>
        <v>('Heat Wave' ,95,90,10, 'May burn opponent.',10),</v>
      </c>
    </row>
    <row r="374" spans="1:10" ht="18.75" thickBot="1" x14ac:dyDescent="0.3">
      <c r="A374" s="8" t="s">
        <v>1626</v>
      </c>
      <c r="B374" s="8" t="s">
        <v>159</v>
      </c>
      <c r="C374" s="2"/>
      <c r="D374" s="3">
        <v>65</v>
      </c>
      <c r="E374" s="3">
        <v>100</v>
      </c>
      <c r="F374" s="3">
        <v>10</v>
      </c>
      <c r="G374" s="3" t="s">
        <v>1627</v>
      </c>
      <c r="H374" s="2" t="s">
        <v>1628</v>
      </c>
      <c r="I374" s="3" t="s">
        <v>2</v>
      </c>
      <c r="J374" s="6" t="str">
        <f t="shared" si="5"/>
        <v>('Hex' ,65,100,10, 'Inflicts more damage if the target has a status condition.',—),</v>
      </c>
    </row>
    <row r="375" spans="1:10" ht="18.75" thickBot="1" x14ac:dyDescent="0.3">
      <c r="A375" s="8" t="s">
        <v>1629</v>
      </c>
      <c r="B375" s="8" t="s">
        <v>51</v>
      </c>
      <c r="C375" s="2"/>
      <c r="D375" s="3">
        <v>60</v>
      </c>
      <c r="E375" s="3">
        <v>100</v>
      </c>
      <c r="F375" s="3">
        <v>15</v>
      </c>
      <c r="G375" s="3"/>
      <c r="H375" s="2" t="s">
        <v>1630</v>
      </c>
      <c r="I375" s="3" t="s">
        <v>2</v>
      </c>
      <c r="J375" s="6" t="str">
        <f t="shared" si="5"/>
        <v>('Hidden Power' ,60,100,15, 'Type and power depends on user's IVs.',—),</v>
      </c>
    </row>
    <row r="376" spans="1:10" ht="18.75" thickBot="1" x14ac:dyDescent="0.3">
      <c r="A376" s="8" t="s">
        <v>1631</v>
      </c>
      <c r="B376" s="8" t="s">
        <v>33</v>
      </c>
      <c r="C376" s="2"/>
      <c r="D376" s="3">
        <v>110</v>
      </c>
      <c r="E376" s="3">
        <v>70</v>
      </c>
      <c r="F376" s="3">
        <v>10</v>
      </c>
      <c r="G376" s="3"/>
      <c r="H376" s="2" t="s">
        <v>1116</v>
      </c>
      <c r="I376" s="3">
        <v>30</v>
      </c>
      <c r="J376" s="6" t="str">
        <f t="shared" si="5"/>
        <v>('Hurricane' ,110,70,10, 'May confuse opponent.',30),</v>
      </c>
    </row>
    <row r="377" spans="1:10" ht="18.75" thickBot="1" x14ac:dyDescent="0.3">
      <c r="A377" s="8" t="s">
        <v>1632</v>
      </c>
      <c r="B377" s="8" t="s">
        <v>38</v>
      </c>
      <c r="C377" s="2"/>
      <c r="D377" s="3">
        <v>150</v>
      </c>
      <c r="E377" s="3">
        <v>90</v>
      </c>
      <c r="F377" s="3">
        <v>5</v>
      </c>
      <c r="G377" s="3"/>
      <c r="H377" s="2" t="s">
        <v>1208</v>
      </c>
      <c r="I377" s="3" t="s">
        <v>2</v>
      </c>
      <c r="J377" s="6" t="str">
        <f t="shared" si="5"/>
        <v>('Hydro Cannon' ,150,90,5, 'User must recharge next turn.',—),</v>
      </c>
    </row>
    <row r="378" spans="1:10" ht="18.75" thickBot="1" x14ac:dyDescent="0.3">
      <c r="A378" s="8" t="s">
        <v>1633</v>
      </c>
      <c r="B378" s="8" t="s">
        <v>38</v>
      </c>
      <c r="C378" s="2"/>
      <c r="D378" s="3">
        <v>110</v>
      </c>
      <c r="E378" s="3">
        <v>80</v>
      </c>
      <c r="F378" s="3">
        <v>5</v>
      </c>
      <c r="G378" s="3"/>
      <c r="H378" s="2"/>
      <c r="I378" s="3" t="s">
        <v>2</v>
      </c>
      <c r="J378" s="6" t="str">
        <f t="shared" si="5"/>
        <v>('Hydro Pump' ,110,80,5, '',—),</v>
      </c>
    </row>
    <row r="379" spans="1:10" ht="18.75" thickBot="1" x14ac:dyDescent="0.3">
      <c r="A379" s="8" t="s">
        <v>1634</v>
      </c>
      <c r="B379" s="8" t="s">
        <v>51</v>
      </c>
      <c r="C379" s="2"/>
      <c r="D379" s="3">
        <v>150</v>
      </c>
      <c r="E379" s="3">
        <v>90</v>
      </c>
      <c r="F379" s="3">
        <v>5</v>
      </c>
      <c r="G379" s="3" t="s">
        <v>1635</v>
      </c>
      <c r="H379" s="2" t="s">
        <v>1208</v>
      </c>
      <c r="I379" s="3" t="s">
        <v>2</v>
      </c>
      <c r="J379" s="6" t="str">
        <f t="shared" si="5"/>
        <v>('Hyper Beam' ,150,90,5, 'User must recharge next turn.',—),</v>
      </c>
    </row>
    <row r="380" spans="1:10" ht="18.75" thickBot="1" x14ac:dyDescent="0.3">
      <c r="A380" s="8" t="s">
        <v>1636</v>
      </c>
      <c r="B380" s="8" t="s">
        <v>51</v>
      </c>
      <c r="C380" s="2"/>
      <c r="D380" s="3">
        <v>90</v>
      </c>
      <c r="E380" s="3">
        <v>100</v>
      </c>
      <c r="F380" s="3">
        <v>10</v>
      </c>
      <c r="G380" s="3"/>
      <c r="H380" s="2"/>
      <c r="I380" s="3" t="s">
        <v>2</v>
      </c>
      <c r="J380" s="6" t="str">
        <f t="shared" si="5"/>
        <v>('Hyper Voice' ,90,100,10, '',—),</v>
      </c>
    </row>
    <row r="381" spans="1:10" ht="18.75" thickBot="1" x14ac:dyDescent="0.3">
      <c r="A381" s="8" t="s">
        <v>1637</v>
      </c>
      <c r="B381" s="8" t="s">
        <v>68</v>
      </c>
      <c r="C381" s="2"/>
      <c r="D381" s="3">
        <v>80</v>
      </c>
      <c r="E381" s="3" t="s">
        <v>1010</v>
      </c>
      <c r="F381" s="3">
        <v>5</v>
      </c>
      <c r="G381" s="3"/>
      <c r="H381" s="2" t="s">
        <v>1638</v>
      </c>
      <c r="I381" s="3" t="s">
        <v>2</v>
      </c>
      <c r="J381" s="6" t="str">
        <f t="shared" si="5"/>
        <v>('Hyperspace Hole' ,80,∞,5, 'Can strike through Protect/Detect.',—),</v>
      </c>
    </row>
    <row r="382" spans="1:10" ht="18.75" thickBot="1" x14ac:dyDescent="0.3">
      <c r="A382" s="8" t="s">
        <v>1639</v>
      </c>
      <c r="B382" s="8" t="s">
        <v>72</v>
      </c>
      <c r="C382" s="2"/>
      <c r="D382" s="3">
        <v>90</v>
      </c>
      <c r="E382" s="3">
        <v>100</v>
      </c>
      <c r="F382" s="3">
        <v>10</v>
      </c>
      <c r="G382" s="3"/>
      <c r="H382" s="2" t="s">
        <v>1245</v>
      </c>
      <c r="I382" s="3">
        <v>10</v>
      </c>
      <c r="J382" s="6" t="str">
        <f t="shared" si="5"/>
        <v>('Ice Beam' ,90,100,10, 'May freeze opponent.',10),</v>
      </c>
    </row>
    <row r="383" spans="1:10" ht="18.75" thickBot="1" x14ac:dyDescent="0.3">
      <c r="A383" s="8" t="s">
        <v>1640</v>
      </c>
      <c r="B383" s="8" t="s">
        <v>72</v>
      </c>
      <c r="C383" s="2"/>
      <c r="D383" s="3">
        <v>140</v>
      </c>
      <c r="E383" s="3">
        <v>90</v>
      </c>
      <c r="F383" s="3">
        <v>5</v>
      </c>
      <c r="G383" s="3"/>
      <c r="H383" s="2" t="s">
        <v>1641</v>
      </c>
      <c r="I383" s="3">
        <v>30</v>
      </c>
      <c r="J383" s="6" t="str">
        <f t="shared" si="5"/>
        <v>('Ice Burn' ,140,90,5, 'Charges on first turn, attacks on second. May burn opponent.',30),</v>
      </c>
    </row>
    <row r="384" spans="1:10" ht="18.75" thickBot="1" x14ac:dyDescent="0.3">
      <c r="A384" s="8" t="s">
        <v>1642</v>
      </c>
      <c r="B384" s="8" t="s">
        <v>72</v>
      </c>
      <c r="C384" s="2"/>
      <c r="D384" s="3">
        <v>55</v>
      </c>
      <c r="E384" s="3">
        <v>95</v>
      </c>
      <c r="F384" s="3">
        <v>15</v>
      </c>
      <c r="G384" s="3" t="s">
        <v>1643</v>
      </c>
      <c r="H384" s="2" t="s">
        <v>1076</v>
      </c>
      <c r="I384" s="3">
        <v>100</v>
      </c>
      <c r="J384" s="6" t="str">
        <f t="shared" si="5"/>
        <v>('Icy Wind' ,55,95,15, 'Lowers opponent's Speed.',100),</v>
      </c>
    </row>
    <row r="385" spans="1:10" ht="18.75" thickBot="1" x14ac:dyDescent="0.3">
      <c r="A385" s="8" t="s">
        <v>1644</v>
      </c>
      <c r="B385" s="8" t="s">
        <v>30</v>
      </c>
      <c r="C385" s="2"/>
      <c r="D385" s="3">
        <v>60</v>
      </c>
      <c r="E385" s="3">
        <v>100</v>
      </c>
      <c r="F385" s="3">
        <v>15</v>
      </c>
      <c r="G385" s="3"/>
      <c r="H385" s="2" t="s">
        <v>1645</v>
      </c>
      <c r="I385" s="3" t="s">
        <v>2</v>
      </c>
      <c r="J385" s="6" t="str">
        <f t="shared" si="5"/>
        <v>('Incinerate' ,60,100,15, 'Destroys the target's held berry.',—),</v>
      </c>
    </row>
    <row r="386" spans="1:10" ht="18.75" thickBot="1" x14ac:dyDescent="0.3">
      <c r="A386" s="8" t="s">
        <v>1646</v>
      </c>
      <c r="B386" s="8" t="s">
        <v>30</v>
      </c>
      <c r="C386" s="2"/>
      <c r="D386" s="3">
        <v>100</v>
      </c>
      <c r="E386" s="3">
        <v>50</v>
      </c>
      <c r="F386" s="3">
        <v>5</v>
      </c>
      <c r="G386" s="3"/>
      <c r="H386" s="2" t="s">
        <v>1647</v>
      </c>
      <c r="I386" s="3">
        <v>100</v>
      </c>
      <c r="J386" s="6" t="str">
        <f t="shared" si="5"/>
        <v>('Inferno' ,100,50,5, 'Burns opponent.',100),</v>
      </c>
    </row>
    <row r="387" spans="1:10" ht="18.75" thickBot="1" x14ac:dyDescent="0.3">
      <c r="A387" s="8" t="s">
        <v>1648</v>
      </c>
      <c r="B387" s="8" t="s">
        <v>43</v>
      </c>
      <c r="C387" s="2"/>
      <c r="D387" s="3">
        <v>20</v>
      </c>
      <c r="E387" s="3">
        <v>100</v>
      </c>
      <c r="F387" s="3">
        <v>20</v>
      </c>
      <c r="G387" s="3"/>
      <c r="H387" s="2" t="s">
        <v>1042</v>
      </c>
      <c r="I387" s="3" t="s">
        <v>2</v>
      </c>
      <c r="J387" s="6" t="str">
        <f t="shared" ref="J387:J450" si="6">"("&amp;"'"&amp;A387&amp;"' ,"&amp;D387&amp;","&amp;E387&amp;","&amp;F387&amp;", '"&amp;H387&amp;"',"&amp;I387&amp;"),"</f>
        <v>('Infestation' ,20,100,20, 'Traps opponent, damaging them for 4-5 turns.',—),</v>
      </c>
    </row>
    <row r="388" spans="1:10" ht="18.75" thickBot="1" x14ac:dyDescent="0.3">
      <c r="A388" s="8" t="s">
        <v>1649</v>
      </c>
      <c r="B388" s="8" t="s">
        <v>51</v>
      </c>
      <c r="C388" s="2"/>
      <c r="D388" s="3">
        <v>100</v>
      </c>
      <c r="E388" s="3">
        <v>100</v>
      </c>
      <c r="F388" s="3">
        <v>10</v>
      </c>
      <c r="G388" s="3"/>
      <c r="H388" s="2" t="s">
        <v>1650</v>
      </c>
      <c r="I388" s="3" t="s">
        <v>2</v>
      </c>
      <c r="J388" s="6" t="str">
        <f t="shared" si="6"/>
        <v>('Judgment' ,100,100,10, 'Type depends on the Arceus Plate being held.',—),</v>
      </c>
    </row>
    <row r="389" spans="1:10" ht="18.75" thickBot="1" x14ac:dyDescent="0.3">
      <c r="A389" s="8" t="s">
        <v>1651</v>
      </c>
      <c r="B389" s="8" t="s">
        <v>30</v>
      </c>
      <c r="C389" s="2"/>
      <c r="D389" s="3">
        <v>80</v>
      </c>
      <c r="E389" s="3">
        <v>100</v>
      </c>
      <c r="F389" s="3">
        <v>15</v>
      </c>
      <c r="G389" s="3"/>
      <c r="H389" s="2" t="s">
        <v>1168</v>
      </c>
      <c r="I389" s="3">
        <v>30</v>
      </c>
      <c r="J389" s="6" t="str">
        <f t="shared" si="6"/>
        <v>('Lava Plume' ,80,100,15, 'May burn opponent.',30),</v>
      </c>
    </row>
    <row r="390" spans="1:10" ht="18.75" thickBot="1" x14ac:dyDescent="0.3">
      <c r="A390" s="8" t="s">
        <v>1652</v>
      </c>
      <c r="B390" s="8" t="s">
        <v>5</v>
      </c>
      <c r="C390" s="2"/>
      <c r="D390" s="3">
        <v>130</v>
      </c>
      <c r="E390" s="3">
        <v>90</v>
      </c>
      <c r="F390" s="3">
        <v>5</v>
      </c>
      <c r="G390" s="3"/>
      <c r="H390" s="2" t="s">
        <v>1563</v>
      </c>
      <c r="I390" s="3" t="s">
        <v>2</v>
      </c>
      <c r="J390" s="6" t="str">
        <f t="shared" si="6"/>
        <v>('Leaf Storm' ,130,90,5, 'Sharply lowers user's Special Attack.',—),</v>
      </c>
    </row>
    <row r="391" spans="1:10" ht="18.75" thickBot="1" x14ac:dyDescent="0.3">
      <c r="A391" s="8" t="s">
        <v>1653</v>
      </c>
      <c r="B391" s="8" t="s">
        <v>5</v>
      </c>
      <c r="C391" s="2"/>
      <c r="D391" s="3">
        <v>65</v>
      </c>
      <c r="E391" s="3">
        <v>90</v>
      </c>
      <c r="F391" s="3">
        <v>10</v>
      </c>
      <c r="G391" s="3"/>
      <c r="H391" s="2" t="s">
        <v>1654</v>
      </c>
      <c r="I391" s="3">
        <v>30</v>
      </c>
      <c r="J391" s="6" t="str">
        <f t="shared" si="6"/>
        <v>('Leaf Tornado' ,65,90,10, 'May lower opponent's Accuracy.',30),</v>
      </c>
    </row>
    <row r="392" spans="1:10" ht="18.75" thickBot="1" x14ac:dyDescent="0.3">
      <c r="A392" s="8" t="s">
        <v>1655</v>
      </c>
      <c r="B392" s="8" t="s">
        <v>83</v>
      </c>
      <c r="C392" s="2"/>
      <c r="D392" s="3">
        <v>140</v>
      </c>
      <c r="E392" s="3">
        <v>90</v>
      </c>
      <c r="F392" s="3">
        <v>5</v>
      </c>
      <c r="G392" s="3"/>
      <c r="H392" s="2" t="s">
        <v>1062</v>
      </c>
      <c r="I392" s="3" t="s">
        <v>2</v>
      </c>
      <c r="J392" s="6" t="str">
        <f t="shared" si="6"/>
        <v>('Light of Ruin' ,140,90,5, 'User receives recoil damage.',—),</v>
      </c>
    </row>
    <row r="393" spans="1:10" ht="18.75" thickBot="1" x14ac:dyDescent="0.3">
      <c r="A393" s="8" t="s">
        <v>1656</v>
      </c>
      <c r="B393" s="8" t="s">
        <v>68</v>
      </c>
      <c r="C393" s="2"/>
      <c r="D393" s="3">
        <v>200</v>
      </c>
      <c r="E393" s="3" t="s">
        <v>2</v>
      </c>
      <c r="F393" s="3">
        <v>1</v>
      </c>
      <c r="G393" s="3"/>
      <c r="H393" s="2" t="s">
        <v>1657</v>
      </c>
      <c r="I393" s="3"/>
      <c r="J393" s="6" t="str">
        <f t="shared" si="6"/>
        <v>('Light That Burns the Sky' ,200,—,1, 'Ultra Necrozma-exclusive Z-Move. Ignores target's ability; uses highest Attack stat.',),</v>
      </c>
    </row>
    <row r="394" spans="1:10" ht="18.75" thickBot="1" x14ac:dyDescent="0.3">
      <c r="A394" s="8" t="s">
        <v>1658</v>
      </c>
      <c r="B394" s="8" t="s">
        <v>68</v>
      </c>
      <c r="C394" s="2"/>
      <c r="D394" s="3">
        <v>70</v>
      </c>
      <c r="E394" s="3">
        <v>100</v>
      </c>
      <c r="F394" s="3">
        <v>5</v>
      </c>
      <c r="G394" s="3"/>
      <c r="H394" s="2" t="s">
        <v>12</v>
      </c>
      <c r="I394" s="3">
        <v>50</v>
      </c>
      <c r="J394" s="6" t="str">
        <f t="shared" si="6"/>
        <v>('Luster Purge' ,70,100,5, 'May lower opponent's Special Defense.',50),</v>
      </c>
    </row>
    <row r="395" spans="1:10" ht="18.75" thickBot="1" x14ac:dyDescent="0.3">
      <c r="A395" s="8" t="s">
        <v>1659</v>
      </c>
      <c r="B395" s="8" t="s">
        <v>5</v>
      </c>
      <c r="C395" s="2"/>
      <c r="D395" s="3">
        <v>60</v>
      </c>
      <c r="E395" s="3" t="s">
        <v>1010</v>
      </c>
      <c r="F395" s="3">
        <v>20</v>
      </c>
      <c r="G395" s="3" t="s">
        <v>1660</v>
      </c>
      <c r="H395" s="2" t="s">
        <v>1011</v>
      </c>
      <c r="I395" s="3" t="s">
        <v>2</v>
      </c>
      <c r="J395" s="6" t="str">
        <f t="shared" si="6"/>
        <v>('Magical Leaf' ,60,∞,20, 'Ignores Accuracy and Evasiveness.',—),</v>
      </c>
    </row>
    <row r="396" spans="1:10" ht="18.75" thickBot="1" x14ac:dyDescent="0.3">
      <c r="A396" s="8" t="s">
        <v>1661</v>
      </c>
      <c r="B396" s="8" t="s">
        <v>30</v>
      </c>
      <c r="C396" s="2"/>
      <c r="D396" s="3">
        <v>100</v>
      </c>
      <c r="E396" s="3">
        <v>75</v>
      </c>
      <c r="F396" s="3">
        <v>5</v>
      </c>
      <c r="G396" s="3"/>
      <c r="H396" s="2" t="s">
        <v>1042</v>
      </c>
      <c r="I396" s="3" t="s">
        <v>2</v>
      </c>
      <c r="J396" s="6" t="str">
        <f t="shared" si="6"/>
        <v>('Magma Storm' ,100,75,5, 'Traps opponent, damaging them for 4-5 turns.',—),</v>
      </c>
    </row>
    <row r="397" spans="1:10" ht="18.75" thickBot="1" x14ac:dyDescent="0.3">
      <c r="A397" s="8" t="s">
        <v>1662</v>
      </c>
      <c r="B397" s="8" t="s">
        <v>5</v>
      </c>
      <c r="C397" s="2"/>
      <c r="D397" s="3">
        <v>40</v>
      </c>
      <c r="E397" s="3">
        <v>100</v>
      </c>
      <c r="F397" s="3">
        <v>15</v>
      </c>
      <c r="G397" s="3"/>
      <c r="H397" s="2" t="s">
        <v>6</v>
      </c>
      <c r="I397" s="3" t="s">
        <v>2</v>
      </c>
      <c r="J397" s="6" t="str">
        <f t="shared" si="6"/>
        <v>('Mega Drain' ,40,100,15, 'User recovers half the HP inflicted on opponent.',—),</v>
      </c>
    </row>
    <row r="398" spans="1:10" ht="18.75" thickBot="1" x14ac:dyDescent="0.3">
      <c r="A398" s="8" t="s">
        <v>1663</v>
      </c>
      <c r="B398" s="8" t="s">
        <v>159</v>
      </c>
      <c r="C398" s="2"/>
      <c r="D398" s="3">
        <v>200</v>
      </c>
      <c r="E398" s="3" t="s">
        <v>2</v>
      </c>
      <c r="F398" s="3">
        <v>1</v>
      </c>
      <c r="G398" s="3"/>
      <c r="H398" s="2" t="s">
        <v>1664</v>
      </c>
      <c r="I398" s="3"/>
      <c r="J398" s="6" t="str">
        <f t="shared" si="6"/>
        <v>('Menacing Moonraze Maelstrom' ,200,—,1, 'Lunala-exclusive Z-Move.',),</v>
      </c>
    </row>
    <row r="399" spans="1:10" ht="18.75" thickBot="1" x14ac:dyDescent="0.3">
      <c r="A399" s="8" t="s">
        <v>1665</v>
      </c>
      <c r="B399" s="8" t="s">
        <v>30</v>
      </c>
      <c r="C399" s="2"/>
      <c r="D399" s="3">
        <v>150</v>
      </c>
      <c r="E399" s="3">
        <v>100</v>
      </c>
      <c r="F399" s="3">
        <v>5</v>
      </c>
      <c r="G399" s="3"/>
      <c r="H399" s="2" t="s">
        <v>1062</v>
      </c>
      <c r="I399" s="3"/>
      <c r="J399" s="6" t="str">
        <f t="shared" si="6"/>
        <v>('Mind Blown' ,150,100,5, 'User receives recoil damage.',),</v>
      </c>
    </row>
    <row r="400" spans="1:10" ht="18.75" thickBot="1" x14ac:dyDescent="0.3">
      <c r="A400" s="8" t="s">
        <v>1666</v>
      </c>
      <c r="B400" s="8" t="s">
        <v>68</v>
      </c>
      <c r="C400" s="2"/>
      <c r="D400" s="3" t="s">
        <v>2</v>
      </c>
      <c r="E400" s="3">
        <v>100</v>
      </c>
      <c r="F400" s="3">
        <v>20</v>
      </c>
      <c r="G400" s="3"/>
      <c r="H400" s="2" t="s">
        <v>1667</v>
      </c>
      <c r="I400" s="3" t="s">
        <v>2</v>
      </c>
      <c r="J400" s="6" t="str">
        <f t="shared" si="6"/>
        <v>('Mirror Coat' ,—,100,20, 'When hit by a Special Attack, user strikes back with 2x power.',—),</v>
      </c>
    </row>
    <row r="401" spans="1:10" ht="18.75" thickBot="1" x14ac:dyDescent="0.3">
      <c r="A401" s="8" t="s">
        <v>1668</v>
      </c>
      <c r="B401" s="8" t="s">
        <v>73</v>
      </c>
      <c r="C401" s="2"/>
      <c r="D401" s="3">
        <v>65</v>
      </c>
      <c r="E401" s="3">
        <v>85</v>
      </c>
      <c r="F401" s="3">
        <v>10</v>
      </c>
      <c r="G401" s="3"/>
      <c r="H401" s="2" t="s">
        <v>1654</v>
      </c>
      <c r="I401" s="3">
        <v>30</v>
      </c>
      <c r="J401" s="6" t="str">
        <f t="shared" si="6"/>
        <v>('Mirror Shot' ,65,85,10, 'May lower opponent's Accuracy.',30),</v>
      </c>
    </row>
    <row r="402" spans="1:10" ht="18.75" thickBot="1" x14ac:dyDescent="0.3">
      <c r="A402" s="8" t="s">
        <v>1669</v>
      </c>
      <c r="B402" s="8" t="s">
        <v>68</v>
      </c>
      <c r="C402" s="2"/>
      <c r="D402" s="3">
        <v>70</v>
      </c>
      <c r="E402" s="3">
        <v>100</v>
      </c>
      <c r="F402" s="3">
        <v>5</v>
      </c>
      <c r="G402" s="3"/>
      <c r="H402" s="2" t="s">
        <v>1670</v>
      </c>
      <c r="I402" s="3">
        <v>50</v>
      </c>
      <c r="J402" s="6" t="str">
        <f t="shared" si="6"/>
        <v>('Mist Ball' ,70,100,5, 'May lower opponent's Special Attack.',50),</v>
      </c>
    </row>
    <row r="403" spans="1:10" ht="18.75" thickBot="1" x14ac:dyDescent="0.3">
      <c r="A403" s="8" t="s">
        <v>1671</v>
      </c>
      <c r="B403" s="8" t="s">
        <v>83</v>
      </c>
      <c r="C403" s="2"/>
      <c r="D403" s="3">
        <v>95</v>
      </c>
      <c r="E403" s="3">
        <v>100</v>
      </c>
      <c r="F403" s="3">
        <v>15</v>
      </c>
      <c r="G403" s="3"/>
      <c r="H403" s="2" t="s">
        <v>1670</v>
      </c>
      <c r="I403" s="3">
        <v>30</v>
      </c>
      <c r="J403" s="6" t="str">
        <f t="shared" si="6"/>
        <v>('Moonblast' ,95,100,15, 'May lower opponent's Special Attack.',30),</v>
      </c>
    </row>
    <row r="404" spans="1:10" ht="18.75" thickBot="1" x14ac:dyDescent="0.3">
      <c r="A404" s="8" t="s">
        <v>1672</v>
      </c>
      <c r="B404" s="8" t="s">
        <v>159</v>
      </c>
      <c r="C404" s="2"/>
      <c r="D404" s="3">
        <v>100</v>
      </c>
      <c r="E404" s="3">
        <v>100</v>
      </c>
      <c r="F404" s="3">
        <v>5</v>
      </c>
      <c r="G404" s="3"/>
      <c r="H404" s="2" t="s">
        <v>1457</v>
      </c>
      <c r="I404" s="3"/>
      <c r="J404" s="6" t="str">
        <f t="shared" si="6"/>
        <v>('Moongeist Beam' ,100,100,5, 'Ignores the target's ability.',),</v>
      </c>
    </row>
    <row r="405" spans="1:10" ht="18.75" thickBot="1" x14ac:dyDescent="0.3">
      <c r="A405" s="8" t="s">
        <v>1673</v>
      </c>
      <c r="B405" s="8" t="s">
        <v>70</v>
      </c>
      <c r="C405" s="2"/>
      <c r="D405" s="3">
        <v>65</v>
      </c>
      <c r="E405" s="3">
        <v>85</v>
      </c>
      <c r="F405" s="3">
        <v>10</v>
      </c>
      <c r="G405" s="3"/>
      <c r="H405" s="2" t="s">
        <v>1654</v>
      </c>
      <c r="I405" s="3">
        <v>30</v>
      </c>
      <c r="J405" s="6" t="str">
        <f t="shared" si="6"/>
        <v>('Mud Bomb' ,65,85,10, 'May lower opponent's Accuracy.',30),</v>
      </c>
    </row>
    <row r="406" spans="1:10" ht="18.75" thickBot="1" x14ac:dyDescent="0.3">
      <c r="A406" s="8" t="s">
        <v>1674</v>
      </c>
      <c r="B406" s="8" t="s">
        <v>70</v>
      </c>
      <c r="C406" s="2"/>
      <c r="D406" s="3">
        <v>55</v>
      </c>
      <c r="E406" s="3">
        <v>95</v>
      </c>
      <c r="F406" s="3">
        <v>15</v>
      </c>
      <c r="G406" s="3" t="s">
        <v>1675</v>
      </c>
      <c r="H406" s="2" t="s">
        <v>1076</v>
      </c>
      <c r="I406" s="3">
        <v>100</v>
      </c>
      <c r="J406" s="6" t="str">
        <f t="shared" si="6"/>
        <v>('Mud Shot' ,55,95,15, 'Lowers opponent's Speed.',100),</v>
      </c>
    </row>
    <row r="407" spans="1:10" ht="18.75" thickBot="1" x14ac:dyDescent="0.3">
      <c r="A407" s="8" t="s">
        <v>1676</v>
      </c>
      <c r="B407" s="8" t="s">
        <v>70</v>
      </c>
      <c r="C407" s="2"/>
      <c r="D407" s="3">
        <v>20</v>
      </c>
      <c r="E407" s="3">
        <v>100</v>
      </c>
      <c r="F407" s="3">
        <v>10</v>
      </c>
      <c r="G407" s="3"/>
      <c r="H407" s="2" t="s">
        <v>1677</v>
      </c>
      <c r="I407" s="3">
        <v>100</v>
      </c>
      <c r="J407" s="6" t="str">
        <f t="shared" si="6"/>
        <v>('Mud-Slap' ,20,100,10, 'Lowers opponent's Accuracy.',100),</v>
      </c>
    </row>
    <row r="408" spans="1:10" ht="18.75" thickBot="1" x14ac:dyDescent="0.3">
      <c r="A408" s="8" t="s">
        <v>1678</v>
      </c>
      <c r="B408" s="8" t="s">
        <v>38</v>
      </c>
      <c r="C408" s="2"/>
      <c r="D408" s="3">
        <v>90</v>
      </c>
      <c r="E408" s="3">
        <v>85</v>
      </c>
      <c r="F408" s="3">
        <v>10</v>
      </c>
      <c r="G408" s="3"/>
      <c r="H408" s="2" t="s">
        <v>1654</v>
      </c>
      <c r="I408" s="3">
        <v>30</v>
      </c>
      <c r="J408" s="6" t="str">
        <f t="shared" si="6"/>
        <v>('Muddy Water' ,90,85,10, 'May lower opponent's Accuracy.',30),</v>
      </c>
    </row>
    <row r="409" spans="1:10" ht="18.75" thickBot="1" x14ac:dyDescent="0.3">
      <c r="A409" s="8" t="s">
        <v>1679</v>
      </c>
      <c r="B409" s="8" t="s">
        <v>30</v>
      </c>
      <c r="C409" s="2"/>
      <c r="D409" s="3">
        <v>75</v>
      </c>
      <c r="E409" s="3">
        <v>100</v>
      </c>
      <c r="F409" s="3">
        <v>10</v>
      </c>
      <c r="G409" s="3" t="s">
        <v>1680</v>
      </c>
      <c r="H409" s="2" t="s">
        <v>1434</v>
      </c>
      <c r="I409" s="3">
        <v>100</v>
      </c>
      <c r="J409" s="6" t="str">
        <f t="shared" si="6"/>
        <v>('Mystical Fire' ,75,100,10, 'Lowers opponent's Special Attack.',100),</v>
      </c>
    </row>
    <row r="410" spans="1:10" ht="18.75" thickBot="1" x14ac:dyDescent="0.3">
      <c r="A410" s="8" t="s">
        <v>1681</v>
      </c>
      <c r="B410" s="8" t="s">
        <v>83</v>
      </c>
      <c r="C410" s="2"/>
      <c r="D410" s="3" t="s">
        <v>2</v>
      </c>
      <c r="E410" s="3">
        <v>90</v>
      </c>
      <c r="F410" s="3">
        <v>10</v>
      </c>
      <c r="G410" s="3"/>
      <c r="H410" s="2" t="s">
        <v>1682</v>
      </c>
      <c r="I410" s="3"/>
      <c r="J410" s="6" t="str">
        <f t="shared" si="6"/>
        <v>('Nature's Madness' ,—,90,10, 'Halves the foe's HP.',),</v>
      </c>
    </row>
    <row r="411" spans="1:10" ht="18.75" thickBot="1" x14ac:dyDescent="0.3">
      <c r="A411" s="8" t="s">
        <v>1683</v>
      </c>
      <c r="B411" s="8" t="s">
        <v>57</v>
      </c>
      <c r="C411" s="2"/>
      <c r="D411" s="3">
        <v>85</v>
      </c>
      <c r="E411" s="3">
        <v>95</v>
      </c>
      <c r="F411" s="3">
        <v>10</v>
      </c>
      <c r="G411" s="3"/>
      <c r="H411" s="2" t="s">
        <v>1654</v>
      </c>
      <c r="I411" s="3">
        <v>40</v>
      </c>
      <c r="J411" s="6" t="str">
        <f t="shared" si="6"/>
        <v>('Night Daze' ,85,95,10, 'May lower opponent's Accuracy.',40),</v>
      </c>
    </row>
    <row r="412" spans="1:10" ht="18.75" thickBot="1" x14ac:dyDescent="0.3">
      <c r="A412" s="8" t="s">
        <v>1684</v>
      </c>
      <c r="B412" s="8" t="s">
        <v>159</v>
      </c>
      <c r="C412" s="2"/>
      <c r="D412" s="3" t="s">
        <v>2</v>
      </c>
      <c r="E412" s="3">
        <v>100</v>
      </c>
      <c r="F412" s="3">
        <v>15</v>
      </c>
      <c r="G412" s="3"/>
      <c r="H412" s="2" t="s">
        <v>1391</v>
      </c>
      <c r="I412" s="3" t="s">
        <v>2</v>
      </c>
      <c r="J412" s="6" t="str">
        <f t="shared" si="6"/>
        <v>('Night Shade' ,—,100,15, 'Inflicts damage equal to user's level.',—),</v>
      </c>
    </row>
    <row r="413" spans="1:10" ht="18.75" thickBot="1" x14ac:dyDescent="0.3">
      <c r="A413" s="8" t="s">
        <v>1685</v>
      </c>
      <c r="B413" s="8" t="s">
        <v>33</v>
      </c>
      <c r="C413" s="2"/>
      <c r="D413" s="3">
        <v>80</v>
      </c>
      <c r="E413" s="3">
        <v>100</v>
      </c>
      <c r="F413" s="3">
        <v>10</v>
      </c>
      <c r="G413" s="3"/>
      <c r="H413" s="2" t="s">
        <v>1686</v>
      </c>
      <c r="I413" s="3" t="s">
        <v>2</v>
      </c>
      <c r="J413" s="6" t="str">
        <f t="shared" si="6"/>
        <v>('Oblivion Wing' ,80,100,10, 'User recovers most of the HP inflicted on opponent.',—),</v>
      </c>
    </row>
    <row r="414" spans="1:10" ht="18.75" thickBot="1" x14ac:dyDescent="0.3">
      <c r="A414" s="8" t="s">
        <v>1687</v>
      </c>
      <c r="B414" s="8" t="s">
        <v>38</v>
      </c>
      <c r="C414" s="2"/>
      <c r="D414" s="3">
        <v>195</v>
      </c>
      <c r="E414" s="3" t="s">
        <v>2</v>
      </c>
      <c r="F414" s="3">
        <v>1</v>
      </c>
      <c r="G414" s="3"/>
      <c r="H414" s="2" t="s">
        <v>1688</v>
      </c>
      <c r="I414" s="3"/>
      <c r="J414" s="6" t="str">
        <f t="shared" si="6"/>
        <v>('Oceanic Operetta' ,195,—,1, 'Primarina-exclusive Z-Move.',),</v>
      </c>
    </row>
    <row r="415" spans="1:10" ht="18.75" thickBot="1" x14ac:dyDescent="0.3">
      <c r="A415" s="8" t="s">
        <v>1689</v>
      </c>
      <c r="B415" s="8" t="s">
        <v>38</v>
      </c>
      <c r="C415" s="2"/>
      <c r="D415" s="3">
        <v>65</v>
      </c>
      <c r="E415" s="3">
        <v>85</v>
      </c>
      <c r="F415" s="3">
        <v>10</v>
      </c>
      <c r="G415" s="3"/>
      <c r="H415" s="2" t="s">
        <v>1654</v>
      </c>
      <c r="I415" s="3">
        <v>50</v>
      </c>
      <c r="J415" s="6" t="str">
        <f t="shared" si="6"/>
        <v>('Octazooka' ,65,85,10, 'May lower opponent's Accuracy.',50),</v>
      </c>
    </row>
    <row r="416" spans="1:10" ht="18.75" thickBot="1" x14ac:dyDescent="0.3">
      <c r="A416" s="8" t="s">
        <v>1690</v>
      </c>
      <c r="B416" s="8" t="s">
        <v>159</v>
      </c>
      <c r="C416" s="2"/>
      <c r="D416" s="3">
        <v>60</v>
      </c>
      <c r="E416" s="3">
        <v>100</v>
      </c>
      <c r="F416" s="3">
        <v>5</v>
      </c>
      <c r="G416" s="3"/>
      <c r="H416" s="2" t="s">
        <v>1519</v>
      </c>
      <c r="I416" s="3">
        <v>10</v>
      </c>
      <c r="J416" s="6" t="str">
        <f t="shared" si="6"/>
        <v>('Ominous Wind' ,60,100,5, 'May raise all user's stats at once.',10),</v>
      </c>
    </row>
    <row r="417" spans="1:10" ht="18.75" thickBot="1" x14ac:dyDescent="0.3">
      <c r="A417" s="8" t="s">
        <v>1691</v>
      </c>
      <c r="B417" s="8" t="s">
        <v>38</v>
      </c>
      <c r="C417" s="2"/>
      <c r="D417" s="3">
        <v>110</v>
      </c>
      <c r="E417" s="3">
        <v>85</v>
      </c>
      <c r="F417" s="3">
        <v>10</v>
      </c>
      <c r="G417" s="3"/>
      <c r="H417" s="2" t="s">
        <v>1335</v>
      </c>
      <c r="I417" s="3" t="s">
        <v>2</v>
      </c>
      <c r="J417" s="6" t="str">
        <f t="shared" si="6"/>
        <v>('Origin Pulse' ,110,85,10, 'Hits all adjacent opponents.',—),</v>
      </c>
    </row>
    <row r="418" spans="1:10" ht="18.75" thickBot="1" x14ac:dyDescent="0.3">
      <c r="A418" s="8" t="s">
        <v>1692</v>
      </c>
      <c r="B418" s="8" t="s">
        <v>1</v>
      </c>
      <c r="C418" s="2"/>
      <c r="D418" s="3">
        <v>80</v>
      </c>
      <c r="E418" s="3">
        <v>100</v>
      </c>
      <c r="F418" s="3">
        <v>10</v>
      </c>
      <c r="G418" s="3"/>
      <c r="H418" s="2"/>
      <c r="I418" s="3"/>
      <c r="J418" s="6" t="str">
        <f t="shared" si="6"/>
        <v>('Overdrive' ,80,100,10, '',),</v>
      </c>
    </row>
    <row r="419" spans="1:10" ht="18.75" thickBot="1" x14ac:dyDescent="0.3">
      <c r="A419" s="8" t="s">
        <v>1693</v>
      </c>
      <c r="B419" s="8" t="s">
        <v>30</v>
      </c>
      <c r="C419" s="2"/>
      <c r="D419" s="3">
        <v>130</v>
      </c>
      <c r="E419" s="3">
        <v>90</v>
      </c>
      <c r="F419" s="3">
        <v>5</v>
      </c>
      <c r="G419" s="3"/>
      <c r="H419" s="2" t="s">
        <v>1563</v>
      </c>
      <c r="I419" s="3" t="s">
        <v>2</v>
      </c>
      <c r="J419" s="6" t="str">
        <f t="shared" si="6"/>
        <v>('Overheat' ,130,90,5, 'Sharply lowers user's Special Attack.',—),</v>
      </c>
    </row>
    <row r="420" spans="1:10" ht="18.75" thickBot="1" x14ac:dyDescent="0.3">
      <c r="A420" s="8" t="s">
        <v>1694</v>
      </c>
      <c r="B420" s="8" t="s">
        <v>1</v>
      </c>
      <c r="C420" s="2"/>
      <c r="D420" s="3">
        <v>65</v>
      </c>
      <c r="E420" s="3">
        <v>100</v>
      </c>
      <c r="F420" s="3">
        <v>20</v>
      </c>
      <c r="G420" s="3"/>
      <c r="H420" s="2" t="s">
        <v>6</v>
      </c>
      <c r="I420" s="3" t="s">
        <v>2</v>
      </c>
      <c r="J420" s="6" t="str">
        <f t="shared" si="6"/>
        <v>('Parabolic Charge' ,65,100,20, 'User recovers half the HP inflicted on opponent.',—),</v>
      </c>
    </row>
    <row r="421" spans="1:10" ht="18.75" thickBot="1" x14ac:dyDescent="0.3">
      <c r="A421" s="8" t="s">
        <v>1695</v>
      </c>
      <c r="B421" s="8" t="s">
        <v>5</v>
      </c>
      <c r="C421" s="2"/>
      <c r="D421" s="3">
        <v>120</v>
      </c>
      <c r="E421" s="3">
        <v>100</v>
      </c>
      <c r="F421" s="3">
        <v>10</v>
      </c>
      <c r="G421" s="3"/>
      <c r="H421" s="2" t="s">
        <v>1301</v>
      </c>
      <c r="I421" s="3" t="s">
        <v>2</v>
      </c>
      <c r="J421" s="6" t="str">
        <f t="shared" si="6"/>
        <v>('Petal Dance' ,120,100,10, 'User attacks for 2-3 turns but then becomes confused.',—),</v>
      </c>
    </row>
    <row r="422" spans="1:10" ht="18.75" thickBot="1" x14ac:dyDescent="0.3">
      <c r="A422" s="8" t="s">
        <v>1696</v>
      </c>
      <c r="B422" s="8" t="s">
        <v>68</v>
      </c>
      <c r="C422" s="2"/>
      <c r="D422" s="3">
        <v>100</v>
      </c>
      <c r="E422" s="3">
        <v>100</v>
      </c>
      <c r="F422" s="3">
        <v>5</v>
      </c>
      <c r="G422" s="3"/>
      <c r="H422" s="2" t="s">
        <v>1697</v>
      </c>
      <c r="I422" s="3"/>
      <c r="J422" s="6" t="str">
        <f t="shared" si="6"/>
        <v>('Photon Geyser' ,100,100,5, 'Uses Attack or Special Attack stat, whichever is higher.',),</v>
      </c>
    </row>
    <row r="423" spans="1:10" ht="18.75" thickBot="1" x14ac:dyDescent="0.3">
      <c r="A423" s="8" t="s">
        <v>1698</v>
      </c>
      <c r="B423" s="8" t="s">
        <v>1</v>
      </c>
      <c r="C423" s="2"/>
      <c r="D423" s="3" t="s">
        <v>2</v>
      </c>
      <c r="E423" s="3" t="s">
        <v>1010</v>
      </c>
      <c r="F423" s="3">
        <v>20</v>
      </c>
      <c r="G423" s="3"/>
      <c r="H423" s="2" t="s">
        <v>1492</v>
      </c>
      <c r="I423" s="3"/>
      <c r="J423" s="6" t="str">
        <f t="shared" si="6"/>
        <v>('Pika Papow' ,—,∞,20, 'Power increases when player's bond is stronger.',),</v>
      </c>
    </row>
    <row r="424" spans="1:10" ht="18.75" thickBot="1" x14ac:dyDescent="0.3">
      <c r="A424" s="8" t="s">
        <v>1699</v>
      </c>
      <c r="B424" s="8" t="s">
        <v>43</v>
      </c>
      <c r="C424" s="2"/>
      <c r="D424" s="3">
        <v>90</v>
      </c>
      <c r="E424" s="3">
        <v>100</v>
      </c>
      <c r="F424" s="3">
        <v>15</v>
      </c>
      <c r="G424" s="3"/>
      <c r="H424" s="2" t="s">
        <v>1700</v>
      </c>
      <c r="I424" s="3"/>
      <c r="J424" s="6" t="str">
        <f t="shared" si="6"/>
        <v>('Pollen Puff' ,90,100,15, 'Deals damage to opponent or restores HP of teammate.',),</v>
      </c>
    </row>
    <row r="425" spans="1:10" ht="18.75" thickBot="1" x14ac:dyDescent="0.3">
      <c r="A425" s="8" t="s">
        <v>1701</v>
      </c>
      <c r="B425" s="8" t="s">
        <v>72</v>
      </c>
      <c r="C425" s="2"/>
      <c r="D425" s="3">
        <v>40</v>
      </c>
      <c r="E425" s="3">
        <v>100</v>
      </c>
      <c r="F425" s="3">
        <v>25</v>
      </c>
      <c r="G425" s="3"/>
      <c r="H425" s="2" t="s">
        <v>1245</v>
      </c>
      <c r="I425" s="3">
        <v>10</v>
      </c>
      <c r="J425" s="6" t="str">
        <f t="shared" si="6"/>
        <v>('Powder Snow' ,40,100,25, 'May freeze opponent.',10),</v>
      </c>
    </row>
    <row r="426" spans="1:10" ht="18.75" thickBot="1" x14ac:dyDescent="0.3">
      <c r="A426" s="8" t="s">
        <v>1702</v>
      </c>
      <c r="B426" s="8" t="s">
        <v>8</v>
      </c>
      <c r="C426" s="2"/>
      <c r="D426" s="3">
        <v>80</v>
      </c>
      <c r="E426" s="3">
        <v>100</v>
      </c>
      <c r="F426" s="3">
        <v>20</v>
      </c>
      <c r="G426" s="3"/>
      <c r="H426" s="2"/>
      <c r="I426" s="3" t="s">
        <v>2</v>
      </c>
      <c r="J426" s="6" t="str">
        <f t="shared" si="6"/>
        <v>('Power Gem' ,80,100,20, '',—),</v>
      </c>
    </row>
    <row r="427" spans="1:10" ht="18.75" thickBot="1" x14ac:dyDescent="0.3">
      <c r="A427" s="8" t="s">
        <v>1703</v>
      </c>
      <c r="B427" s="8" t="s">
        <v>68</v>
      </c>
      <c r="C427" s="2"/>
      <c r="D427" s="3">
        <v>160</v>
      </c>
      <c r="E427" s="3">
        <v>100</v>
      </c>
      <c r="F427" s="3">
        <v>10</v>
      </c>
      <c r="G427" s="3"/>
      <c r="H427" s="2" t="s">
        <v>1704</v>
      </c>
      <c r="I427" s="3"/>
      <c r="J427" s="6" t="str">
        <f t="shared" si="6"/>
        <v>('Prismatic Laser' ,160,100,10, 'The user shoots powerful lasers using the power of a prism. The user can't move on the next turn.',),</v>
      </c>
    </row>
    <row r="428" spans="1:10" ht="18.75" thickBot="1" x14ac:dyDescent="0.3">
      <c r="A428" s="8" t="s">
        <v>1705</v>
      </c>
      <c r="B428" s="8" t="s">
        <v>68</v>
      </c>
      <c r="C428" s="2"/>
      <c r="D428" s="3">
        <v>65</v>
      </c>
      <c r="E428" s="3">
        <v>100</v>
      </c>
      <c r="F428" s="3">
        <v>20</v>
      </c>
      <c r="G428" s="3"/>
      <c r="H428" s="2" t="s">
        <v>1116</v>
      </c>
      <c r="I428" s="3">
        <v>10</v>
      </c>
      <c r="J428" s="6" t="str">
        <f t="shared" si="6"/>
        <v>('Psybeam' ,65,100,20, 'May confuse opponent.',10),</v>
      </c>
    </row>
    <row r="429" spans="1:10" ht="18.75" thickBot="1" x14ac:dyDescent="0.3">
      <c r="A429" s="8" t="s">
        <v>1706</v>
      </c>
      <c r="B429" s="8" t="s">
        <v>68</v>
      </c>
      <c r="C429" s="2"/>
      <c r="D429" s="3">
        <v>90</v>
      </c>
      <c r="E429" s="3">
        <v>100</v>
      </c>
      <c r="F429" s="3">
        <v>10</v>
      </c>
      <c r="G429" s="3"/>
      <c r="H429" s="2" t="s">
        <v>12</v>
      </c>
      <c r="I429" s="3">
        <v>10</v>
      </c>
      <c r="J429" s="6" t="str">
        <f t="shared" si="6"/>
        <v>('Psychic' ,90,100,10, 'May lower opponent's Special Defense.',10),</v>
      </c>
    </row>
    <row r="430" spans="1:10" ht="18.75" thickBot="1" x14ac:dyDescent="0.3">
      <c r="A430" s="8" t="s">
        <v>1707</v>
      </c>
      <c r="B430" s="8" t="s">
        <v>68</v>
      </c>
      <c r="C430" s="2"/>
      <c r="D430" s="3">
        <v>140</v>
      </c>
      <c r="E430" s="3">
        <v>90</v>
      </c>
      <c r="F430" s="3">
        <v>5</v>
      </c>
      <c r="G430" s="3"/>
      <c r="H430" s="2" t="s">
        <v>1563</v>
      </c>
      <c r="I430" s="3" t="s">
        <v>2</v>
      </c>
      <c r="J430" s="6" t="str">
        <f t="shared" si="6"/>
        <v>('Psycho Boost' ,140,90,5, 'Sharply lowers user's Special Attack.',—),</v>
      </c>
    </row>
    <row r="431" spans="1:10" ht="18.75" thickBot="1" x14ac:dyDescent="0.3">
      <c r="A431" s="8" t="s">
        <v>1708</v>
      </c>
      <c r="B431" s="8" t="s">
        <v>68</v>
      </c>
      <c r="C431" s="2"/>
      <c r="D431" s="3">
        <v>80</v>
      </c>
      <c r="E431" s="3">
        <v>100</v>
      </c>
      <c r="F431" s="3">
        <v>10</v>
      </c>
      <c r="G431" s="3"/>
      <c r="H431" s="2" t="s">
        <v>1709</v>
      </c>
      <c r="I431" s="3" t="s">
        <v>2</v>
      </c>
      <c r="J431" s="6" t="str">
        <f t="shared" si="6"/>
        <v>('Psyshock' ,80,100,10, 'Inflicts damage based on the target's Defense, not Special Defense.',—),</v>
      </c>
    </row>
    <row r="432" spans="1:10" ht="18.75" thickBot="1" x14ac:dyDescent="0.3">
      <c r="A432" s="8" t="s">
        <v>1710</v>
      </c>
      <c r="B432" s="8" t="s">
        <v>68</v>
      </c>
      <c r="C432" s="2"/>
      <c r="D432" s="3">
        <v>100</v>
      </c>
      <c r="E432" s="3">
        <v>100</v>
      </c>
      <c r="F432" s="3">
        <v>10</v>
      </c>
      <c r="G432" s="3"/>
      <c r="H432" s="2" t="s">
        <v>1709</v>
      </c>
      <c r="I432" s="3" t="s">
        <v>2</v>
      </c>
      <c r="J432" s="6" t="str">
        <f t="shared" si="6"/>
        <v>('Psystrike' ,100,100,10, 'Inflicts damage based on the target's Defense, not Special Defense.',—),</v>
      </c>
    </row>
    <row r="433" spans="1:10" ht="18.75" thickBot="1" x14ac:dyDescent="0.3">
      <c r="A433" s="8" t="s">
        <v>1711</v>
      </c>
      <c r="B433" s="8" t="s">
        <v>68</v>
      </c>
      <c r="C433" s="2"/>
      <c r="D433" s="3" t="s">
        <v>2</v>
      </c>
      <c r="E433" s="3">
        <v>80</v>
      </c>
      <c r="F433" s="3">
        <v>15</v>
      </c>
      <c r="G433" s="3"/>
      <c r="H433" s="2" t="s">
        <v>1712</v>
      </c>
      <c r="I433" s="3" t="s">
        <v>2</v>
      </c>
      <c r="J433" s="6" t="str">
        <f t="shared" si="6"/>
        <v>('Psywave' ,—,80,15, 'Inflicts damage 50-150% of user's level.',—),</v>
      </c>
    </row>
    <row r="434" spans="1:10" ht="18.75" thickBot="1" x14ac:dyDescent="0.3">
      <c r="A434" s="8" t="s">
        <v>1713</v>
      </c>
      <c r="B434" s="8" t="s">
        <v>51</v>
      </c>
      <c r="C434" s="2"/>
      <c r="D434" s="3">
        <v>80</v>
      </c>
      <c r="E434" s="3">
        <v>100</v>
      </c>
      <c r="F434" s="3">
        <v>10</v>
      </c>
      <c r="G434" s="3"/>
      <c r="H434" s="2" t="s">
        <v>1714</v>
      </c>
      <c r="I434" s="3" t="s">
        <v>2</v>
      </c>
      <c r="J434" s="6" t="str">
        <f t="shared" si="6"/>
        <v>('Razor Wind' ,80,100,10, 'Charges on first turn, attacks on second. High critical hit ratio.',—),</v>
      </c>
    </row>
    <row r="435" spans="1:10" ht="18.75" thickBot="1" x14ac:dyDescent="0.3">
      <c r="A435" s="8" t="s">
        <v>1715</v>
      </c>
      <c r="B435" s="8" t="s">
        <v>51</v>
      </c>
      <c r="C435" s="2"/>
      <c r="D435" s="3">
        <v>75</v>
      </c>
      <c r="E435" s="3">
        <v>100</v>
      </c>
      <c r="F435" s="3">
        <v>10</v>
      </c>
      <c r="G435" s="3"/>
      <c r="H435" s="2" t="s">
        <v>1716</v>
      </c>
      <c r="I435" s="3">
        <v>10</v>
      </c>
      <c r="J435" s="6" t="str">
        <f t="shared" si="6"/>
        <v>('Relic Song' ,75,100,10, 'May put the target to sleep.',10),</v>
      </c>
    </row>
    <row r="436" spans="1:10" ht="18.75" thickBot="1" x14ac:dyDescent="0.3">
      <c r="A436" s="8" t="s">
        <v>1717</v>
      </c>
      <c r="B436" s="8" t="s">
        <v>51</v>
      </c>
      <c r="C436" s="2"/>
      <c r="D436" s="3">
        <v>90</v>
      </c>
      <c r="E436" s="3">
        <v>100</v>
      </c>
      <c r="F436" s="3">
        <v>15</v>
      </c>
      <c r="G436" s="3"/>
      <c r="H436" s="2" t="s">
        <v>1718</v>
      </c>
      <c r="I436" s="3"/>
      <c r="J436" s="6" t="str">
        <f t="shared" si="6"/>
        <v>('Revelation Dance' ,90,100,15, 'Type changes based on Oricorio's form.',),</v>
      </c>
    </row>
    <row r="437" spans="1:10" ht="18.75" thickBot="1" x14ac:dyDescent="0.3">
      <c r="A437" s="8" t="s">
        <v>1719</v>
      </c>
      <c r="B437" s="8" t="s">
        <v>35</v>
      </c>
      <c r="C437" s="2"/>
      <c r="D437" s="3">
        <v>150</v>
      </c>
      <c r="E437" s="3">
        <v>90</v>
      </c>
      <c r="F437" s="3">
        <v>5</v>
      </c>
      <c r="G437" s="3"/>
      <c r="H437" s="2" t="s">
        <v>1208</v>
      </c>
      <c r="I437" s="3" t="s">
        <v>2</v>
      </c>
      <c r="J437" s="6" t="str">
        <f t="shared" si="6"/>
        <v>('Roar of Time' ,150,90,5, 'User must recharge next turn.',—),</v>
      </c>
    </row>
    <row r="438" spans="1:10" ht="18.75" thickBot="1" x14ac:dyDescent="0.3">
      <c r="A438" s="8" t="s">
        <v>1720</v>
      </c>
      <c r="B438" s="8" t="s">
        <v>51</v>
      </c>
      <c r="C438" s="2"/>
      <c r="D438" s="3">
        <v>60</v>
      </c>
      <c r="E438" s="3">
        <v>100</v>
      </c>
      <c r="F438" s="3">
        <v>15</v>
      </c>
      <c r="G438" s="3" t="s">
        <v>1721</v>
      </c>
      <c r="H438" s="2" t="s">
        <v>1722</v>
      </c>
      <c r="I438" s="3" t="s">
        <v>2</v>
      </c>
      <c r="J438" s="6" t="str">
        <f t="shared" si="6"/>
        <v>('Round' ,60,100,15, 'Power increases if teammates use it in the same turn.',—),</v>
      </c>
    </row>
    <row r="439" spans="1:10" ht="18.75" thickBot="1" x14ac:dyDescent="0.3">
      <c r="A439" s="8" t="s">
        <v>1723</v>
      </c>
      <c r="B439" s="8" t="s">
        <v>38</v>
      </c>
      <c r="C439" s="2"/>
      <c r="D439" s="3">
        <v>80</v>
      </c>
      <c r="E439" s="3">
        <v>100</v>
      </c>
      <c r="F439" s="3">
        <v>15</v>
      </c>
      <c r="G439" s="3"/>
      <c r="H439" s="2" t="s">
        <v>1168</v>
      </c>
      <c r="I439" s="3">
        <v>30</v>
      </c>
      <c r="J439" s="6" t="str">
        <f t="shared" si="6"/>
        <v>('Scald' ,80,100,15, 'May burn opponent.',30),</v>
      </c>
    </row>
    <row r="440" spans="1:10" ht="18.75" thickBot="1" x14ac:dyDescent="0.3">
      <c r="A440" s="8" t="s">
        <v>1724</v>
      </c>
      <c r="B440" s="8" t="s">
        <v>30</v>
      </c>
      <c r="C440" s="2"/>
      <c r="D440" s="3">
        <v>100</v>
      </c>
      <c r="E440" s="3">
        <v>100</v>
      </c>
      <c r="F440" s="3">
        <v>5</v>
      </c>
      <c r="G440" s="3"/>
      <c r="H440" s="2" t="s">
        <v>1168</v>
      </c>
      <c r="I440" s="3">
        <v>30</v>
      </c>
      <c r="J440" s="6" t="str">
        <f t="shared" si="6"/>
        <v>('Searing Shot' ,100,100,5, 'May burn opponent.',30),</v>
      </c>
    </row>
    <row r="441" spans="1:10" ht="18.75" thickBot="1" x14ac:dyDescent="0.3">
      <c r="A441" s="8" t="s">
        <v>1725</v>
      </c>
      <c r="B441" s="8" t="s">
        <v>112</v>
      </c>
      <c r="C441" s="2"/>
      <c r="D441" s="3">
        <v>85</v>
      </c>
      <c r="E441" s="3">
        <v>100</v>
      </c>
      <c r="F441" s="3">
        <v>10</v>
      </c>
      <c r="G441" s="3"/>
      <c r="H441" s="2" t="s">
        <v>1709</v>
      </c>
      <c r="I441" s="3" t="s">
        <v>2</v>
      </c>
      <c r="J441" s="6" t="str">
        <f t="shared" si="6"/>
        <v>('Secret Sword' ,85,100,10, 'Inflicts damage based on the target's Defense, not Special Defense.',—),</v>
      </c>
    </row>
    <row r="442" spans="1:10" ht="18.75" thickBot="1" x14ac:dyDescent="0.3">
      <c r="A442" s="8" t="s">
        <v>1726</v>
      </c>
      <c r="B442" s="8" t="s">
        <v>5</v>
      </c>
      <c r="C442" s="2"/>
      <c r="D442" s="3">
        <v>120</v>
      </c>
      <c r="E442" s="3">
        <v>85</v>
      </c>
      <c r="F442" s="3">
        <v>5</v>
      </c>
      <c r="G442" s="3"/>
      <c r="H442" s="2" t="s">
        <v>12</v>
      </c>
      <c r="I442" s="3">
        <v>40</v>
      </c>
      <c r="J442" s="6" t="str">
        <f t="shared" si="6"/>
        <v>('Seed Flare' ,120,85,5, 'May lower opponent's Special Defense.',40),</v>
      </c>
    </row>
    <row r="443" spans="1:10" ht="18.75" thickBot="1" x14ac:dyDescent="0.3">
      <c r="A443" s="8" t="s">
        <v>1727</v>
      </c>
      <c r="B443" s="8" t="s">
        <v>159</v>
      </c>
      <c r="C443" s="2"/>
      <c r="D443" s="3">
        <v>80</v>
      </c>
      <c r="E443" s="3">
        <v>100</v>
      </c>
      <c r="F443" s="3">
        <v>15</v>
      </c>
      <c r="G443" s="3"/>
      <c r="H443" s="2" t="s">
        <v>12</v>
      </c>
      <c r="I443" s="3">
        <v>20</v>
      </c>
      <c r="J443" s="6" t="str">
        <f t="shared" si="6"/>
        <v>('Shadow Ball' ,80,100,15, 'May lower opponent's Special Defense.',20),</v>
      </c>
    </row>
    <row r="444" spans="1:10" ht="18.75" thickBot="1" x14ac:dyDescent="0.3">
      <c r="A444" s="8" t="s">
        <v>1728</v>
      </c>
      <c r="B444" s="8" t="s">
        <v>72</v>
      </c>
      <c r="C444" s="2"/>
      <c r="D444" s="3" t="s">
        <v>2</v>
      </c>
      <c r="E444" s="3" t="s">
        <v>2</v>
      </c>
      <c r="F444" s="3">
        <v>5</v>
      </c>
      <c r="G444" s="3"/>
      <c r="H444" s="2" t="s">
        <v>1173</v>
      </c>
      <c r="I444" s="3" t="s">
        <v>2</v>
      </c>
      <c r="J444" s="6" t="str">
        <f t="shared" si="6"/>
        <v>('Sheer Cold' ,—,—,5, 'One-Hit-KO, if it hits.',—),</v>
      </c>
    </row>
    <row r="445" spans="1:10" ht="18.75" thickBot="1" x14ac:dyDescent="0.3">
      <c r="A445" s="8" t="s">
        <v>1729</v>
      </c>
      <c r="B445" s="8" t="s">
        <v>30</v>
      </c>
      <c r="C445" s="2"/>
      <c r="D445" s="3">
        <v>150</v>
      </c>
      <c r="E445" s="3">
        <v>100</v>
      </c>
      <c r="F445" s="3">
        <v>5</v>
      </c>
      <c r="G445" s="3"/>
      <c r="H445" s="2" t="s">
        <v>1730</v>
      </c>
      <c r="I445" s="3"/>
      <c r="J445" s="6" t="str">
        <f t="shared" si="6"/>
        <v>('Shell Trap' ,150,100,5, 'Deals more damage to opponent if hit by a Physical move.',),</v>
      </c>
    </row>
    <row r="446" spans="1:10" ht="18.75" thickBot="1" x14ac:dyDescent="0.3">
      <c r="A446" s="8" t="s">
        <v>1731</v>
      </c>
      <c r="B446" s="8" t="s">
        <v>1</v>
      </c>
      <c r="C446" s="2"/>
      <c r="D446" s="3">
        <v>60</v>
      </c>
      <c r="E446" s="3" t="s">
        <v>1010</v>
      </c>
      <c r="F446" s="3">
        <v>20</v>
      </c>
      <c r="G446" s="3"/>
      <c r="H446" s="2" t="s">
        <v>1011</v>
      </c>
      <c r="I446" s="3" t="s">
        <v>2</v>
      </c>
      <c r="J446" s="6" t="str">
        <f t="shared" si="6"/>
        <v>('Shock Wave' ,60,∞,20, 'Ignores Accuracy and Evasiveness.',—),</v>
      </c>
    </row>
    <row r="447" spans="1:10" ht="18.75" thickBot="1" x14ac:dyDescent="0.3">
      <c r="A447" s="8" t="s">
        <v>1732</v>
      </c>
      <c r="B447" s="8" t="s">
        <v>43</v>
      </c>
      <c r="C447" s="2"/>
      <c r="D447" s="3">
        <v>75</v>
      </c>
      <c r="E447" s="3">
        <v>100</v>
      </c>
      <c r="F447" s="3">
        <v>15</v>
      </c>
      <c r="G447" s="3"/>
      <c r="H447" s="2" t="s">
        <v>1116</v>
      </c>
      <c r="I447" s="3">
        <v>10</v>
      </c>
      <c r="J447" s="6" t="str">
        <f t="shared" si="6"/>
        <v>('Signal Beam' ,75,100,15, 'May confuse opponent.',10),</v>
      </c>
    </row>
    <row r="448" spans="1:10" ht="18.75" thickBot="1" x14ac:dyDescent="0.3">
      <c r="A448" s="8" t="s">
        <v>1733</v>
      </c>
      <c r="B448" s="8" t="s">
        <v>43</v>
      </c>
      <c r="C448" s="2"/>
      <c r="D448" s="3">
        <v>60</v>
      </c>
      <c r="E448" s="3">
        <v>100</v>
      </c>
      <c r="F448" s="3">
        <v>5</v>
      </c>
      <c r="G448" s="3"/>
      <c r="H448" s="2" t="s">
        <v>1734</v>
      </c>
      <c r="I448" s="3">
        <v>10</v>
      </c>
      <c r="J448" s="6" t="str">
        <f t="shared" si="6"/>
        <v>('Silver Wind' ,60,100,5, 'May raise all stats of user at once.',10),</v>
      </c>
    </row>
    <row r="449" spans="1:10" ht="18.75" thickBot="1" x14ac:dyDescent="0.3">
      <c r="A449" s="8" t="s">
        <v>1735</v>
      </c>
      <c r="B449" s="8" t="s">
        <v>11</v>
      </c>
      <c r="C449" s="2"/>
      <c r="D449" s="3">
        <v>65</v>
      </c>
      <c r="E449" s="3">
        <v>100</v>
      </c>
      <c r="F449" s="3">
        <v>20</v>
      </c>
      <c r="G449" s="3"/>
      <c r="H449" s="2" t="s">
        <v>1213</v>
      </c>
      <c r="I449" s="3">
        <v>30</v>
      </c>
      <c r="J449" s="6" t="str">
        <f t="shared" si="6"/>
        <v>('Sludge' ,65,100,20, 'May poison opponent.',30),</v>
      </c>
    </row>
    <row r="450" spans="1:10" ht="18.75" thickBot="1" x14ac:dyDescent="0.3">
      <c r="A450" s="8" t="s">
        <v>1736</v>
      </c>
      <c r="B450" s="8" t="s">
        <v>11</v>
      </c>
      <c r="C450" s="2"/>
      <c r="D450" s="3">
        <v>90</v>
      </c>
      <c r="E450" s="3">
        <v>100</v>
      </c>
      <c r="F450" s="3">
        <v>10</v>
      </c>
      <c r="G450" s="3"/>
      <c r="H450" s="2" t="s">
        <v>1213</v>
      </c>
      <c r="I450" s="3">
        <v>30</v>
      </c>
      <c r="J450" s="6" t="str">
        <f t="shared" si="6"/>
        <v>('Sludge Bomb' ,90,100,10, 'May poison opponent.',30),</v>
      </c>
    </row>
    <row r="451" spans="1:10" ht="18.75" thickBot="1" x14ac:dyDescent="0.3">
      <c r="A451" s="8" t="s">
        <v>1737</v>
      </c>
      <c r="B451" s="8" t="s">
        <v>11</v>
      </c>
      <c r="C451" s="2"/>
      <c r="D451" s="3">
        <v>95</v>
      </c>
      <c r="E451" s="3">
        <v>100</v>
      </c>
      <c r="F451" s="3">
        <v>10</v>
      </c>
      <c r="G451" s="3"/>
      <c r="H451" s="2" t="s">
        <v>1213</v>
      </c>
      <c r="I451" s="3">
        <v>10</v>
      </c>
      <c r="J451" s="6" t="str">
        <f t="shared" ref="J451:J514" si="7">"("&amp;"'"&amp;A451&amp;"' ,"&amp;D451&amp;","&amp;E451&amp;","&amp;F451&amp;", '"&amp;H451&amp;"',"&amp;I451&amp;"),"</f>
        <v>('Sludge Wave' ,95,100,10, 'May poison opponent.',10),</v>
      </c>
    </row>
    <row r="452" spans="1:10" ht="18.75" thickBot="1" x14ac:dyDescent="0.3">
      <c r="A452" s="8" t="s">
        <v>1738</v>
      </c>
      <c r="B452" s="8" t="s">
        <v>11</v>
      </c>
      <c r="C452" s="2"/>
      <c r="D452" s="3">
        <v>30</v>
      </c>
      <c r="E452" s="3">
        <v>70</v>
      </c>
      <c r="F452" s="3">
        <v>20</v>
      </c>
      <c r="G452" s="3"/>
      <c r="H452" s="2" t="s">
        <v>1213</v>
      </c>
      <c r="I452" s="3">
        <v>40</v>
      </c>
      <c r="J452" s="6" t="str">
        <f t="shared" si="7"/>
        <v>('Smog' ,30,70,20, 'May poison opponent.',40),</v>
      </c>
    </row>
    <row r="453" spans="1:10" ht="18.75" thickBot="1" x14ac:dyDescent="0.3">
      <c r="A453" s="8" t="s">
        <v>1739</v>
      </c>
      <c r="B453" s="8" t="s">
        <v>57</v>
      </c>
      <c r="C453" s="2"/>
      <c r="D453" s="3">
        <v>55</v>
      </c>
      <c r="E453" s="3">
        <v>95</v>
      </c>
      <c r="F453" s="3">
        <v>15</v>
      </c>
      <c r="G453" s="3" t="s">
        <v>1740</v>
      </c>
      <c r="H453" s="2" t="s">
        <v>1434</v>
      </c>
      <c r="I453" s="3">
        <v>100</v>
      </c>
      <c r="J453" s="6" t="str">
        <f t="shared" si="7"/>
        <v>('Snarl' ,55,95,15, 'Lowers opponent's Special Attack.',100),</v>
      </c>
    </row>
    <row r="454" spans="1:10" ht="18.75" thickBot="1" x14ac:dyDescent="0.3">
      <c r="A454" s="8" t="s">
        <v>1741</v>
      </c>
      <c r="B454" s="8" t="s">
        <v>38</v>
      </c>
      <c r="C454" s="2"/>
      <c r="D454" s="3">
        <v>80</v>
      </c>
      <c r="E454" s="3">
        <v>100</v>
      </c>
      <c r="F454" s="3">
        <v>15</v>
      </c>
      <c r="G454" s="3"/>
      <c r="H454" s="2" t="s">
        <v>1742</v>
      </c>
      <c r="I454" s="3"/>
      <c r="J454" s="6" t="str">
        <f t="shared" si="7"/>
        <v>('Snipe Shot' ,80,100,15, 'Ignores moves and abilities that draw in moves.',),</v>
      </c>
    </row>
    <row r="455" spans="1:10" ht="18.75" thickBot="1" x14ac:dyDescent="0.3">
      <c r="A455" s="8" t="s">
        <v>1743</v>
      </c>
      <c r="B455" s="8" t="s">
        <v>51</v>
      </c>
      <c r="C455" s="2"/>
      <c r="D455" s="3">
        <v>50</v>
      </c>
      <c r="E455" s="3">
        <v>100</v>
      </c>
      <c r="F455" s="3">
        <v>15</v>
      </c>
      <c r="G455" s="3" t="s">
        <v>1744</v>
      </c>
      <c r="H455" s="2" t="s">
        <v>1745</v>
      </c>
      <c r="I455" s="3">
        <v>30</v>
      </c>
      <c r="J455" s="6" t="str">
        <f t="shared" si="7"/>
        <v>('Snore' ,50,100,15, 'Can only be used if asleep. May cause flinching.',30),</v>
      </c>
    </row>
    <row r="456" spans="1:10" ht="18.75" thickBot="1" x14ac:dyDescent="0.3">
      <c r="A456" s="8" t="s">
        <v>1746</v>
      </c>
      <c r="B456" s="8" t="s">
        <v>5</v>
      </c>
      <c r="C456" s="2"/>
      <c r="D456" s="3">
        <v>120</v>
      </c>
      <c r="E456" s="3">
        <v>100</v>
      </c>
      <c r="F456" s="3">
        <v>10</v>
      </c>
      <c r="G456" s="3" t="s">
        <v>1747</v>
      </c>
      <c r="H456" s="2" t="s">
        <v>1426</v>
      </c>
      <c r="I456" s="3" t="s">
        <v>2</v>
      </c>
      <c r="J456" s="6" t="str">
        <f t="shared" si="7"/>
        <v>('Solar Beam' ,120,100,10, 'Charges on first turn, attacks on second.',—),</v>
      </c>
    </row>
    <row r="457" spans="1:10" ht="18.75" thickBot="1" x14ac:dyDescent="0.3">
      <c r="A457" s="8" t="s">
        <v>1748</v>
      </c>
      <c r="B457" s="8" t="s">
        <v>51</v>
      </c>
      <c r="C457" s="2"/>
      <c r="D457" s="3" t="s">
        <v>2</v>
      </c>
      <c r="E457" s="3">
        <v>90</v>
      </c>
      <c r="F457" s="3">
        <v>20</v>
      </c>
      <c r="G457" s="3"/>
      <c r="H457" s="2" t="s">
        <v>1749</v>
      </c>
      <c r="I457" s="3" t="s">
        <v>2</v>
      </c>
      <c r="J457" s="6" t="str">
        <f t="shared" si="7"/>
        <v>('Sonic Boom' ,—,90,20, 'Always inflicts 20 HP.',—),</v>
      </c>
    </row>
    <row r="458" spans="1:10" ht="18.75" thickBot="1" x14ac:dyDescent="0.3">
      <c r="A458" s="8" t="s">
        <v>1750</v>
      </c>
      <c r="B458" s="8" t="s">
        <v>35</v>
      </c>
      <c r="C458" s="2"/>
      <c r="D458" s="3">
        <v>100</v>
      </c>
      <c r="E458" s="3">
        <v>95</v>
      </c>
      <c r="F458" s="3">
        <v>5</v>
      </c>
      <c r="G458" s="3"/>
      <c r="H458" s="2" t="s">
        <v>1024</v>
      </c>
      <c r="I458" s="3" t="s">
        <v>2</v>
      </c>
      <c r="J458" s="6" t="str">
        <f t="shared" si="7"/>
        <v>('Spacial Rend' ,100,95,5, 'High critical hit ratio.',—),</v>
      </c>
    </row>
    <row r="459" spans="1:10" ht="18.75" thickBot="1" x14ac:dyDescent="0.3">
      <c r="A459" s="8" t="s">
        <v>1751</v>
      </c>
      <c r="B459" s="8" t="s">
        <v>38</v>
      </c>
      <c r="C459" s="2"/>
      <c r="D459" s="3">
        <v>90</v>
      </c>
      <c r="E459" s="3">
        <v>100</v>
      </c>
      <c r="F459" s="3">
        <v>10</v>
      </c>
      <c r="G459" s="3"/>
      <c r="H459" s="2" t="s">
        <v>1752</v>
      </c>
      <c r="I459" s="3"/>
      <c r="J459" s="6" t="str">
        <f t="shared" si="7"/>
        <v>('Sparkling Aria' ,90,100,10, 'Heals the burns of its target.',),</v>
      </c>
    </row>
    <row r="460" spans="1:10" ht="18.75" thickBot="1" x14ac:dyDescent="0.3">
      <c r="A460" s="8" t="s">
        <v>1753</v>
      </c>
      <c r="B460" s="8" t="s">
        <v>83</v>
      </c>
      <c r="C460" s="2"/>
      <c r="D460" s="3">
        <v>90</v>
      </c>
      <c r="E460" s="3">
        <v>100</v>
      </c>
      <c r="F460" s="3">
        <v>15</v>
      </c>
      <c r="G460" s="3"/>
      <c r="H460" s="2" t="s">
        <v>1754</v>
      </c>
      <c r="I460" s="3"/>
      <c r="J460" s="6" t="str">
        <f t="shared" si="7"/>
        <v>('Sparkly Swirl' ,90,100,15, 'Cures all status problems in the party Pokémon.',),</v>
      </c>
    </row>
    <row r="461" spans="1:10" ht="18.75" thickBot="1" x14ac:dyDescent="0.3">
      <c r="A461" s="8" t="s">
        <v>1755</v>
      </c>
      <c r="B461" s="8" t="s">
        <v>51</v>
      </c>
      <c r="C461" s="2"/>
      <c r="D461" s="3" t="s">
        <v>2</v>
      </c>
      <c r="E461" s="3">
        <v>100</v>
      </c>
      <c r="F461" s="3">
        <v>10</v>
      </c>
      <c r="G461" s="3"/>
      <c r="H461" s="2" t="s">
        <v>1756</v>
      </c>
      <c r="I461" s="3" t="s">
        <v>2</v>
      </c>
      <c r="J461" s="6" t="str">
        <f t="shared" si="7"/>
        <v>('Spit Up' ,—,100,10, 'Power depends on how many times the user performed Stockpile.',—),</v>
      </c>
    </row>
    <row r="462" spans="1:10" ht="18.75" thickBot="1" x14ac:dyDescent="0.3">
      <c r="A462" s="8" t="s">
        <v>1757</v>
      </c>
      <c r="B462" s="8" t="s">
        <v>38</v>
      </c>
      <c r="C462" s="2"/>
      <c r="D462" s="3">
        <v>90</v>
      </c>
      <c r="E462" s="3">
        <v>100</v>
      </c>
      <c r="F462" s="3">
        <v>15</v>
      </c>
      <c r="G462" s="3"/>
      <c r="H462" s="2" t="s">
        <v>1049</v>
      </c>
      <c r="I462" s="3">
        <v>30</v>
      </c>
      <c r="J462" s="6" t="str">
        <f t="shared" si="7"/>
        <v>('Splishy Splash' ,90,100,15, 'May paralyze opponent.',30),</v>
      </c>
    </row>
    <row r="463" spans="1:10" ht="18.75" thickBot="1" x14ac:dyDescent="0.3">
      <c r="A463" s="8" t="s">
        <v>1758</v>
      </c>
      <c r="B463" s="8" t="s">
        <v>38</v>
      </c>
      <c r="C463" s="2"/>
      <c r="D463" s="3">
        <v>110</v>
      </c>
      <c r="E463" s="3">
        <v>95</v>
      </c>
      <c r="F463" s="3">
        <v>5</v>
      </c>
      <c r="G463" s="3"/>
      <c r="H463" s="2" t="s">
        <v>1168</v>
      </c>
      <c r="I463" s="3">
        <v>30</v>
      </c>
      <c r="J463" s="6" t="str">
        <f t="shared" si="7"/>
        <v>('Steam Eruption' ,110,95,5, 'May burn opponent.',30),</v>
      </c>
    </row>
    <row r="464" spans="1:10" ht="18.75" thickBot="1" x14ac:dyDescent="0.3">
      <c r="A464" s="8" t="s">
        <v>1759</v>
      </c>
      <c r="B464" s="8" t="s">
        <v>73</v>
      </c>
      <c r="C464" s="2"/>
      <c r="D464" s="3">
        <v>140</v>
      </c>
      <c r="E464" s="3">
        <v>95</v>
      </c>
      <c r="F464" s="3">
        <v>5</v>
      </c>
      <c r="G464" s="3"/>
      <c r="H464" s="2" t="s">
        <v>1760</v>
      </c>
      <c r="I464" s="3"/>
      <c r="J464" s="6" t="str">
        <f t="shared" si="7"/>
        <v>('Steel Beam' ,140,95,5, 'User loses 50% of its HP.',),</v>
      </c>
    </row>
    <row r="465" spans="1:10" ht="18.75" thickBot="1" x14ac:dyDescent="0.3">
      <c r="A465" s="8" t="s">
        <v>1761</v>
      </c>
      <c r="B465" s="8" t="s">
        <v>1</v>
      </c>
      <c r="C465" s="2"/>
      <c r="D465" s="3">
        <v>175</v>
      </c>
      <c r="E465" s="3" t="s">
        <v>2</v>
      </c>
      <c r="F465" s="3">
        <v>1</v>
      </c>
      <c r="G465" s="3"/>
      <c r="H465" s="2" t="s">
        <v>1762</v>
      </c>
      <c r="I465" s="3"/>
      <c r="J465" s="6" t="str">
        <f t="shared" si="7"/>
        <v>('Stoked Sparksurfer' ,175,—,1, 'Alolan Raichu-exclusive Electric type Z-Move.',),</v>
      </c>
    </row>
    <row r="466" spans="1:10" ht="18.75" thickBot="1" x14ac:dyDescent="0.3">
      <c r="A466" s="8" t="s">
        <v>1763</v>
      </c>
      <c r="B466" s="8" t="s">
        <v>68</v>
      </c>
      <c r="C466" s="2"/>
      <c r="D466" s="3">
        <v>20</v>
      </c>
      <c r="E466" s="3">
        <v>100</v>
      </c>
      <c r="F466" s="3">
        <v>10</v>
      </c>
      <c r="G466" s="3"/>
      <c r="H466" s="2" t="s">
        <v>1764</v>
      </c>
      <c r="I466" s="3" t="s">
        <v>2</v>
      </c>
      <c r="J466" s="6" t="str">
        <f t="shared" si="7"/>
        <v>('Stored Power' ,20,100,10, 'Power increases when user's stats have been raised.',—),</v>
      </c>
    </row>
    <row r="467" spans="1:10" ht="18.75" thickBot="1" x14ac:dyDescent="0.3">
      <c r="A467" s="8" t="s">
        <v>1765</v>
      </c>
      <c r="B467" s="8" t="s">
        <v>83</v>
      </c>
      <c r="C467" s="2"/>
      <c r="D467" s="3">
        <v>90</v>
      </c>
      <c r="E467" s="3">
        <v>95</v>
      </c>
      <c r="F467" s="3">
        <v>10</v>
      </c>
      <c r="G467" s="3"/>
      <c r="H467" s="2" t="s">
        <v>1116</v>
      </c>
      <c r="I467" s="3"/>
      <c r="J467" s="6" t="str">
        <f t="shared" si="7"/>
        <v>('Strange Steam' ,90,95,10, 'May confuse opponent.',),</v>
      </c>
    </row>
    <row r="468" spans="1:10" ht="18.75" thickBot="1" x14ac:dyDescent="0.3">
      <c r="A468" s="8" t="s">
        <v>1766</v>
      </c>
      <c r="B468" s="8" t="s">
        <v>43</v>
      </c>
      <c r="C468" s="2"/>
      <c r="D468" s="3">
        <v>50</v>
      </c>
      <c r="E468" s="3">
        <v>100</v>
      </c>
      <c r="F468" s="3">
        <v>20</v>
      </c>
      <c r="G468" s="3"/>
      <c r="H468" s="2" t="s">
        <v>1434</v>
      </c>
      <c r="I468" s="3">
        <v>100</v>
      </c>
      <c r="J468" s="6" t="str">
        <f t="shared" si="7"/>
        <v>('Struggle Bug' ,50,100,20, 'Lowers opponent's Special Attack.',100),</v>
      </c>
    </row>
    <row r="469" spans="1:10" ht="18.75" thickBot="1" x14ac:dyDescent="0.3">
      <c r="A469" s="8" t="s">
        <v>1767</v>
      </c>
      <c r="B469" s="8" t="s">
        <v>38</v>
      </c>
      <c r="C469" s="2"/>
      <c r="D469" s="3">
        <v>90</v>
      </c>
      <c r="E469" s="3">
        <v>100</v>
      </c>
      <c r="F469" s="3">
        <v>15</v>
      </c>
      <c r="G469" s="3"/>
      <c r="H469" s="2" t="s">
        <v>1310</v>
      </c>
      <c r="I469" s="3" t="s">
        <v>2</v>
      </c>
      <c r="J469" s="6" t="str">
        <f t="shared" si="7"/>
        <v>('Surf' ,90,100,15, 'Hits all adjacent Pokémon.',—),</v>
      </c>
    </row>
    <row r="470" spans="1:10" ht="18.75" thickBot="1" x14ac:dyDescent="0.3">
      <c r="A470" s="8" t="s">
        <v>1768</v>
      </c>
      <c r="B470" s="8" t="s">
        <v>51</v>
      </c>
      <c r="C470" s="2"/>
      <c r="D470" s="3">
        <v>60</v>
      </c>
      <c r="E470" s="3" t="s">
        <v>1010</v>
      </c>
      <c r="F470" s="3">
        <v>20</v>
      </c>
      <c r="G470" s="3" t="s">
        <v>1769</v>
      </c>
      <c r="H470" s="2" t="s">
        <v>1011</v>
      </c>
      <c r="I470" s="3" t="s">
        <v>2</v>
      </c>
      <c r="J470" s="6" t="str">
        <f t="shared" si="7"/>
        <v>('Swift' ,60,∞,20, 'Ignores Accuracy and Evasiveness.',—),</v>
      </c>
    </row>
    <row r="471" spans="1:10" ht="18.75" thickBot="1" x14ac:dyDescent="0.3">
      <c r="A471" s="8" t="s">
        <v>1770</v>
      </c>
      <c r="B471" s="8" t="s">
        <v>68</v>
      </c>
      <c r="C471" s="2"/>
      <c r="D471" s="3">
        <v>120</v>
      </c>
      <c r="E471" s="3">
        <v>100</v>
      </c>
      <c r="F471" s="3">
        <v>15</v>
      </c>
      <c r="G471" s="3"/>
      <c r="H471" s="2" t="s">
        <v>1771</v>
      </c>
      <c r="I471" s="3" t="s">
        <v>2</v>
      </c>
      <c r="J471" s="6" t="str">
        <f t="shared" si="7"/>
        <v>('Synchronoise' ,120,100,15, 'Hits any Pokémon that shares a type with the user.',—),</v>
      </c>
    </row>
    <row r="472" spans="1:10" ht="18.75" thickBot="1" x14ac:dyDescent="0.3">
      <c r="A472" s="8" t="s">
        <v>1772</v>
      </c>
      <c r="B472" s="8" t="s">
        <v>51</v>
      </c>
      <c r="C472" s="2"/>
      <c r="D472" s="3">
        <v>120</v>
      </c>
      <c r="E472" s="3">
        <v>100</v>
      </c>
      <c r="F472" s="3">
        <v>5</v>
      </c>
      <c r="G472" s="3"/>
      <c r="H472" s="2" t="s">
        <v>1773</v>
      </c>
      <c r="I472" s="3" t="s">
        <v>2</v>
      </c>
      <c r="J472" s="6" t="str">
        <f t="shared" si="7"/>
        <v>('Techno Blast' ,120,100,5, 'Type depends on the Drive being held.',—),</v>
      </c>
    </row>
    <row r="473" spans="1:10" ht="18.75" thickBot="1" x14ac:dyDescent="0.3">
      <c r="A473" s="8" t="s">
        <v>1774</v>
      </c>
      <c r="B473" s="8" t="s">
        <v>1</v>
      </c>
      <c r="C473" s="2"/>
      <c r="D473" s="3">
        <v>110</v>
      </c>
      <c r="E473" s="3">
        <v>70</v>
      </c>
      <c r="F473" s="3">
        <v>10</v>
      </c>
      <c r="G473" s="3"/>
      <c r="H473" s="2" t="s">
        <v>1049</v>
      </c>
      <c r="I473" s="3">
        <v>30</v>
      </c>
      <c r="J473" s="6" t="str">
        <f t="shared" si="7"/>
        <v>('Thunder' ,110,70,10, 'May paralyze opponent.',30),</v>
      </c>
    </row>
    <row r="474" spans="1:10" ht="18.75" thickBot="1" x14ac:dyDescent="0.3">
      <c r="A474" s="8" t="s">
        <v>1775</v>
      </c>
      <c r="B474" s="8" t="s">
        <v>1</v>
      </c>
      <c r="C474" s="2"/>
      <c r="D474" s="3">
        <v>40</v>
      </c>
      <c r="E474" s="3">
        <v>100</v>
      </c>
      <c r="F474" s="3">
        <v>30</v>
      </c>
      <c r="G474" s="3"/>
      <c r="H474" s="2" t="s">
        <v>1049</v>
      </c>
      <c r="I474" s="3">
        <v>10</v>
      </c>
      <c r="J474" s="6" t="str">
        <f t="shared" si="7"/>
        <v>('Thunder Shock' ,40,100,30, 'May paralyze opponent.',10),</v>
      </c>
    </row>
    <row r="475" spans="1:10" ht="18.75" thickBot="1" x14ac:dyDescent="0.3">
      <c r="A475" s="8" t="s">
        <v>1776</v>
      </c>
      <c r="B475" s="8" t="s">
        <v>1</v>
      </c>
      <c r="C475" s="2"/>
      <c r="D475" s="3">
        <v>90</v>
      </c>
      <c r="E475" s="3">
        <v>100</v>
      </c>
      <c r="F475" s="3">
        <v>15</v>
      </c>
      <c r="G475" s="3"/>
      <c r="H475" s="2" t="s">
        <v>1049</v>
      </c>
      <c r="I475" s="3">
        <v>10</v>
      </c>
      <c r="J475" s="6" t="str">
        <f t="shared" si="7"/>
        <v>('Thunderbolt' ,90,100,15, 'May paralyze opponent.',10),</v>
      </c>
    </row>
    <row r="476" spans="1:10" ht="18.75" thickBot="1" x14ac:dyDescent="0.3">
      <c r="A476" s="8" t="s">
        <v>1777</v>
      </c>
      <c r="B476" s="8" t="s">
        <v>51</v>
      </c>
      <c r="C476" s="2"/>
      <c r="D476" s="3">
        <v>80</v>
      </c>
      <c r="E476" s="3">
        <v>100</v>
      </c>
      <c r="F476" s="3">
        <v>10</v>
      </c>
      <c r="G476" s="3"/>
      <c r="H476" s="2" t="s">
        <v>1778</v>
      </c>
      <c r="I476" s="3">
        <v>20</v>
      </c>
      <c r="J476" s="6" t="str">
        <f t="shared" si="7"/>
        <v>('Tri Attack' ,80,100,10, 'May paralyze, burn or freeze opponent.',20),</v>
      </c>
    </row>
    <row r="477" spans="1:10" ht="18.75" thickBot="1" x14ac:dyDescent="0.3">
      <c r="A477" s="8" t="s">
        <v>1779</v>
      </c>
      <c r="B477" s="8" t="s">
        <v>51</v>
      </c>
      <c r="C477" s="2"/>
      <c r="D477" s="3" t="s">
        <v>2</v>
      </c>
      <c r="E477" s="3" t="s">
        <v>1010</v>
      </c>
      <c r="F477" s="3">
        <v>5</v>
      </c>
      <c r="G477" s="3"/>
      <c r="H477" s="2" t="s">
        <v>1780</v>
      </c>
      <c r="I477" s="3" t="s">
        <v>2</v>
      </c>
      <c r="J477" s="6" t="str">
        <f t="shared" si="7"/>
        <v>('Trump Card' ,—,∞,5, 'The lower the PP, the higher the power.',—),</v>
      </c>
    </row>
    <row r="478" spans="1:10" ht="18.75" thickBot="1" x14ac:dyDescent="0.3">
      <c r="A478" s="8" t="s">
        <v>1781</v>
      </c>
      <c r="B478" s="8" t="s">
        <v>35</v>
      </c>
      <c r="C478" s="2"/>
      <c r="D478" s="3">
        <v>40</v>
      </c>
      <c r="E478" s="3">
        <v>100</v>
      </c>
      <c r="F478" s="3">
        <v>20</v>
      </c>
      <c r="G478" s="3"/>
      <c r="H478" s="2" t="s">
        <v>1782</v>
      </c>
      <c r="I478" s="3">
        <v>20</v>
      </c>
      <c r="J478" s="6" t="str">
        <f t="shared" si="7"/>
        <v>('Twister' ,40,100,20, 'May cause flinching. Hits Pokémon using Fly/Bounce with double power.',20),</v>
      </c>
    </row>
    <row r="479" spans="1:10" ht="18.75" thickBot="1" x14ac:dyDescent="0.3">
      <c r="A479" s="8" t="s">
        <v>1783</v>
      </c>
      <c r="B479" s="8" t="s">
        <v>51</v>
      </c>
      <c r="C479" s="2"/>
      <c r="D479" s="3">
        <v>90</v>
      </c>
      <c r="E479" s="3">
        <v>100</v>
      </c>
      <c r="F479" s="3">
        <v>10</v>
      </c>
      <c r="G479" s="3"/>
      <c r="H479" s="2" t="s">
        <v>1784</v>
      </c>
      <c r="I479" s="3" t="s">
        <v>2</v>
      </c>
      <c r="J479" s="6" t="str">
        <f t="shared" si="7"/>
        <v>('Uproar' ,90,100,10, 'User attacks for 3 turns and prevents sleep.',—),</v>
      </c>
    </row>
    <row r="480" spans="1:10" ht="18.75" thickBot="1" x14ac:dyDescent="0.3">
      <c r="A480" s="8" t="s">
        <v>1785</v>
      </c>
      <c r="B480" s="8" t="s">
        <v>112</v>
      </c>
      <c r="C480" s="2"/>
      <c r="D480" s="3">
        <v>40</v>
      </c>
      <c r="E480" s="3">
        <v>100</v>
      </c>
      <c r="F480" s="3">
        <v>30</v>
      </c>
      <c r="G480" s="3"/>
      <c r="H480" s="2" t="s">
        <v>9</v>
      </c>
      <c r="I480" s="3" t="s">
        <v>2</v>
      </c>
      <c r="J480" s="6" t="str">
        <f t="shared" si="7"/>
        <v>('Vacuum Wave' ,40,100,30, 'User attacks first.',—),</v>
      </c>
    </row>
    <row r="481" spans="1:10" ht="18.75" thickBot="1" x14ac:dyDescent="0.3">
      <c r="A481" s="8" t="s">
        <v>1786</v>
      </c>
      <c r="B481" s="8" t="s">
        <v>11</v>
      </c>
      <c r="C481" s="2"/>
      <c r="D481" s="3">
        <v>65</v>
      </c>
      <c r="E481" s="3">
        <v>100</v>
      </c>
      <c r="F481" s="3">
        <v>10</v>
      </c>
      <c r="G481" s="3" t="s">
        <v>1787</v>
      </c>
      <c r="H481" s="2" t="s">
        <v>1788</v>
      </c>
      <c r="I481" s="3" t="s">
        <v>2</v>
      </c>
      <c r="J481" s="6" t="str">
        <f t="shared" si="7"/>
        <v>('Venoshock' ,65,100,10, 'Inflicts double damage if the target is poisoned.',—),</v>
      </c>
    </row>
    <row r="482" spans="1:10" ht="18.75" thickBot="1" x14ac:dyDescent="0.3">
      <c r="A482" s="8" t="s">
        <v>1789</v>
      </c>
      <c r="B482" s="8" t="s">
        <v>1</v>
      </c>
      <c r="C482" s="2"/>
      <c r="D482" s="3">
        <v>70</v>
      </c>
      <c r="E482" s="3">
        <v>100</v>
      </c>
      <c r="F482" s="3">
        <v>20</v>
      </c>
      <c r="G482" s="3" t="s">
        <v>1790</v>
      </c>
      <c r="H482" s="2" t="s">
        <v>1791</v>
      </c>
      <c r="I482" s="3" t="s">
        <v>2</v>
      </c>
      <c r="J482" s="6" t="str">
        <f t="shared" si="7"/>
        <v>('Volt Switch' ,70,100,20, 'User must switch out after attacking.',—),</v>
      </c>
    </row>
    <row r="483" spans="1:10" ht="18.75" thickBot="1" x14ac:dyDescent="0.3">
      <c r="A483" s="8" t="s">
        <v>1792</v>
      </c>
      <c r="B483" s="8" t="s">
        <v>38</v>
      </c>
      <c r="C483" s="2"/>
      <c r="D483" s="3">
        <v>40</v>
      </c>
      <c r="E483" s="3">
        <v>100</v>
      </c>
      <c r="F483" s="3">
        <v>25</v>
      </c>
      <c r="G483" s="3"/>
      <c r="H483" s="2"/>
      <c r="I483" s="3" t="s">
        <v>2</v>
      </c>
      <c r="J483" s="6" t="str">
        <f t="shared" si="7"/>
        <v>('Water Gun' ,40,100,25, '',—),</v>
      </c>
    </row>
    <row r="484" spans="1:10" ht="18.75" thickBot="1" x14ac:dyDescent="0.3">
      <c r="A484" s="8" t="s">
        <v>1793</v>
      </c>
      <c r="B484" s="8" t="s">
        <v>38</v>
      </c>
      <c r="C484" s="2"/>
      <c r="D484" s="3">
        <v>80</v>
      </c>
      <c r="E484" s="3">
        <v>100</v>
      </c>
      <c r="F484" s="3">
        <v>10</v>
      </c>
      <c r="G484" s="3"/>
      <c r="H484" s="2" t="s">
        <v>1794</v>
      </c>
      <c r="I484" s="3" t="s">
        <v>2</v>
      </c>
      <c r="J484" s="6" t="str">
        <f t="shared" si="7"/>
        <v>('Water Pledge' ,80,100,10, 'Added effects appear if preceded by Fire Pledge or succeeded by Grass Pledge.',—),</v>
      </c>
    </row>
    <row r="485" spans="1:10" ht="18.75" thickBot="1" x14ac:dyDescent="0.3">
      <c r="A485" s="8" t="s">
        <v>1795</v>
      </c>
      <c r="B485" s="8" t="s">
        <v>38</v>
      </c>
      <c r="C485" s="2"/>
      <c r="D485" s="3">
        <v>60</v>
      </c>
      <c r="E485" s="3">
        <v>100</v>
      </c>
      <c r="F485" s="3">
        <v>20</v>
      </c>
      <c r="G485" s="3"/>
      <c r="H485" s="2" t="s">
        <v>1116</v>
      </c>
      <c r="I485" s="3">
        <v>20</v>
      </c>
      <c r="J485" s="6" t="str">
        <f t="shared" si="7"/>
        <v>('Water Pulse' ,60,100,20, 'May confuse opponent.',20),</v>
      </c>
    </row>
    <row r="486" spans="1:10" ht="18.75" thickBot="1" x14ac:dyDescent="0.3">
      <c r="A486" s="8" t="s">
        <v>1796</v>
      </c>
      <c r="B486" s="8" t="s">
        <v>38</v>
      </c>
      <c r="C486" s="2"/>
      <c r="D486" s="3">
        <v>15</v>
      </c>
      <c r="E486" s="3">
        <v>100</v>
      </c>
      <c r="F486" s="3">
        <v>20</v>
      </c>
      <c r="G486" s="3"/>
      <c r="H486" s="2" t="s">
        <v>1017</v>
      </c>
      <c r="I486" s="3" t="s">
        <v>2</v>
      </c>
      <c r="J486" s="6" t="str">
        <f t="shared" si="7"/>
        <v>('Water Shuriken' ,15,100,20, 'Hits 2-5 times in one turn.',—),</v>
      </c>
    </row>
    <row r="487" spans="1:10" ht="18.75" thickBot="1" x14ac:dyDescent="0.3">
      <c r="A487" s="8" t="s">
        <v>1797</v>
      </c>
      <c r="B487" s="8" t="s">
        <v>38</v>
      </c>
      <c r="C487" s="2"/>
      <c r="D487" s="3">
        <v>150</v>
      </c>
      <c r="E487" s="3">
        <v>100</v>
      </c>
      <c r="F487" s="3">
        <v>5</v>
      </c>
      <c r="G487" s="3"/>
      <c r="H487" s="2" t="s">
        <v>1798</v>
      </c>
      <c r="I487" s="3" t="s">
        <v>2</v>
      </c>
      <c r="J487" s="6" t="str">
        <f t="shared" si="7"/>
        <v>('Water Spout' ,150,100,5, 'The higher the user's HP, the higher the damage caused.',—),</v>
      </c>
    </row>
    <row r="488" spans="1:10" ht="18.75" thickBot="1" x14ac:dyDescent="0.3">
      <c r="A488" s="8" t="s">
        <v>1799</v>
      </c>
      <c r="B488" s="8" t="s">
        <v>51</v>
      </c>
      <c r="C488" s="2"/>
      <c r="D488" s="3">
        <v>50</v>
      </c>
      <c r="E488" s="3">
        <v>100</v>
      </c>
      <c r="F488" s="3">
        <v>10</v>
      </c>
      <c r="G488" s="3" t="s">
        <v>1800</v>
      </c>
      <c r="H488" s="2" t="s">
        <v>1801</v>
      </c>
      <c r="I488" s="3" t="s">
        <v>2</v>
      </c>
      <c r="J488" s="6" t="str">
        <f t="shared" si="7"/>
        <v>('Weather Ball' ,50,100,10, 'Move's power and type changes with the weather.',—),</v>
      </c>
    </row>
    <row r="489" spans="1:10" ht="18.75" thickBot="1" x14ac:dyDescent="0.3">
      <c r="A489" s="8" t="s">
        <v>1802</v>
      </c>
      <c r="B489" s="8" t="s">
        <v>38</v>
      </c>
      <c r="C489" s="2"/>
      <c r="D489" s="3">
        <v>35</v>
      </c>
      <c r="E489" s="3">
        <v>85</v>
      </c>
      <c r="F489" s="3">
        <v>15</v>
      </c>
      <c r="G489" s="3" t="s">
        <v>1803</v>
      </c>
      <c r="H489" s="2" t="s">
        <v>1042</v>
      </c>
      <c r="I489" s="3" t="s">
        <v>2</v>
      </c>
      <c r="J489" s="6" t="str">
        <f t="shared" si="7"/>
        <v>('Whirlpool' ,35,85,15, 'Traps opponent, damaging them for 4-5 turns.',—),</v>
      </c>
    </row>
    <row r="490" spans="1:10" ht="18.75" thickBot="1" x14ac:dyDescent="0.3">
      <c r="A490" s="8" t="s">
        <v>1804</v>
      </c>
      <c r="B490" s="8" t="s">
        <v>51</v>
      </c>
      <c r="C490" s="2"/>
      <c r="D490" s="3" t="s">
        <v>2</v>
      </c>
      <c r="E490" s="3">
        <v>100</v>
      </c>
      <c r="F490" s="3">
        <v>5</v>
      </c>
      <c r="G490" s="3"/>
      <c r="H490" s="2" t="s">
        <v>1805</v>
      </c>
      <c r="I490" s="3" t="s">
        <v>2</v>
      </c>
      <c r="J490" s="6" t="str">
        <f t="shared" si="7"/>
        <v>('Wring Out' ,—,100,5, 'The higher the opponent's HP, the higher the damage.',—),</v>
      </c>
    </row>
    <row r="491" spans="1:10" ht="18.75" thickBot="1" x14ac:dyDescent="0.3">
      <c r="A491" s="8" t="s">
        <v>1806</v>
      </c>
      <c r="B491" s="8" t="s">
        <v>1</v>
      </c>
      <c r="C491" s="2"/>
      <c r="D491" s="3">
        <v>120</v>
      </c>
      <c r="E491" s="3">
        <v>50</v>
      </c>
      <c r="F491" s="3">
        <v>5</v>
      </c>
      <c r="G491" s="3"/>
      <c r="H491" s="2" t="s">
        <v>1299</v>
      </c>
      <c r="I491" s="3">
        <v>100</v>
      </c>
      <c r="J491" s="6" t="str">
        <f t="shared" si="7"/>
        <v>('Zap Cannon' ,120,50,5, 'Paralyzes opponent.',100),</v>
      </c>
    </row>
    <row r="492" spans="1:10" ht="18.75" thickBot="1" x14ac:dyDescent="0.3">
      <c r="A492" s="8" t="s">
        <v>13</v>
      </c>
      <c r="B492" s="8" t="s">
        <v>11</v>
      </c>
      <c r="C492" s="2"/>
      <c r="D492" s="3" t="s">
        <v>2</v>
      </c>
      <c r="E492" s="3" t="s">
        <v>2</v>
      </c>
      <c r="F492" s="3">
        <v>20</v>
      </c>
      <c r="G492" s="3"/>
      <c r="H492" s="2" t="s">
        <v>14</v>
      </c>
      <c r="I492" s="3" t="s">
        <v>2</v>
      </c>
      <c r="J492" s="6" t="str">
        <f t="shared" si="7"/>
        <v>('Acid Armor' ,—,—,20, 'Sharply raises user's Defense.',—),</v>
      </c>
    </row>
    <row r="493" spans="1:10" ht="18.75" thickBot="1" x14ac:dyDescent="0.3">
      <c r="A493" s="8" t="s">
        <v>1807</v>
      </c>
      <c r="B493" s="8" t="s">
        <v>51</v>
      </c>
      <c r="C493" s="2"/>
      <c r="D493" s="3" t="s">
        <v>2</v>
      </c>
      <c r="E493" s="3" t="s">
        <v>2</v>
      </c>
      <c r="F493" s="3">
        <v>30</v>
      </c>
      <c r="G493" s="3"/>
      <c r="H493" s="2" t="s">
        <v>1808</v>
      </c>
      <c r="I493" s="3" t="s">
        <v>2</v>
      </c>
      <c r="J493" s="6" t="str">
        <f t="shared" si="7"/>
        <v>('Acupressure' ,—,—,30, 'Sharply raises a random stat.',—),</v>
      </c>
    </row>
    <row r="494" spans="1:10" ht="18.75" thickBot="1" x14ac:dyDescent="0.3">
      <c r="A494" s="8" t="s">
        <v>1809</v>
      </c>
      <c r="B494" s="8" t="s">
        <v>51</v>
      </c>
      <c r="C494" s="2"/>
      <c r="D494" s="3" t="s">
        <v>2</v>
      </c>
      <c r="E494" s="3" t="s">
        <v>2</v>
      </c>
      <c r="F494" s="3">
        <v>15</v>
      </c>
      <c r="G494" s="3"/>
      <c r="H494" s="2" t="s">
        <v>1810</v>
      </c>
      <c r="I494" s="3" t="s">
        <v>2</v>
      </c>
      <c r="J494" s="6" t="str">
        <f t="shared" si="7"/>
        <v>('After You' ,—,—,15, 'Gives target priority in the next turn.',—),</v>
      </c>
    </row>
    <row r="495" spans="1:10" ht="18.75" thickBot="1" x14ac:dyDescent="0.3">
      <c r="A495" s="8" t="s">
        <v>1811</v>
      </c>
      <c r="B495" s="8" t="s">
        <v>68</v>
      </c>
      <c r="C495" s="2"/>
      <c r="D495" s="3" t="s">
        <v>2</v>
      </c>
      <c r="E495" s="3" t="s">
        <v>2</v>
      </c>
      <c r="F495" s="3">
        <v>30</v>
      </c>
      <c r="G495" s="3"/>
      <c r="H495" s="2" t="s">
        <v>1812</v>
      </c>
      <c r="I495" s="3" t="s">
        <v>2</v>
      </c>
      <c r="J495" s="6" t="str">
        <f t="shared" si="7"/>
        <v>('Agility' ,—,—,30, 'Sharply raises user's Speed.',—),</v>
      </c>
    </row>
    <row r="496" spans="1:10" ht="18.75" thickBot="1" x14ac:dyDescent="0.3">
      <c r="A496" s="8" t="s">
        <v>1813</v>
      </c>
      <c r="B496" s="8" t="s">
        <v>68</v>
      </c>
      <c r="C496" s="2"/>
      <c r="D496" s="3" t="s">
        <v>2</v>
      </c>
      <c r="E496" s="3" t="s">
        <v>2</v>
      </c>
      <c r="F496" s="3">
        <v>15</v>
      </c>
      <c r="G496" s="3"/>
      <c r="H496" s="2" t="s">
        <v>1814</v>
      </c>
      <c r="I496" s="3" t="s">
        <v>2</v>
      </c>
      <c r="J496" s="6" t="str">
        <f t="shared" si="7"/>
        <v>('Ally Switch' ,—,—,15, 'User switches with opposite teammate.',—),</v>
      </c>
    </row>
    <row r="497" spans="1:10" ht="18.75" thickBot="1" x14ac:dyDescent="0.3">
      <c r="A497" s="8" t="s">
        <v>1815</v>
      </c>
      <c r="B497" s="8" t="s">
        <v>68</v>
      </c>
      <c r="C497" s="2"/>
      <c r="D497" s="3" t="s">
        <v>2</v>
      </c>
      <c r="E497" s="3" t="s">
        <v>2</v>
      </c>
      <c r="F497" s="3">
        <v>20</v>
      </c>
      <c r="G497" s="3"/>
      <c r="H497" s="2" t="s">
        <v>1816</v>
      </c>
      <c r="I497" s="3" t="s">
        <v>2</v>
      </c>
      <c r="J497" s="6" t="str">
        <f t="shared" si="7"/>
        <v>('Amnesia' ,—,—,20, 'Sharply raises user's Special Defense.',—),</v>
      </c>
    </row>
    <row r="498" spans="1:10" ht="18.75" thickBot="1" x14ac:dyDescent="0.3">
      <c r="A498" s="8" t="s">
        <v>1817</v>
      </c>
      <c r="B498" s="8" t="s">
        <v>38</v>
      </c>
      <c r="C498" s="2"/>
      <c r="D498" s="3" t="s">
        <v>2</v>
      </c>
      <c r="E498" s="3" t="s">
        <v>2</v>
      </c>
      <c r="F498" s="3">
        <v>20</v>
      </c>
      <c r="G498" s="3"/>
      <c r="H498" s="2" t="s">
        <v>1818</v>
      </c>
      <c r="I498" s="3" t="s">
        <v>2</v>
      </c>
      <c r="J498" s="6" t="str">
        <f t="shared" si="7"/>
        <v>('Aqua Ring' ,—,—,20, 'Restores a little HP each turn.',—),</v>
      </c>
    </row>
    <row r="499" spans="1:10" ht="18.75" thickBot="1" x14ac:dyDescent="0.3">
      <c r="A499" s="8" t="s">
        <v>1819</v>
      </c>
      <c r="B499" s="8" t="s">
        <v>5</v>
      </c>
      <c r="C499" s="2"/>
      <c r="D499" s="3" t="s">
        <v>2</v>
      </c>
      <c r="E499" s="3" t="s">
        <v>2</v>
      </c>
      <c r="F499" s="3">
        <v>5</v>
      </c>
      <c r="G499" s="3"/>
      <c r="H499" s="2" t="s">
        <v>1820</v>
      </c>
      <c r="I499" s="3" t="s">
        <v>2</v>
      </c>
      <c r="J499" s="6" t="str">
        <f t="shared" si="7"/>
        <v>('Aromatherapy' ,—,—,5, 'Cures all status problems in your party.',—),</v>
      </c>
    </row>
    <row r="500" spans="1:10" ht="18.75" thickBot="1" x14ac:dyDescent="0.3">
      <c r="A500" s="8" t="s">
        <v>1821</v>
      </c>
      <c r="B500" s="8" t="s">
        <v>83</v>
      </c>
      <c r="C500" s="2"/>
      <c r="D500" s="3" t="s">
        <v>2</v>
      </c>
      <c r="E500" s="3" t="s">
        <v>2</v>
      </c>
      <c r="F500" s="3">
        <v>20</v>
      </c>
      <c r="G500" s="3"/>
      <c r="H500" s="2" t="s">
        <v>1822</v>
      </c>
      <c r="I500" s="3" t="s">
        <v>2</v>
      </c>
      <c r="J500" s="6" t="str">
        <f t="shared" si="7"/>
        <v>('Aromatic Mist' ,—,—,20, 'Raises Special Defense of allies.',—),</v>
      </c>
    </row>
    <row r="501" spans="1:10" ht="18.75" thickBot="1" x14ac:dyDescent="0.3">
      <c r="A501" s="8" t="s">
        <v>1823</v>
      </c>
      <c r="B501" s="8" t="s">
        <v>51</v>
      </c>
      <c r="C501" s="2"/>
      <c r="D501" s="3" t="s">
        <v>2</v>
      </c>
      <c r="E501" s="3" t="s">
        <v>2</v>
      </c>
      <c r="F501" s="3">
        <v>20</v>
      </c>
      <c r="G501" s="3"/>
      <c r="H501" s="2" t="s">
        <v>1824</v>
      </c>
      <c r="I501" s="3" t="s">
        <v>2</v>
      </c>
      <c r="J501" s="6" t="str">
        <f t="shared" si="7"/>
        <v>('Assist' ,—,—,20, 'User performs a move known by its allies at random.',—),</v>
      </c>
    </row>
    <row r="502" spans="1:10" ht="18.75" thickBot="1" x14ac:dyDescent="0.3">
      <c r="A502" s="8" t="s">
        <v>1825</v>
      </c>
      <c r="B502" s="8" t="s">
        <v>51</v>
      </c>
      <c r="C502" s="2"/>
      <c r="D502" s="3" t="s">
        <v>2</v>
      </c>
      <c r="E502" s="3">
        <v>100</v>
      </c>
      <c r="F502" s="3">
        <v>15</v>
      </c>
      <c r="G502" s="3" t="s">
        <v>1826</v>
      </c>
      <c r="H502" s="2" t="s">
        <v>1827</v>
      </c>
      <c r="I502" s="3" t="s">
        <v>2</v>
      </c>
      <c r="J502" s="6" t="str">
        <f t="shared" si="7"/>
        <v>('Attract' ,—,100,15, 'If opponent is the opposite gender, it's less likely to attack.',—),</v>
      </c>
    </row>
    <row r="503" spans="1:10" ht="18.75" thickBot="1" x14ac:dyDescent="0.3">
      <c r="A503" s="8" t="s">
        <v>1828</v>
      </c>
      <c r="B503" s="8" t="s">
        <v>72</v>
      </c>
      <c r="C503" s="2"/>
      <c r="D503" s="3" t="s">
        <v>2</v>
      </c>
      <c r="E503" s="3" t="s">
        <v>2</v>
      </c>
      <c r="F503" s="3">
        <v>20</v>
      </c>
      <c r="G503" s="3"/>
      <c r="H503" s="2" t="s">
        <v>1829</v>
      </c>
      <c r="I503" s="3"/>
      <c r="J503" s="6" t="str">
        <f t="shared" si="7"/>
        <v>('Aurora Veil' ,—,—,20, 'Halves damage from Physical and Special attacks for five turns.',),</v>
      </c>
    </row>
    <row r="504" spans="1:10" ht="18.75" thickBot="1" x14ac:dyDescent="0.3">
      <c r="A504" s="8" t="s">
        <v>1830</v>
      </c>
      <c r="B504" s="8" t="s">
        <v>73</v>
      </c>
      <c r="C504" s="2"/>
      <c r="D504" s="3" t="s">
        <v>2</v>
      </c>
      <c r="E504" s="3" t="s">
        <v>2</v>
      </c>
      <c r="F504" s="3">
        <v>15</v>
      </c>
      <c r="G504" s="3"/>
      <c r="H504" s="2" t="s">
        <v>1831</v>
      </c>
      <c r="I504" s="3" t="s">
        <v>2</v>
      </c>
      <c r="J504" s="6" t="str">
        <f t="shared" si="7"/>
        <v>('Autotomize' ,—,—,15, 'Reduces weight and sharply raises Speed.',—),</v>
      </c>
    </row>
    <row r="505" spans="1:10" ht="18.75" thickBot="1" x14ac:dyDescent="0.3">
      <c r="A505" s="8" t="s">
        <v>1832</v>
      </c>
      <c r="B505" s="8" t="s">
        <v>83</v>
      </c>
      <c r="C505" s="2"/>
      <c r="D505" s="3" t="s">
        <v>2</v>
      </c>
      <c r="E505" s="3">
        <v>100</v>
      </c>
      <c r="F505" s="3">
        <v>30</v>
      </c>
      <c r="G505" s="3"/>
      <c r="H505" s="2" t="s">
        <v>1833</v>
      </c>
      <c r="I505" s="3" t="s">
        <v>2</v>
      </c>
      <c r="J505" s="6" t="str">
        <f t="shared" si="7"/>
        <v>('Baby-Doll Eyes' ,—,100,30, 'Always goes first. Lowers the target's attack.',—),</v>
      </c>
    </row>
    <row r="506" spans="1:10" ht="18.75" thickBot="1" x14ac:dyDescent="0.3">
      <c r="A506" s="8" t="s">
        <v>1834</v>
      </c>
      <c r="B506" s="8" t="s">
        <v>11</v>
      </c>
      <c r="C506" s="2"/>
      <c r="D506" s="3" t="s">
        <v>2</v>
      </c>
      <c r="E506" s="3" t="s">
        <v>2</v>
      </c>
      <c r="F506" s="3">
        <v>10</v>
      </c>
      <c r="G506" s="3"/>
      <c r="H506" s="2" t="s">
        <v>1835</v>
      </c>
      <c r="I506" s="3"/>
      <c r="J506" s="6" t="str">
        <f t="shared" si="7"/>
        <v>('Baneful Bunker' ,—,—,10, 'Protects the user and poisons opponent on contact.',),</v>
      </c>
    </row>
    <row r="507" spans="1:10" ht="18.75" thickBot="1" x14ac:dyDescent="0.3">
      <c r="A507" s="8" t="s">
        <v>1836</v>
      </c>
      <c r="B507" s="8" t="s">
        <v>68</v>
      </c>
      <c r="C507" s="2"/>
      <c r="D507" s="3" t="s">
        <v>2</v>
      </c>
      <c r="E507" s="3" t="s">
        <v>2</v>
      </c>
      <c r="F507" s="3">
        <v>20</v>
      </c>
      <c r="G507" s="3"/>
      <c r="H507" s="2" t="s">
        <v>14</v>
      </c>
      <c r="I507" s="3" t="s">
        <v>2</v>
      </c>
      <c r="J507" s="6" t="str">
        <f t="shared" si="7"/>
        <v>('Barrier' ,—,—,20, 'Sharply raises user's Defense.',—),</v>
      </c>
    </row>
    <row r="508" spans="1:10" ht="18.75" thickBot="1" x14ac:dyDescent="0.3">
      <c r="A508" s="8" t="s">
        <v>1837</v>
      </c>
      <c r="B508" s="8" t="s">
        <v>51</v>
      </c>
      <c r="C508" s="2"/>
      <c r="D508" s="3" t="s">
        <v>2</v>
      </c>
      <c r="E508" s="3" t="s">
        <v>2</v>
      </c>
      <c r="F508" s="3">
        <v>40</v>
      </c>
      <c r="G508" s="3"/>
      <c r="H508" s="2" t="s">
        <v>1838</v>
      </c>
      <c r="I508" s="3" t="s">
        <v>2</v>
      </c>
      <c r="J508" s="6" t="str">
        <f t="shared" si="7"/>
        <v>('Baton Pass' ,—,—,40, 'User switches out and gives stat changes to the incoming Pokémon.',—),</v>
      </c>
    </row>
    <row r="509" spans="1:10" ht="18.75" thickBot="1" x14ac:dyDescent="0.3">
      <c r="A509" s="8" t="s">
        <v>1839</v>
      </c>
      <c r="B509" s="8" t="s">
        <v>51</v>
      </c>
      <c r="C509" s="2"/>
      <c r="D509" s="3" t="s">
        <v>2</v>
      </c>
      <c r="E509" s="3" t="s">
        <v>2</v>
      </c>
      <c r="F509" s="3">
        <v>10</v>
      </c>
      <c r="G509" s="3"/>
      <c r="H509" s="2" t="s">
        <v>1840</v>
      </c>
      <c r="I509" s="3" t="s">
        <v>2</v>
      </c>
      <c r="J509" s="6" t="str">
        <f t="shared" si="7"/>
        <v>('Belly Drum' ,—,—,10, 'User loses 50% of its max HP, but Attack raises to maximum.',—),</v>
      </c>
    </row>
    <row r="510" spans="1:10" ht="18.75" thickBot="1" x14ac:dyDescent="0.3">
      <c r="A510" s="8" t="s">
        <v>1841</v>
      </c>
      <c r="B510" s="8" t="s">
        <v>51</v>
      </c>
      <c r="C510" s="2"/>
      <c r="D510" s="3" t="s">
        <v>2</v>
      </c>
      <c r="E510" s="3" t="s">
        <v>2</v>
      </c>
      <c r="F510" s="3">
        <v>15</v>
      </c>
      <c r="G510" s="3"/>
      <c r="H510" s="2" t="s">
        <v>1842</v>
      </c>
      <c r="I510" s="3" t="s">
        <v>2</v>
      </c>
      <c r="J510" s="6" t="str">
        <f t="shared" si="7"/>
        <v>('Bestow' ,—,—,15, 'Gives the user's held item to the target.',—),</v>
      </c>
    </row>
    <row r="511" spans="1:10" ht="18.75" thickBot="1" x14ac:dyDescent="0.3">
      <c r="A511" s="8" t="s">
        <v>1843</v>
      </c>
      <c r="B511" s="8" t="s">
        <v>51</v>
      </c>
      <c r="C511" s="2"/>
      <c r="D511" s="3" t="s">
        <v>2</v>
      </c>
      <c r="E511" s="3" t="s">
        <v>2</v>
      </c>
      <c r="F511" s="3">
        <v>5</v>
      </c>
      <c r="G511" s="3"/>
      <c r="H511" s="2" t="s">
        <v>1471</v>
      </c>
      <c r="I511" s="3" t="s">
        <v>2</v>
      </c>
      <c r="J511" s="6" t="str">
        <f t="shared" si="7"/>
        <v>('Block' ,—,—,5, 'Opponent cannot flee or switch.',—),</v>
      </c>
    </row>
    <row r="512" spans="1:10" ht="18.75" thickBot="1" x14ac:dyDescent="0.3">
      <c r="A512" s="8" t="s">
        <v>1844</v>
      </c>
      <c r="B512" s="8" t="s">
        <v>112</v>
      </c>
      <c r="C512" s="2"/>
      <c r="D512" s="3" t="s">
        <v>2</v>
      </c>
      <c r="E512" s="3" t="s">
        <v>2</v>
      </c>
      <c r="F512" s="3">
        <v>20</v>
      </c>
      <c r="G512" s="3"/>
      <c r="H512" s="2" t="s">
        <v>1845</v>
      </c>
      <c r="I512" s="3" t="s">
        <v>2</v>
      </c>
      <c r="J512" s="6" t="str">
        <f t="shared" si="7"/>
        <v>('Bulk Up' ,—,—,20, 'Raises user's Attack and Defense.',—),</v>
      </c>
    </row>
    <row r="513" spans="1:10" ht="18.75" thickBot="1" x14ac:dyDescent="0.3">
      <c r="A513" s="8" t="s">
        <v>1846</v>
      </c>
      <c r="B513" s="8" t="s">
        <v>68</v>
      </c>
      <c r="C513" s="2"/>
      <c r="D513" s="3" t="s">
        <v>2</v>
      </c>
      <c r="E513" s="3" t="s">
        <v>2</v>
      </c>
      <c r="F513" s="3">
        <v>20</v>
      </c>
      <c r="G513" s="3"/>
      <c r="H513" s="2" t="s">
        <v>1847</v>
      </c>
      <c r="I513" s="3" t="s">
        <v>2</v>
      </c>
      <c r="J513" s="6" t="str">
        <f t="shared" si="7"/>
        <v>('Calm Mind' ,—,—,20, 'Raises user's Special Attack and Special Defense.',—),</v>
      </c>
    </row>
    <row r="514" spans="1:10" ht="18.75" thickBot="1" x14ac:dyDescent="0.3">
      <c r="A514" s="8" t="s">
        <v>1848</v>
      </c>
      <c r="B514" s="8" t="s">
        <v>51</v>
      </c>
      <c r="C514" s="2"/>
      <c r="D514" s="3" t="s">
        <v>2</v>
      </c>
      <c r="E514" s="3" t="s">
        <v>2</v>
      </c>
      <c r="F514" s="3">
        <v>20</v>
      </c>
      <c r="G514" s="3"/>
      <c r="H514" s="2" t="s">
        <v>1849</v>
      </c>
      <c r="I514" s="3" t="s">
        <v>2</v>
      </c>
      <c r="J514" s="6" t="str">
        <f t="shared" si="7"/>
        <v>('Camouflage' ,—,—,20, 'Changes user's type according to the location.',—),</v>
      </c>
    </row>
    <row r="515" spans="1:10" ht="18.75" thickBot="1" x14ac:dyDescent="0.3">
      <c r="A515" s="8" t="s">
        <v>1850</v>
      </c>
      <c r="B515" s="8" t="s">
        <v>51</v>
      </c>
      <c r="C515" s="2"/>
      <c r="D515" s="3" t="s">
        <v>2</v>
      </c>
      <c r="E515" s="3">
        <v>100</v>
      </c>
      <c r="F515" s="3">
        <v>20</v>
      </c>
      <c r="G515" s="3"/>
      <c r="H515" s="2" t="s">
        <v>1851</v>
      </c>
      <c r="I515" s="3" t="s">
        <v>2</v>
      </c>
      <c r="J515" s="6" t="str">
        <f t="shared" ref="J515:J578" si="8">"("&amp;"'"&amp;A515&amp;"' ,"&amp;D515&amp;","&amp;E515&amp;","&amp;F515&amp;", '"&amp;H515&amp;"',"&amp;I515&amp;"),"</f>
        <v>('Captivate' ,—,100,20, 'Sharply lowers opponent's Special Attack if opposite gender.',—),</v>
      </c>
    </row>
    <row r="516" spans="1:10" ht="18.75" thickBot="1" x14ac:dyDescent="0.3">
      <c r="A516" s="8" t="s">
        <v>1852</v>
      </c>
      <c r="B516" s="8" t="s">
        <v>51</v>
      </c>
      <c r="C516" s="2"/>
      <c r="D516" s="3" t="s">
        <v>2</v>
      </c>
      <c r="E516" s="3" t="s">
        <v>2</v>
      </c>
      <c r="F516" s="3">
        <v>40</v>
      </c>
      <c r="G516" s="3"/>
      <c r="H516" s="2" t="s">
        <v>1853</v>
      </c>
      <c r="I516" s="3" t="s">
        <v>2</v>
      </c>
      <c r="J516" s="6" t="str">
        <f t="shared" si="8"/>
        <v>('Celebrate' ,—,—,40, 'The Pokémon congratulates you on your special day. No battle effect.',—),</v>
      </c>
    </row>
    <row r="517" spans="1:10" ht="18.75" thickBot="1" x14ac:dyDescent="0.3">
      <c r="A517" s="8" t="s">
        <v>1854</v>
      </c>
      <c r="B517" s="8" t="s">
        <v>1</v>
      </c>
      <c r="C517" s="2"/>
      <c r="D517" s="3" t="s">
        <v>2</v>
      </c>
      <c r="E517" s="3" t="s">
        <v>2</v>
      </c>
      <c r="F517" s="3">
        <v>20</v>
      </c>
      <c r="G517" s="3"/>
      <c r="H517" s="2" t="s">
        <v>1855</v>
      </c>
      <c r="I517" s="3" t="s">
        <v>2</v>
      </c>
      <c r="J517" s="6" t="str">
        <f t="shared" si="8"/>
        <v>('Charge' ,—,—,20, 'Raises user's Special Defense and next Electric move's power increases.',—),</v>
      </c>
    </row>
    <row r="518" spans="1:10" ht="18.75" thickBot="1" x14ac:dyDescent="0.3">
      <c r="A518" s="8" t="s">
        <v>1856</v>
      </c>
      <c r="B518" s="8" t="s">
        <v>83</v>
      </c>
      <c r="C518" s="2"/>
      <c r="D518" s="3" t="s">
        <v>2</v>
      </c>
      <c r="E518" s="3">
        <v>100</v>
      </c>
      <c r="F518" s="3">
        <v>20</v>
      </c>
      <c r="G518" s="3" t="s">
        <v>1857</v>
      </c>
      <c r="H518" s="2" t="s">
        <v>1858</v>
      </c>
      <c r="I518" s="3" t="s">
        <v>2</v>
      </c>
      <c r="J518" s="6" t="str">
        <f t="shared" si="8"/>
        <v>('Charm' ,—,100,20, 'Sharply lowers opponent's Attack.',—),</v>
      </c>
    </row>
    <row r="519" spans="1:10" ht="18.75" thickBot="1" x14ac:dyDescent="0.3">
      <c r="A519" s="8" t="s">
        <v>1859</v>
      </c>
      <c r="B519" s="8" t="s">
        <v>35</v>
      </c>
      <c r="C519" s="2"/>
      <c r="D519" s="3" t="s">
        <v>2</v>
      </c>
      <c r="E519" s="3">
        <v>100</v>
      </c>
      <c r="F519" s="3">
        <v>5</v>
      </c>
      <c r="G519" s="3"/>
      <c r="H519" s="2" t="s">
        <v>1860</v>
      </c>
      <c r="I519" s="3"/>
      <c r="J519" s="6" t="str">
        <f t="shared" si="8"/>
        <v>('Clangorous Soul' ,—,100,5, 'Raises all user's stats but loses HP.',),</v>
      </c>
    </row>
    <row r="520" spans="1:10" ht="18.75" thickBot="1" x14ac:dyDescent="0.3">
      <c r="A520" s="8" t="s">
        <v>1861</v>
      </c>
      <c r="B520" s="8" t="s">
        <v>11</v>
      </c>
      <c r="C520" s="2"/>
      <c r="D520" s="3" t="s">
        <v>2</v>
      </c>
      <c r="E520" s="3" t="s">
        <v>2</v>
      </c>
      <c r="F520" s="3">
        <v>20</v>
      </c>
      <c r="G520" s="3"/>
      <c r="H520" s="2" t="s">
        <v>1862</v>
      </c>
      <c r="I520" s="3" t="s">
        <v>2</v>
      </c>
      <c r="J520" s="6" t="str">
        <f t="shared" si="8"/>
        <v>('Coil' ,—,—,20, 'Raises user's Attack, Defense and Accuracy.',—),</v>
      </c>
    </row>
    <row r="521" spans="1:10" ht="18.75" thickBot="1" x14ac:dyDescent="0.3">
      <c r="A521" s="8" t="s">
        <v>1863</v>
      </c>
      <c r="B521" s="8" t="s">
        <v>51</v>
      </c>
      <c r="C521" s="2"/>
      <c r="D521" s="3" t="s">
        <v>2</v>
      </c>
      <c r="E521" s="3" t="s">
        <v>2</v>
      </c>
      <c r="F521" s="3">
        <v>20</v>
      </c>
      <c r="G521" s="3"/>
      <c r="H521" s="2" t="s">
        <v>1434</v>
      </c>
      <c r="I521" s="3" t="s">
        <v>2</v>
      </c>
      <c r="J521" s="6" t="str">
        <f t="shared" si="8"/>
        <v>('Confide' ,—,—,20, 'Lowers opponent's Special Attack.',—),</v>
      </c>
    </row>
    <row r="522" spans="1:10" ht="18.75" thickBot="1" x14ac:dyDescent="0.3">
      <c r="A522" s="8" t="s">
        <v>1864</v>
      </c>
      <c r="B522" s="8" t="s">
        <v>159</v>
      </c>
      <c r="C522" s="2"/>
      <c r="D522" s="3" t="s">
        <v>2</v>
      </c>
      <c r="E522" s="3">
        <v>100</v>
      </c>
      <c r="F522" s="3">
        <v>10</v>
      </c>
      <c r="G522" s="3"/>
      <c r="H522" s="2" t="s">
        <v>1138</v>
      </c>
      <c r="I522" s="3" t="s">
        <v>2</v>
      </c>
      <c r="J522" s="6" t="str">
        <f t="shared" si="8"/>
        <v>('Confuse Ray' ,—,100,10, 'Confuses opponent.',—),</v>
      </c>
    </row>
    <row r="523" spans="1:10" ht="18.75" thickBot="1" x14ac:dyDescent="0.3">
      <c r="A523" s="8" t="s">
        <v>1865</v>
      </c>
      <c r="B523" s="8" t="s">
        <v>51</v>
      </c>
      <c r="C523" s="2"/>
      <c r="D523" s="3" t="s">
        <v>2</v>
      </c>
      <c r="E523" s="3" t="s">
        <v>2</v>
      </c>
      <c r="F523" s="3">
        <v>30</v>
      </c>
      <c r="G523" s="3"/>
      <c r="H523" s="2" t="s">
        <v>1866</v>
      </c>
      <c r="I523" s="3" t="s">
        <v>2</v>
      </c>
      <c r="J523" s="6" t="str">
        <f t="shared" si="8"/>
        <v>('Conversion' ,—,—,30, 'Changes user's type to that of its first move.',—),</v>
      </c>
    </row>
    <row r="524" spans="1:10" ht="18.75" thickBot="1" x14ac:dyDescent="0.3">
      <c r="A524" s="8" t="s">
        <v>1867</v>
      </c>
      <c r="B524" s="8" t="s">
        <v>51</v>
      </c>
      <c r="C524" s="2"/>
      <c r="D524" s="3" t="s">
        <v>2</v>
      </c>
      <c r="E524" s="3" t="s">
        <v>2</v>
      </c>
      <c r="F524" s="3">
        <v>30</v>
      </c>
      <c r="G524" s="3"/>
      <c r="H524" s="2" t="s">
        <v>1868</v>
      </c>
      <c r="I524" s="3" t="s">
        <v>2</v>
      </c>
      <c r="J524" s="6" t="str">
        <f t="shared" si="8"/>
        <v>('Conversion 2' ,—,—,30, 'User changes type to become resistant to opponent's last move.',—),</v>
      </c>
    </row>
    <row r="525" spans="1:10" ht="18.75" thickBot="1" x14ac:dyDescent="0.3">
      <c r="A525" s="8" t="s">
        <v>1869</v>
      </c>
      <c r="B525" s="8" t="s">
        <v>51</v>
      </c>
      <c r="C525" s="2"/>
      <c r="D525" s="3" t="s">
        <v>2</v>
      </c>
      <c r="E525" s="3" t="s">
        <v>2</v>
      </c>
      <c r="F525" s="3">
        <v>20</v>
      </c>
      <c r="G525" s="3"/>
      <c r="H525" s="2" t="s">
        <v>1870</v>
      </c>
      <c r="I525" s="3" t="s">
        <v>2</v>
      </c>
      <c r="J525" s="6" t="str">
        <f t="shared" si="8"/>
        <v>('Copycat' ,—,—,20, 'Copies opponent's last move.',—),</v>
      </c>
    </row>
    <row r="526" spans="1:10" ht="18.75" thickBot="1" x14ac:dyDescent="0.3">
      <c r="A526" s="8" t="s">
        <v>1871</v>
      </c>
      <c r="B526" s="8" t="s">
        <v>68</v>
      </c>
      <c r="C526" s="2"/>
      <c r="D526" s="3" t="s">
        <v>2</v>
      </c>
      <c r="E526" s="3" t="s">
        <v>2</v>
      </c>
      <c r="F526" s="3">
        <v>20</v>
      </c>
      <c r="G526" s="3"/>
      <c r="H526" s="2" t="s">
        <v>1872</v>
      </c>
      <c r="I526" s="3" t="s">
        <v>2</v>
      </c>
      <c r="J526" s="6" t="str">
        <f t="shared" si="8"/>
        <v>('Cosmic Power' ,—,—,20, 'Raises user's Defense and Special Defense.',—),</v>
      </c>
    </row>
    <row r="527" spans="1:10" ht="18.75" thickBot="1" x14ac:dyDescent="0.3">
      <c r="A527" s="8" t="s">
        <v>1873</v>
      </c>
      <c r="B527" s="8" t="s">
        <v>5</v>
      </c>
      <c r="C527" s="2"/>
      <c r="D527" s="3" t="s">
        <v>2</v>
      </c>
      <c r="E527" s="3" t="s">
        <v>2</v>
      </c>
      <c r="F527" s="3">
        <v>10</v>
      </c>
      <c r="G527" s="3"/>
      <c r="H527" s="2" t="s">
        <v>1874</v>
      </c>
      <c r="I527" s="3" t="s">
        <v>2</v>
      </c>
      <c r="J527" s="6" t="str">
        <f t="shared" si="8"/>
        <v>('Cotton Guard' ,—,—,10, 'Drastically raises user's Defense.',—),</v>
      </c>
    </row>
    <row r="528" spans="1:10" ht="18.75" thickBot="1" x14ac:dyDescent="0.3">
      <c r="A528" s="8" t="s">
        <v>1875</v>
      </c>
      <c r="B528" s="8" t="s">
        <v>5</v>
      </c>
      <c r="C528" s="2"/>
      <c r="D528" s="3" t="s">
        <v>2</v>
      </c>
      <c r="E528" s="3">
        <v>100</v>
      </c>
      <c r="F528" s="3">
        <v>40</v>
      </c>
      <c r="G528" s="3"/>
      <c r="H528" s="2" t="s">
        <v>1876</v>
      </c>
      <c r="I528" s="3" t="s">
        <v>2</v>
      </c>
      <c r="J528" s="6" t="str">
        <f t="shared" si="8"/>
        <v>('Cotton Spore' ,—,100,40, 'Sharply lowers opponent's Speed.',—),</v>
      </c>
    </row>
    <row r="529" spans="1:10" ht="18.75" thickBot="1" x14ac:dyDescent="0.3">
      <c r="A529" s="8" t="s">
        <v>1877</v>
      </c>
      <c r="B529" s="8" t="s">
        <v>51</v>
      </c>
      <c r="C529" s="2"/>
      <c r="D529" s="3" t="s">
        <v>2</v>
      </c>
      <c r="E529" s="3">
        <v>100</v>
      </c>
      <c r="F529" s="3">
        <v>10</v>
      </c>
      <c r="G529" s="3"/>
      <c r="H529" s="2" t="s">
        <v>1878</v>
      </c>
      <c r="I529" s="3"/>
      <c r="J529" s="6" t="str">
        <f t="shared" si="8"/>
        <v>('Court Change' ,—,100,10, 'Swaps the effects on either side of the field.',),</v>
      </c>
    </row>
    <row r="530" spans="1:10" ht="18.75" thickBot="1" x14ac:dyDescent="0.3">
      <c r="A530" s="8" t="s">
        <v>1879</v>
      </c>
      <c r="B530" s="8" t="s">
        <v>83</v>
      </c>
      <c r="C530" s="2"/>
      <c r="D530" s="3" t="s">
        <v>2</v>
      </c>
      <c r="E530" s="3" t="s">
        <v>2</v>
      </c>
      <c r="F530" s="3">
        <v>10</v>
      </c>
      <c r="G530" s="3"/>
      <c r="H530" s="2" t="s">
        <v>1880</v>
      </c>
      <c r="I530" s="3" t="s">
        <v>2</v>
      </c>
      <c r="J530" s="6" t="str">
        <f t="shared" si="8"/>
        <v>('Crafty Shield' ,—,—,10, 'Protects the Pokémon from status moves.',—),</v>
      </c>
    </row>
    <row r="531" spans="1:10" ht="18.75" thickBot="1" x14ac:dyDescent="0.3">
      <c r="A531" s="8" t="s">
        <v>1881</v>
      </c>
      <c r="B531" s="8" t="s">
        <v>159</v>
      </c>
      <c r="C531" s="2"/>
      <c r="D531" s="3" t="s">
        <v>2</v>
      </c>
      <c r="E531" s="3" t="s">
        <v>2</v>
      </c>
      <c r="F531" s="3">
        <v>10</v>
      </c>
      <c r="G531" s="3"/>
      <c r="H531" s="2" t="s">
        <v>1882</v>
      </c>
      <c r="I531" s="3" t="s">
        <v>2</v>
      </c>
      <c r="J531" s="6" t="str">
        <f t="shared" si="8"/>
        <v>('Curse' ,—,—,10, 'Ghosts lose 50% of max HP and curse the opponent; Non-Ghosts raise Attack, Defense and lower Speed.',—),</v>
      </c>
    </row>
    <row r="532" spans="1:10" ht="18.75" thickBot="1" x14ac:dyDescent="0.3">
      <c r="A532" s="8" t="s">
        <v>1883</v>
      </c>
      <c r="B532" s="8" t="s">
        <v>57</v>
      </c>
      <c r="C532" s="2"/>
      <c r="D532" s="3" t="s">
        <v>2</v>
      </c>
      <c r="E532" s="3">
        <v>50</v>
      </c>
      <c r="F532" s="3">
        <v>10</v>
      </c>
      <c r="G532" s="3"/>
      <c r="H532" s="2" t="s">
        <v>1884</v>
      </c>
      <c r="I532" s="3" t="s">
        <v>2</v>
      </c>
      <c r="J532" s="6" t="str">
        <f t="shared" si="8"/>
        <v>('Dark Void' ,—,50,10, 'Puts all adjacent opponents to sleep.',—),</v>
      </c>
    </row>
    <row r="533" spans="1:10" ht="18.75" thickBot="1" x14ac:dyDescent="0.3">
      <c r="A533" s="8" t="s">
        <v>1885</v>
      </c>
      <c r="B533" s="8" t="s">
        <v>83</v>
      </c>
      <c r="C533" s="2"/>
      <c r="D533" s="3" t="s">
        <v>2</v>
      </c>
      <c r="E533" s="3" t="s">
        <v>2</v>
      </c>
      <c r="F533" s="3">
        <v>15</v>
      </c>
      <c r="G533" s="3"/>
      <c r="H533" s="2" t="s">
        <v>1886</v>
      </c>
      <c r="I533" s="3"/>
      <c r="J533" s="6" t="str">
        <f t="shared" si="8"/>
        <v>('Decorate' ,—,—,15, 'Sharply raises target's Attack and Special Attack.',),</v>
      </c>
    </row>
    <row r="534" spans="1:10" ht="18.75" thickBot="1" x14ac:dyDescent="0.3">
      <c r="A534" s="8" t="s">
        <v>1887</v>
      </c>
      <c r="B534" s="8" t="s">
        <v>43</v>
      </c>
      <c r="C534" s="2"/>
      <c r="D534" s="3" t="s">
        <v>2</v>
      </c>
      <c r="E534" s="3" t="s">
        <v>2</v>
      </c>
      <c r="F534" s="3">
        <v>10</v>
      </c>
      <c r="G534" s="3"/>
      <c r="H534" s="2" t="s">
        <v>1872</v>
      </c>
      <c r="I534" s="3" t="s">
        <v>2</v>
      </c>
      <c r="J534" s="6" t="str">
        <f t="shared" si="8"/>
        <v>('Defend Order' ,—,—,10, 'Raises user's Defense and Special Defense.',—),</v>
      </c>
    </row>
    <row r="535" spans="1:10" ht="18.75" thickBot="1" x14ac:dyDescent="0.3">
      <c r="A535" s="8" t="s">
        <v>1888</v>
      </c>
      <c r="B535" s="8" t="s">
        <v>51</v>
      </c>
      <c r="C535" s="2"/>
      <c r="D535" s="3" t="s">
        <v>2</v>
      </c>
      <c r="E535" s="3" t="s">
        <v>2</v>
      </c>
      <c r="F535" s="3">
        <v>40</v>
      </c>
      <c r="G535" s="3"/>
      <c r="H535" s="2" t="s">
        <v>1889</v>
      </c>
      <c r="I535" s="3" t="s">
        <v>2</v>
      </c>
      <c r="J535" s="6" t="str">
        <f t="shared" si="8"/>
        <v>('Defense Curl' ,—,—,40, 'Raises user's Defense.',—),</v>
      </c>
    </row>
    <row r="536" spans="1:10" ht="18.75" thickBot="1" x14ac:dyDescent="0.3">
      <c r="A536" s="8" t="s">
        <v>1890</v>
      </c>
      <c r="B536" s="8" t="s">
        <v>33</v>
      </c>
      <c r="C536" s="2"/>
      <c r="D536" s="3" t="s">
        <v>2</v>
      </c>
      <c r="E536" s="3" t="s">
        <v>2</v>
      </c>
      <c r="F536" s="3">
        <v>15</v>
      </c>
      <c r="G536" s="3"/>
      <c r="H536" s="2" t="s">
        <v>1891</v>
      </c>
      <c r="I536" s="3" t="s">
        <v>2</v>
      </c>
      <c r="J536" s="6" t="str">
        <f t="shared" si="8"/>
        <v>('Defog' ,—,—,15, 'Lowers opponent's Evasiveness and clears fog.',—),</v>
      </c>
    </row>
    <row r="537" spans="1:10" ht="18.75" thickBot="1" x14ac:dyDescent="0.3">
      <c r="A537" s="8" t="s">
        <v>1892</v>
      </c>
      <c r="B537" s="8" t="s">
        <v>159</v>
      </c>
      <c r="C537" s="2"/>
      <c r="D537" s="3" t="s">
        <v>2</v>
      </c>
      <c r="E537" s="3" t="s">
        <v>2</v>
      </c>
      <c r="F537" s="3">
        <v>5</v>
      </c>
      <c r="G537" s="3"/>
      <c r="H537" s="2" t="s">
        <v>1893</v>
      </c>
      <c r="I537" s="3" t="s">
        <v>2</v>
      </c>
      <c r="J537" s="6" t="str">
        <f t="shared" si="8"/>
        <v>('Destiny Bond' ,—,—,5, 'If the user faints, the opponent also faints.',—),</v>
      </c>
    </row>
    <row r="538" spans="1:10" ht="18.75" thickBot="1" x14ac:dyDescent="0.3">
      <c r="A538" s="8" t="s">
        <v>1894</v>
      </c>
      <c r="B538" s="8" t="s">
        <v>112</v>
      </c>
      <c r="C538" s="2"/>
      <c r="D538" s="3" t="s">
        <v>2</v>
      </c>
      <c r="E538" s="3" t="s">
        <v>2</v>
      </c>
      <c r="F538" s="3">
        <v>5</v>
      </c>
      <c r="G538" s="3"/>
      <c r="H538" s="2" t="s">
        <v>1895</v>
      </c>
      <c r="I538" s="3" t="s">
        <v>2</v>
      </c>
      <c r="J538" s="6" t="str">
        <f t="shared" si="8"/>
        <v>('Detect' ,—,—,5, 'Protects the user, but may fail if used consecutively.',—),</v>
      </c>
    </row>
    <row r="539" spans="1:10" ht="18.75" thickBot="1" x14ac:dyDescent="0.3">
      <c r="A539" s="8" t="s">
        <v>1896</v>
      </c>
      <c r="B539" s="8" t="s">
        <v>51</v>
      </c>
      <c r="C539" s="2"/>
      <c r="D539" s="3" t="s">
        <v>2</v>
      </c>
      <c r="E539" s="3">
        <v>100</v>
      </c>
      <c r="F539" s="3">
        <v>20</v>
      </c>
      <c r="G539" s="3"/>
      <c r="H539" s="2" t="s">
        <v>1897</v>
      </c>
      <c r="I539" s="3" t="s">
        <v>2</v>
      </c>
      <c r="J539" s="6" t="str">
        <f t="shared" si="8"/>
        <v>('Disable' ,—,100,20, 'Opponent can't use its last attack for a few turns.',—),</v>
      </c>
    </row>
    <row r="540" spans="1:10" ht="18.75" thickBot="1" x14ac:dyDescent="0.3">
      <c r="A540" s="8" t="s">
        <v>1898</v>
      </c>
      <c r="B540" s="8" t="s">
        <v>51</v>
      </c>
      <c r="C540" s="2"/>
      <c r="D540" s="3" t="s">
        <v>2</v>
      </c>
      <c r="E540" s="3" t="s">
        <v>2</v>
      </c>
      <c r="F540" s="3">
        <v>15</v>
      </c>
      <c r="G540" s="3"/>
      <c r="H540" s="2" t="s">
        <v>1899</v>
      </c>
      <c r="I540" s="3" t="s">
        <v>2</v>
      </c>
      <c r="J540" s="6" t="str">
        <f t="shared" si="8"/>
        <v>('Double Team' ,—,—,15, 'Raises user's Evasiveness.',—),</v>
      </c>
    </row>
    <row r="541" spans="1:10" ht="18.75" thickBot="1" x14ac:dyDescent="0.3">
      <c r="A541" s="8" t="s">
        <v>1900</v>
      </c>
      <c r="B541" s="8" t="s">
        <v>35</v>
      </c>
      <c r="C541" s="2"/>
      <c r="D541" s="3" t="s">
        <v>2</v>
      </c>
      <c r="E541" s="3" t="s">
        <v>2</v>
      </c>
      <c r="F541" s="3">
        <v>20</v>
      </c>
      <c r="G541" s="3"/>
      <c r="H541" s="2" t="s">
        <v>1901</v>
      </c>
      <c r="I541" s="3" t="s">
        <v>2</v>
      </c>
      <c r="J541" s="6" t="str">
        <f t="shared" si="8"/>
        <v>('Dragon Dance' ,—,—,20, 'Raises user's Attack and Speed.',—),</v>
      </c>
    </row>
    <row r="542" spans="1:10" ht="18.75" thickBot="1" x14ac:dyDescent="0.3">
      <c r="A542" s="8" t="s">
        <v>1902</v>
      </c>
      <c r="B542" s="8" t="s">
        <v>1</v>
      </c>
      <c r="C542" s="2"/>
      <c r="D542" s="3" t="s">
        <v>2</v>
      </c>
      <c r="E542" s="3">
        <v>100</v>
      </c>
      <c r="F542" s="3">
        <v>15</v>
      </c>
      <c r="G542" s="3" t="s">
        <v>1903</v>
      </c>
      <c r="H542" s="2" t="s">
        <v>1904</v>
      </c>
      <c r="I542" s="3" t="s">
        <v>2</v>
      </c>
      <c r="J542" s="6" t="str">
        <f t="shared" si="8"/>
        <v>('Eerie Impulse' ,—,100,15, 'Sharply lowers opponent's Special Attack.',—),</v>
      </c>
    </row>
    <row r="543" spans="1:10" ht="18.75" thickBot="1" x14ac:dyDescent="0.3">
      <c r="A543" s="8" t="s">
        <v>1905</v>
      </c>
      <c r="B543" s="8" t="s">
        <v>1</v>
      </c>
      <c r="C543" s="2"/>
      <c r="D543" s="3" t="s">
        <v>2</v>
      </c>
      <c r="E543" s="3" t="s">
        <v>2</v>
      </c>
      <c r="F543" s="3">
        <v>10</v>
      </c>
      <c r="G543" s="3" t="s">
        <v>1906</v>
      </c>
      <c r="H543" s="2" t="s">
        <v>1907</v>
      </c>
      <c r="I543" s="3" t="s">
        <v>2</v>
      </c>
      <c r="J543" s="6" t="str">
        <f t="shared" si="8"/>
        <v>('Electric Terrain' ,—,—,10, 'Prevents all Pokémon from falling asleep for 5 turns.',—),</v>
      </c>
    </row>
    <row r="544" spans="1:10" ht="18.75" thickBot="1" x14ac:dyDescent="0.3">
      <c r="A544" s="8" t="s">
        <v>1908</v>
      </c>
      <c r="B544" s="8" t="s">
        <v>1</v>
      </c>
      <c r="C544" s="2"/>
      <c r="D544" s="3" t="s">
        <v>2</v>
      </c>
      <c r="E544" s="3" t="s">
        <v>2</v>
      </c>
      <c r="F544" s="3">
        <v>20</v>
      </c>
      <c r="G544" s="3"/>
      <c r="H544" s="2" t="s">
        <v>1909</v>
      </c>
      <c r="I544" s="3" t="s">
        <v>2</v>
      </c>
      <c r="J544" s="6" t="str">
        <f t="shared" si="8"/>
        <v>('Electrify' ,—,—,20, 'Changes the target's move to Electric type.',—),</v>
      </c>
    </row>
    <row r="545" spans="1:10" ht="18.75" thickBot="1" x14ac:dyDescent="0.3">
      <c r="A545" s="8" t="s">
        <v>1910</v>
      </c>
      <c r="B545" s="8" t="s">
        <v>57</v>
      </c>
      <c r="C545" s="2"/>
      <c r="D545" s="3" t="s">
        <v>2</v>
      </c>
      <c r="E545" s="3">
        <v>100</v>
      </c>
      <c r="F545" s="3">
        <v>15</v>
      </c>
      <c r="G545" s="3"/>
      <c r="H545" s="2" t="s">
        <v>1911</v>
      </c>
      <c r="I545" s="3" t="s">
        <v>2</v>
      </c>
      <c r="J545" s="6" t="str">
        <f t="shared" si="8"/>
        <v>('Embargo' ,—,100,15, 'Opponent cannot use items.',—),</v>
      </c>
    </row>
    <row r="546" spans="1:10" ht="18.75" thickBot="1" x14ac:dyDescent="0.3">
      <c r="A546" s="8" t="s">
        <v>1912</v>
      </c>
      <c r="B546" s="8" t="s">
        <v>51</v>
      </c>
      <c r="C546" s="2"/>
      <c r="D546" s="3" t="s">
        <v>2</v>
      </c>
      <c r="E546" s="3">
        <v>100</v>
      </c>
      <c r="F546" s="3">
        <v>5</v>
      </c>
      <c r="G546" s="3"/>
      <c r="H546" s="2" t="s">
        <v>1913</v>
      </c>
      <c r="I546" s="3" t="s">
        <v>2</v>
      </c>
      <c r="J546" s="6" t="str">
        <f t="shared" si="8"/>
        <v>('Encore' ,—,100,5, 'Forces opponent to keep using its last move for 3 turns.',—),</v>
      </c>
    </row>
    <row r="547" spans="1:10" ht="18.75" thickBot="1" x14ac:dyDescent="0.3">
      <c r="A547" s="8" t="s">
        <v>1914</v>
      </c>
      <c r="B547" s="8" t="s">
        <v>51</v>
      </c>
      <c r="C547" s="2"/>
      <c r="D547" s="3" t="s">
        <v>2</v>
      </c>
      <c r="E547" s="3" t="s">
        <v>2</v>
      </c>
      <c r="F547" s="3">
        <v>10</v>
      </c>
      <c r="G547" s="3"/>
      <c r="H547" s="2" t="s">
        <v>1915</v>
      </c>
      <c r="I547" s="3" t="s">
        <v>2</v>
      </c>
      <c r="J547" s="6" t="str">
        <f t="shared" si="8"/>
        <v>('Endure' ,—,—,10, 'Always left with at least 1 HP, but may fail if used consecutively.',—),</v>
      </c>
    </row>
    <row r="548" spans="1:10" ht="18.75" thickBot="1" x14ac:dyDescent="0.3">
      <c r="A548" s="8" t="s">
        <v>1916</v>
      </c>
      <c r="B548" s="8" t="s">
        <v>51</v>
      </c>
      <c r="C548" s="2"/>
      <c r="D548" s="3" t="s">
        <v>2</v>
      </c>
      <c r="E548" s="3">
        <v>100</v>
      </c>
      <c r="F548" s="3">
        <v>15</v>
      </c>
      <c r="G548" s="3"/>
      <c r="H548" s="2" t="s">
        <v>1917</v>
      </c>
      <c r="I548" s="3" t="s">
        <v>2</v>
      </c>
      <c r="J548" s="6" t="str">
        <f t="shared" si="8"/>
        <v>('Entrainment' ,—,100,15, 'Makes target's ability same as user's.',—),</v>
      </c>
    </row>
    <row r="549" spans="1:10" ht="18.75" thickBot="1" x14ac:dyDescent="0.3">
      <c r="A549" s="8" t="s">
        <v>1918</v>
      </c>
      <c r="B549" s="8" t="s">
        <v>51</v>
      </c>
      <c r="C549" s="2"/>
      <c r="D549" s="3" t="s">
        <v>2</v>
      </c>
      <c r="E549" s="3" t="s">
        <v>2</v>
      </c>
      <c r="F549" s="3">
        <v>1</v>
      </c>
      <c r="G549" s="3"/>
      <c r="H549" s="2" t="s">
        <v>1919</v>
      </c>
      <c r="I549" s="3"/>
      <c r="J549" s="6" t="str">
        <f t="shared" si="8"/>
        <v>('Extreme Evoboost' ,—,—,1, 'Eevee-exclusive Z-Move. Sharply raises all stats.',),</v>
      </c>
    </row>
    <row r="550" spans="1:10" ht="18.75" thickBot="1" x14ac:dyDescent="0.3">
      <c r="A550" s="8" t="s">
        <v>1920</v>
      </c>
      <c r="B550" s="8" t="s">
        <v>83</v>
      </c>
      <c r="C550" s="2"/>
      <c r="D550" s="3" t="s">
        <v>2</v>
      </c>
      <c r="E550" s="3" t="s">
        <v>2</v>
      </c>
      <c r="F550" s="3">
        <v>10</v>
      </c>
      <c r="G550" s="3"/>
      <c r="H550" s="2" t="s">
        <v>1921</v>
      </c>
      <c r="I550" s="3" t="s">
        <v>2</v>
      </c>
      <c r="J550" s="6" t="str">
        <f t="shared" si="8"/>
        <v>('Fairy Lock' ,—,—,10, 'Prevents fleeing in the next turn.',—),</v>
      </c>
    </row>
    <row r="551" spans="1:10" ht="18.75" thickBot="1" x14ac:dyDescent="0.3">
      <c r="A551" s="8" t="s">
        <v>1922</v>
      </c>
      <c r="B551" s="8" t="s">
        <v>57</v>
      </c>
      <c r="C551" s="2"/>
      <c r="D551" s="3" t="s">
        <v>2</v>
      </c>
      <c r="E551" s="3">
        <v>100</v>
      </c>
      <c r="F551" s="3">
        <v>20</v>
      </c>
      <c r="G551" s="3" t="s">
        <v>1923</v>
      </c>
      <c r="H551" s="2" t="s">
        <v>1513</v>
      </c>
      <c r="I551" s="3" t="s">
        <v>2</v>
      </c>
      <c r="J551" s="6" t="str">
        <f t="shared" si="8"/>
        <v>('Fake Tears' ,—,100,20, 'Sharply lowers opponent's Special Defense.',—),</v>
      </c>
    </row>
    <row r="552" spans="1:10" ht="18.75" thickBot="1" x14ac:dyDescent="0.3">
      <c r="A552" s="8" t="s">
        <v>1924</v>
      </c>
      <c r="B552" s="8" t="s">
        <v>33</v>
      </c>
      <c r="C552" s="2"/>
      <c r="D552" s="3" t="s">
        <v>2</v>
      </c>
      <c r="E552" s="3">
        <v>100</v>
      </c>
      <c r="F552" s="3">
        <v>15</v>
      </c>
      <c r="G552" s="3"/>
      <c r="H552" s="2" t="s">
        <v>1858</v>
      </c>
      <c r="I552" s="3" t="s">
        <v>2</v>
      </c>
      <c r="J552" s="6" t="str">
        <f t="shared" si="8"/>
        <v>('Feather Dance' ,—,100,15, 'Sharply lowers opponent's Attack.',—),</v>
      </c>
    </row>
    <row r="553" spans="1:10" ht="18.75" thickBot="1" x14ac:dyDescent="0.3">
      <c r="A553" s="8" t="s">
        <v>1925</v>
      </c>
      <c r="B553" s="8" t="s">
        <v>51</v>
      </c>
      <c r="C553" s="2"/>
      <c r="D553" s="3" t="s">
        <v>2</v>
      </c>
      <c r="E553" s="3">
        <v>100</v>
      </c>
      <c r="F553" s="3">
        <v>20</v>
      </c>
      <c r="G553" s="3"/>
      <c r="H553" s="2" t="s">
        <v>1677</v>
      </c>
      <c r="I553" s="3" t="s">
        <v>2</v>
      </c>
      <c r="J553" s="6" t="str">
        <f t="shared" si="8"/>
        <v>('Flash' ,—,100,20, 'Lowers opponent's Accuracy.',—),</v>
      </c>
    </row>
    <row r="554" spans="1:10" ht="18.75" thickBot="1" x14ac:dyDescent="0.3">
      <c r="A554" s="8" t="s">
        <v>1926</v>
      </c>
      <c r="B554" s="8" t="s">
        <v>57</v>
      </c>
      <c r="C554" s="2"/>
      <c r="D554" s="3" t="s">
        <v>2</v>
      </c>
      <c r="E554" s="3">
        <v>100</v>
      </c>
      <c r="F554" s="3">
        <v>15</v>
      </c>
      <c r="G554" s="3"/>
      <c r="H554" s="2" t="s">
        <v>1927</v>
      </c>
      <c r="I554" s="3" t="s">
        <v>2</v>
      </c>
      <c r="J554" s="6" t="str">
        <f t="shared" si="8"/>
        <v>('Flatter' ,—,100,15, 'Confuses opponent, but raises its Special Attack by two stages.',—),</v>
      </c>
    </row>
    <row r="555" spans="1:10" ht="18.75" thickBot="1" x14ac:dyDescent="0.3">
      <c r="A555" s="8" t="s">
        <v>1928</v>
      </c>
      <c r="B555" s="8" t="s">
        <v>83</v>
      </c>
      <c r="C555" s="2"/>
      <c r="D555" s="3" t="s">
        <v>2</v>
      </c>
      <c r="E555" s="3" t="s">
        <v>2</v>
      </c>
      <c r="F555" s="3">
        <v>10</v>
      </c>
      <c r="G555" s="3"/>
      <c r="H555" s="2" t="s">
        <v>1929</v>
      </c>
      <c r="I555" s="3"/>
      <c r="J555" s="6" t="str">
        <f t="shared" si="8"/>
        <v>('Floral Healing' ,—,—,10, 'The user restores the target's HP by up to half of its max HP. It restores more HP when the terrain is grass.',),</v>
      </c>
    </row>
    <row r="556" spans="1:10" ht="18.75" thickBot="1" x14ac:dyDescent="0.3">
      <c r="A556" s="8" t="s">
        <v>1930</v>
      </c>
      <c r="B556" s="8" t="s">
        <v>83</v>
      </c>
      <c r="C556" s="2"/>
      <c r="D556" s="3" t="s">
        <v>2</v>
      </c>
      <c r="E556" s="3" t="s">
        <v>2</v>
      </c>
      <c r="F556" s="3">
        <v>10</v>
      </c>
      <c r="G556" s="3"/>
      <c r="H556" s="2" t="s">
        <v>1931</v>
      </c>
      <c r="I556" s="3" t="s">
        <v>2</v>
      </c>
      <c r="J556" s="6" t="str">
        <f t="shared" si="8"/>
        <v>('Flower Shield' ,—,—,10, 'Sharply raises Defense of all Grass-type Pokémon on the field.',—),</v>
      </c>
    </row>
    <row r="557" spans="1:10" ht="18.75" thickBot="1" x14ac:dyDescent="0.3">
      <c r="A557" s="8" t="s">
        <v>1932</v>
      </c>
      <c r="B557" s="8" t="s">
        <v>51</v>
      </c>
      <c r="C557" s="2"/>
      <c r="D557" s="3" t="s">
        <v>2</v>
      </c>
      <c r="E557" s="3" t="s">
        <v>2</v>
      </c>
      <c r="F557" s="3">
        <v>30</v>
      </c>
      <c r="G557" s="3"/>
      <c r="H557" s="2" t="s">
        <v>1933</v>
      </c>
      <c r="I557" s="3" t="s">
        <v>2</v>
      </c>
      <c r="J557" s="6" t="str">
        <f t="shared" si="8"/>
        <v>('Focus Energy' ,—,—,30, 'Increases critical hit ratio.',—),</v>
      </c>
    </row>
    <row r="558" spans="1:10" ht="18.75" thickBot="1" x14ac:dyDescent="0.3">
      <c r="A558" s="8" t="s">
        <v>1934</v>
      </c>
      <c r="B558" s="8" t="s">
        <v>51</v>
      </c>
      <c r="C558" s="2"/>
      <c r="D558" s="3" t="s">
        <v>2</v>
      </c>
      <c r="E558" s="3" t="s">
        <v>2</v>
      </c>
      <c r="F558" s="3">
        <v>20</v>
      </c>
      <c r="G558" s="3"/>
      <c r="H558" s="2" t="s">
        <v>1935</v>
      </c>
      <c r="I558" s="3" t="s">
        <v>2</v>
      </c>
      <c r="J558" s="6" t="str">
        <f t="shared" si="8"/>
        <v>('Follow Me' ,—,—,20, 'In Double Battle, the user takes all the attacks.',—),</v>
      </c>
    </row>
    <row r="559" spans="1:10" ht="18.75" thickBot="1" x14ac:dyDescent="0.3">
      <c r="A559" s="8" t="s">
        <v>1936</v>
      </c>
      <c r="B559" s="8" t="s">
        <v>51</v>
      </c>
      <c r="C559" s="2"/>
      <c r="D559" s="3" t="s">
        <v>2</v>
      </c>
      <c r="E559" s="3" t="s">
        <v>2</v>
      </c>
      <c r="F559" s="3">
        <v>40</v>
      </c>
      <c r="G559" s="3"/>
      <c r="H559" s="2" t="s">
        <v>1937</v>
      </c>
      <c r="I559" s="3" t="s">
        <v>2</v>
      </c>
      <c r="J559" s="6" t="str">
        <f t="shared" si="8"/>
        <v>('Foresight' ,—,—,40, 'Resets opponent's Evasiveness, Normal-type and Fighting-type attacks can now hit Ghosts, and Ghost-type attacks hit Normal.',—),</v>
      </c>
    </row>
    <row r="560" spans="1:10" ht="18.75" thickBot="1" x14ac:dyDescent="0.3">
      <c r="A560" s="8" t="s">
        <v>1938</v>
      </c>
      <c r="B560" s="8" t="s">
        <v>5</v>
      </c>
      <c r="C560" s="2"/>
      <c r="D560" s="3" t="s">
        <v>2</v>
      </c>
      <c r="E560" s="3">
        <v>100</v>
      </c>
      <c r="F560" s="3">
        <v>20</v>
      </c>
      <c r="G560" s="3"/>
      <c r="H560" s="2" t="s">
        <v>1939</v>
      </c>
      <c r="I560" s="3" t="s">
        <v>2</v>
      </c>
      <c r="J560" s="6" t="str">
        <f t="shared" si="8"/>
        <v>('Forest's Curse' ,—,100,20, 'Adds Grass type to opponent.',—),</v>
      </c>
    </row>
    <row r="561" spans="1:10" ht="18.75" thickBot="1" x14ac:dyDescent="0.3">
      <c r="A561" s="8" t="s">
        <v>1940</v>
      </c>
      <c r="B561" s="8" t="s">
        <v>11</v>
      </c>
      <c r="C561" s="2"/>
      <c r="D561" s="3" t="s">
        <v>2</v>
      </c>
      <c r="E561" s="3">
        <v>100</v>
      </c>
      <c r="F561" s="3">
        <v>10</v>
      </c>
      <c r="G561" s="3"/>
      <c r="H561" s="2" t="s">
        <v>1941</v>
      </c>
      <c r="I561" s="3" t="s">
        <v>2</v>
      </c>
      <c r="J561" s="6" t="str">
        <f t="shared" si="8"/>
        <v>('Gastro Acid' ,—,100,10, 'Cancels out the effect of the opponent's Ability.',—),</v>
      </c>
    </row>
    <row r="562" spans="1:10" ht="18.75" thickBot="1" x14ac:dyDescent="0.3">
      <c r="A562" s="8" t="s">
        <v>1942</v>
      </c>
      <c r="B562" s="8" t="s">
        <v>73</v>
      </c>
      <c r="C562" s="2"/>
      <c r="D562" s="3" t="s">
        <v>2</v>
      </c>
      <c r="E562" s="3" t="s">
        <v>2</v>
      </c>
      <c r="F562" s="3">
        <v>20</v>
      </c>
      <c r="G562" s="3"/>
      <c r="H562" s="2" t="s">
        <v>1943</v>
      </c>
      <c r="I562" s="3"/>
      <c r="J562" s="6" t="str">
        <f t="shared" si="8"/>
        <v>('Gear Up' ,—,—,20, 'The user engages its gears to raise the Attack and Sp. Atk stats of ally Pokémon with the Plus or Minus Ability.',),</v>
      </c>
    </row>
    <row r="563" spans="1:10" ht="18.75" thickBot="1" x14ac:dyDescent="0.3">
      <c r="A563" s="8" t="s">
        <v>1944</v>
      </c>
      <c r="B563" s="8" t="s">
        <v>83</v>
      </c>
      <c r="C563" s="2"/>
      <c r="D563" s="3" t="s">
        <v>2</v>
      </c>
      <c r="E563" s="3" t="s">
        <v>2</v>
      </c>
      <c r="F563" s="3">
        <v>10</v>
      </c>
      <c r="G563" s="3"/>
      <c r="H563" s="2" t="s">
        <v>1945</v>
      </c>
      <c r="I563" s="3" t="s">
        <v>2</v>
      </c>
      <c r="J563" s="6" t="str">
        <f t="shared" si="8"/>
        <v>('Geomancy' ,—,—,10, 'Charges on first turn, sharply raises user's Sp. Attack, Sp. Defense and Speed on the second.',—),</v>
      </c>
    </row>
    <row r="564" spans="1:10" ht="18.75" thickBot="1" x14ac:dyDescent="0.3">
      <c r="A564" s="8" t="s">
        <v>1946</v>
      </c>
      <c r="B564" s="8" t="s">
        <v>51</v>
      </c>
      <c r="C564" s="2"/>
      <c r="D564" s="3" t="s">
        <v>2</v>
      </c>
      <c r="E564" s="3">
        <v>100</v>
      </c>
      <c r="F564" s="3">
        <v>30</v>
      </c>
      <c r="G564" s="3"/>
      <c r="H564" s="2" t="s">
        <v>1299</v>
      </c>
      <c r="I564" s="3" t="s">
        <v>2</v>
      </c>
      <c r="J564" s="6" t="str">
        <f t="shared" si="8"/>
        <v>('Glare' ,—,100,30, 'Paralyzes opponent.',—),</v>
      </c>
    </row>
    <row r="565" spans="1:10" ht="18.75" thickBot="1" x14ac:dyDescent="0.3">
      <c r="A565" s="8" t="s">
        <v>1947</v>
      </c>
      <c r="B565" s="8" t="s">
        <v>5</v>
      </c>
      <c r="C565" s="2"/>
      <c r="D565" s="3" t="s">
        <v>2</v>
      </c>
      <c r="E565" s="3">
        <v>55</v>
      </c>
      <c r="F565" s="3">
        <v>15</v>
      </c>
      <c r="G565" s="3"/>
      <c r="H565" s="2" t="s">
        <v>1948</v>
      </c>
      <c r="I565" s="3" t="s">
        <v>2</v>
      </c>
      <c r="J565" s="6" t="str">
        <f t="shared" si="8"/>
        <v>('Grass Whistle' ,—,55,15, 'Puts opponent to sleep.',—),</v>
      </c>
    </row>
    <row r="566" spans="1:10" ht="18.75" thickBot="1" x14ac:dyDescent="0.3">
      <c r="A566" s="8" t="s">
        <v>1949</v>
      </c>
      <c r="B566" s="8" t="s">
        <v>5</v>
      </c>
      <c r="C566" s="2"/>
      <c r="D566" s="3" t="s">
        <v>2</v>
      </c>
      <c r="E566" s="3" t="s">
        <v>2</v>
      </c>
      <c r="F566" s="3">
        <v>10</v>
      </c>
      <c r="G566" s="3" t="s">
        <v>1950</v>
      </c>
      <c r="H566" s="2" t="s">
        <v>1951</v>
      </c>
      <c r="I566" s="3" t="s">
        <v>2</v>
      </c>
      <c r="J566" s="6" t="str">
        <f t="shared" si="8"/>
        <v>('Grassy Terrain' ,—,—,10, 'Restores a little HP of all Pokémon for 5 turns.',—),</v>
      </c>
    </row>
    <row r="567" spans="1:10" ht="18.75" thickBot="1" x14ac:dyDescent="0.3">
      <c r="A567" s="8" t="s">
        <v>1952</v>
      </c>
      <c r="B567" s="8" t="s">
        <v>68</v>
      </c>
      <c r="C567" s="2"/>
      <c r="D567" s="3" t="s">
        <v>2</v>
      </c>
      <c r="E567" s="3" t="s">
        <v>2</v>
      </c>
      <c r="F567" s="3">
        <v>5</v>
      </c>
      <c r="G567" s="3"/>
      <c r="H567" s="2" t="s">
        <v>1953</v>
      </c>
      <c r="I567" s="3" t="s">
        <v>2</v>
      </c>
      <c r="J567" s="6" t="str">
        <f t="shared" si="8"/>
        <v>('Gravity' ,—,—,5, 'Prevents moves like Fly and Bounce and the Ability Levitate for 5 turns.',—),</v>
      </c>
    </row>
    <row r="568" spans="1:10" ht="18.75" thickBot="1" x14ac:dyDescent="0.3">
      <c r="A568" s="8" t="s">
        <v>1954</v>
      </c>
      <c r="B568" s="8" t="s">
        <v>51</v>
      </c>
      <c r="C568" s="2"/>
      <c r="D568" s="3" t="s">
        <v>2</v>
      </c>
      <c r="E568" s="3">
        <v>100</v>
      </c>
      <c r="F568" s="3">
        <v>40</v>
      </c>
      <c r="G568" s="3"/>
      <c r="H568" s="2" t="s">
        <v>1483</v>
      </c>
      <c r="I568" s="3" t="s">
        <v>2</v>
      </c>
      <c r="J568" s="6" t="str">
        <f t="shared" si="8"/>
        <v>('Growl' ,—,100,40, 'Lowers opponent's Attack.',—),</v>
      </c>
    </row>
    <row r="569" spans="1:10" ht="18.75" thickBot="1" x14ac:dyDescent="0.3">
      <c r="A569" s="8" t="s">
        <v>1955</v>
      </c>
      <c r="B569" s="8" t="s">
        <v>51</v>
      </c>
      <c r="C569" s="2"/>
      <c r="D569" s="3" t="s">
        <v>2</v>
      </c>
      <c r="E569" s="3" t="s">
        <v>2</v>
      </c>
      <c r="F569" s="3">
        <v>40</v>
      </c>
      <c r="G569" s="3"/>
      <c r="H569" s="2" t="s">
        <v>1956</v>
      </c>
      <c r="I569" s="3" t="s">
        <v>2</v>
      </c>
      <c r="J569" s="6" t="str">
        <f t="shared" si="8"/>
        <v>('Growth' ,—,—,40, 'Raises user's Attack and Special Attack.',—),</v>
      </c>
    </row>
    <row r="570" spans="1:10" ht="18.75" thickBot="1" x14ac:dyDescent="0.3">
      <c r="A570" s="8" t="s">
        <v>1957</v>
      </c>
      <c r="B570" s="8" t="s">
        <v>159</v>
      </c>
      <c r="C570" s="2"/>
      <c r="D570" s="3" t="s">
        <v>2</v>
      </c>
      <c r="E570" s="3" t="s">
        <v>2</v>
      </c>
      <c r="F570" s="3">
        <v>5</v>
      </c>
      <c r="G570" s="3"/>
      <c r="H570" s="2" t="s">
        <v>1958</v>
      </c>
      <c r="I570" s="3" t="s">
        <v>2</v>
      </c>
      <c r="J570" s="6" t="str">
        <f t="shared" si="8"/>
        <v>('Grudge' ,—,—,5, 'If the users faints after using this move, the PP for the opponent's last move is depleted.',—),</v>
      </c>
    </row>
    <row r="571" spans="1:10" ht="18.75" thickBot="1" x14ac:dyDescent="0.3">
      <c r="A571" s="8" t="s">
        <v>1959</v>
      </c>
      <c r="B571" s="8" t="s">
        <v>68</v>
      </c>
      <c r="C571" s="2"/>
      <c r="D571" s="3" t="s">
        <v>2</v>
      </c>
      <c r="E571" s="3" t="s">
        <v>2</v>
      </c>
      <c r="F571" s="3">
        <v>10</v>
      </c>
      <c r="G571" s="3"/>
      <c r="H571" s="2" t="s">
        <v>1960</v>
      </c>
      <c r="I571" s="3" t="s">
        <v>2</v>
      </c>
      <c r="J571" s="6" t="str">
        <f t="shared" si="8"/>
        <v>('Guard Split' ,—,—,10, 'Averages Defense and Special Defense with the target.',—),</v>
      </c>
    </row>
    <row r="572" spans="1:10" ht="18.75" thickBot="1" x14ac:dyDescent="0.3">
      <c r="A572" s="8" t="s">
        <v>1961</v>
      </c>
      <c r="B572" s="8" t="s">
        <v>68</v>
      </c>
      <c r="C572" s="2"/>
      <c r="D572" s="3" t="s">
        <v>2</v>
      </c>
      <c r="E572" s="3" t="s">
        <v>2</v>
      </c>
      <c r="F572" s="3">
        <v>10</v>
      </c>
      <c r="G572" s="3" t="s">
        <v>1962</v>
      </c>
      <c r="H572" s="2" t="s">
        <v>1963</v>
      </c>
      <c r="I572" s="3" t="s">
        <v>2</v>
      </c>
      <c r="J572" s="6" t="str">
        <f t="shared" si="8"/>
        <v>('Guard Swap' ,—,—,10, 'User and opponent swap Defense and Special Defense.',—),</v>
      </c>
    </row>
    <row r="573" spans="1:10" ht="18.75" thickBot="1" x14ac:dyDescent="0.3">
      <c r="A573" s="8" t="s">
        <v>1964</v>
      </c>
      <c r="B573" s="8" t="s">
        <v>72</v>
      </c>
      <c r="C573" s="2"/>
      <c r="D573" s="3" t="s">
        <v>2</v>
      </c>
      <c r="E573" s="3" t="s">
        <v>2</v>
      </c>
      <c r="F573" s="3">
        <v>10</v>
      </c>
      <c r="G573" s="3" t="s">
        <v>1965</v>
      </c>
      <c r="H573" s="2" t="s">
        <v>1966</v>
      </c>
      <c r="I573" s="3" t="s">
        <v>2</v>
      </c>
      <c r="J573" s="6" t="str">
        <f t="shared" si="8"/>
        <v>('Hail' ,—,—,10, 'Non-Ice types are damaged for 5 turns.',—),</v>
      </c>
    </row>
    <row r="574" spans="1:10" ht="18.75" thickBot="1" x14ac:dyDescent="0.3">
      <c r="A574" s="8" t="s">
        <v>1967</v>
      </c>
      <c r="B574" s="8" t="s">
        <v>51</v>
      </c>
      <c r="C574" s="2"/>
      <c r="D574" s="3" t="s">
        <v>2</v>
      </c>
      <c r="E574" s="3" t="s">
        <v>2</v>
      </c>
      <c r="F574" s="3">
        <v>30</v>
      </c>
      <c r="G574" s="3"/>
      <c r="H574" s="2" t="s">
        <v>1968</v>
      </c>
      <c r="I574" s="3" t="s">
        <v>2</v>
      </c>
      <c r="J574" s="6" t="str">
        <f t="shared" si="8"/>
        <v>('Happy Hour' ,—,—,30, 'Doubles prize money from trainer battles.',—),</v>
      </c>
    </row>
    <row r="575" spans="1:10" ht="18.75" thickBot="1" x14ac:dyDescent="0.3">
      <c r="A575" s="8" t="s">
        <v>1969</v>
      </c>
      <c r="B575" s="8" t="s">
        <v>51</v>
      </c>
      <c r="C575" s="2"/>
      <c r="D575" s="3" t="s">
        <v>2</v>
      </c>
      <c r="E575" s="3" t="s">
        <v>2</v>
      </c>
      <c r="F575" s="3">
        <v>30</v>
      </c>
      <c r="G575" s="3"/>
      <c r="H575" s="2" t="s">
        <v>1889</v>
      </c>
      <c r="I575" s="3" t="s">
        <v>2</v>
      </c>
      <c r="J575" s="6" t="str">
        <f t="shared" si="8"/>
        <v>('Harden' ,—,—,30, 'Raises user's Defense.',—),</v>
      </c>
    </row>
    <row r="576" spans="1:10" ht="18.75" thickBot="1" x14ac:dyDescent="0.3">
      <c r="A576" s="8" t="s">
        <v>1970</v>
      </c>
      <c r="B576" s="8" t="s">
        <v>72</v>
      </c>
      <c r="C576" s="2"/>
      <c r="D576" s="3" t="s">
        <v>2</v>
      </c>
      <c r="E576" s="3" t="s">
        <v>2</v>
      </c>
      <c r="F576" s="3">
        <v>30</v>
      </c>
      <c r="G576" s="3"/>
      <c r="H576" s="2" t="s">
        <v>1605</v>
      </c>
      <c r="I576" s="3" t="s">
        <v>2</v>
      </c>
      <c r="J576" s="6" t="str">
        <f t="shared" si="8"/>
        <v>('Haze' ,—,—,30, 'Resets all stat changes.',—),</v>
      </c>
    </row>
    <row r="577" spans="1:10" ht="18.75" thickBot="1" x14ac:dyDescent="0.3">
      <c r="A577" s="8" t="s">
        <v>1971</v>
      </c>
      <c r="B577" s="8" t="s">
        <v>51</v>
      </c>
      <c r="C577" s="2"/>
      <c r="D577" s="3" t="s">
        <v>2</v>
      </c>
      <c r="E577" s="3" t="s">
        <v>2</v>
      </c>
      <c r="F577" s="3">
        <v>5</v>
      </c>
      <c r="G577" s="3"/>
      <c r="H577" s="2" t="s">
        <v>1972</v>
      </c>
      <c r="I577" s="3" t="s">
        <v>2</v>
      </c>
      <c r="J577" s="6" t="str">
        <f t="shared" si="8"/>
        <v>('Heal Bell' ,—,—,5, 'Heals the user's party's status conditions.',—),</v>
      </c>
    </row>
    <row r="578" spans="1:10" ht="18.75" thickBot="1" x14ac:dyDescent="0.3">
      <c r="A578" s="8" t="s">
        <v>1973</v>
      </c>
      <c r="B578" s="8" t="s">
        <v>68</v>
      </c>
      <c r="C578" s="2"/>
      <c r="D578" s="3" t="s">
        <v>2</v>
      </c>
      <c r="E578" s="3" t="s">
        <v>2</v>
      </c>
      <c r="F578" s="3">
        <v>15</v>
      </c>
      <c r="G578" s="3"/>
      <c r="H578" s="2" t="s">
        <v>1974</v>
      </c>
      <c r="I578" s="3" t="s">
        <v>2</v>
      </c>
      <c r="J578" s="6" t="str">
        <f t="shared" si="8"/>
        <v>('Heal Block' ,—,—,15, 'Prevents the opponent from restoring HP for 5 turns.',—),</v>
      </c>
    </row>
    <row r="579" spans="1:10" ht="18.75" thickBot="1" x14ac:dyDescent="0.3">
      <c r="A579" s="8" t="s">
        <v>1975</v>
      </c>
      <c r="B579" s="8" t="s">
        <v>43</v>
      </c>
      <c r="C579" s="2"/>
      <c r="D579" s="3" t="s">
        <v>2</v>
      </c>
      <c r="E579" s="3" t="s">
        <v>2</v>
      </c>
      <c r="F579" s="3">
        <v>10</v>
      </c>
      <c r="G579" s="3"/>
      <c r="H579" s="2" t="s">
        <v>1976</v>
      </c>
      <c r="I579" s="3" t="s">
        <v>2</v>
      </c>
      <c r="J579" s="6" t="str">
        <f t="shared" ref="J579:J642" si="9">"("&amp;"'"&amp;A579&amp;"' ,"&amp;D579&amp;","&amp;E579&amp;","&amp;F579&amp;", '"&amp;H579&amp;"',"&amp;I579&amp;"),"</f>
        <v>('Heal Order' ,—,—,10, 'User recovers half its max HP.',—),</v>
      </c>
    </row>
    <row r="580" spans="1:10" ht="18.75" thickBot="1" x14ac:dyDescent="0.3">
      <c r="A580" s="8" t="s">
        <v>1977</v>
      </c>
      <c r="B580" s="8" t="s">
        <v>68</v>
      </c>
      <c r="C580" s="2"/>
      <c r="D580" s="3" t="s">
        <v>2</v>
      </c>
      <c r="E580" s="3" t="s">
        <v>2</v>
      </c>
      <c r="F580" s="3">
        <v>10</v>
      </c>
      <c r="G580" s="3"/>
      <c r="H580" s="2" t="s">
        <v>1978</v>
      </c>
      <c r="I580" s="3" t="s">
        <v>2</v>
      </c>
      <c r="J580" s="6" t="str">
        <f t="shared" si="9"/>
        <v>('Heal Pulse' ,—,—,10, 'Restores half the target's max HP.',—),</v>
      </c>
    </row>
    <row r="581" spans="1:10" ht="18.75" thickBot="1" x14ac:dyDescent="0.3">
      <c r="A581" s="8" t="s">
        <v>1979</v>
      </c>
      <c r="B581" s="8" t="s">
        <v>68</v>
      </c>
      <c r="C581" s="2"/>
      <c r="D581" s="3" t="s">
        <v>2</v>
      </c>
      <c r="E581" s="3" t="s">
        <v>2</v>
      </c>
      <c r="F581" s="3">
        <v>10</v>
      </c>
      <c r="G581" s="3"/>
      <c r="H581" s="2" t="s">
        <v>1980</v>
      </c>
      <c r="I581" s="3" t="s">
        <v>2</v>
      </c>
      <c r="J581" s="6" t="str">
        <f t="shared" si="9"/>
        <v>('Healing Wish' ,—,—,10, 'The user faints and the next Pokémon released is fully healed.',—),</v>
      </c>
    </row>
    <row r="582" spans="1:10" ht="18.75" thickBot="1" x14ac:dyDescent="0.3">
      <c r="A582" s="8" t="s">
        <v>1981</v>
      </c>
      <c r="B582" s="8" t="s">
        <v>68</v>
      </c>
      <c r="C582" s="2"/>
      <c r="D582" s="3" t="s">
        <v>2</v>
      </c>
      <c r="E582" s="3" t="s">
        <v>2</v>
      </c>
      <c r="F582" s="3">
        <v>10</v>
      </c>
      <c r="G582" s="3"/>
      <c r="H582" s="2" t="s">
        <v>1982</v>
      </c>
      <c r="I582" s="3" t="s">
        <v>2</v>
      </c>
      <c r="J582" s="6" t="str">
        <f t="shared" si="9"/>
        <v>('Heart Swap' ,—,—,10, 'Stat changes are swapped with the opponent.',—),</v>
      </c>
    </row>
    <row r="583" spans="1:10" ht="18.75" thickBot="1" x14ac:dyDescent="0.3">
      <c r="A583" s="8" t="s">
        <v>1983</v>
      </c>
      <c r="B583" s="8" t="s">
        <v>51</v>
      </c>
      <c r="C583" s="2"/>
      <c r="D583" s="3" t="s">
        <v>2</v>
      </c>
      <c r="E583" s="3" t="s">
        <v>2</v>
      </c>
      <c r="F583" s="3">
        <v>20</v>
      </c>
      <c r="G583" s="3" t="s">
        <v>1984</v>
      </c>
      <c r="H583" s="2" t="s">
        <v>1985</v>
      </c>
      <c r="I583" s="3" t="s">
        <v>2</v>
      </c>
      <c r="J583" s="6" t="str">
        <f t="shared" si="9"/>
        <v>('Helping Hand' ,—,—,20, 'In Double Battles, boosts the power of the partner's move.',—),</v>
      </c>
    </row>
    <row r="584" spans="1:10" ht="18.75" thickBot="1" x14ac:dyDescent="0.3">
      <c r="A584" s="8" t="s">
        <v>1986</v>
      </c>
      <c r="B584" s="8" t="s">
        <v>51</v>
      </c>
      <c r="C584" s="2"/>
      <c r="D584" s="3" t="s">
        <v>2</v>
      </c>
      <c r="E584" s="3" t="s">
        <v>2</v>
      </c>
      <c r="F584" s="3">
        <v>40</v>
      </c>
      <c r="G584" s="3"/>
      <c r="H584" s="2" t="s">
        <v>1987</v>
      </c>
      <c r="I584" s="3" t="s">
        <v>2</v>
      </c>
      <c r="J584" s="6" t="str">
        <f t="shared" si="9"/>
        <v>('Hold Hands' ,—,—,40, 'Makes the user and an ally very happy.',—),</v>
      </c>
    </row>
    <row r="585" spans="1:10" ht="18.75" thickBot="1" x14ac:dyDescent="0.3">
      <c r="A585" s="8" t="s">
        <v>1988</v>
      </c>
      <c r="B585" s="8" t="s">
        <v>57</v>
      </c>
      <c r="C585" s="2"/>
      <c r="D585" s="3" t="s">
        <v>2</v>
      </c>
      <c r="E585" s="3" t="s">
        <v>2</v>
      </c>
      <c r="F585" s="3">
        <v>15</v>
      </c>
      <c r="G585" s="3"/>
      <c r="H585" s="2" t="s">
        <v>1989</v>
      </c>
      <c r="I585" s="3" t="s">
        <v>2</v>
      </c>
      <c r="J585" s="6" t="str">
        <f t="shared" si="9"/>
        <v>('Hone Claws' ,—,—,15, 'Raises user's Attack and Accuracy.',—),</v>
      </c>
    </row>
    <row r="586" spans="1:10" ht="18.75" thickBot="1" x14ac:dyDescent="0.3">
      <c r="A586" s="8" t="s">
        <v>1990</v>
      </c>
      <c r="B586" s="8" t="s">
        <v>51</v>
      </c>
      <c r="C586" s="2"/>
      <c r="D586" s="3" t="s">
        <v>2</v>
      </c>
      <c r="E586" s="3" t="s">
        <v>2</v>
      </c>
      <c r="F586" s="3">
        <v>40</v>
      </c>
      <c r="G586" s="3"/>
      <c r="H586" s="2" t="s">
        <v>1991</v>
      </c>
      <c r="I586" s="3" t="s">
        <v>2</v>
      </c>
      <c r="J586" s="6" t="str">
        <f t="shared" si="9"/>
        <v>('Howl' ,—,—,40, 'Raises user's Attack.',—),</v>
      </c>
    </row>
    <row r="587" spans="1:10" ht="18.75" thickBot="1" x14ac:dyDescent="0.3">
      <c r="A587" s="8" t="s">
        <v>1992</v>
      </c>
      <c r="B587" s="8" t="s">
        <v>68</v>
      </c>
      <c r="C587" s="2"/>
      <c r="D587" s="3" t="s">
        <v>2</v>
      </c>
      <c r="E587" s="3">
        <v>60</v>
      </c>
      <c r="F587" s="3">
        <v>20</v>
      </c>
      <c r="G587" s="3"/>
      <c r="H587" s="2" t="s">
        <v>1948</v>
      </c>
      <c r="I587" s="3" t="s">
        <v>2</v>
      </c>
      <c r="J587" s="6" t="str">
        <f t="shared" si="9"/>
        <v>('Hypnosis' ,—,60,20, 'Puts opponent to sleep.',—),</v>
      </c>
    </row>
    <row r="588" spans="1:10" ht="18.75" thickBot="1" x14ac:dyDescent="0.3">
      <c r="A588" s="8" t="s">
        <v>1993</v>
      </c>
      <c r="B588" s="8" t="s">
        <v>68</v>
      </c>
      <c r="C588" s="2"/>
      <c r="D588" s="3" t="s">
        <v>2</v>
      </c>
      <c r="E588" s="3" t="s">
        <v>2</v>
      </c>
      <c r="F588" s="3">
        <v>10</v>
      </c>
      <c r="G588" s="3" t="s">
        <v>1994</v>
      </c>
      <c r="H588" s="2" t="s">
        <v>1995</v>
      </c>
      <c r="I588" s="3" t="s">
        <v>2</v>
      </c>
      <c r="J588" s="6" t="str">
        <f t="shared" si="9"/>
        <v>('Imprison' ,—,—,10, 'Opponent is unable to use moves that the user also knows.',—),</v>
      </c>
    </row>
    <row r="589" spans="1:10" ht="18.75" thickBot="1" x14ac:dyDescent="0.3">
      <c r="A589" s="8" t="s">
        <v>1996</v>
      </c>
      <c r="B589" s="8" t="s">
        <v>5</v>
      </c>
      <c r="C589" s="2"/>
      <c r="D589" s="3" t="s">
        <v>2</v>
      </c>
      <c r="E589" s="3" t="s">
        <v>2</v>
      </c>
      <c r="F589" s="3">
        <v>20</v>
      </c>
      <c r="G589" s="3"/>
      <c r="H589" s="2" t="s">
        <v>1997</v>
      </c>
      <c r="I589" s="3" t="s">
        <v>2</v>
      </c>
      <c r="J589" s="6" t="str">
        <f t="shared" si="9"/>
        <v>('Ingrain' ,—,—,20, 'User restores HP each turn. User cannot escape/switch.',—),</v>
      </c>
    </row>
    <row r="590" spans="1:10" ht="18.75" thickBot="1" x14ac:dyDescent="0.3">
      <c r="A590" s="8" t="s">
        <v>1998</v>
      </c>
      <c r="B590" s="8" t="s">
        <v>68</v>
      </c>
      <c r="C590" s="2"/>
      <c r="D590" s="3" t="s">
        <v>2</v>
      </c>
      <c r="E590" s="3" t="s">
        <v>2</v>
      </c>
      <c r="F590" s="3">
        <v>15</v>
      </c>
      <c r="G590" s="3"/>
      <c r="H590" s="2" t="s">
        <v>1999</v>
      </c>
      <c r="I590" s="3"/>
      <c r="J590" s="6" t="str">
        <f t="shared" si="9"/>
        <v>('Instruct' ,—,—,15, 'Allows an ally to use a move instead.',),</v>
      </c>
    </row>
    <row r="591" spans="1:10" ht="18.75" thickBot="1" x14ac:dyDescent="0.3">
      <c r="A591" s="8" t="s">
        <v>2000</v>
      </c>
      <c r="B591" s="8" t="s">
        <v>1</v>
      </c>
      <c r="C591" s="2"/>
      <c r="D591" s="3" t="s">
        <v>2</v>
      </c>
      <c r="E591" s="3" t="s">
        <v>2</v>
      </c>
      <c r="F591" s="3">
        <v>25</v>
      </c>
      <c r="G591" s="3"/>
      <c r="H591" s="2" t="s">
        <v>2001</v>
      </c>
      <c r="I591" s="3" t="s">
        <v>2</v>
      </c>
      <c r="J591" s="6" t="str">
        <f t="shared" si="9"/>
        <v>('Ion Deluge' ,—,—,25, 'Changes Normal-type moves to Electric-type.',—),</v>
      </c>
    </row>
    <row r="592" spans="1:10" ht="18.75" thickBot="1" x14ac:dyDescent="0.3">
      <c r="A592" s="8" t="s">
        <v>2002</v>
      </c>
      <c r="B592" s="8" t="s">
        <v>73</v>
      </c>
      <c r="C592" s="2"/>
      <c r="D592" s="3" t="s">
        <v>2</v>
      </c>
      <c r="E592" s="3" t="s">
        <v>2</v>
      </c>
      <c r="F592" s="3">
        <v>15</v>
      </c>
      <c r="G592" s="3"/>
      <c r="H592" s="2" t="s">
        <v>14</v>
      </c>
      <c r="I592" s="3" t="s">
        <v>2</v>
      </c>
      <c r="J592" s="6" t="str">
        <f t="shared" si="9"/>
        <v>('Iron Defense' ,—,—,15, 'Sharply raises user's Defense.',—),</v>
      </c>
    </row>
    <row r="593" spans="1:10" ht="18.75" thickBot="1" x14ac:dyDescent="0.3">
      <c r="A593" s="8" t="s">
        <v>2003</v>
      </c>
      <c r="B593" s="8" t="s">
        <v>68</v>
      </c>
      <c r="C593" s="2"/>
      <c r="D593" s="3" t="s">
        <v>2</v>
      </c>
      <c r="E593" s="3">
        <v>80</v>
      </c>
      <c r="F593" s="3">
        <v>15</v>
      </c>
      <c r="G593" s="3"/>
      <c r="H593" s="2" t="s">
        <v>1677</v>
      </c>
      <c r="I593" s="3" t="s">
        <v>2</v>
      </c>
      <c r="J593" s="6" t="str">
        <f t="shared" si="9"/>
        <v>('Kinesis' ,—,80,15, 'Lowers opponent's Accuracy.',—),</v>
      </c>
    </row>
    <row r="594" spans="1:10" ht="18.75" thickBot="1" x14ac:dyDescent="0.3">
      <c r="A594" s="8" t="s">
        <v>2004</v>
      </c>
      <c r="B594" s="8" t="s">
        <v>73</v>
      </c>
      <c r="C594" s="2"/>
      <c r="D594" s="3" t="s">
        <v>2</v>
      </c>
      <c r="E594" s="3" t="s">
        <v>2</v>
      </c>
      <c r="F594" s="3">
        <v>10</v>
      </c>
      <c r="G594" s="3"/>
      <c r="H594" s="2" t="s">
        <v>2005</v>
      </c>
      <c r="I594" s="3" t="s">
        <v>2</v>
      </c>
      <c r="J594" s="6" t="str">
        <f t="shared" si="9"/>
        <v>('King's Shield' ,—,—,10, 'Protects the user and lowers opponent's Attack on contact.',—),</v>
      </c>
    </row>
    <row r="595" spans="1:10" ht="18.75" thickBot="1" x14ac:dyDescent="0.3">
      <c r="A595" s="8" t="s">
        <v>2006</v>
      </c>
      <c r="B595" s="8" t="s">
        <v>51</v>
      </c>
      <c r="C595" s="2"/>
      <c r="D595" s="3" t="s">
        <v>2</v>
      </c>
      <c r="E595" s="3" t="s">
        <v>2</v>
      </c>
      <c r="F595" s="3">
        <v>30</v>
      </c>
      <c r="G595" s="3"/>
      <c r="H595" s="2" t="s">
        <v>2007</v>
      </c>
      <c r="I595" s="3"/>
      <c r="J595" s="6" t="str">
        <f t="shared" si="9"/>
        <v>('Laser Focus' ,—,—,30, 'User's next attack is guaranteed to result in a critical hit.',),</v>
      </c>
    </row>
    <row r="596" spans="1:10" ht="18.75" thickBot="1" x14ac:dyDescent="0.3">
      <c r="A596" s="8" t="s">
        <v>2008</v>
      </c>
      <c r="B596" s="8" t="s">
        <v>5</v>
      </c>
      <c r="C596" s="2"/>
      <c r="D596" s="3" t="s">
        <v>2</v>
      </c>
      <c r="E596" s="3">
        <v>90</v>
      </c>
      <c r="F596" s="3">
        <v>10</v>
      </c>
      <c r="G596" s="3"/>
      <c r="H596" s="2" t="s">
        <v>1383</v>
      </c>
      <c r="I596" s="3" t="s">
        <v>2</v>
      </c>
      <c r="J596" s="6" t="str">
        <f t="shared" si="9"/>
        <v>('Leech Seed' ,—,90,10, 'Drains HP from opponent each turn.',—),</v>
      </c>
    </row>
    <row r="597" spans="1:10" ht="18.75" thickBot="1" x14ac:dyDescent="0.3">
      <c r="A597" s="8" t="s">
        <v>2009</v>
      </c>
      <c r="B597" s="8" t="s">
        <v>51</v>
      </c>
      <c r="C597" s="2"/>
      <c r="D597" s="3" t="s">
        <v>2</v>
      </c>
      <c r="E597" s="3">
        <v>100</v>
      </c>
      <c r="F597" s="3">
        <v>30</v>
      </c>
      <c r="G597" s="3"/>
      <c r="H597" s="2" t="s">
        <v>2010</v>
      </c>
      <c r="I597" s="3" t="s">
        <v>2</v>
      </c>
      <c r="J597" s="6" t="str">
        <f t="shared" si="9"/>
        <v>('Leer' ,—,100,30, 'Lowers opponent's Defense.',—),</v>
      </c>
    </row>
    <row r="598" spans="1:10" ht="18.75" thickBot="1" x14ac:dyDescent="0.3">
      <c r="A598" s="8" t="s">
        <v>2011</v>
      </c>
      <c r="B598" s="8" t="s">
        <v>38</v>
      </c>
      <c r="C598" s="2"/>
      <c r="D598" s="3" t="s">
        <v>2</v>
      </c>
      <c r="E598" s="3" t="s">
        <v>2</v>
      </c>
      <c r="F598" s="3">
        <v>10</v>
      </c>
      <c r="G598" s="3"/>
      <c r="H598" s="2" t="s">
        <v>2012</v>
      </c>
      <c r="I598" s="3"/>
      <c r="J598" s="6" t="str">
        <f t="shared" si="9"/>
        <v>('Life Dew' ,—,—,10, 'User and teammates recover HP.',),</v>
      </c>
    </row>
    <row r="599" spans="1:10" ht="18.75" thickBot="1" x14ac:dyDescent="0.3">
      <c r="A599" s="8" t="s">
        <v>2013</v>
      </c>
      <c r="B599" s="8" t="s">
        <v>68</v>
      </c>
      <c r="C599" s="2"/>
      <c r="D599" s="3" t="s">
        <v>2</v>
      </c>
      <c r="E599" s="3" t="s">
        <v>2</v>
      </c>
      <c r="F599" s="3">
        <v>30</v>
      </c>
      <c r="G599" s="3" t="s">
        <v>2014</v>
      </c>
      <c r="H599" s="2" t="s">
        <v>2015</v>
      </c>
      <c r="I599" s="3" t="s">
        <v>2</v>
      </c>
      <c r="J599" s="6" t="str">
        <f t="shared" si="9"/>
        <v>('Light Screen' ,—,—,30, 'Halves damage from Special attacks for 5 turns.',—),</v>
      </c>
    </row>
    <row r="600" spans="1:10" ht="18.75" thickBot="1" x14ac:dyDescent="0.3">
      <c r="A600" s="8" t="s">
        <v>2016</v>
      </c>
      <c r="B600" s="8" t="s">
        <v>51</v>
      </c>
      <c r="C600" s="2"/>
      <c r="D600" s="3" t="s">
        <v>2</v>
      </c>
      <c r="E600" s="3" t="s">
        <v>2</v>
      </c>
      <c r="F600" s="3">
        <v>5</v>
      </c>
      <c r="G600" s="3"/>
      <c r="H600" s="2" t="s">
        <v>2017</v>
      </c>
      <c r="I600" s="3" t="s">
        <v>2</v>
      </c>
      <c r="J600" s="6" t="str">
        <f t="shared" si="9"/>
        <v>('Lock-On' ,—,—,5, 'User's next attack is guaranteed to hit.',—),</v>
      </c>
    </row>
    <row r="601" spans="1:10" ht="18.75" thickBot="1" x14ac:dyDescent="0.3">
      <c r="A601" s="8" t="s">
        <v>2018</v>
      </c>
      <c r="B601" s="8" t="s">
        <v>51</v>
      </c>
      <c r="C601" s="2"/>
      <c r="D601" s="3" t="s">
        <v>2</v>
      </c>
      <c r="E601" s="3">
        <v>75</v>
      </c>
      <c r="F601" s="3">
        <v>10</v>
      </c>
      <c r="G601" s="3"/>
      <c r="H601" s="2" t="s">
        <v>1948</v>
      </c>
      <c r="I601" s="3" t="s">
        <v>2</v>
      </c>
      <c r="J601" s="6" t="str">
        <f t="shared" si="9"/>
        <v>('Lovely Kiss' ,—,75,10, 'Puts opponent to sleep.',—),</v>
      </c>
    </row>
    <row r="602" spans="1:10" ht="18.75" thickBot="1" x14ac:dyDescent="0.3">
      <c r="A602" s="8" t="s">
        <v>2019</v>
      </c>
      <c r="B602" s="8" t="s">
        <v>51</v>
      </c>
      <c r="C602" s="2"/>
      <c r="D602" s="3" t="s">
        <v>2</v>
      </c>
      <c r="E602" s="3" t="s">
        <v>2</v>
      </c>
      <c r="F602" s="3">
        <v>30</v>
      </c>
      <c r="G602" s="3"/>
      <c r="H602" s="2" t="s">
        <v>2020</v>
      </c>
      <c r="I602" s="3" t="s">
        <v>2</v>
      </c>
      <c r="J602" s="6" t="str">
        <f t="shared" si="9"/>
        <v>('Lucky Chant' ,—,—,30, 'Opponent cannot land critical hits for 5 turns.',—),</v>
      </c>
    </row>
    <row r="603" spans="1:10" ht="18.75" thickBot="1" x14ac:dyDescent="0.3">
      <c r="A603" s="8" t="s">
        <v>2021</v>
      </c>
      <c r="B603" s="8" t="s">
        <v>68</v>
      </c>
      <c r="C603" s="2"/>
      <c r="D603" s="3" t="s">
        <v>2</v>
      </c>
      <c r="E603" s="3" t="s">
        <v>2</v>
      </c>
      <c r="F603" s="3">
        <v>10</v>
      </c>
      <c r="G603" s="3"/>
      <c r="H603" s="2" t="s">
        <v>2022</v>
      </c>
      <c r="I603" s="3" t="s">
        <v>2</v>
      </c>
      <c r="J603" s="6" t="str">
        <f t="shared" si="9"/>
        <v>('Lunar Dance' ,—,—,10, 'The user faints but the next Pokémon released is fully healed.',—),</v>
      </c>
    </row>
    <row r="604" spans="1:10" ht="18.75" thickBot="1" x14ac:dyDescent="0.3">
      <c r="A604" s="8" t="s">
        <v>2023</v>
      </c>
      <c r="B604" s="8" t="s">
        <v>68</v>
      </c>
      <c r="C604" s="2"/>
      <c r="D604" s="3" t="s">
        <v>2</v>
      </c>
      <c r="E604" s="3" t="s">
        <v>2</v>
      </c>
      <c r="F604" s="3">
        <v>15</v>
      </c>
      <c r="G604" s="3"/>
      <c r="H604" s="2" t="s">
        <v>2024</v>
      </c>
      <c r="I604" s="3" t="s">
        <v>2</v>
      </c>
      <c r="J604" s="6" t="str">
        <f t="shared" si="9"/>
        <v>('Magic Coat' ,—,—,15, 'Reflects moves that cause status conditions back to the attacker.',—),</v>
      </c>
    </row>
    <row r="605" spans="1:10" ht="18.75" thickBot="1" x14ac:dyDescent="0.3">
      <c r="A605" s="8" t="s">
        <v>2025</v>
      </c>
      <c r="B605" s="8" t="s">
        <v>68</v>
      </c>
      <c r="C605" s="2"/>
      <c r="D605" s="3" t="s">
        <v>2</v>
      </c>
      <c r="E605" s="3">
        <v>100</v>
      </c>
      <c r="F605" s="3">
        <v>20</v>
      </c>
      <c r="G605" s="3"/>
      <c r="H605" s="2" t="s">
        <v>2026</v>
      </c>
      <c r="I605" s="3"/>
      <c r="J605" s="6" t="str">
        <f t="shared" si="9"/>
        <v>('Magic Powder' ,—,100,20, 'Changes target's type to Psychic.',),</v>
      </c>
    </row>
    <row r="606" spans="1:10" ht="18.75" thickBot="1" x14ac:dyDescent="0.3">
      <c r="A606" s="8" t="s">
        <v>2027</v>
      </c>
      <c r="B606" s="8" t="s">
        <v>68</v>
      </c>
      <c r="C606" s="2"/>
      <c r="D606" s="3" t="s">
        <v>2</v>
      </c>
      <c r="E606" s="3" t="s">
        <v>2</v>
      </c>
      <c r="F606" s="3">
        <v>10</v>
      </c>
      <c r="G606" s="3" t="s">
        <v>2028</v>
      </c>
      <c r="H606" s="2" t="s">
        <v>2029</v>
      </c>
      <c r="I606" s="3" t="s">
        <v>2</v>
      </c>
      <c r="J606" s="6" t="str">
        <f t="shared" si="9"/>
        <v>('Magic Room' ,—,—,10, 'Suppresses the effects of held items for five turns.',—),</v>
      </c>
    </row>
    <row r="607" spans="1:10" ht="18.75" thickBot="1" x14ac:dyDescent="0.3">
      <c r="A607" s="8" t="s">
        <v>2030</v>
      </c>
      <c r="B607" s="8" t="s">
        <v>1</v>
      </c>
      <c r="C607" s="2"/>
      <c r="D607" s="3" t="s">
        <v>2</v>
      </c>
      <c r="E607" s="3" t="s">
        <v>2</v>
      </c>
      <c r="F607" s="3">
        <v>10</v>
      </c>
      <c r="G607" s="3"/>
      <c r="H607" s="2" t="s">
        <v>2031</v>
      </c>
      <c r="I607" s="3" t="s">
        <v>2</v>
      </c>
      <c r="J607" s="6" t="str">
        <f t="shared" si="9"/>
        <v>('Magnet Rise' ,—,—,10, 'User becomes immune to Ground-type moves for 5 turns.',—),</v>
      </c>
    </row>
    <row r="608" spans="1:10" ht="18.75" thickBot="1" x14ac:dyDescent="0.3">
      <c r="A608" s="8" t="s">
        <v>2032</v>
      </c>
      <c r="B608" s="8" t="s">
        <v>1</v>
      </c>
      <c r="C608" s="2"/>
      <c r="D608" s="3" t="s">
        <v>2</v>
      </c>
      <c r="E608" s="3" t="s">
        <v>2</v>
      </c>
      <c r="F608" s="3">
        <v>20</v>
      </c>
      <c r="G608" s="3"/>
      <c r="H608" s="2" t="s">
        <v>2033</v>
      </c>
      <c r="I608" s="3" t="s">
        <v>2</v>
      </c>
      <c r="J608" s="6" t="str">
        <f t="shared" si="9"/>
        <v>('Magnetic Flux' ,—,—,20, 'Raises Defense and Sp. Defense of Plus/Minus Pokémon.',—),</v>
      </c>
    </row>
    <row r="609" spans="1:10" ht="18.75" thickBot="1" x14ac:dyDescent="0.3">
      <c r="A609" s="8" t="s">
        <v>2034</v>
      </c>
      <c r="B609" s="8" t="s">
        <v>112</v>
      </c>
      <c r="C609" s="2"/>
      <c r="D609" s="3" t="s">
        <v>2</v>
      </c>
      <c r="E609" s="3" t="s">
        <v>2</v>
      </c>
      <c r="F609" s="3">
        <v>10</v>
      </c>
      <c r="G609" s="3"/>
      <c r="H609" s="2" t="s">
        <v>2035</v>
      </c>
      <c r="I609" s="3" t="s">
        <v>2</v>
      </c>
      <c r="J609" s="6" t="str">
        <f t="shared" si="9"/>
        <v>('Mat Block' ,—,—,10, 'Protects teammates from damaging moves.',—),</v>
      </c>
    </row>
    <row r="610" spans="1:10" ht="18.75" thickBot="1" x14ac:dyDescent="0.3">
      <c r="A610" s="8" t="s">
        <v>2036</v>
      </c>
      <c r="B610" s="8" t="s">
        <v>51</v>
      </c>
      <c r="C610" s="2"/>
      <c r="D610" s="3" t="s">
        <v>2</v>
      </c>
      <c r="E610" s="3" t="s">
        <v>2</v>
      </c>
      <c r="F610" s="3">
        <v>20</v>
      </c>
      <c r="G610" s="3"/>
      <c r="H610" s="2" t="s">
        <v>2037</v>
      </c>
      <c r="I610" s="3" t="s">
        <v>2</v>
      </c>
      <c r="J610" s="6" t="str">
        <f t="shared" si="9"/>
        <v>('Me First' ,—,—,20, 'User copies the opponent's attack with 1.5× power.',—),</v>
      </c>
    </row>
    <row r="611" spans="1:10" ht="18.75" thickBot="1" x14ac:dyDescent="0.3">
      <c r="A611" s="8" t="s">
        <v>2038</v>
      </c>
      <c r="B611" s="8" t="s">
        <v>51</v>
      </c>
      <c r="C611" s="2"/>
      <c r="D611" s="3" t="s">
        <v>2</v>
      </c>
      <c r="E611" s="3" t="s">
        <v>2</v>
      </c>
      <c r="F611" s="3">
        <v>5</v>
      </c>
      <c r="G611" s="3"/>
      <c r="H611" s="2" t="s">
        <v>1471</v>
      </c>
      <c r="I611" s="3" t="s">
        <v>2</v>
      </c>
      <c r="J611" s="6" t="str">
        <f t="shared" si="9"/>
        <v>('Mean Look' ,—,—,5, 'Opponent cannot flee or switch.',—),</v>
      </c>
    </row>
    <row r="612" spans="1:10" ht="18.75" thickBot="1" x14ac:dyDescent="0.3">
      <c r="A612" s="8" t="s">
        <v>2039</v>
      </c>
      <c r="B612" s="8" t="s">
        <v>68</v>
      </c>
      <c r="C612" s="2"/>
      <c r="D612" s="3" t="s">
        <v>2</v>
      </c>
      <c r="E612" s="3" t="s">
        <v>2</v>
      </c>
      <c r="F612" s="3">
        <v>40</v>
      </c>
      <c r="G612" s="3"/>
      <c r="H612" s="2" t="s">
        <v>1991</v>
      </c>
      <c r="I612" s="3" t="s">
        <v>2</v>
      </c>
      <c r="J612" s="6" t="str">
        <f t="shared" si="9"/>
        <v>('Meditate' ,—,—,40, 'Raises user's Attack.',—),</v>
      </c>
    </row>
    <row r="613" spans="1:10" ht="18.75" thickBot="1" x14ac:dyDescent="0.3">
      <c r="A613" s="8" t="s">
        <v>2040</v>
      </c>
      <c r="B613" s="8" t="s">
        <v>57</v>
      </c>
      <c r="C613" s="2"/>
      <c r="D613" s="3" t="s">
        <v>2</v>
      </c>
      <c r="E613" s="3">
        <v>100</v>
      </c>
      <c r="F613" s="3">
        <v>10</v>
      </c>
      <c r="G613" s="3"/>
      <c r="H613" s="2" t="s">
        <v>2041</v>
      </c>
      <c r="I613" s="3" t="s">
        <v>2</v>
      </c>
      <c r="J613" s="6" t="str">
        <f t="shared" si="9"/>
        <v>('Memento' ,—,100,10, 'User faints, sharply lowers opponent's Attack and Special Attack.',—),</v>
      </c>
    </row>
    <row r="614" spans="1:10" ht="18.75" thickBot="1" x14ac:dyDescent="0.3">
      <c r="A614" s="8" t="s">
        <v>2042</v>
      </c>
      <c r="B614" s="8" t="s">
        <v>73</v>
      </c>
      <c r="C614" s="2"/>
      <c r="D614" s="3" t="s">
        <v>2</v>
      </c>
      <c r="E614" s="3">
        <v>85</v>
      </c>
      <c r="F614" s="3">
        <v>40</v>
      </c>
      <c r="G614" s="3"/>
      <c r="H614" s="2" t="s">
        <v>1513</v>
      </c>
      <c r="I614" s="3" t="s">
        <v>2</v>
      </c>
      <c r="J614" s="6" t="str">
        <f t="shared" si="9"/>
        <v>('Metal Sound' ,—,85,40, 'Sharply lowers opponent's Special Defense.',—),</v>
      </c>
    </row>
    <row r="615" spans="1:10" ht="18.75" thickBot="1" x14ac:dyDescent="0.3">
      <c r="A615" s="8" t="s">
        <v>2043</v>
      </c>
      <c r="B615" s="8" t="s">
        <v>51</v>
      </c>
      <c r="C615" s="2"/>
      <c r="D615" s="3" t="s">
        <v>2</v>
      </c>
      <c r="E615" s="3" t="s">
        <v>2</v>
      </c>
      <c r="F615" s="3">
        <v>10</v>
      </c>
      <c r="G615" s="3"/>
      <c r="H615" s="2" t="s">
        <v>2044</v>
      </c>
      <c r="I615" s="3" t="s">
        <v>2</v>
      </c>
      <c r="J615" s="6" t="str">
        <f t="shared" si="9"/>
        <v>('Metronome' ,—,—,10, 'User performs almost any move in the game at random.',—),</v>
      </c>
    </row>
    <row r="616" spans="1:10" ht="18.75" thickBot="1" x14ac:dyDescent="0.3">
      <c r="A616" s="8" t="s">
        <v>2045</v>
      </c>
      <c r="B616" s="8" t="s">
        <v>51</v>
      </c>
      <c r="C616" s="2"/>
      <c r="D616" s="3" t="s">
        <v>2</v>
      </c>
      <c r="E616" s="3" t="s">
        <v>2</v>
      </c>
      <c r="F616" s="3">
        <v>10</v>
      </c>
      <c r="G616" s="3"/>
      <c r="H616" s="2" t="s">
        <v>1976</v>
      </c>
      <c r="I616" s="3" t="s">
        <v>2</v>
      </c>
      <c r="J616" s="6" t="str">
        <f t="shared" si="9"/>
        <v>('Milk Drink' ,—,—,10, 'User recovers half its max HP.',—),</v>
      </c>
    </row>
    <row r="617" spans="1:10" ht="18.75" thickBot="1" x14ac:dyDescent="0.3">
      <c r="A617" s="8" t="s">
        <v>2046</v>
      </c>
      <c r="B617" s="8" t="s">
        <v>51</v>
      </c>
      <c r="C617" s="2"/>
      <c r="D617" s="3" t="s">
        <v>2</v>
      </c>
      <c r="E617" s="3" t="s">
        <v>2</v>
      </c>
      <c r="F617" s="3">
        <v>10</v>
      </c>
      <c r="G617" s="3"/>
      <c r="H617" s="2" t="s">
        <v>2047</v>
      </c>
      <c r="I617" s="3" t="s">
        <v>2</v>
      </c>
      <c r="J617" s="6" t="str">
        <f t="shared" si="9"/>
        <v>('Mimic' ,—,—,10, 'Copies the opponent's last move.',—),</v>
      </c>
    </row>
    <row r="618" spans="1:10" ht="18.75" thickBot="1" x14ac:dyDescent="0.3">
      <c r="A618" s="8" t="s">
        <v>2048</v>
      </c>
      <c r="B618" s="8" t="s">
        <v>51</v>
      </c>
      <c r="C618" s="2"/>
      <c r="D618" s="3" t="s">
        <v>2</v>
      </c>
      <c r="E618" s="3" t="s">
        <v>2</v>
      </c>
      <c r="F618" s="3">
        <v>5</v>
      </c>
      <c r="G618" s="3"/>
      <c r="H618" s="2" t="s">
        <v>2017</v>
      </c>
      <c r="I618" s="3" t="s">
        <v>2</v>
      </c>
      <c r="J618" s="6" t="str">
        <f t="shared" si="9"/>
        <v>('Mind Reader' ,—,—,5, 'User's next attack is guaranteed to hit.',—),</v>
      </c>
    </row>
    <row r="619" spans="1:10" ht="18.75" thickBot="1" x14ac:dyDescent="0.3">
      <c r="A619" s="8" t="s">
        <v>2049</v>
      </c>
      <c r="B619" s="8" t="s">
        <v>51</v>
      </c>
      <c r="C619" s="2"/>
      <c r="D619" s="3" t="s">
        <v>2</v>
      </c>
      <c r="E619" s="3" t="s">
        <v>2</v>
      </c>
      <c r="F619" s="3">
        <v>10</v>
      </c>
      <c r="G619" s="3"/>
      <c r="H619" s="2" t="s">
        <v>2050</v>
      </c>
      <c r="I619" s="3" t="s">
        <v>2</v>
      </c>
      <c r="J619" s="6" t="str">
        <f t="shared" si="9"/>
        <v>('Minimize' ,—,—,10, 'Sharply raises user's Evasiveness.',—),</v>
      </c>
    </row>
    <row r="620" spans="1:10" ht="18.75" thickBot="1" x14ac:dyDescent="0.3">
      <c r="A620" s="8" t="s">
        <v>2051</v>
      </c>
      <c r="B620" s="8" t="s">
        <v>68</v>
      </c>
      <c r="C620" s="2"/>
      <c r="D620" s="3" t="s">
        <v>2</v>
      </c>
      <c r="E620" s="3" t="s">
        <v>2</v>
      </c>
      <c r="F620" s="3">
        <v>40</v>
      </c>
      <c r="G620" s="3"/>
      <c r="H620" s="2" t="s">
        <v>2052</v>
      </c>
      <c r="I620" s="3" t="s">
        <v>2</v>
      </c>
      <c r="J620" s="6" t="str">
        <f t="shared" si="9"/>
        <v>('Miracle Eye' ,—,—,40, 'Resets opponent's Evasiveness, removes Dark's Psychic immunity.',—),</v>
      </c>
    </row>
    <row r="621" spans="1:10" ht="18.75" thickBot="1" x14ac:dyDescent="0.3">
      <c r="A621" s="8" t="s">
        <v>2053</v>
      </c>
      <c r="B621" s="8" t="s">
        <v>33</v>
      </c>
      <c r="C621" s="2"/>
      <c r="D621" s="3" t="s">
        <v>2</v>
      </c>
      <c r="E621" s="3" t="s">
        <v>2</v>
      </c>
      <c r="F621" s="3">
        <v>20</v>
      </c>
      <c r="G621" s="3"/>
      <c r="H621" s="2" t="s">
        <v>2054</v>
      </c>
      <c r="I621" s="3" t="s">
        <v>2</v>
      </c>
      <c r="J621" s="6" t="str">
        <f t="shared" si="9"/>
        <v>('Mirror Move' ,—,—,20, 'User performs the opponent's last move.',—),</v>
      </c>
    </row>
    <row r="622" spans="1:10" ht="18.75" thickBot="1" x14ac:dyDescent="0.3">
      <c r="A622" s="8" t="s">
        <v>2055</v>
      </c>
      <c r="B622" s="8" t="s">
        <v>72</v>
      </c>
      <c r="C622" s="2"/>
      <c r="D622" s="3" t="s">
        <v>2</v>
      </c>
      <c r="E622" s="3" t="s">
        <v>2</v>
      </c>
      <c r="F622" s="3">
        <v>30</v>
      </c>
      <c r="G622" s="3"/>
      <c r="H622" s="2" t="s">
        <v>2056</v>
      </c>
      <c r="I622" s="3" t="s">
        <v>2</v>
      </c>
      <c r="J622" s="6" t="str">
        <f t="shared" si="9"/>
        <v>('Mist' ,—,—,30, 'User's stats cannot be changed for a period of time.',—),</v>
      </c>
    </row>
    <row r="623" spans="1:10" ht="18.75" thickBot="1" x14ac:dyDescent="0.3">
      <c r="A623" s="8" t="s">
        <v>2057</v>
      </c>
      <c r="B623" s="8" t="s">
        <v>83</v>
      </c>
      <c r="C623" s="2"/>
      <c r="D623" s="3" t="s">
        <v>2</v>
      </c>
      <c r="E623" s="3" t="s">
        <v>2</v>
      </c>
      <c r="F623" s="3">
        <v>10</v>
      </c>
      <c r="G623" s="3" t="s">
        <v>2058</v>
      </c>
      <c r="H623" s="2" t="s">
        <v>2059</v>
      </c>
      <c r="I623" s="3" t="s">
        <v>2</v>
      </c>
      <c r="J623" s="6" t="str">
        <f t="shared" si="9"/>
        <v>('Misty Terrain' ,—,—,10, 'Protects the field from status conditions for 5 turns.',—),</v>
      </c>
    </row>
    <row r="624" spans="1:10" ht="18.75" thickBot="1" x14ac:dyDescent="0.3">
      <c r="A624" s="8" t="s">
        <v>2060</v>
      </c>
      <c r="B624" s="8" t="s">
        <v>83</v>
      </c>
      <c r="C624" s="2"/>
      <c r="D624" s="3" t="s">
        <v>2</v>
      </c>
      <c r="E624" s="3" t="s">
        <v>2</v>
      </c>
      <c r="F624" s="3">
        <v>5</v>
      </c>
      <c r="G624" s="3"/>
      <c r="H624" s="2" t="s">
        <v>2061</v>
      </c>
      <c r="I624" s="3" t="s">
        <v>2</v>
      </c>
      <c r="J624" s="6" t="str">
        <f t="shared" si="9"/>
        <v>('Moonlight' ,—,—,5, 'User recovers HP. Amount varies with the weather.',—),</v>
      </c>
    </row>
    <row r="625" spans="1:10" ht="18.75" thickBot="1" x14ac:dyDescent="0.3">
      <c r="A625" s="8" t="s">
        <v>2062</v>
      </c>
      <c r="B625" s="8" t="s">
        <v>51</v>
      </c>
      <c r="C625" s="2"/>
      <c r="D625" s="3" t="s">
        <v>2</v>
      </c>
      <c r="E625" s="3" t="s">
        <v>2</v>
      </c>
      <c r="F625" s="3">
        <v>5</v>
      </c>
      <c r="G625" s="3"/>
      <c r="H625" s="2" t="s">
        <v>2061</v>
      </c>
      <c r="I625" s="3" t="s">
        <v>2</v>
      </c>
      <c r="J625" s="6" t="str">
        <f t="shared" si="9"/>
        <v>('Morning Sun' ,—,—,5, 'User recovers HP. Amount varies with the weather.',—),</v>
      </c>
    </row>
    <row r="626" spans="1:10" ht="18.75" thickBot="1" x14ac:dyDescent="0.3">
      <c r="A626" s="8" t="s">
        <v>2063</v>
      </c>
      <c r="B626" s="8" t="s">
        <v>70</v>
      </c>
      <c r="C626" s="2"/>
      <c r="D626" s="3" t="s">
        <v>2</v>
      </c>
      <c r="E626" s="3" t="s">
        <v>2</v>
      </c>
      <c r="F626" s="3">
        <v>15</v>
      </c>
      <c r="G626" s="3"/>
      <c r="H626" s="2" t="s">
        <v>2064</v>
      </c>
      <c r="I626" s="3" t="s">
        <v>2</v>
      </c>
      <c r="J626" s="6" t="str">
        <f t="shared" si="9"/>
        <v>('Mud Sport' ,—,—,15, 'Weakens the power of Electric-type moves.',—),</v>
      </c>
    </row>
    <row r="627" spans="1:10" ht="18.75" thickBot="1" x14ac:dyDescent="0.3">
      <c r="A627" s="8" t="s">
        <v>2065</v>
      </c>
      <c r="B627" s="8" t="s">
        <v>57</v>
      </c>
      <c r="C627" s="2"/>
      <c r="D627" s="3" t="s">
        <v>2</v>
      </c>
      <c r="E627" s="3" t="s">
        <v>2</v>
      </c>
      <c r="F627" s="3">
        <v>20</v>
      </c>
      <c r="G627" s="3"/>
      <c r="H627" s="2" t="s">
        <v>2066</v>
      </c>
      <c r="I627" s="3" t="s">
        <v>2</v>
      </c>
      <c r="J627" s="6" t="str">
        <f t="shared" si="9"/>
        <v>('Nasty Plot' ,—,—,20, 'Sharply raises user's Special Attack.',—),</v>
      </c>
    </row>
    <row r="628" spans="1:10" ht="18.75" thickBot="1" x14ac:dyDescent="0.3">
      <c r="A628" s="8" t="s">
        <v>2067</v>
      </c>
      <c r="B628" s="8" t="s">
        <v>51</v>
      </c>
      <c r="C628" s="2"/>
      <c r="D628" s="3" t="s">
        <v>2</v>
      </c>
      <c r="E628" s="3" t="s">
        <v>2</v>
      </c>
      <c r="F628" s="3">
        <v>20</v>
      </c>
      <c r="G628" s="3"/>
      <c r="H628" s="2" t="s">
        <v>2068</v>
      </c>
      <c r="I628" s="3" t="s">
        <v>2</v>
      </c>
      <c r="J628" s="6" t="str">
        <f t="shared" si="9"/>
        <v>('Nature Power' ,—,—,20, 'Uses a certain move based on the current terrain.',—),</v>
      </c>
    </row>
    <row r="629" spans="1:10" ht="18.75" thickBot="1" x14ac:dyDescent="0.3">
      <c r="A629" s="8" t="s">
        <v>2069</v>
      </c>
      <c r="B629" s="8" t="s">
        <v>159</v>
      </c>
      <c r="C629" s="2"/>
      <c r="D629" s="3" t="s">
        <v>2</v>
      </c>
      <c r="E629" s="3">
        <v>100</v>
      </c>
      <c r="F629" s="3">
        <v>15</v>
      </c>
      <c r="G629" s="3"/>
      <c r="H629" s="2" t="s">
        <v>2070</v>
      </c>
      <c r="I629" s="3" t="s">
        <v>2</v>
      </c>
      <c r="J629" s="6" t="str">
        <f t="shared" si="9"/>
        <v>('Nightmare' ,—,100,15, 'The sleeping opponent loses 25% of its max HP each turn.',—),</v>
      </c>
    </row>
    <row r="630" spans="1:10" ht="18.75" thickBot="1" x14ac:dyDescent="0.3">
      <c r="A630" s="8" t="s">
        <v>2071</v>
      </c>
      <c r="B630" s="8" t="s">
        <v>112</v>
      </c>
      <c r="C630" s="2"/>
      <c r="D630" s="3" t="s">
        <v>2</v>
      </c>
      <c r="E630" s="3" t="s">
        <v>2</v>
      </c>
      <c r="F630" s="3">
        <v>5</v>
      </c>
      <c r="G630" s="3"/>
      <c r="H630" s="2" t="s">
        <v>2072</v>
      </c>
      <c r="I630" s="3"/>
      <c r="J630" s="6" t="str">
        <f t="shared" si="9"/>
        <v>('No Retreat' ,—,—,5, 'Raises all stats but user cannot switch out.',),</v>
      </c>
    </row>
    <row r="631" spans="1:10" ht="18.75" thickBot="1" x14ac:dyDescent="0.3">
      <c r="A631" s="8" t="s">
        <v>2073</v>
      </c>
      <c r="B631" s="8" t="s">
        <v>51</v>
      </c>
      <c r="C631" s="2"/>
      <c r="D631" s="3" t="s">
        <v>2</v>
      </c>
      <c r="E631" s="3">
        <v>100</v>
      </c>
      <c r="F631" s="3">
        <v>30</v>
      </c>
      <c r="G631" s="3"/>
      <c r="H631" s="2" t="s">
        <v>2074</v>
      </c>
      <c r="I631" s="3" t="s">
        <v>2</v>
      </c>
      <c r="J631" s="6" t="str">
        <f t="shared" si="9"/>
        <v>('Noble Roar' ,—,100,30, 'Lowers opponent's Attack and Special Attack.',—),</v>
      </c>
    </row>
    <row r="632" spans="1:10" ht="18.75" thickBot="1" x14ac:dyDescent="0.3">
      <c r="A632" s="8" t="s">
        <v>2075</v>
      </c>
      <c r="B632" s="8" t="s">
        <v>57</v>
      </c>
      <c r="C632" s="2"/>
      <c r="D632" s="3" t="s">
        <v>2</v>
      </c>
      <c r="E632" s="3">
        <v>100</v>
      </c>
      <c r="F632" s="3">
        <v>10</v>
      </c>
      <c r="G632" s="3"/>
      <c r="H632" s="2" t="s">
        <v>2076</v>
      </c>
      <c r="I632" s="3"/>
      <c r="J632" s="6" t="str">
        <f t="shared" si="9"/>
        <v>('Obstruct' ,—,100,10, 'Protects the user and sharply lowers Defence on contact.',),</v>
      </c>
    </row>
    <row r="633" spans="1:10" ht="18.75" thickBot="1" x14ac:dyDescent="0.3">
      <c r="A633" s="8" t="s">
        <v>2077</v>
      </c>
      <c r="B633" s="8" t="s">
        <v>112</v>
      </c>
      <c r="C633" s="2"/>
      <c r="D633" s="3" t="s">
        <v>2</v>
      </c>
      <c r="E633" s="3">
        <v>100</v>
      </c>
      <c r="F633" s="3">
        <v>15</v>
      </c>
      <c r="G633" s="3"/>
      <c r="H633" s="2" t="s">
        <v>2078</v>
      </c>
      <c r="I633" s="3"/>
      <c r="J633" s="6" t="str">
        <f t="shared" si="9"/>
        <v>('Octolock' ,—,100,15, 'Lowers opponent's Defense and Special Defense every turn, and they cannot flee or switch out.',),</v>
      </c>
    </row>
    <row r="634" spans="1:10" ht="18.75" thickBot="1" x14ac:dyDescent="0.3">
      <c r="A634" s="8" t="s">
        <v>2079</v>
      </c>
      <c r="B634" s="8" t="s">
        <v>51</v>
      </c>
      <c r="C634" s="2"/>
      <c r="D634" s="3" t="s">
        <v>2</v>
      </c>
      <c r="E634" s="3" t="s">
        <v>2</v>
      </c>
      <c r="F634" s="3">
        <v>40</v>
      </c>
      <c r="G634" s="3"/>
      <c r="H634" s="2" t="s">
        <v>1937</v>
      </c>
      <c r="I634" s="3" t="s">
        <v>2</v>
      </c>
      <c r="J634" s="6" t="str">
        <f t="shared" si="9"/>
        <v>('Odor Sleuth' ,—,—,40, 'Resets opponent's Evasiveness, Normal-type and Fighting-type attacks can now hit Ghosts, and Ghost-type attacks hit Normal.',—),</v>
      </c>
    </row>
    <row r="635" spans="1:10" ht="18.75" thickBot="1" x14ac:dyDescent="0.3">
      <c r="A635" s="8" t="s">
        <v>2080</v>
      </c>
      <c r="B635" s="8" t="s">
        <v>51</v>
      </c>
      <c r="C635" s="2"/>
      <c r="D635" s="3" t="s">
        <v>2</v>
      </c>
      <c r="E635" s="3" t="s">
        <v>2</v>
      </c>
      <c r="F635" s="3">
        <v>20</v>
      </c>
      <c r="G635" s="3"/>
      <c r="H635" s="2" t="s">
        <v>2081</v>
      </c>
      <c r="I635" s="3" t="s">
        <v>2</v>
      </c>
      <c r="J635" s="6" t="str">
        <f t="shared" si="9"/>
        <v>('Pain Split' ,—,—,20, 'The user's and opponent's HP becomes the average of both.',—),</v>
      </c>
    </row>
    <row r="636" spans="1:10" ht="18.75" thickBot="1" x14ac:dyDescent="0.3">
      <c r="A636" s="8" t="s">
        <v>2082</v>
      </c>
      <c r="B636" s="8" t="s">
        <v>57</v>
      </c>
      <c r="C636" s="2"/>
      <c r="D636" s="3" t="s">
        <v>2</v>
      </c>
      <c r="E636" s="3">
        <v>100</v>
      </c>
      <c r="F636" s="3">
        <v>20</v>
      </c>
      <c r="G636" s="3"/>
      <c r="H636" s="2" t="s">
        <v>2083</v>
      </c>
      <c r="I636" s="3" t="s">
        <v>2</v>
      </c>
      <c r="J636" s="6" t="str">
        <f t="shared" si="9"/>
        <v>('Parting Shot' ,—,100,20, 'Lowers opponent's Attack and Special Attack then switches out.',—),</v>
      </c>
    </row>
    <row r="637" spans="1:10" ht="18.75" thickBot="1" x14ac:dyDescent="0.3">
      <c r="A637" s="8" t="s">
        <v>2084</v>
      </c>
      <c r="B637" s="8" t="s">
        <v>51</v>
      </c>
      <c r="C637" s="2"/>
      <c r="D637" s="3" t="s">
        <v>2</v>
      </c>
      <c r="E637" s="3" t="s">
        <v>2</v>
      </c>
      <c r="F637" s="3">
        <v>5</v>
      </c>
      <c r="G637" s="3"/>
      <c r="H637" s="2" t="s">
        <v>2085</v>
      </c>
      <c r="I637" s="3" t="s">
        <v>2</v>
      </c>
      <c r="J637" s="6" t="str">
        <f t="shared" si="9"/>
        <v>('Perish Song' ,—,—,5, 'Any Pokémon in play when this attack is used faints in 3 turns.',—),</v>
      </c>
    </row>
    <row r="638" spans="1:10" ht="18.75" thickBot="1" x14ac:dyDescent="0.3">
      <c r="A638" s="8" t="s">
        <v>2086</v>
      </c>
      <c r="B638" s="8" t="s">
        <v>51</v>
      </c>
      <c r="C638" s="2"/>
      <c r="D638" s="3" t="s">
        <v>2</v>
      </c>
      <c r="E638" s="3" t="s">
        <v>2</v>
      </c>
      <c r="F638" s="3">
        <v>20</v>
      </c>
      <c r="G638" s="3"/>
      <c r="H638" s="2" t="s">
        <v>2087</v>
      </c>
      <c r="I638" s="3" t="s">
        <v>2</v>
      </c>
      <c r="J638" s="6" t="str">
        <f t="shared" si="9"/>
        <v>('Play Nice' ,—,—,20, 'Lowers opponent's Attack. Always hits.',—),</v>
      </c>
    </row>
    <row r="639" spans="1:10" ht="18.75" thickBot="1" x14ac:dyDescent="0.3">
      <c r="A639" s="8" t="s">
        <v>2088</v>
      </c>
      <c r="B639" s="8" t="s">
        <v>11</v>
      </c>
      <c r="C639" s="2"/>
      <c r="D639" s="3" t="s">
        <v>2</v>
      </c>
      <c r="E639" s="3">
        <v>90</v>
      </c>
      <c r="F639" s="3">
        <v>40</v>
      </c>
      <c r="G639" s="3"/>
      <c r="H639" s="2" t="s">
        <v>2089</v>
      </c>
      <c r="I639" s="3" t="s">
        <v>2</v>
      </c>
      <c r="J639" s="6" t="str">
        <f t="shared" si="9"/>
        <v>('Poison Gas' ,—,90,40, 'Poisons opponent.',—),</v>
      </c>
    </row>
    <row r="640" spans="1:10" ht="18.75" thickBot="1" x14ac:dyDescent="0.3">
      <c r="A640" s="8" t="s">
        <v>2090</v>
      </c>
      <c r="B640" s="8" t="s">
        <v>11</v>
      </c>
      <c r="C640" s="2"/>
      <c r="D640" s="3" t="s">
        <v>2</v>
      </c>
      <c r="E640" s="3">
        <v>75</v>
      </c>
      <c r="F640" s="3">
        <v>35</v>
      </c>
      <c r="G640" s="3"/>
      <c r="H640" s="2" t="s">
        <v>2089</v>
      </c>
      <c r="I640" s="3" t="s">
        <v>2</v>
      </c>
      <c r="J640" s="6" t="str">
        <f t="shared" si="9"/>
        <v>('Poison Powder' ,—,75,35, 'Poisons opponent.',—),</v>
      </c>
    </row>
    <row r="641" spans="1:10" ht="18.75" thickBot="1" x14ac:dyDescent="0.3">
      <c r="A641" s="8" t="s">
        <v>2091</v>
      </c>
      <c r="B641" s="8" t="s">
        <v>43</v>
      </c>
      <c r="C641" s="2"/>
      <c r="D641" s="3" t="s">
        <v>2</v>
      </c>
      <c r="E641" s="3">
        <v>100</v>
      </c>
      <c r="F641" s="3">
        <v>20</v>
      </c>
      <c r="G641" s="3"/>
      <c r="H641" s="2" t="s">
        <v>2092</v>
      </c>
      <c r="I641" s="3" t="s">
        <v>2</v>
      </c>
      <c r="J641" s="6" t="str">
        <f t="shared" si="9"/>
        <v>('Powder' ,—,100,20, 'Damages Pokémon using Fire type moves.',—),</v>
      </c>
    </row>
    <row r="642" spans="1:10" ht="18.75" thickBot="1" x14ac:dyDescent="0.3">
      <c r="A642" s="8" t="s">
        <v>2093</v>
      </c>
      <c r="B642" s="8" t="s">
        <v>68</v>
      </c>
      <c r="C642" s="2"/>
      <c r="D642" s="3" t="s">
        <v>2</v>
      </c>
      <c r="E642" s="3" t="s">
        <v>2</v>
      </c>
      <c r="F642" s="3">
        <v>10</v>
      </c>
      <c r="G642" s="3"/>
      <c r="H642" s="2" t="s">
        <v>2094</v>
      </c>
      <c r="I642" s="3" t="s">
        <v>2</v>
      </c>
      <c r="J642" s="6" t="str">
        <f t="shared" si="9"/>
        <v>('Power Split' ,—,—,10, 'Averages Attack and Special Attack with the target.',—),</v>
      </c>
    </row>
    <row r="643" spans="1:10" ht="18.75" thickBot="1" x14ac:dyDescent="0.3">
      <c r="A643" s="8" t="s">
        <v>2095</v>
      </c>
      <c r="B643" s="8" t="s">
        <v>68</v>
      </c>
      <c r="C643" s="2"/>
      <c r="D643" s="3" t="s">
        <v>2</v>
      </c>
      <c r="E643" s="3" t="s">
        <v>2</v>
      </c>
      <c r="F643" s="3">
        <v>10</v>
      </c>
      <c r="G643" s="3" t="s">
        <v>2096</v>
      </c>
      <c r="H643" s="2" t="s">
        <v>2097</v>
      </c>
      <c r="I643" s="3" t="s">
        <v>2</v>
      </c>
      <c r="J643" s="6" t="str">
        <f t="shared" ref="J643:J706" si="10">"("&amp;"'"&amp;A643&amp;"' ,"&amp;D643&amp;","&amp;E643&amp;","&amp;F643&amp;", '"&amp;H643&amp;"',"&amp;I643&amp;"),"</f>
        <v>('Power Swap' ,—,—,10, 'User and opponent swap Attack and Special Attack.',—),</v>
      </c>
    </row>
    <row r="644" spans="1:10" ht="18.75" thickBot="1" x14ac:dyDescent="0.3">
      <c r="A644" s="8" t="s">
        <v>2098</v>
      </c>
      <c r="B644" s="8" t="s">
        <v>68</v>
      </c>
      <c r="C644" s="2"/>
      <c r="D644" s="3" t="s">
        <v>2</v>
      </c>
      <c r="E644" s="3" t="s">
        <v>2</v>
      </c>
      <c r="F644" s="3">
        <v>10</v>
      </c>
      <c r="G644" s="3"/>
      <c r="H644" s="2" t="s">
        <v>2099</v>
      </c>
      <c r="I644" s="3" t="s">
        <v>2</v>
      </c>
      <c r="J644" s="6" t="str">
        <f t="shared" si="10"/>
        <v>('Power Trick' ,—,—,10, 'User's own Attack and Defense switch.',—),</v>
      </c>
    </row>
    <row r="645" spans="1:10" ht="18.75" thickBot="1" x14ac:dyDescent="0.3">
      <c r="A645" s="8" t="s">
        <v>2100</v>
      </c>
      <c r="B645" s="8" t="s">
        <v>51</v>
      </c>
      <c r="C645" s="2"/>
      <c r="D645" s="3" t="s">
        <v>2</v>
      </c>
      <c r="E645" s="3" t="s">
        <v>2</v>
      </c>
      <c r="F645" s="3">
        <v>10</v>
      </c>
      <c r="G645" s="3" t="s">
        <v>2101</v>
      </c>
      <c r="H645" s="2" t="s">
        <v>1895</v>
      </c>
      <c r="I645" s="3" t="s">
        <v>2</v>
      </c>
      <c r="J645" s="6" t="str">
        <f t="shared" si="10"/>
        <v>('Protect' ,—,—,10, 'Protects the user, but may fail if used consecutively.',—),</v>
      </c>
    </row>
    <row r="646" spans="1:10" ht="18.75" thickBot="1" x14ac:dyDescent="0.3">
      <c r="A646" s="8" t="s">
        <v>2102</v>
      </c>
      <c r="B646" s="8" t="s">
        <v>51</v>
      </c>
      <c r="C646" s="2"/>
      <c r="D646" s="3" t="s">
        <v>2</v>
      </c>
      <c r="E646" s="3" t="s">
        <v>2</v>
      </c>
      <c r="F646" s="3">
        <v>10</v>
      </c>
      <c r="G646" s="3"/>
      <c r="H646" s="2" t="s">
        <v>2103</v>
      </c>
      <c r="I646" s="3" t="s">
        <v>2</v>
      </c>
      <c r="J646" s="6" t="str">
        <f t="shared" si="10"/>
        <v>('Psych Up' ,—,—,10, 'Copies the opponent's stat changes.',—),</v>
      </c>
    </row>
    <row r="647" spans="1:10" ht="18.75" thickBot="1" x14ac:dyDescent="0.3">
      <c r="A647" s="8" t="s">
        <v>2104</v>
      </c>
      <c r="B647" s="8" t="s">
        <v>68</v>
      </c>
      <c r="C647" s="2"/>
      <c r="D647" s="3" t="s">
        <v>2</v>
      </c>
      <c r="E647" s="3" t="s">
        <v>2</v>
      </c>
      <c r="F647" s="3">
        <v>10</v>
      </c>
      <c r="G647" s="3" t="s">
        <v>2105</v>
      </c>
      <c r="H647" s="2" t="s">
        <v>2106</v>
      </c>
      <c r="I647" s="3" t="s">
        <v>2</v>
      </c>
      <c r="J647" s="6" t="str">
        <f t="shared" si="10"/>
        <v>('Psychic Terrain' ,—,—,10, 'Prevents priority moves from being used for 5 turns.',—),</v>
      </c>
    </row>
    <row r="648" spans="1:10" ht="18.75" thickBot="1" x14ac:dyDescent="0.3">
      <c r="A648" s="8" t="s">
        <v>2107</v>
      </c>
      <c r="B648" s="8" t="s">
        <v>68</v>
      </c>
      <c r="C648" s="2"/>
      <c r="D648" s="3" t="s">
        <v>2</v>
      </c>
      <c r="E648" s="3">
        <v>90</v>
      </c>
      <c r="F648" s="3">
        <v>10</v>
      </c>
      <c r="G648" s="3"/>
      <c r="H648" s="2" t="s">
        <v>2108</v>
      </c>
      <c r="I648" s="3" t="s">
        <v>2</v>
      </c>
      <c r="J648" s="6" t="str">
        <f t="shared" si="10"/>
        <v>('Psycho Shift' ,—,90,10, 'Gives the opponent the user's status condition, if it hits.',—),</v>
      </c>
    </row>
    <row r="649" spans="1:10" ht="18.75" thickBot="1" x14ac:dyDescent="0.3">
      <c r="A649" s="8" t="s">
        <v>2109</v>
      </c>
      <c r="B649" s="8" t="s">
        <v>11</v>
      </c>
      <c r="C649" s="2"/>
      <c r="D649" s="3" t="s">
        <v>2</v>
      </c>
      <c r="E649" s="3" t="s">
        <v>2</v>
      </c>
      <c r="F649" s="3">
        <v>20</v>
      </c>
      <c r="G649" s="3"/>
      <c r="H649" s="2" t="s">
        <v>2110</v>
      </c>
      <c r="I649" s="3"/>
      <c r="J649" s="6" t="str">
        <f t="shared" si="10"/>
        <v>('Purify' ,—,—,20, 'The user heals the target's status condition. If the move succeeds, it also restores the user's own HP.',),</v>
      </c>
    </row>
    <row r="650" spans="1:10" ht="18.75" thickBot="1" x14ac:dyDescent="0.3">
      <c r="A650" s="8" t="s">
        <v>2111</v>
      </c>
      <c r="B650" s="8" t="s">
        <v>57</v>
      </c>
      <c r="C650" s="2"/>
      <c r="D650" s="3" t="s">
        <v>2</v>
      </c>
      <c r="E650" s="3">
        <v>100</v>
      </c>
      <c r="F650" s="3">
        <v>15</v>
      </c>
      <c r="G650" s="3"/>
      <c r="H650" s="2" t="s">
        <v>2112</v>
      </c>
      <c r="I650" s="3" t="s">
        <v>2</v>
      </c>
      <c r="J650" s="6" t="str">
        <f t="shared" si="10"/>
        <v>('Quash' ,—,100,15, 'Makes the target act last this turn.',—),</v>
      </c>
    </row>
    <row r="651" spans="1:10" ht="18.75" thickBot="1" x14ac:dyDescent="0.3">
      <c r="A651" s="8" t="s">
        <v>2113</v>
      </c>
      <c r="B651" s="8" t="s">
        <v>112</v>
      </c>
      <c r="C651" s="2"/>
      <c r="D651" s="3" t="s">
        <v>2</v>
      </c>
      <c r="E651" s="3" t="s">
        <v>2</v>
      </c>
      <c r="F651" s="3">
        <v>15</v>
      </c>
      <c r="G651" s="3"/>
      <c r="H651" s="2" t="s">
        <v>2114</v>
      </c>
      <c r="I651" s="3" t="s">
        <v>2</v>
      </c>
      <c r="J651" s="6" t="str">
        <f t="shared" si="10"/>
        <v>('Quick Guard' ,—,—,15, 'Protects the user's team from high-priority moves.',—),</v>
      </c>
    </row>
    <row r="652" spans="1:10" ht="18.75" thickBot="1" x14ac:dyDescent="0.3">
      <c r="A652" s="8" t="s">
        <v>2115</v>
      </c>
      <c r="B652" s="8" t="s">
        <v>43</v>
      </c>
      <c r="C652" s="2"/>
      <c r="D652" s="3" t="s">
        <v>2</v>
      </c>
      <c r="E652" s="3" t="s">
        <v>2</v>
      </c>
      <c r="F652" s="3">
        <v>20</v>
      </c>
      <c r="G652" s="3"/>
      <c r="H652" s="2" t="s">
        <v>2116</v>
      </c>
      <c r="I652" s="3" t="s">
        <v>2</v>
      </c>
      <c r="J652" s="6" t="str">
        <f t="shared" si="10"/>
        <v>('Quiver Dance' ,—,—,20, 'Raises user's Special Attack, Special Defense and Speed.',—),</v>
      </c>
    </row>
    <row r="653" spans="1:10" ht="18.75" thickBot="1" x14ac:dyDescent="0.3">
      <c r="A653" s="8" t="s">
        <v>2117</v>
      </c>
      <c r="B653" s="8" t="s">
        <v>43</v>
      </c>
      <c r="C653" s="2"/>
      <c r="D653" s="3" t="s">
        <v>2</v>
      </c>
      <c r="E653" s="3" t="s">
        <v>2</v>
      </c>
      <c r="F653" s="3">
        <v>20</v>
      </c>
      <c r="G653" s="3"/>
      <c r="H653" s="2" t="s">
        <v>2118</v>
      </c>
      <c r="I653" s="3" t="s">
        <v>2</v>
      </c>
      <c r="J653" s="6" t="str">
        <f t="shared" si="10"/>
        <v>('Rage Powder' ,—,—,20, 'Forces attacks to hit user, not team-mates.',—),</v>
      </c>
    </row>
    <row r="654" spans="1:10" ht="18.75" thickBot="1" x14ac:dyDescent="0.3">
      <c r="A654" s="8" t="s">
        <v>2119</v>
      </c>
      <c r="B654" s="8" t="s">
        <v>38</v>
      </c>
      <c r="C654" s="2"/>
      <c r="D654" s="3" t="s">
        <v>2</v>
      </c>
      <c r="E654" s="3" t="s">
        <v>2</v>
      </c>
      <c r="F654" s="3">
        <v>5</v>
      </c>
      <c r="G654" s="3" t="s">
        <v>2120</v>
      </c>
      <c r="H654" s="2" t="s">
        <v>2121</v>
      </c>
      <c r="I654" s="3" t="s">
        <v>2</v>
      </c>
      <c r="J654" s="6" t="str">
        <f t="shared" si="10"/>
        <v>('Rain Dance' ,—,—,5, 'Makes it rain for 5 turns.',—),</v>
      </c>
    </row>
    <row r="655" spans="1:10" ht="18.75" thickBot="1" x14ac:dyDescent="0.3">
      <c r="A655" s="8" t="s">
        <v>2122</v>
      </c>
      <c r="B655" s="8" t="s">
        <v>51</v>
      </c>
      <c r="C655" s="2"/>
      <c r="D655" s="3" t="s">
        <v>2</v>
      </c>
      <c r="E655" s="3" t="s">
        <v>2</v>
      </c>
      <c r="F655" s="3">
        <v>10</v>
      </c>
      <c r="G655" s="3"/>
      <c r="H655" s="2" t="s">
        <v>1976</v>
      </c>
      <c r="I655" s="3" t="s">
        <v>2</v>
      </c>
      <c r="J655" s="6" t="str">
        <f t="shared" si="10"/>
        <v>('Recover' ,—,—,10, 'User recovers half its max HP.',—),</v>
      </c>
    </row>
    <row r="656" spans="1:10" ht="18.75" thickBot="1" x14ac:dyDescent="0.3">
      <c r="A656" s="8" t="s">
        <v>2123</v>
      </c>
      <c r="B656" s="8" t="s">
        <v>51</v>
      </c>
      <c r="C656" s="2"/>
      <c r="D656" s="3" t="s">
        <v>2</v>
      </c>
      <c r="E656" s="3" t="s">
        <v>2</v>
      </c>
      <c r="F656" s="3">
        <v>10</v>
      </c>
      <c r="G656" s="3"/>
      <c r="H656" s="2" t="s">
        <v>2124</v>
      </c>
      <c r="I656" s="3" t="s">
        <v>2</v>
      </c>
      <c r="J656" s="6" t="str">
        <f t="shared" si="10"/>
        <v>('Recycle' ,—,—,10, 'User's used hold item is restored.',—),</v>
      </c>
    </row>
    <row r="657" spans="1:10" ht="18.75" thickBot="1" x14ac:dyDescent="0.3">
      <c r="A657" s="8" t="s">
        <v>2125</v>
      </c>
      <c r="B657" s="8" t="s">
        <v>68</v>
      </c>
      <c r="C657" s="2"/>
      <c r="D657" s="3" t="s">
        <v>2</v>
      </c>
      <c r="E657" s="3" t="s">
        <v>2</v>
      </c>
      <c r="F657" s="3">
        <v>20</v>
      </c>
      <c r="G657" s="3" t="s">
        <v>2126</v>
      </c>
      <c r="H657" s="2" t="s">
        <v>2127</v>
      </c>
      <c r="I657" s="3" t="s">
        <v>2</v>
      </c>
      <c r="J657" s="6" t="str">
        <f t="shared" si="10"/>
        <v>('Reflect' ,—,—,20, 'Halves damage from Physical attacks for 5 turns.',—),</v>
      </c>
    </row>
    <row r="658" spans="1:10" ht="18.75" thickBot="1" x14ac:dyDescent="0.3">
      <c r="A658" s="8" t="s">
        <v>2128</v>
      </c>
      <c r="B658" s="8" t="s">
        <v>51</v>
      </c>
      <c r="C658" s="2"/>
      <c r="D658" s="3" t="s">
        <v>2</v>
      </c>
      <c r="E658" s="3" t="s">
        <v>2</v>
      </c>
      <c r="F658" s="3">
        <v>15</v>
      </c>
      <c r="G658" s="3"/>
      <c r="H658" s="2" t="s">
        <v>2129</v>
      </c>
      <c r="I658" s="3" t="s">
        <v>2</v>
      </c>
      <c r="J658" s="6" t="str">
        <f t="shared" si="10"/>
        <v>('Reflect Type' ,—,—,15, 'User becomes the target's type.',—),</v>
      </c>
    </row>
    <row r="659" spans="1:10" ht="18.75" thickBot="1" x14ac:dyDescent="0.3">
      <c r="A659" s="8" t="s">
        <v>2130</v>
      </c>
      <c r="B659" s="8" t="s">
        <v>51</v>
      </c>
      <c r="C659" s="2"/>
      <c r="D659" s="3" t="s">
        <v>2</v>
      </c>
      <c r="E659" s="3" t="s">
        <v>2</v>
      </c>
      <c r="F659" s="3">
        <v>20</v>
      </c>
      <c r="G659" s="3"/>
      <c r="H659" s="2" t="s">
        <v>2131</v>
      </c>
      <c r="I659" s="3" t="s">
        <v>2</v>
      </c>
      <c r="J659" s="6" t="str">
        <f t="shared" si="10"/>
        <v>('Refresh' ,—,—,20, 'Cures paralysis, poison, and burns.',—),</v>
      </c>
    </row>
    <row r="660" spans="1:10" ht="18.75" thickBot="1" x14ac:dyDescent="0.3">
      <c r="A660" s="8" t="s">
        <v>2132</v>
      </c>
      <c r="B660" s="8" t="s">
        <v>68</v>
      </c>
      <c r="C660" s="2"/>
      <c r="D660" s="3" t="s">
        <v>2</v>
      </c>
      <c r="E660" s="3" t="s">
        <v>2</v>
      </c>
      <c r="F660" s="3">
        <v>10</v>
      </c>
      <c r="G660" s="3" t="s">
        <v>2133</v>
      </c>
      <c r="H660" s="2" t="s">
        <v>2134</v>
      </c>
      <c r="I660" s="3" t="s">
        <v>2</v>
      </c>
      <c r="J660" s="6" t="str">
        <f t="shared" si="10"/>
        <v>('Rest' ,—,—,10, 'User sleeps for 2 turns, but user is fully healed.',—),</v>
      </c>
    </row>
    <row r="661" spans="1:10" ht="18.75" thickBot="1" x14ac:dyDescent="0.3">
      <c r="A661" s="8" t="s">
        <v>2135</v>
      </c>
      <c r="B661" s="8" t="s">
        <v>51</v>
      </c>
      <c r="C661" s="2"/>
      <c r="D661" s="3" t="s">
        <v>2</v>
      </c>
      <c r="E661" s="3" t="s">
        <v>2</v>
      </c>
      <c r="F661" s="3">
        <v>20</v>
      </c>
      <c r="G661" s="3"/>
      <c r="H661" s="2" t="s">
        <v>1084</v>
      </c>
      <c r="I661" s="3" t="s">
        <v>2</v>
      </c>
      <c r="J661" s="6" t="str">
        <f t="shared" si="10"/>
        <v>('Roar' ,—,—,20, 'In battles, the opponent switches. In the wild, the Pokémon runs.',—),</v>
      </c>
    </row>
    <row r="662" spans="1:10" ht="18.75" thickBot="1" x14ac:dyDescent="0.3">
      <c r="A662" s="8" t="s">
        <v>2136</v>
      </c>
      <c r="B662" s="8" t="s">
        <v>8</v>
      </c>
      <c r="C662" s="2"/>
      <c r="D662" s="3" t="s">
        <v>2</v>
      </c>
      <c r="E662" s="3" t="s">
        <v>2</v>
      </c>
      <c r="F662" s="3">
        <v>20</v>
      </c>
      <c r="G662" s="3"/>
      <c r="H662" s="2" t="s">
        <v>1812</v>
      </c>
      <c r="I662" s="3" t="s">
        <v>2</v>
      </c>
      <c r="J662" s="6" t="str">
        <f t="shared" si="10"/>
        <v>('Rock Polish' ,—,—,20, 'Sharply raises user's Speed.',—),</v>
      </c>
    </row>
    <row r="663" spans="1:10" ht="18.75" thickBot="1" x14ac:dyDescent="0.3">
      <c r="A663" s="8" t="s">
        <v>2137</v>
      </c>
      <c r="B663" s="8" t="s">
        <v>68</v>
      </c>
      <c r="C663" s="2"/>
      <c r="D663" s="3" t="s">
        <v>2</v>
      </c>
      <c r="E663" s="3" t="s">
        <v>2</v>
      </c>
      <c r="F663" s="3">
        <v>15</v>
      </c>
      <c r="G663" s="3"/>
      <c r="H663" s="2" t="s">
        <v>2138</v>
      </c>
      <c r="I663" s="3" t="s">
        <v>2</v>
      </c>
      <c r="J663" s="6" t="str">
        <f t="shared" si="10"/>
        <v>('Role Play' ,—,—,15, 'User copies the opponent's Ability.',—),</v>
      </c>
    </row>
    <row r="664" spans="1:10" ht="18.75" thickBot="1" x14ac:dyDescent="0.3">
      <c r="A664" s="8" t="s">
        <v>2139</v>
      </c>
      <c r="B664" s="8" t="s">
        <v>33</v>
      </c>
      <c r="C664" s="2"/>
      <c r="D664" s="3" t="s">
        <v>2</v>
      </c>
      <c r="E664" s="3" t="s">
        <v>2</v>
      </c>
      <c r="F664" s="3">
        <v>10</v>
      </c>
      <c r="G664" s="3"/>
      <c r="H664" s="2" t="s">
        <v>2140</v>
      </c>
      <c r="I664" s="3" t="s">
        <v>2</v>
      </c>
      <c r="J664" s="6" t="str">
        <f t="shared" si="10"/>
        <v>('Roost' ,—,—,10, 'User recovers half of its max HP and loses the Flying type temporarily.',—),</v>
      </c>
    </row>
    <row r="665" spans="1:10" ht="18.75" thickBot="1" x14ac:dyDescent="0.3">
      <c r="A665" s="8" t="s">
        <v>2141</v>
      </c>
      <c r="B665" s="8" t="s">
        <v>70</v>
      </c>
      <c r="C665" s="2"/>
      <c r="D665" s="3" t="s">
        <v>2</v>
      </c>
      <c r="E665" s="3" t="s">
        <v>2</v>
      </c>
      <c r="F665" s="3">
        <v>10</v>
      </c>
      <c r="G665" s="3"/>
      <c r="H665" s="2" t="s">
        <v>2142</v>
      </c>
      <c r="I665" s="3" t="s">
        <v>2</v>
      </c>
      <c r="J665" s="6" t="str">
        <f t="shared" si="10"/>
        <v>('Rototiller' ,—,—,10, 'Raises Attack and Special Attack of Grass-types.',—),</v>
      </c>
    </row>
    <row r="666" spans="1:10" ht="18.75" thickBot="1" x14ac:dyDescent="0.3">
      <c r="A666" s="8" t="s">
        <v>2143</v>
      </c>
      <c r="B666" s="8" t="s">
        <v>51</v>
      </c>
      <c r="C666" s="2"/>
      <c r="D666" s="3" t="s">
        <v>2</v>
      </c>
      <c r="E666" s="3" t="s">
        <v>2</v>
      </c>
      <c r="F666" s="3">
        <v>25</v>
      </c>
      <c r="G666" s="3" t="s">
        <v>2144</v>
      </c>
      <c r="H666" s="2" t="s">
        <v>2145</v>
      </c>
      <c r="I666" s="3" t="s">
        <v>2</v>
      </c>
      <c r="J666" s="6" t="str">
        <f t="shared" si="10"/>
        <v>('Safeguard' ,—,—,25, 'The user's party is protected from status conditions.',—),</v>
      </c>
    </row>
    <row r="667" spans="1:10" ht="18.75" thickBot="1" x14ac:dyDescent="0.3">
      <c r="A667" s="8" t="s">
        <v>2146</v>
      </c>
      <c r="B667" s="8" t="s">
        <v>70</v>
      </c>
      <c r="C667" s="2"/>
      <c r="D667" s="3" t="s">
        <v>2</v>
      </c>
      <c r="E667" s="3">
        <v>100</v>
      </c>
      <c r="F667" s="3">
        <v>15</v>
      </c>
      <c r="G667" s="3"/>
      <c r="H667" s="2" t="s">
        <v>1677</v>
      </c>
      <c r="I667" s="3" t="s">
        <v>2</v>
      </c>
      <c r="J667" s="6" t="str">
        <f t="shared" si="10"/>
        <v>('Sand Attack' ,—,100,15, 'Lowers opponent's Accuracy.',—),</v>
      </c>
    </row>
    <row r="668" spans="1:10" ht="18.75" thickBot="1" x14ac:dyDescent="0.3">
      <c r="A668" s="8" t="s">
        <v>2147</v>
      </c>
      <c r="B668" s="8" t="s">
        <v>8</v>
      </c>
      <c r="C668" s="2"/>
      <c r="D668" s="3" t="s">
        <v>2</v>
      </c>
      <c r="E668" s="3" t="s">
        <v>2</v>
      </c>
      <c r="F668" s="3">
        <v>10</v>
      </c>
      <c r="G668" s="3" t="s">
        <v>2148</v>
      </c>
      <c r="H668" s="2" t="s">
        <v>2149</v>
      </c>
      <c r="I668" s="3" t="s">
        <v>2</v>
      </c>
      <c r="J668" s="6" t="str">
        <f t="shared" si="10"/>
        <v>('Sandstorm' ,—,—,10, 'Creates a sandstorm for 5 turns.',—),</v>
      </c>
    </row>
    <row r="669" spans="1:10" ht="18.75" thickBot="1" x14ac:dyDescent="0.3">
      <c r="A669" s="8" t="s">
        <v>2150</v>
      </c>
      <c r="B669" s="8" t="s">
        <v>51</v>
      </c>
      <c r="C669" s="2"/>
      <c r="D669" s="3" t="s">
        <v>2</v>
      </c>
      <c r="E669" s="3">
        <v>100</v>
      </c>
      <c r="F669" s="3">
        <v>10</v>
      </c>
      <c r="G669" s="3" t="s">
        <v>2151</v>
      </c>
      <c r="H669" s="2" t="s">
        <v>1876</v>
      </c>
      <c r="I669" s="3" t="s">
        <v>2</v>
      </c>
      <c r="J669" s="6" t="str">
        <f t="shared" si="10"/>
        <v>('Scary Face' ,—,100,10, 'Sharply lowers opponent's Speed.',—),</v>
      </c>
    </row>
    <row r="670" spans="1:10" ht="18.75" thickBot="1" x14ac:dyDescent="0.3">
      <c r="A670" s="8" t="s">
        <v>2152</v>
      </c>
      <c r="B670" s="8" t="s">
        <v>51</v>
      </c>
      <c r="C670" s="2"/>
      <c r="D670" s="3" t="s">
        <v>2</v>
      </c>
      <c r="E670" s="3">
        <v>85</v>
      </c>
      <c r="F670" s="3">
        <v>40</v>
      </c>
      <c r="G670" s="3" t="s">
        <v>2153</v>
      </c>
      <c r="H670" s="2" t="s">
        <v>2154</v>
      </c>
      <c r="I670" s="3" t="s">
        <v>2</v>
      </c>
      <c r="J670" s="6" t="str">
        <f t="shared" si="10"/>
        <v>('Screech' ,—,85,40, 'Sharply lowers opponent's Defense.',—),</v>
      </c>
    </row>
    <row r="671" spans="1:10" ht="18.75" thickBot="1" x14ac:dyDescent="0.3">
      <c r="A671" s="8" t="s">
        <v>2155</v>
      </c>
      <c r="B671" s="8" t="s">
        <v>51</v>
      </c>
      <c r="C671" s="2"/>
      <c r="D671" s="3" t="s">
        <v>2</v>
      </c>
      <c r="E671" s="3" t="s">
        <v>2</v>
      </c>
      <c r="F671" s="3">
        <v>30</v>
      </c>
      <c r="G671" s="3"/>
      <c r="H671" s="2" t="s">
        <v>1991</v>
      </c>
      <c r="I671" s="3" t="s">
        <v>2</v>
      </c>
      <c r="J671" s="6" t="str">
        <f t="shared" si="10"/>
        <v>('Sharpen' ,—,—,30, 'Raises user's Attack.',—),</v>
      </c>
    </row>
    <row r="672" spans="1:10" ht="18.75" thickBot="1" x14ac:dyDescent="0.3">
      <c r="A672" s="8" t="s">
        <v>2156</v>
      </c>
      <c r="B672" s="8" t="s">
        <v>51</v>
      </c>
      <c r="C672" s="2"/>
      <c r="D672" s="3" t="s">
        <v>2</v>
      </c>
      <c r="E672" s="3" t="s">
        <v>2</v>
      </c>
      <c r="F672" s="3">
        <v>15</v>
      </c>
      <c r="G672" s="3"/>
      <c r="H672" s="2" t="s">
        <v>2157</v>
      </c>
      <c r="I672" s="3" t="s">
        <v>2</v>
      </c>
      <c r="J672" s="6" t="str">
        <f t="shared" si="10"/>
        <v>('Shell Smash' ,—,—,15, 'Sharply raises user's Attack, Special Attack and Speed but lowers Defense and Special Defense.',—),</v>
      </c>
    </row>
    <row r="673" spans="1:10" ht="18.75" thickBot="1" x14ac:dyDescent="0.3">
      <c r="A673" s="8" t="s">
        <v>2158</v>
      </c>
      <c r="B673" s="8" t="s">
        <v>73</v>
      </c>
      <c r="C673" s="2"/>
      <c r="D673" s="3" t="s">
        <v>2</v>
      </c>
      <c r="E673" s="3" t="s">
        <v>2</v>
      </c>
      <c r="F673" s="3">
        <v>10</v>
      </c>
      <c r="G673" s="3"/>
      <c r="H673" s="2" t="s">
        <v>2159</v>
      </c>
      <c r="I673" s="3" t="s">
        <v>2</v>
      </c>
      <c r="J673" s="6" t="str">
        <f t="shared" si="10"/>
        <v>('Shift Gear' ,—,—,10, 'Raises user's Attack and sharply raises Speed.',—),</v>
      </c>
    </row>
    <row r="674" spans="1:10" ht="18.75" thickBot="1" x14ac:dyDescent="0.3">
      <c r="A674" s="8" t="s">
        <v>2160</v>
      </c>
      <c r="B674" s="8" t="s">
        <v>70</v>
      </c>
      <c r="C674" s="2"/>
      <c r="D674" s="3" t="s">
        <v>2</v>
      </c>
      <c r="E674" s="3" t="s">
        <v>2</v>
      </c>
      <c r="F674" s="3">
        <v>10</v>
      </c>
      <c r="G674" s="3"/>
      <c r="H674" s="2" t="s">
        <v>2161</v>
      </c>
      <c r="I674" s="3"/>
      <c r="J674" s="6" t="str">
        <f t="shared" si="10"/>
        <v>('Shore Up' ,—,—,10, 'The user regains up to half of its max HP. It restores more HP in a sandstorm.',),</v>
      </c>
    </row>
    <row r="675" spans="1:10" ht="18.75" thickBot="1" x14ac:dyDescent="0.3">
      <c r="A675" s="8" t="s">
        <v>2162</v>
      </c>
      <c r="B675" s="8" t="s">
        <v>51</v>
      </c>
      <c r="C675" s="2"/>
      <c r="D675" s="3" t="s">
        <v>2</v>
      </c>
      <c r="E675" s="3">
        <v>100</v>
      </c>
      <c r="F675" s="3">
        <v>15</v>
      </c>
      <c r="G675" s="3"/>
      <c r="H675" s="2" t="s">
        <v>2163</v>
      </c>
      <c r="I675" s="3" t="s">
        <v>2</v>
      </c>
      <c r="J675" s="6" t="str">
        <f t="shared" si="10"/>
        <v>('Simple Beam' ,—,100,15, 'Changes target's ability to Simple.',—),</v>
      </c>
    </row>
    <row r="676" spans="1:10" ht="18.75" thickBot="1" x14ac:dyDescent="0.3">
      <c r="A676" s="8" t="s">
        <v>2164</v>
      </c>
      <c r="B676" s="8" t="s">
        <v>51</v>
      </c>
      <c r="C676" s="2"/>
      <c r="D676" s="3" t="s">
        <v>2</v>
      </c>
      <c r="E676" s="3">
        <v>55</v>
      </c>
      <c r="F676" s="3">
        <v>15</v>
      </c>
      <c r="G676" s="3"/>
      <c r="H676" s="2" t="s">
        <v>1948</v>
      </c>
      <c r="I676" s="3">
        <v>100</v>
      </c>
      <c r="J676" s="6" t="str">
        <f t="shared" si="10"/>
        <v>('Sing' ,—,55,15, 'Puts opponent to sleep.',100),</v>
      </c>
    </row>
    <row r="677" spans="1:10" ht="18.75" thickBot="1" x14ac:dyDescent="0.3">
      <c r="A677" s="8" t="s">
        <v>2165</v>
      </c>
      <c r="B677" s="8" t="s">
        <v>51</v>
      </c>
      <c r="C677" s="2"/>
      <c r="D677" s="3" t="s">
        <v>2</v>
      </c>
      <c r="E677" s="3" t="s">
        <v>2</v>
      </c>
      <c r="F677" s="3">
        <v>1</v>
      </c>
      <c r="G677" s="3"/>
      <c r="H677" s="2" t="s">
        <v>2166</v>
      </c>
      <c r="I677" s="3" t="s">
        <v>2</v>
      </c>
      <c r="J677" s="6" t="str">
        <f t="shared" si="10"/>
        <v>('Sketch' ,—,—,1, 'Permanently copies the opponent's last move.',—),</v>
      </c>
    </row>
    <row r="678" spans="1:10" ht="18.75" thickBot="1" x14ac:dyDescent="0.3">
      <c r="A678" s="8" t="s">
        <v>2167</v>
      </c>
      <c r="B678" s="8" t="s">
        <v>68</v>
      </c>
      <c r="C678" s="2"/>
      <c r="D678" s="3" t="s">
        <v>2</v>
      </c>
      <c r="E678" s="3" t="s">
        <v>2</v>
      </c>
      <c r="F678" s="3">
        <v>10</v>
      </c>
      <c r="G678" s="3"/>
      <c r="H678" s="2" t="s">
        <v>2168</v>
      </c>
      <c r="I678" s="3" t="s">
        <v>2</v>
      </c>
      <c r="J678" s="6" t="str">
        <f t="shared" si="10"/>
        <v>('Skill Swap' ,—,—,10, 'The user swaps Abilities with the opponent.',—),</v>
      </c>
    </row>
    <row r="679" spans="1:10" ht="18.75" thickBot="1" x14ac:dyDescent="0.3">
      <c r="A679" s="8" t="s">
        <v>2169</v>
      </c>
      <c r="B679" s="8" t="s">
        <v>51</v>
      </c>
      <c r="C679" s="2"/>
      <c r="D679" s="3" t="s">
        <v>2</v>
      </c>
      <c r="E679" s="3" t="s">
        <v>2</v>
      </c>
      <c r="F679" s="3">
        <v>10</v>
      </c>
      <c r="G679" s="3"/>
      <c r="H679" s="2" t="s">
        <v>1976</v>
      </c>
      <c r="I679" s="3" t="s">
        <v>2</v>
      </c>
      <c r="J679" s="6" t="str">
        <f t="shared" si="10"/>
        <v>('Slack Off' ,—,—,10, 'User recovers half its max HP.',—),</v>
      </c>
    </row>
    <row r="680" spans="1:10" ht="18.75" thickBot="1" x14ac:dyDescent="0.3">
      <c r="A680" s="8" t="s">
        <v>2170</v>
      </c>
      <c r="B680" s="8" t="s">
        <v>5</v>
      </c>
      <c r="C680" s="2"/>
      <c r="D680" s="3" t="s">
        <v>2</v>
      </c>
      <c r="E680" s="3">
        <v>75</v>
      </c>
      <c r="F680" s="3">
        <v>15</v>
      </c>
      <c r="G680" s="3"/>
      <c r="H680" s="2" t="s">
        <v>1948</v>
      </c>
      <c r="I680" s="3" t="s">
        <v>2</v>
      </c>
      <c r="J680" s="6" t="str">
        <f t="shared" si="10"/>
        <v>('Sleep Powder' ,—,75,15, 'Puts opponent to sleep.',—),</v>
      </c>
    </row>
    <row r="681" spans="1:10" ht="18.75" thickBot="1" x14ac:dyDescent="0.3">
      <c r="A681" s="8" t="s">
        <v>2171</v>
      </c>
      <c r="B681" s="8" t="s">
        <v>51</v>
      </c>
      <c r="C681" s="2"/>
      <c r="D681" s="3" t="s">
        <v>2</v>
      </c>
      <c r="E681" s="3" t="s">
        <v>2</v>
      </c>
      <c r="F681" s="3">
        <v>10</v>
      </c>
      <c r="G681" s="3"/>
      <c r="H681" s="2" t="s">
        <v>2172</v>
      </c>
      <c r="I681" s="3" t="s">
        <v>2</v>
      </c>
      <c r="J681" s="6" t="str">
        <f t="shared" si="10"/>
        <v>('Sleep Talk' ,—,—,10, 'User performs one of its own moves while sleeping.',—),</v>
      </c>
    </row>
    <row r="682" spans="1:10" ht="18.75" thickBot="1" x14ac:dyDescent="0.3">
      <c r="A682" s="8" t="s">
        <v>2173</v>
      </c>
      <c r="B682" s="8" t="s">
        <v>51</v>
      </c>
      <c r="C682" s="2"/>
      <c r="D682" s="3" t="s">
        <v>2</v>
      </c>
      <c r="E682" s="3">
        <v>100</v>
      </c>
      <c r="F682" s="3">
        <v>20</v>
      </c>
      <c r="G682" s="3"/>
      <c r="H682" s="2" t="s">
        <v>1677</v>
      </c>
      <c r="I682" s="3" t="s">
        <v>2</v>
      </c>
      <c r="J682" s="6" t="str">
        <f t="shared" si="10"/>
        <v>('Smokescreen' ,—,100,20, 'Lowers opponent's Accuracy.',—),</v>
      </c>
    </row>
    <row r="683" spans="1:10" ht="18.75" thickBot="1" x14ac:dyDescent="0.3">
      <c r="A683" s="8" t="s">
        <v>2174</v>
      </c>
      <c r="B683" s="8" t="s">
        <v>57</v>
      </c>
      <c r="C683" s="2"/>
      <c r="D683" s="3" t="s">
        <v>2</v>
      </c>
      <c r="E683" s="3" t="s">
        <v>2</v>
      </c>
      <c r="F683" s="3">
        <v>10</v>
      </c>
      <c r="G683" s="3"/>
      <c r="H683" s="2" t="s">
        <v>2175</v>
      </c>
      <c r="I683" s="3" t="s">
        <v>2</v>
      </c>
      <c r="J683" s="6" t="str">
        <f t="shared" si="10"/>
        <v>('Snatch' ,—,—,10, 'Steals the effects of the opponent's next move.',—),</v>
      </c>
    </row>
    <row r="684" spans="1:10" ht="18.75" thickBot="1" x14ac:dyDescent="0.3">
      <c r="A684" s="8" t="s">
        <v>2176</v>
      </c>
      <c r="B684" s="8" t="s">
        <v>38</v>
      </c>
      <c r="C684" s="2"/>
      <c r="D684" s="3" t="s">
        <v>2</v>
      </c>
      <c r="E684" s="3">
        <v>100</v>
      </c>
      <c r="F684" s="3">
        <v>20</v>
      </c>
      <c r="G684" s="3"/>
      <c r="H684" s="2" t="s">
        <v>2177</v>
      </c>
      <c r="I684" s="3" t="s">
        <v>2</v>
      </c>
      <c r="J684" s="6" t="str">
        <f t="shared" si="10"/>
        <v>('Soak' ,—,100,20, 'Changes the target's type to water.',—),</v>
      </c>
    </row>
    <row r="685" spans="1:10" ht="18.75" thickBot="1" x14ac:dyDescent="0.3">
      <c r="A685" s="8" t="s">
        <v>2178</v>
      </c>
      <c r="B685" s="8" t="s">
        <v>51</v>
      </c>
      <c r="C685" s="2"/>
      <c r="D685" s="3" t="s">
        <v>2</v>
      </c>
      <c r="E685" s="3" t="s">
        <v>2</v>
      </c>
      <c r="F685" s="3">
        <v>10</v>
      </c>
      <c r="G685" s="3"/>
      <c r="H685" s="2" t="s">
        <v>1976</v>
      </c>
      <c r="I685" s="3" t="s">
        <v>2</v>
      </c>
      <c r="J685" s="6" t="str">
        <f t="shared" si="10"/>
        <v>('Soft-Boiled' ,—,—,10, 'User recovers half its max HP.',—),</v>
      </c>
    </row>
    <row r="686" spans="1:10" ht="18.75" thickBot="1" x14ac:dyDescent="0.3">
      <c r="A686" s="8" t="s">
        <v>2179</v>
      </c>
      <c r="B686" s="8" t="s">
        <v>68</v>
      </c>
      <c r="C686" s="2"/>
      <c r="D686" s="3" t="s">
        <v>2</v>
      </c>
      <c r="E686" s="3" t="s">
        <v>2</v>
      </c>
      <c r="F686" s="3">
        <v>10</v>
      </c>
      <c r="G686" s="3" t="s">
        <v>2180</v>
      </c>
      <c r="H686" s="2" t="s">
        <v>2181</v>
      </c>
      <c r="I686" s="3"/>
      <c r="J686" s="6" t="str">
        <f t="shared" si="10"/>
        <v>('Speed Swap' ,—,—,10, 'The user exchanges Speed stats with the target.',),</v>
      </c>
    </row>
    <row r="687" spans="1:10" ht="18.75" thickBot="1" x14ac:dyDescent="0.3">
      <c r="A687" s="8" t="s">
        <v>2182</v>
      </c>
      <c r="B687" s="8" t="s">
        <v>43</v>
      </c>
      <c r="C687" s="2"/>
      <c r="D687" s="3" t="s">
        <v>2</v>
      </c>
      <c r="E687" s="3" t="s">
        <v>2</v>
      </c>
      <c r="F687" s="3">
        <v>10</v>
      </c>
      <c r="G687" s="3"/>
      <c r="H687" s="2" t="s">
        <v>2183</v>
      </c>
      <c r="I687" s="3" t="s">
        <v>2</v>
      </c>
      <c r="J687" s="6" t="str">
        <f t="shared" si="10"/>
        <v>('Spider Web' ,—,—,10, 'Opponent cannot escape/switch.',—),</v>
      </c>
    </row>
    <row r="688" spans="1:10" ht="18.75" thickBot="1" x14ac:dyDescent="0.3">
      <c r="A688" s="8" t="s">
        <v>2184</v>
      </c>
      <c r="B688" s="8" t="s">
        <v>70</v>
      </c>
      <c r="C688" s="2"/>
      <c r="D688" s="3" t="s">
        <v>2</v>
      </c>
      <c r="E688" s="3" t="s">
        <v>2</v>
      </c>
      <c r="F688" s="3">
        <v>20</v>
      </c>
      <c r="G688" s="3"/>
      <c r="H688" s="2" t="s">
        <v>2185</v>
      </c>
      <c r="I688" s="3" t="s">
        <v>2</v>
      </c>
      <c r="J688" s="6" t="str">
        <f t="shared" si="10"/>
        <v>('Spikes' ,—,—,20, 'Hurts opponents when they switch into battle.',—),</v>
      </c>
    </row>
    <row r="689" spans="1:10" ht="18.75" thickBot="1" x14ac:dyDescent="0.3">
      <c r="A689" s="8" t="s">
        <v>2186</v>
      </c>
      <c r="B689" s="8" t="s">
        <v>5</v>
      </c>
      <c r="C689" s="2"/>
      <c r="D689" s="3" t="s">
        <v>2</v>
      </c>
      <c r="E689" s="3" t="s">
        <v>2</v>
      </c>
      <c r="F689" s="3">
        <v>10</v>
      </c>
      <c r="G689" s="3"/>
      <c r="H689" s="2" t="s">
        <v>2187</v>
      </c>
      <c r="I689" s="3" t="s">
        <v>2</v>
      </c>
      <c r="J689" s="6" t="str">
        <f t="shared" si="10"/>
        <v>('Spiky Shield' ,—,—,10, 'Protects the user and inflicts damage on contact.',—),</v>
      </c>
    </row>
    <row r="690" spans="1:10" ht="18.75" thickBot="1" x14ac:dyDescent="0.3">
      <c r="A690" s="8" t="s">
        <v>2188</v>
      </c>
      <c r="B690" s="8" t="s">
        <v>159</v>
      </c>
      <c r="C690" s="2"/>
      <c r="D690" s="3" t="s">
        <v>2</v>
      </c>
      <c r="E690" s="3">
        <v>100</v>
      </c>
      <c r="F690" s="3">
        <v>10</v>
      </c>
      <c r="G690" s="3"/>
      <c r="H690" s="2" t="s">
        <v>2189</v>
      </c>
      <c r="I690" s="3" t="s">
        <v>2</v>
      </c>
      <c r="J690" s="6" t="str">
        <f t="shared" si="10"/>
        <v>('Spite' ,—,100,10, 'The opponent's last move loses 2-5 PP.',—),</v>
      </c>
    </row>
    <row r="691" spans="1:10" ht="18.75" thickBot="1" x14ac:dyDescent="0.3">
      <c r="A691" s="8" t="s">
        <v>2190</v>
      </c>
      <c r="B691" s="8" t="s">
        <v>51</v>
      </c>
      <c r="C691" s="2"/>
      <c r="D691" s="3" t="s">
        <v>2</v>
      </c>
      <c r="E691" s="3" t="s">
        <v>2</v>
      </c>
      <c r="F691" s="3">
        <v>40</v>
      </c>
      <c r="G691" s="3"/>
      <c r="H691" s="2" t="s">
        <v>2191</v>
      </c>
      <c r="I691" s="3" t="s">
        <v>2</v>
      </c>
      <c r="J691" s="6" t="str">
        <f t="shared" si="10"/>
        <v>('Splash' ,—,—,40, 'Doesn't do ANYTHING.',—),</v>
      </c>
    </row>
    <row r="692" spans="1:10" ht="18.75" thickBot="1" x14ac:dyDescent="0.3">
      <c r="A692" s="8" t="s">
        <v>2192</v>
      </c>
      <c r="B692" s="8" t="s">
        <v>5</v>
      </c>
      <c r="C692" s="2"/>
      <c r="D692" s="3" t="s">
        <v>2</v>
      </c>
      <c r="E692" s="3">
        <v>100</v>
      </c>
      <c r="F692" s="3">
        <v>15</v>
      </c>
      <c r="G692" s="3"/>
      <c r="H692" s="2" t="s">
        <v>1948</v>
      </c>
      <c r="I692" s="3">
        <v>100</v>
      </c>
      <c r="J692" s="6" t="str">
        <f t="shared" si="10"/>
        <v>('Spore' ,—,100,15, 'Puts opponent to sleep.',100),</v>
      </c>
    </row>
    <row r="693" spans="1:10" ht="18.75" thickBot="1" x14ac:dyDescent="0.3">
      <c r="A693" s="8" t="s">
        <v>2193</v>
      </c>
      <c r="B693" s="8" t="s">
        <v>51</v>
      </c>
      <c r="C693" s="2"/>
      <c r="D693" s="3" t="s">
        <v>2</v>
      </c>
      <c r="E693" s="3" t="s">
        <v>2</v>
      </c>
      <c r="F693" s="3">
        <v>15</v>
      </c>
      <c r="G693" s="3"/>
      <c r="H693" s="2" t="s">
        <v>2194</v>
      </c>
      <c r="I693" s="3"/>
      <c r="J693" s="6" t="str">
        <f t="shared" si="10"/>
        <v>('Spotlight' ,—,—,15, 'The user shines a spotlight on the target so that only the target will be attacked during the turn.',),</v>
      </c>
    </row>
    <row r="694" spans="1:10" ht="18.75" thickBot="1" x14ac:dyDescent="0.3">
      <c r="A694" s="8" t="s">
        <v>2195</v>
      </c>
      <c r="B694" s="8" t="s">
        <v>8</v>
      </c>
      <c r="C694" s="2"/>
      <c r="D694" s="3" t="s">
        <v>2</v>
      </c>
      <c r="E694" s="3" t="s">
        <v>2</v>
      </c>
      <c r="F694" s="3">
        <v>20</v>
      </c>
      <c r="G694" s="3"/>
      <c r="H694" s="2" t="s">
        <v>2196</v>
      </c>
      <c r="I694" s="3" t="s">
        <v>2</v>
      </c>
      <c r="J694" s="6" t="str">
        <f t="shared" si="10"/>
        <v>('Stealth Rock' ,—,—,20, 'Damages opponent switching into battle.',—),</v>
      </c>
    </row>
    <row r="695" spans="1:10" ht="18.75" thickBot="1" x14ac:dyDescent="0.3">
      <c r="A695" s="8" t="s">
        <v>2197</v>
      </c>
      <c r="B695" s="8" t="s">
        <v>43</v>
      </c>
      <c r="C695" s="2"/>
      <c r="D695" s="3" t="s">
        <v>2</v>
      </c>
      <c r="E695" s="3" t="s">
        <v>2</v>
      </c>
      <c r="F695" s="3">
        <v>20</v>
      </c>
      <c r="G695" s="3"/>
      <c r="H695" s="2" t="s">
        <v>2198</v>
      </c>
      <c r="I695" s="3" t="s">
        <v>2</v>
      </c>
      <c r="J695" s="6" t="str">
        <f t="shared" si="10"/>
        <v>('Sticky Web' ,—,—,20, 'Lowers opponent's Speed when switching into battle.',—),</v>
      </c>
    </row>
    <row r="696" spans="1:10" ht="18.75" thickBot="1" x14ac:dyDescent="0.3">
      <c r="A696" s="8" t="s">
        <v>2199</v>
      </c>
      <c r="B696" s="8" t="s">
        <v>51</v>
      </c>
      <c r="C696" s="2"/>
      <c r="D696" s="3" t="s">
        <v>2</v>
      </c>
      <c r="E696" s="3" t="s">
        <v>2</v>
      </c>
      <c r="F696" s="3">
        <v>20</v>
      </c>
      <c r="G696" s="3"/>
      <c r="H696" s="2" t="s">
        <v>2200</v>
      </c>
      <c r="I696" s="3" t="s">
        <v>2</v>
      </c>
      <c r="J696" s="6" t="str">
        <f t="shared" si="10"/>
        <v>('Stockpile' ,—,—,20, 'Stores energy for use with Spit Up and Swallow.',—),</v>
      </c>
    </row>
    <row r="697" spans="1:10" ht="18.75" thickBot="1" x14ac:dyDescent="0.3">
      <c r="A697" s="8" t="s">
        <v>2201</v>
      </c>
      <c r="B697" s="8" t="s">
        <v>5</v>
      </c>
      <c r="C697" s="2"/>
      <c r="D697" s="3" t="s">
        <v>2</v>
      </c>
      <c r="E697" s="3">
        <v>100</v>
      </c>
      <c r="F697" s="3">
        <v>10</v>
      </c>
      <c r="G697" s="3"/>
      <c r="H697" s="2" t="s">
        <v>2202</v>
      </c>
      <c r="I697" s="3"/>
      <c r="J697" s="6" t="str">
        <f t="shared" si="10"/>
        <v>('Strength Sap' ,—,100,10, 'The user restores its HP by the same amount as the target's Attack stat. It also lowers the target's Attack stat.',),</v>
      </c>
    </row>
    <row r="698" spans="1:10" ht="18.75" thickBot="1" x14ac:dyDescent="0.3">
      <c r="A698" s="8" t="s">
        <v>2203</v>
      </c>
      <c r="B698" s="8" t="s">
        <v>43</v>
      </c>
      <c r="C698" s="2"/>
      <c r="D698" s="3" t="s">
        <v>2</v>
      </c>
      <c r="E698" s="3">
        <v>95</v>
      </c>
      <c r="F698" s="3">
        <v>40</v>
      </c>
      <c r="G698" s="3"/>
      <c r="H698" s="2" t="s">
        <v>1876</v>
      </c>
      <c r="I698" s="3" t="s">
        <v>2</v>
      </c>
      <c r="J698" s="6" t="str">
        <f t="shared" si="10"/>
        <v>('String Shot' ,—,95,40, 'Sharply lowers opponent's Speed.',—),</v>
      </c>
    </row>
    <row r="699" spans="1:10" ht="18.75" thickBot="1" x14ac:dyDescent="0.3">
      <c r="A699" s="8" t="s">
        <v>2204</v>
      </c>
      <c r="B699" s="8" t="s">
        <v>51</v>
      </c>
      <c r="C699" s="2"/>
      <c r="D699" s="3" t="s">
        <v>2</v>
      </c>
      <c r="E699" s="3" t="s">
        <v>2</v>
      </c>
      <c r="F699" s="3">
        <v>10</v>
      </c>
      <c r="G699" s="3"/>
      <c r="H699" s="2" t="s">
        <v>2205</v>
      </c>
      <c r="I699" s="3"/>
      <c r="J699" s="6" t="str">
        <f t="shared" si="10"/>
        <v>('Stuff Cheeks' ,—,—,10, 'The user eats its held Berry, then sharply raises its Defense stat.',),</v>
      </c>
    </row>
    <row r="700" spans="1:10" ht="18.75" thickBot="1" x14ac:dyDescent="0.3">
      <c r="A700" s="8" t="s">
        <v>2206</v>
      </c>
      <c r="B700" s="8" t="s">
        <v>5</v>
      </c>
      <c r="C700" s="2"/>
      <c r="D700" s="3" t="s">
        <v>2</v>
      </c>
      <c r="E700" s="3">
        <v>75</v>
      </c>
      <c r="F700" s="3">
        <v>30</v>
      </c>
      <c r="G700" s="3"/>
      <c r="H700" s="2" t="s">
        <v>1299</v>
      </c>
      <c r="I700" s="3" t="s">
        <v>2</v>
      </c>
      <c r="J700" s="6" t="str">
        <f t="shared" si="10"/>
        <v>('Stun Spore' ,—,75,30, 'Paralyzes opponent.',—),</v>
      </c>
    </row>
    <row r="701" spans="1:10" ht="18.75" thickBot="1" x14ac:dyDescent="0.3">
      <c r="A701" s="8" t="s">
        <v>2207</v>
      </c>
      <c r="B701" s="8" t="s">
        <v>51</v>
      </c>
      <c r="C701" s="2"/>
      <c r="D701" s="3" t="s">
        <v>2</v>
      </c>
      <c r="E701" s="3" t="s">
        <v>2</v>
      </c>
      <c r="F701" s="3">
        <v>10</v>
      </c>
      <c r="G701" s="3"/>
      <c r="H701" s="2" t="s">
        <v>2208</v>
      </c>
      <c r="I701" s="3" t="s">
        <v>2</v>
      </c>
      <c r="J701" s="6" t="str">
        <f t="shared" si="10"/>
        <v>('Substitute' ,—,—,10, 'Uses HP to creates a decoy that takes hits.',—),</v>
      </c>
    </row>
    <row r="702" spans="1:10" ht="18.75" thickBot="1" x14ac:dyDescent="0.3">
      <c r="A702" s="8" t="s">
        <v>2209</v>
      </c>
      <c r="B702" s="8" t="s">
        <v>30</v>
      </c>
      <c r="C702" s="2"/>
      <c r="D702" s="3" t="s">
        <v>2</v>
      </c>
      <c r="E702" s="3" t="s">
        <v>2</v>
      </c>
      <c r="F702" s="3">
        <v>5</v>
      </c>
      <c r="G702" s="3" t="s">
        <v>2210</v>
      </c>
      <c r="H702" s="2" t="s">
        <v>2211</v>
      </c>
      <c r="I702" s="3" t="s">
        <v>2</v>
      </c>
      <c r="J702" s="6" t="str">
        <f t="shared" si="10"/>
        <v>('Sunny Day' ,—,—,5, 'Makes it sunny for 5 turns.',—),</v>
      </c>
    </row>
    <row r="703" spans="1:10" ht="18.75" thickBot="1" x14ac:dyDescent="0.3">
      <c r="A703" s="8" t="s">
        <v>2212</v>
      </c>
      <c r="B703" s="8" t="s">
        <v>51</v>
      </c>
      <c r="C703" s="2"/>
      <c r="D703" s="3" t="s">
        <v>2</v>
      </c>
      <c r="E703" s="3">
        <v>55</v>
      </c>
      <c r="F703" s="3">
        <v>20</v>
      </c>
      <c r="G703" s="3"/>
      <c r="H703" s="2" t="s">
        <v>1138</v>
      </c>
      <c r="I703" s="3" t="s">
        <v>2</v>
      </c>
      <c r="J703" s="6" t="str">
        <f t="shared" si="10"/>
        <v>('Supersonic' ,—,55,20, 'Confuses opponent.',—),</v>
      </c>
    </row>
    <row r="704" spans="1:10" ht="18.75" thickBot="1" x14ac:dyDescent="0.3">
      <c r="A704" s="8" t="s">
        <v>2213</v>
      </c>
      <c r="B704" s="8" t="s">
        <v>51</v>
      </c>
      <c r="C704" s="2"/>
      <c r="D704" s="3" t="s">
        <v>2</v>
      </c>
      <c r="E704" s="3">
        <v>85</v>
      </c>
      <c r="F704" s="3">
        <v>15</v>
      </c>
      <c r="G704" s="3"/>
      <c r="H704" s="2" t="s">
        <v>2214</v>
      </c>
      <c r="I704" s="3" t="s">
        <v>2</v>
      </c>
      <c r="J704" s="6" t="str">
        <f t="shared" si="10"/>
        <v>('Swagger' ,—,85,15, 'Opponent becomes confused, but its Attack is sharply raised.',—),</v>
      </c>
    </row>
    <row r="705" spans="1:10" ht="18.75" thickBot="1" x14ac:dyDescent="0.3">
      <c r="A705" s="8" t="s">
        <v>2215</v>
      </c>
      <c r="B705" s="8" t="s">
        <v>51</v>
      </c>
      <c r="C705" s="2"/>
      <c r="D705" s="3" t="s">
        <v>2</v>
      </c>
      <c r="E705" s="3" t="s">
        <v>2</v>
      </c>
      <c r="F705" s="3">
        <v>10</v>
      </c>
      <c r="G705" s="3"/>
      <c r="H705" s="2" t="s">
        <v>2216</v>
      </c>
      <c r="I705" s="3" t="s">
        <v>2</v>
      </c>
      <c r="J705" s="6" t="str">
        <f t="shared" si="10"/>
        <v>('Swallow' ,—,—,10, 'The more times the user has performed Stockpile, the more HP is recovered.',—),</v>
      </c>
    </row>
    <row r="706" spans="1:10" ht="18.75" thickBot="1" x14ac:dyDescent="0.3">
      <c r="A706" s="8" t="s">
        <v>2217</v>
      </c>
      <c r="B706" s="8" t="s">
        <v>83</v>
      </c>
      <c r="C706" s="2"/>
      <c r="D706" s="3" t="s">
        <v>2</v>
      </c>
      <c r="E706" s="3">
        <v>75</v>
      </c>
      <c r="F706" s="3">
        <v>10</v>
      </c>
      <c r="G706" s="3"/>
      <c r="H706" s="2" t="s">
        <v>1138</v>
      </c>
      <c r="I706" s="3" t="s">
        <v>2</v>
      </c>
      <c r="J706" s="6" t="str">
        <f t="shared" si="10"/>
        <v>('Sweet Kiss' ,—,75,10, 'Confuses opponent.',—),</v>
      </c>
    </row>
    <row r="707" spans="1:10" ht="18.75" thickBot="1" x14ac:dyDescent="0.3">
      <c r="A707" s="8" t="s">
        <v>2218</v>
      </c>
      <c r="B707" s="8" t="s">
        <v>51</v>
      </c>
      <c r="C707" s="2"/>
      <c r="D707" s="3" t="s">
        <v>2</v>
      </c>
      <c r="E707" s="3" t="s">
        <v>2</v>
      </c>
      <c r="F707" s="3">
        <v>20</v>
      </c>
      <c r="G707" s="3"/>
      <c r="H707" s="2" t="s">
        <v>2219</v>
      </c>
      <c r="I707" s="3" t="s">
        <v>2</v>
      </c>
      <c r="J707" s="6" t="str">
        <f t="shared" ref="J707:J742" si="11">"("&amp;"'"&amp;A707&amp;"' ,"&amp;D707&amp;","&amp;E707&amp;","&amp;F707&amp;", '"&amp;H707&amp;"',"&amp;I707&amp;"),"</f>
        <v>('Sweet Scent' ,—,—,20, 'Lowers opponent's Evasiveness.',—),</v>
      </c>
    </row>
    <row r="708" spans="1:10" ht="18.75" thickBot="1" x14ac:dyDescent="0.3">
      <c r="A708" s="8" t="s">
        <v>2220</v>
      </c>
      <c r="B708" s="8" t="s">
        <v>57</v>
      </c>
      <c r="C708" s="2"/>
      <c r="D708" s="3" t="s">
        <v>2</v>
      </c>
      <c r="E708" s="3">
        <v>100</v>
      </c>
      <c r="F708" s="3">
        <v>15</v>
      </c>
      <c r="G708" s="3"/>
      <c r="H708" s="2" t="s">
        <v>2221</v>
      </c>
      <c r="I708" s="3" t="s">
        <v>2</v>
      </c>
      <c r="J708" s="6" t="str">
        <f t="shared" si="11"/>
        <v>('Switcheroo' ,—,100,15, 'Swaps held items with the opponent.',—),</v>
      </c>
    </row>
    <row r="709" spans="1:10" ht="18.75" thickBot="1" x14ac:dyDescent="0.3">
      <c r="A709" s="8" t="s">
        <v>2222</v>
      </c>
      <c r="B709" s="8" t="s">
        <v>51</v>
      </c>
      <c r="C709" s="2"/>
      <c r="D709" s="3" t="s">
        <v>2</v>
      </c>
      <c r="E709" s="3" t="s">
        <v>2</v>
      </c>
      <c r="F709" s="3">
        <v>20</v>
      </c>
      <c r="G709" s="3"/>
      <c r="H709" s="2" t="s">
        <v>2223</v>
      </c>
      <c r="I709" s="3" t="s">
        <v>2</v>
      </c>
      <c r="J709" s="6" t="str">
        <f t="shared" si="11"/>
        <v>('Swords Dance' ,—,—,20, 'Sharply raises user's Attack.',—),</v>
      </c>
    </row>
    <row r="710" spans="1:10" ht="18.75" thickBot="1" x14ac:dyDescent="0.3">
      <c r="A710" s="8" t="s">
        <v>2224</v>
      </c>
      <c r="B710" s="8" t="s">
        <v>5</v>
      </c>
      <c r="C710" s="2"/>
      <c r="D710" s="3" t="s">
        <v>2</v>
      </c>
      <c r="E710" s="3" t="s">
        <v>2</v>
      </c>
      <c r="F710" s="3">
        <v>5</v>
      </c>
      <c r="G710" s="3"/>
      <c r="H710" s="2" t="s">
        <v>2061</v>
      </c>
      <c r="I710" s="3" t="s">
        <v>2</v>
      </c>
      <c r="J710" s="6" t="str">
        <f t="shared" si="11"/>
        <v>('Synthesis' ,—,—,5, 'User recovers HP. Amount varies with the weather.',—),</v>
      </c>
    </row>
    <row r="711" spans="1:10" ht="18.75" thickBot="1" x14ac:dyDescent="0.3">
      <c r="A711" s="8" t="s">
        <v>2225</v>
      </c>
      <c r="B711" s="8" t="s">
        <v>43</v>
      </c>
      <c r="C711" s="2"/>
      <c r="D711" s="3" t="s">
        <v>2</v>
      </c>
      <c r="E711" s="3" t="s">
        <v>2</v>
      </c>
      <c r="F711" s="3">
        <v>20</v>
      </c>
      <c r="G711" s="3"/>
      <c r="H711" s="2" t="s">
        <v>2226</v>
      </c>
      <c r="I711" s="3" t="s">
        <v>2</v>
      </c>
      <c r="J711" s="6" t="str">
        <f t="shared" si="11"/>
        <v>('Tail Glow' ,—,—,20, 'Drastically raises user's Special Attack.',—),</v>
      </c>
    </row>
    <row r="712" spans="1:10" ht="18.75" thickBot="1" x14ac:dyDescent="0.3">
      <c r="A712" s="8" t="s">
        <v>2227</v>
      </c>
      <c r="B712" s="8" t="s">
        <v>51</v>
      </c>
      <c r="C712" s="2"/>
      <c r="D712" s="3" t="s">
        <v>2</v>
      </c>
      <c r="E712" s="3">
        <v>100</v>
      </c>
      <c r="F712" s="3">
        <v>30</v>
      </c>
      <c r="G712" s="3"/>
      <c r="H712" s="2" t="s">
        <v>2010</v>
      </c>
      <c r="I712" s="3" t="s">
        <v>2</v>
      </c>
      <c r="J712" s="6" t="str">
        <f t="shared" si="11"/>
        <v>('Tail Whip' ,—,100,30, 'Lowers opponent's Defense.',—),</v>
      </c>
    </row>
    <row r="713" spans="1:10" ht="18.75" thickBot="1" x14ac:dyDescent="0.3">
      <c r="A713" s="8" t="s">
        <v>2228</v>
      </c>
      <c r="B713" s="8" t="s">
        <v>33</v>
      </c>
      <c r="C713" s="2"/>
      <c r="D713" s="3" t="s">
        <v>2</v>
      </c>
      <c r="E713" s="3" t="s">
        <v>2</v>
      </c>
      <c r="F713" s="3">
        <v>30</v>
      </c>
      <c r="G713" s="3"/>
      <c r="H713" s="2" t="s">
        <v>2229</v>
      </c>
      <c r="I713" s="3" t="s">
        <v>2</v>
      </c>
      <c r="J713" s="6" t="str">
        <f t="shared" si="11"/>
        <v>('Tailwind' ,—,—,30, 'Doubles Speed for 4 turns.',—),</v>
      </c>
    </row>
    <row r="714" spans="1:10" ht="18.75" thickBot="1" x14ac:dyDescent="0.3">
      <c r="A714" s="8" t="s">
        <v>2230</v>
      </c>
      <c r="B714" s="8" t="s">
        <v>8</v>
      </c>
      <c r="C714" s="2"/>
      <c r="D714" s="3" t="s">
        <v>2</v>
      </c>
      <c r="E714" s="3">
        <v>100</v>
      </c>
      <c r="F714" s="3">
        <v>15</v>
      </c>
      <c r="G714" s="3"/>
      <c r="H714" s="2" t="s">
        <v>2231</v>
      </c>
      <c r="I714" s="3"/>
      <c r="J714" s="6" t="str">
        <f t="shared" si="11"/>
        <v>('Tar Shot' ,—,100,15, 'Lowers the opponent's Speed and makes them weaker to Fire-type moves.',),</v>
      </c>
    </row>
    <row r="715" spans="1:10" ht="18.75" thickBot="1" x14ac:dyDescent="0.3">
      <c r="A715" s="8" t="s">
        <v>2232</v>
      </c>
      <c r="B715" s="8" t="s">
        <v>57</v>
      </c>
      <c r="C715" s="2"/>
      <c r="D715" s="3" t="s">
        <v>2</v>
      </c>
      <c r="E715" s="3">
        <v>100</v>
      </c>
      <c r="F715" s="3">
        <v>20</v>
      </c>
      <c r="G715" s="3"/>
      <c r="H715" s="2" t="s">
        <v>2233</v>
      </c>
      <c r="I715" s="3" t="s">
        <v>2</v>
      </c>
      <c r="J715" s="6" t="str">
        <f t="shared" si="11"/>
        <v>('Taunt' ,—,100,20, 'Opponent can only use moves that attack.',—),</v>
      </c>
    </row>
    <row r="716" spans="1:10" ht="18.75" thickBot="1" x14ac:dyDescent="0.3">
      <c r="A716" s="8" t="s">
        <v>2234</v>
      </c>
      <c r="B716" s="8" t="s">
        <v>51</v>
      </c>
      <c r="C716" s="2"/>
      <c r="D716" s="3" t="s">
        <v>2</v>
      </c>
      <c r="E716" s="3" t="s">
        <v>2</v>
      </c>
      <c r="F716" s="3">
        <v>20</v>
      </c>
      <c r="G716" s="3"/>
      <c r="H716" s="2" t="s">
        <v>2235</v>
      </c>
      <c r="I716" s="3"/>
      <c r="J716" s="6" t="str">
        <f t="shared" si="11"/>
        <v>('Tearful Look' ,—,—,20, 'The user gets teary eyed to make the target lose its combative spirit. This lowers the target's Attack and Sp. Atk stats.',),</v>
      </c>
    </row>
    <row r="717" spans="1:10" ht="18.75" thickBot="1" x14ac:dyDescent="0.3">
      <c r="A717" s="8" t="s">
        <v>2236</v>
      </c>
      <c r="B717" s="8" t="s">
        <v>51</v>
      </c>
      <c r="C717" s="2"/>
      <c r="D717" s="3" t="s">
        <v>2</v>
      </c>
      <c r="E717" s="3" t="s">
        <v>2</v>
      </c>
      <c r="F717" s="3">
        <v>10</v>
      </c>
      <c r="G717" s="3"/>
      <c r="H717" s="2" t="s">
        <v>2237</v>
      </c>
      <c r="I717" s="3"/>
      <c r="J717" s="6" t="str">
        <f t="shared" si="11"/>
        <v>('Teatime' ,—,—,10, 'Forces all Pokémon on the field to eat their berries.',),</v>
      </c>
    </row>
    <row r="718" spans="1:10" ht="18.75" thickBot="1" x14ac:dyDescent="0.3">
      <c r="A718" s="8" t="s">
        <v>2238</v>
      </c>
      <c r="B718" s="8" t="s">
        <v>51</v>
      </c>
      <c r="C718" s="2"/>
      <c r="D718" s="3" t="s">
        <v>2</v>
      </c>
      <c r="E718" s="3">
        <v>100</v>
      </c>
      <c r="F718" s="3">
        <v>20</v>
      </c>
      <c r="G718" s="3"/>
      <c r="H718" s="2" t="s">
        <v>2239</v>
      </c>
      <c r="I718" s="3" t="s">
        <v>2</v>
      </c>
      <c r="J718" s="6" t="str">
        <f t="shared" si="11"/>
        <v>('Teeter Dance' ,—,100,20, 'Confuses all Pokémon.',—),</v>
      </c>
    </row>
    <row r="719" spans="1:10" ht="18.75" thickBot="1" x14ac:dyDescent="0.3">
      <c r="A719" s="8" t="s">
        <v>2240</v>
      </c>
      <c r="B719" s="8" t="s">
        <v>68</v>
      </c>
      <c r="C719" s="2"/>
      <c r="D719" s="3" t="s">
        <v>2</v>
      </c>
      <c r="E719" s="3" t="s">
        <v>2</v>
      </c>
      <c r="F719" s="3">
        <v>15</v>
      </c>
      <c r="G719" s="3"/>
      <c r="H719" s="2" t="s">
        <v>2241</v>
      </c>
      <c r="I719" s="3" t="s">
        <v>2</v>
      </c>
      <c r="J719" s="6" t="str">
        <f t="shared" si="11"/>
        <v>('Telekinesis' ,—,—,15, 'Ignores opponent's Evasiveness for three turns, add Ground immunity.',—),</v>
      </c>
    </row>
    <row r="720" spans="1:10" ht="18.75" thickBot="1" x14ac:dyDescent="0.3">
      <c r="A720" s="8" t="s">
        <v>2242</v>
      </c>
      <c r="B720" s="8" t="s">
        <v>68</v>
      </c>
      <c r="C720" s="2"/>
      <c r="D720" s="3" t="s">
        <v>2</v>
      </c>
      <c r="E720" s="3" t="s">
        <v>2</v>
      </c>
      <c r="F720" s="3">
        <v>20</v>
      </c>
      <c r="G720" s="3"/>
      <c r="H720" s="2" t="s">
        <v>2243</v>
      </c>
      <c r="I720" s="3" t="s">
        <v>2</v>
      </c>
      <c r="J720" s="6" t="str">
        <f t="shared" si="11"/>
        <v>('Teleport' ,—,—,20, 'Allows user to flee wild battles; also warps player to last PokéCenter.',—),</v>
      </c>
    </row>
    <row r="721" spans="1:10" ht="18.75" thickBot="1" x14ac:dyDescent="0.3">
      <c r="A721" s="8" t="s">
        <v>2244</v>
      </c>
      <c r="B721" s="8" t="s">
        <v>1</v>
      </c>
      <c r="C721" s="2"/>
      <c r="D721" s="3" t="s">
        <v>2</v>
      </c>
      <c r="E721" s="3">
        <v>90</v>
      </c>
      <c r="F721" s="3">
        <v>20</v>
      </c>
      <c r="G721" s="3" t="s">
        <v>2245</v>
      </c>
      <c r="H721" s="2" t="s">
        <v>1299</v>
      </c>
      <c r="I721" s="3">
        <v>100</v>
      </c>
      <c r="J721" s="6" t="str">
        <f t="shared" si="11"/>
        <v>('Thunder Wave' ,—,90,20, 'Paralyzes opponent.',100),</v>
      </c>
    </row>
    <row r="722" spans="1:10" ht="18.75" thickBot="1" x14ac:dyDescent="0.3">
      <c r="A722" s="8" t="s">
        <v>2246</v>
      </c>
      <c r="B722" s="8" t="s">
        <v>51</v>
      </c>
      <c r="C722" s="2"/>
      <c r="D722" s="3" t="s">
        <v>2</v>
      </c>
      <c r="E722" s="3">
        <v>100</v>
      </c>
      <c r="F722" s="3">
        <v>20</v>
      </c>
      <c r="G722" s="3"/>
      <c r="H722" s="2" t="s">
        <v>2247</v>
      </c>
      <c r="I722" s="3" t="s">
        <v>2</v>
      </c>
      <c r="J722" s="6" t="str">
        <f t="shared" si="11"/>
        <v>('Tickle' ,—,100,20, 'Lowers opponent's Attack and Defense.',—),</v>
      </c>
    </row>
    <row r="723" spans="1:10" ht="18.75" thickBot="1" x14ac:dyDescent="0.3">
      <c r="A723" s="8" t="s">
        <v>2248</v>
      </c>
      <c r="B723" s="8" t="s">
        <v>57</v>
      </c>
      <c r="C723" s="2"/>
      <c r="D723" s="3" t="s">
        <v>2</v>
      </c>
      <c r="E723" s="3" t="s">
        <v>2</v>
      </c>
      <c r="F723" s="3">
        <v>20</v>
      </c>
      <c r="G723" s="3"/>
      <c r="H723" s="2" t="s">
        <v>2249</v>
      </c>
      <c r="I723" s="3" t="s">
        <v>2</v>
      </c>
      <c r="J723" s="6" t="str">
        <f t="shared" si="11"/>
        <v>('Topsy-Turvy' ,—,—,20, 'Reverses stat changes of opponent.',—),</v>
      </c>
    </row>
    <row r="724" spans="1:10" ht="18.75" thickBot="1" x14ac:dyDescent="0.3">
      <c r="A724" s="8" t="s">
        <v>2250</v>
      </c>
      <c r="B724" s="8" t="s">
        <v>57</v>
      </c>
      <c r="C724" s="2"/>
      <c r="D724" s="3" t="s">
        <v>2</v>
      </c>
      <c r="E724" s="3">
        <v>100</v>
      </c>
      <c r="F724" s="3">
        <v>15</v>
      </c>
      <c r="G724" s="3"/>
      <c r="H724" s="2" t="s">
        <v>2251</v>
      </c>
      <c r="I724" s="3" t="s">
        <v>2</v>
      </c>
      <c r="J724" s="6" t="str">
        <f t="shared" si="11"/>
        <v>('Torment' ,—,100,15, 'Opponent cannot use the same move in a row.',—),</v>
      </c>
    </row>
    <row r="725" spans="1:10" ht="18.75" thickBot="1" x14ac:dyDescent="0.3">
      <c r="A725" s="8" t="s">
        <v>2252</v>
      </c>
      <c r="B725" s="8" t="s">
        <v>11</v>
      </c>
      <c r="C725" s="2"/>
      <c r="D725" s="3" t="s">
        <v>2</v>
      </c>
      <c r="E725" s="3">
        <v>90</v>
      </c>
      <c r="F725" s="3">
        <v>10</v>
      </c>
      <c r="G725" s="3"/>
      <c r="H725" s="2" t="s">
        <v>2253</v>
      </c>
      <c r="I725" s="3" t="s">
        <v>2</v>
      </c>
      <c r="J725" s="6" t="str">
        <f t="shared" si="11"/>
        <v>('Toxic' ,—,90,10, 'Badly poisons opponent.',—),</v>
      </c>
    </row>
    <row r="726" spans="1:10" ht="18.75" thickBot="1" x14ac:dyDescent="0.3">
      <c r="A726" s="8" t="s">
        <v>2254</v>
      </c>
      <c r="B726" s="8" t="s">
        <v>11</v>
      </c>
      <c r="C726" s="2"/>
      <c r="D726" s="3" t="s">
        <v>2</v>
      </c>
      <c r="E726" s="3" t="s">
        <v>2</v>
      </c>
      <c r="F726" s="3">
        <v>20</v>
      </c>
      <c r="G726" s="3"/>
      <c r="H726" s="2" t="s">
        <v>2255</v>
      </c>
      <c r="I726" s="3" t="s">
        <v>2</v>
      </c>
      <c r="J726" s="6" t="str">
        <f t="shared" si="11"/>
        <v>('Toxic Spikes' ,—,—,20, 'Poisons opponents when they switch into battle.',—),</v>
      </c>
    </row>
    <row r="727" spans="1:10" ht="18.75" thickBot="1" x14ac:dyDescent="0.3">
      <c r="A727" s="8" t="s">
        <v>2256</v>
      </c>
      <c r="B727" s="8" t="s">
        <v>11</v>
      </c>
      <c r="C727" s="2"/>
      <c r="D727" s="3" t="s">
        <v>2</v>
      </c>
      <c r="E727" s="3">
        <v>100</v>
      </c>
      <c r="F727" s="3">
        <v>20</v>
      </c>
      <c r="G727" s="3"/>
      <c r="H727" s="2" t="s">
        <v>2257</v>
      </c>
      <c r="I727" s="3"/>
      <c r="J727" s="6" t="str">
        <f t="shared" si="11"/>
        <v>('Toxic Thread' ,—,100,20, 'The user shoots poisonous threads to poison the target and lower the target's Speed stat.',),</v>
      </c>
    </row>
    <row r="728" spans="1:10" ht="18.75" thickBot="1" x14ac:dyDescent="0.3">
      <c r="A728" s="8" t="s">
        <v>2258</v>
      </c>
      <c r="B728" s="8" t="s">
        <v>51</v>
      </c>
      <c r="C728" s="2"/>
      <c r="D728" s="3" t="s">
        <v>2</v>
      </c>
      <c r="E728" s="3" t="s">
        <v>2</v>
      </c>
      <c r="F728" s="3">
        <v>10</v>
      </c>
      <c r="G728" s="3"/>
      <c r="H728" s="2" t="s">
        <v>2259</v>
      </c>
      <c r="I728" s="3" t="s">
        <v>2</v>
      </c>
      <c r="J728" s="6" t="str">
        <f t="shared" si="11"/>
        <v>('Transform' ,—,—,10, 'User takes on the form and attacks of the opponent.',—),</v>
      </c>
    </row>
    <row r="729" spans="1:10" ht="18.75" thickBot="1" x14ac:dyDescent="0.3">
      <c r="A729" s="8" t="s">
        <v>2260</v>
      </c>
      <c r="B729" s="8" t="s">
        <v>68</v>
      </c>
      <c r="C729" s="2"/>
      <c r="D729" s="3" t="s">
        <v>2</v>
      </c>
      <c r="E729" s="3">
        <v>100</v>
      </c>
      <c r="F729" s="3">
        <v>10</v>
      </c>
      <c r="G729" s="3"/>
      <c r="H729" s="2" t="s">
        <v>2221</v>
      </c>
      <c r="I729" s="3" t="s">
        <v>2</v>
      </c>
      <c r="J729" s="6" t="str">
        <f t="shared" si="11"/>
        <v>('Trick' ,—,100,10, 'Swaps held items with the opponent.',—),</v>
      </c>
    </row>
    <row r="730" spans="1:10" ht="18.75" thickBot="1" x14ac:dyDescent="0.3">
      <c r="A730" s="8" t="s">
        <v>2261</v>
      </c>
      <c r="B730" s="8" t="s">
        <v>68</v>
      </c>
      <c r="C730" s="2"/>
      <c r="D730" s="3" t="s">
        <v>2</v>
      </c>
      <c r="E730" s="3" t="s">
        <v>2</v>
      </c>
      <c r="F730" s="3">
        <v>5</v>
      </c>
      <c r="G730" s="3" t="s">
        <v>2262</v>
      </c>
      <c r="H730" s="2" t="s">
        <v>2263</v>
      </c>
      <c r="I730" s="3" t="s">
        <v>2</v>
      </c>
      <c r="J730" s="6" t="str">
        <f t="shared" si="11"/>
        <v>('Trick Room' ,—,—,5, 'Slower Pokémon move first in the turn for 5 turns.',—),</v>
      </c>
    </row>
    <row r="731" spans="1:10" ht="18.75" thickBot="1" x14ac:dyDescent="0.3">
      <c r="A731" s="8" t="s">
        <v>2264</v>
      </c>
      <c r="B731" s="8" t="s">
        <v>159</v>
      </c>
      <c r="C731" s="2"/>
      <c r="D731" s="3" t="s">
        <v>2</v>
      </c>
      <c r="E731" s="3">
        <v>100</v>
      </c>
      <c r="F731" s="3">
        <v>20</v>
      </c>
      <c r="G731" s="3"/>
      <c r="H731" s="2" t="s">
        <v>2265</v>
      </c>
      <c r="I731" s="3" t="s">
        <v>2</v>
      </c>
      <c r="J731" s="6" t="str">
        <f t="shared" si="11"/>
        <v>('Trick-or-Treat' ,—,100,20, 'Adds Ghost type to opponent.',—),</v>
      </c>
    </row>
    <row r="732" spans="1:10" ht="18.75" thickBot="1" x14ac:dyDescent="0.3">
      <c r="A732" s="8" t="s">
        <v>2266</v>
      </c>
      <c r="B732" s="8" t="s">
        <v>11</v>
      </c>
      <c r="C732" s="2"/>
      <c r="D732" s="3" t="s">
        <v>2</v>
      </c>
      <c r="E732" s="3">
        <v>100</v>
      </c>
      <c r="F732" s="3">
        <v>20</v>
      </c>
      <c r="G732" s="3"/>
      <c r="H732" s="2" t="s">
        <v>2267</v>
      </c>
      <c r="I732" s="3" t="s">
        <v>2</v>
      </c>
      <c r="J732" s="6" t="str">
        <f t="shared" si="11"/>
        <v>('Venom Drench' ,—,100,20, 'Lowers poisoned opponent's Special Attack and Speed.',—),</v>
      </c>
    </row>
    <row r="733" spans="1:10" ht="18.75" thickBot="1" x14ac:dyDescent="0.3">
      <c r="A733" s="8" t="s">
        <v>2268</v>
      </c>
      <c r="B733" s="8" t="s">
        <v>38</v>
      </c>
      <c r="C733" s="2"/>
      <c r="D733" s="3" t="s">
        <v>2</v>
      </c>
      <c r="E733" s="3" t="s">
        <v>2</v>
      </c>
      <c r="F733" s="3">
        <v>15</v>
      </c>
      <c r="G733" s="3"/>
      <c r="H733" s="2" t="s">
        <v>2269</v>
      </c>
      <c r="I733" s="3" t="s">
        <v>2</v>
      </c>
      <c r="J733" s="6" t="str">
        <f t="shared" si="11"/>
        <v>('Water Sport' ,—,—,15, 'Weakens the power of Fire-type moves.',—),</v>
      </c>
    </row>
    <row r="734" spans="1:10" ht="18.75" thickBot="1" x14ac:dyDescent="0.3">
      <c r="A734" s="8" t="s">
        <v>2270</v>
      </c>
      <c r="B734" s="8" t="s">
        <v>51</v>
      </c>
      <c r="C734" s="2"/>
      <c r="D734" s="3" t="s">
        <v>2</v>
      </c>
      <c r="E734" s="3" t="s">
        <v>2</v>
      </c>
      <c r="F734" s="3">
        <v>20</v>
      </c>
      <c r="G734" s="3"/>
      <c r="H734" s="2" t="s">
        <v>1084</v>
      </c>
      <c r="I734" s="3" t="s">
        <v>2</v>
      </c>
      <c r="J734" s="6" t="str">
        <f t="shared" si="11"/>
        <v>('Whirlwind' ,—,—,20, 'In battles, the opponent switches. In the wild, the Pokémon runs.',—),</v>
      </c>
    </row>
    <row r="735" spans="1:10" ht="18.75" thickBot="1" x14ac:dyDescent="0.3">
      <c r="A735" s="8" t="s">
        <v>2271</v>
      </c>
      <c r="B735" s="8" t="s">
        <v>8</v>
      </c>
      <c r="C735" s="2"/>
      <c r="D735" s="3" t="s">
        <v>2</v>
      </c>
      <c r="E735" s="3" t="s">
        <v>2</v>
      </c>
      <c r="F735" s="3">
        <v>10</v>
      </c>
      <c r="G735" s="3"/>
      <c r="H735" s="2" t="s">
        <v>2272</v>
      </c>
      <c r="I735" s="3" t="s">
        <v>2</v>
      </c>
      <c r="J735" s="6" t="str">
        <f t="shared" si="11"/>
        <v>('Wide Guard' ,—,—,10, 'Protects the user's team from multi-target attacks.',—),</v>
      </c>
    </row>
    <row r="736" spans="1:10" ht="18.75" thickBot="1" x14ac:dyDescent="0.3">
      <c r="A736" s="8" t="s">
        <v>2273</v>
      </c>
      <c r="B736" s="8" t="s">
        <v>30</v>
      </c>
      <c r="C736" s="2"/>
      <c r="D736" s="3" t="s">
        <v>2</v>
      </c>
      <c r="E736" s="3">
        <v>85</v>
      </c>
      <c r="F736" s="3">
        <v>15</v>
      </c>
      <c r="G736" s="3" t="s">
        <v>2274</v>
      </c>
      <c r="H736" s="2" t="s">
        <v>1647</v>
      </c>
      <c r="I736" s="3">
        <v>100</v>
      </c>
      <c r="J736" s="6" t="str">
        <f t="shared" si="11"/>
        <v>('Will-O-Wisp' ,—,85,15, 'Burns opponent.',100),</v>
      </c>
    </row>
    <row r="737" spans="1:10" ht="18.75" thickBot="1" x14ac:dyDescent="0.3">
      <c r="A737" s="8" t="s">
        <v>2275</v>
      </c>
      <c r="B737" s="8" t="s">
        <v>51</v>
      </c>
      <c r="C737" s="2"/>
      <c r="D737" s="3" t="s">
        <v>2</v>
      </c>
      <c r="E737" s="3" t="s">
        <v>2</v>
      </c>
      <c r="F737" s="3">
        <v>10</v>
      </c>
      <c r="G737" s="3"/>
      <c r="H737" s="2" t="s">
        <v>2276</v>
      </c>
      <c r="I737" s="3" t="s">
        <v>2</v>
      </c>
      <c r="J737" s="6" t="str">
        <f t="shared" si="11"/>
        <v>('Wish' ,—,—,10, 'The user recovers HP in the following turn.',—),</v>
      </c>
    </row>
    <row r="738" spans="1:10" ht="18.75" thickBot="1" x14ac:dyDescent="0.3">
      <c r="A738" s="8" t="s">
        <v>2277</v>
      </c>
      <c r="B738" s="8" t="s">
        <v>38</v>
      </c>
      <c r="C738" s="2"/>
      <c r="D738" s="3" t="s">
        <v>2</v>
      </c>
      <c r="E738" s="3" t="s">
        <v>2</v>
      </c>
      <c r="F738" s="3">
        <v>40</v>
      </c>
      <c r="G738" s="3"/>
      <c r="H738" s="2" t="s">
        <v>1889</v>
      </c>
      <c r="I738" s="3" t="s">
        <v>2</v>
      </c>
      <c r="J738" s="6" t="str">
        <f t="shared" si="11"/>
        <v>('Withdraw' ,—,—,40, 'Raises user's Defense.',—),</v>
      </c>
    </row>
    <row r="739" spans="1:10" ht="18.75" thickBot="1" x14ac:dyDescent="0.3">
      <c r="A739" s="8" t="s">
        <v>2278</v>
      </c>
      <c r="B739" s="8" t="s">
        <v>68</v>
      </c>
      <c r="C739" s="2"/>
      <c r="D739" s="3" t="s">
        <v>2</v>
      </c>
      <c r="E739" s="3" t="s">
        <v>2</v>
      </c>
      <c r="F739" s="3">
        <v>10</v>
      </c>
      <c r="G739" s="3" t="s">
        <v>2279</v>
      </c>
      <c r="H739" s="2" t="s">
        <v>2280</v>
      </c>
      <c r="I739" s="3" t="s">
        <v>2</v>
      </c>
      <c r="J739" s="6" t="str">
        <f t="shared" si="11"/>
        <v>('Wonder Room' ,—,—,10, 'Swaps every Pokémon's Defense and Special Defense for 5 turns.',—),</v>
      </c>
    </row>
    <row r="740" spans="1:10" ht="18.75" thickBot="1" x14ac:dyDescent="0.3">
      <c r="A740" s="8" t="s">
        <v>2281</v>
      </c>
      <c r="B740" s="8" t="s">
        <v>51</v>
      </c>
      <c r="C740" s="2"/>
      <c r="D740" s="3" t="s">
        <v>2</v>
      </c>
      <c r="E740" s="3" t="s">
        <v>2</v>
      </c>
      <c r="F740" s="3">
        <v>30</v>
      </c>
      <c r="G740" s="3"/>
      <c r="H740" s="2" t="s">
        <v>1956</v>
      </c>
      <c r="I740" s="3" t="s">
        <v>2</v>
      </c>
      <c r="J740" s="6" t="str">
        <f t="shared" si="11"/>
        <v>('Work Up' ,—,—,30, 'Raises user's Attack and Special Attack.',—),</v>
      </c>
    </row>
    <row r="741" spans="1:10" ht="18.75" thickBot="1" x14ac:dyDescent="0.3">
      <c r="A741" s="8" t="s">
        <v>2282</v>
      </c>
      <c r="B741" s="8" t="s">
        <v>5</v>
      </c>
      <c r="C741" s="2"/>
      <c r="D741" s="3" t="s">
        <v>2</v>
      </c>
      <c r="E741" s="3">
        <v>100</v>
      </c>
      <c r="F741" s="3">
        <v>10</v>
      </c>
      <c r="G741" s="3"/>
      <c r="H741" s="2" t="s">
        <v>2283</v>
      </c>
      <c r="I741" s="3" t="s">
        <v>2</v>
      </c>
      <c r="J741" s="6" t="str">
        <f t="shared" si="11"/>
        <v>('Worry Seed' ,—,100,10, 'Changes the opponent's Ability to Insomnia.',—),</v>
      </c>
    </row>
    <row r="742" spans="1:10" ht="18.75" thickBot="1" x14ac:dyDescent="0.3">
      <c r="A742" s="8" t="s">
        <v>2284</v>
      </c>
      <c r="B742" s="8" t="s">
        <v>51</v>
      </c>
      <c r="C742" s="2"/>
      <c r="D742" s="3" t="s">
        <v>2</v>
      </c>
      <c r="E742" s="3" t="s">
        <v>2</v>
      </c>
      <c r="F742" s="3">
        <v>10</v>
      </c>
      <c r="G742" s="3"/>
      <c r="H742" s="2" t="s">
        <v>2285</v>
      </c>
      <c r="I742" s="3" t="s">
        <v>2</v>
      </c>
      <c r="J742" s="6" t="str">
        <f t="shared" si="11"/>
        <v>('Yawn' ,—,—,10, 'Puts opponent to sleep in the next turn.',—),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27D5-646F-4218-B754-363E95BA76C2}">
  <dimension ref="A1:E259"/>
  <sheetViews>
    <sheetView topLeftCell="E242" workbookViewId="0">
      <selection activeCell="E2" sqref="E2:E259"/>
    </sheetView>
  </sheetViews>
  <sheetFormatPr defaultRowHeight="15" x14ac:dyDescent="0.25"/>
  <cols>
    <col min="1" max="1" width="17.7109375" bestFit="1" customWidth="1"/>
    <col min="2" max="2" width="11.28515625" hidden="1" customWidth="1"/>
    <col min="3" max="3" width="75.85546875" customWidth="1"/>
    <col min="4" max="4" width="0" hidden="1" customWidth="1"/>
    <col min="5" max="5" width="139.85546875" bestFit="1" customWidth="1"/>
  </cols>
  <sheetData>
    <row r="1" spans="1:5" ht="18.75" thickBot="1" x14ac:dyDescent="0.3">
      <c r="A1" s="4" t="s">
        <v>16</v>
      </c>
      <c r="B1" s="5" t="s">
        <v>2286</v>
      </c>
      <c r="C1" s="5" t="s">
        <v>2287</v>
      </c>
      <c r="D1" s="5" t="s">
        <v>2288</v>
      </c>
    </row>
    <row r="2" spans="1:5" ht="18.75" thickBot="1" x14ac:dyDescent="0.3">
      <c r="A2" s="8" t="s">
        <v>2289</v>
      </c>
      <c r="B2" s="7">
        <v>13</v>
      </c>
      <c r="C2" s="2" t="s">
        <v>2290</v>
      </c>
      <c r="D2" s="3">
        <v>4</v>
      </c>
      <c r="E2" t="str">
        <f>"('"&amp;A2&amp;"',"&amp;"'"&amp;C2&amp;"'),"</f>
        <v>('Adaptability','Powers up moves of the same type.'),</v>
      </c>
    </row>
    <row r="3" spans="1:5" ht="18.75" thickBot="1" x14ac:dyDescent="0.3">
      <c r="A3" s="8" t="s">
        <v>2291</v>
      </c>
      <c r="B3" s="7">
        <v>2</v>
      </c>
      <c r="C3" s="2" t="s">
        <v>2292</v>
      </c>
      <c r="D3" s="3">
        <v>6</v>
      </c>
      <c r="E3" t="str">
        <f t="shared" ref="E3:E66" si="0">"('"&amp;A3&amp;"',"&amp;"'"&amp;C3&amp;"'),"</f>
        <v>('Aerilate','Turns Normal-type moves into Flying-type moves.'),</v>
      </c>
    </row>
    <row r="4" spans="1:5" ht="18.75" thickBot="1" x14ac:dyDescent="0.3">
      <c r="A4" s="8" t="s">
        <v>2293</v>
      </c>
      <c r="B4" s="7">
        <v>8</v>
      </c>
      <c r="C4" s="2" t="s">
        <v>2294</v>
      </c>
      <c r="D4" s="3">
        <v>4</v>
      </c>
      <c r="E4" t="str">
        <f t="shared" si="0"/>
        <v>('Aftermath','Damages the attacker landing the finishing hit.'),</v>
      </c>
    </row>
    <row r="5" spans="1:5" ht="18.75" thickBot="1" x14ac:dyDescent="0.3">
      <c r="A5" s="8" t="s">
        <v>2295</v>
      </c>
      <c r="B5" s="7">
        <v>1</v>
      </c>
      <c r="C5" s="2" t="s">
        <v>2296</v>
      </c>
      <c r="D5" s="3">
        <v>3</v>
      </c>
      <c r="E5" t="str">
        <f t="shared" si="0"/>
        <v>('Air Lock','Eliminates the effects of weather.'),</v>
      </c>
    </row>
    <row r="6" spans="1:5" ht="18.75" thickBot="1" x14ac:dyDescent="0.3">
      <c r="A6" s="8" t="s">
        <v>2297</v>
      </c>
      <c r="B6" s="7">
        <v>12</v>
      </c>
      <c r="C6" s="2" t="s">
        <v>2298</v>
      </c>
      <c r="D6" s="3">
        <v>5</v>
      </c>
      <c r="E6" t="str">
        <f t="shared" si="0"/>
        <v>('Analytic','Boosts move power when the Pokémon moves last.'),</v>
      </c>
    </row>
    <row r="7" spans="1:5" ht="18.75" thickBot="1" x14ac:dyDescent="0.3">
      <c r="A7" s="8" t="s">
        <v>2299</v>
      </c>
      <c r="B7" s="7">
        <v>9</v>
      </c>
      <c r="C7" s="2" t="s">
        <v>2300</v>
      </c>
      <c r="D7" s="3">
        <v>4</v>
      </c>
      <c r="E7" t="str">
        <f t="shared" si="0"/>
        <v>('Anger Point','Maxes Attack after taking a critical hit.'),</v>
      </c>
    </row>
    <row r="8" spans="1:5" ht="18.75" thickBot="1" x14ac:dyDescent="0.3">
      <c r="A8" s="8" t="s">
        <v>2301</v>
      </c>
      <c r="B8" s="7">
        <v>15</v>
      </c>
      <c r="C8" s="2" t="s">
        <v>2302</v>
      </c>
      <c r="D8" s="3">
        <v>4</v>
      </c>
      <c r="E8" t="str">
        <f t="shared" si="0"/>
        <v>('Anticipation','Senses a foe's dangerous moves.'),</v>
      </c>
    </row>
    <row r="9" spans="1:5" ht="18.75" thickBot="1" x14ac:dyDescent="0.3">
      <c r="A9" s="8" t="s">
        <v>2303</v>
      </c>
      <c r="B9" s="7">
        <v>3</v>
      </c>
      <c r="C9" s="2" t="s">
        <v>2304</v>
      </c>
      <c r="D9" s="3">
        <v>3</v>
      </c>
      <c r="E9" t="str">
        <f t="shared" si="0"/>
        <v>('Arena Trap','Prevents the foe from fleeing.'),</v>
      </c>
    </row>
    <row r="10" spans="1:5" ht="18.75" thickBot="1" x14ac:dyDescent="0.3">
      <c r="A10" s="8" t="s">
        <v>2305</v>
      </c>
      <c r="B10" s="7">
        <v>4</v>
      </c>
      <c r="C10" s="2" t="s">
        <v>2306</v>
      </c>
      <c r="D10" s="3">
        <v>6</v>
      </c>
      <c r="E10" t="str">
        <f t="shared" si="0"/>
        <v>('Aroma Veil','Protects allies from attacks that limit their move choices.'),</v>
      </c>
    </row>
    <row r="11" spans="1:5" ht="18.75" thickBot="1" x14ac:dyDescent="0.3">
      <c r="A11" s="8" t="s">
        <v>2307</v>
      </c>
      <c r="B11" s="7">
        <v>2</v>
      </c>
      <c r="C11" s="2" t="s">
        <v>2308</v>
      </c>
      <c r="D11" s="3">
        <v>6</v>
      </c>
      <c r="E11" t="str">
        <f t="shared" si="0"/>
        <v>('Aura Break','Reduces power of Dark- and Fairy-type moves.'),</v>
      </c>
    </row>
    <row r="12" spans="1:5" ht="18.75" thickBot="1" x14ac:dyDescent="0.3">
      <c r="A12" s="8" t="s">
        <v>2309</v>
      </c>
      <c r="B12" s="7">
        <v>1</v>
      </c>
      <c r="C12" s="2" t="s">
        <v>2310</v>
      </c>
      <c r="D12" s="3">
        <v>4</v>
      </c>
      <c r="E12" t="str">
        <f t="shared" si="0"/>
        <v>('Bad Dreams','Reduces a sleeping foe's HP.'),</v>
      </c>
    </row>
    <row r="13" spans="1:5" ht="18.75" thickBot="1" x14ac:dyDescent="0.3">
      <c r="A13" s="8" t="s">
        <v>2311</v>
      </c>
      <c r="B13" s="7">
        <v>1</v>
      </c>
      <c r="C13" s="2" t="s">
        <v>2312</v>
      </c>
      <c r="D13" s="3">
        <v>8</v>
      </c>
      <c r="E13" t="str">
        <f t="shared" si="0"/>
        <v>('Ball Fetch','Retrieves a Poké Ball from a failed throw.'),</v>
      </c>
    </row>
    <row r="14" spans="1:5" ht="18.75" thickBot="1" x14ac:dyDescent="0.3">
      <c r="A14" s="8" t="s">
        <v>2313</v>
      </c>
      <c r="B14" s="7">
        <v>1</v>
      </c>
      <c r="C14" s="2" t="s">
        <v>2314</v>
      </c>
      <c r="D14" s="3">
        <v>7</v>
      </c>
      <c r="E14" t="str">
        <f t="shared" si="0"/>
        <v>('Battery','Raises power of teammates' Special moves.'),</v>
      </c>
    </row>
    <row r="15" spans="1:5" ht="18.75" thickBot="1" x14ac:dyDescent="0.3">
      <c r="A15" s="8" t="s">
        <v>2315</v>
      </c>
      <c r="B15" s="7">
        <v>11</v>
      </c>
      <c r="C15" s="2" t="s">
        <v>2316</v>
      </c>
      <c r="D15" s="3">
        <v>3</v>
      </c>
      <c r="E15" t="str">
        <f t="shared" si="0"/>
        <v>('Battle Armor','The Pokémon is protected against critical hits.'),</v>
      </c>
    </row>
    <row r="16" spans="1:5" ht="18.75" thickBot="1" x14ac:dyDescent="0.3">
      <c r="A16" s="8" t="s">
        <v>2317</v>
      </c>
      <c r="B16" s="7">
        <v>1</v>
      </c>
      <c r="C16" s="2" t="s">
        <v>2318</v>
      </c>
      <c r="D16" s="3">
        <v>7</v>
      </c>
      <c r="E16" t="str">
        <f t="shared" si="0"/>
        <v>('Battle Bond','Transform into Ash-Greninja after causing opponent to faint.'),</v>
      </c>
    </row>
    <row r="17" spans="1:5" ht="18.75" thickBot="1" x14ac:dyDescent="0.3">
      <c r="A17" s="8" t="s">
        <v>2319</v>
      </c>
      <c r="B17" s="7">
        <v>11</v>
      </c>
      <c r="C17" s="2" t="s">
        <v>2320</v>
      </c>
      <c r="D17" s="3">
        <v>7</v>
      </c>
      <c r="E17" t="str">
        <f t="shared" si="0"/>
        <v>('Beast Boost','The Pokémon boosts its most proficient stat each time it knocks out a Pokémon.'),</v>
      </c>
    </row>
    <row r="18" spans="1:5" ht="18.75" thickBot="1" x14ac:dyDescent="0.3">
      <c r="A18" s="8" t="s">
        <v>2321</v>
      </c>
      <c r="B18" s="7">
        <v>1</v>
      </c>
      <c r="C18" s="2" t="s">
        <v>2322</v>
      </c>
      <c r="D18" s="3">
        <v>7</v>
      </c>
      <c r="E18" t="str">
        <f t="shared" si="0"/>
        <v>('Berserk','Raises Special Attack when HP drops below half.'),</v>
      </c>
    </row>
    <row r="19" spans="1:5" ht="18.75" thickBot="1" x14ac:dyDescent="0.3">
      <c r="A19" s="8" t="s">
        <v>2323</v>
      </c>
      <c r="B19" s="7">
        <v>14</v>
      </c>
      <c r="C19" s="2" t="s">
        <v>2324</v>
      </c>
      <c r="D19" s="3">
        <v>5</v>
      </c>
      <c r="E19" t="str">
        <f t="shared" si="0"/>
        <v>('Big Pecks','Protects the Pokémon from Defense-lowering attacks.'),</v>
      </c>
    </row>
    <row r="20" spans="1:5" ht="18.75" thickBot="1" x14ac:dyDescent="0.3">
      <c r="A20" s="8" t="s">
        <v>2325</v>
      </c>
      <c r="B20" s="7">
        <v>26</v>
      </c>
      <c r="C20" s="2" t="s">
        <v>2326</v>
      </c>
      <c r="D20" s="3">
        <v>3</v>
      </c>
      <c r="E20" t="str">
        <f t="shared" si="0"/>
        <v>('Blaze','Powers up Fire-type moves in a pinch.'),</v>
      </c>
    </row>
    <row r="21" spans="1:5" ht="18.75" thickBot="1" x14ac:dyDescent="0.3">
      <c r="A21" s="8" t="s">
        <v>2327</v>
      </c>
      <c r="B21" s="7">
        <v>9</v>
      </c>
      <c r="C21" s="2" t="s">
        <v>2328</v>
      </c>
      <c r="D21" s="3">
        <v>6</v>
      </c>
      <c r="E21" t="str">
        <f t="shared" si="0"/>
        <v>('Bulletproof','Protects the Pokémon from ball and bomb moves.'),</v>
      </c>
    </row>
    <row r="22" spans="1:5" ht="18.75" thickBot="1" x14ac:dyDescent="0.3">
      <c r="A22" s="8" t="s">
        <v>2329</v>
      </c>
      <c r="B22" s="7">
        <v>5</v>
      </c>
      <c r="C22" s="2" t="s">
        <v>2330</v>
      </c>
      <c r="D22" s="3">
        <v>6</v>
      </c>
      <c r="E22" t="str">
        <f t="shared" si="0"/>
        <v>('Cheek Pouch','Restores additional HP when a Berry is consumed.'),</v>
      </c>
    </row>
    <row r="23" spans="1:5" ht="18.75" thickBot="1" x14ac:dyDescent="0.3">
      <c r="A23" s="8" t="s">
        <v>2331</v>
      </c>
      <c r="B23" s="7">
        <v>35</v>
      </c>
      <c r="C23" s="2" t="s">
        <v>2332</v>
      </c>
      <c r="D23" s="3">
        <v>3</v>
      </c>
      <c r="E23" t="str">
        <f t="shared" si="0"/>
        <v>('Chlorophyll','Boosts the Pokémon's Speed in sunshine.'),</v>
      </c>
    </row>
    <row r="24" spans="1:5" ht="18.75" thickBot="1" x14ac:dyDescent="0.3">
      <c r="A24" s="8" t="s">
        <v>2333</v>
      </c>
      <c r="B24" s="7">
        <v>16</v>
      </c>
      <c r="C24" s="2" t="s">
        <v>2334</v>
      </c>
      <c r="D24" s="3">
        <v>3</v>
      </c>
      <c r="E24" t="str">
        <f t="shared" si="0"/>
        <v>('Clear Body','Prevents other Pokémon from lowering its stats.'),</v>
      </c>
    </row>
    <row r="25" spans="1:5" ht="18.75" thickBot="1" x14ac:dyDescent="0.3">
      <c r="A25" s="8" t="s">
        <v>2335</v>
      </c>
      <c r="B25" s="7">
        <v>7</v>
      </c>
      <c r="C25" s="2" t="s">
        <v>2296</v>
      </c>
      <c r="D25" s="3">
        <v>3</v>
      </c>
      <c r="E25" t="str">
        <f t="shared" si="0"/>
        <v>('Cloud Nine','Eliminates the effects of weather.'),</v>
      </c>
    </row>
    <row r="26" spans="1:5" ht="18.75" thickBot="1" x14ac:dyDescent="0.3">
      <c r="A26" s="8" t="s">
        <v>2336</v>
      </c>
      <c r="B26" s="7">
        <v>1</v>
      </c>
      <c r="C26" s="2" t="s">
        <v>2337</v>
      </c>
      <c r="D26" s="3">
        <v>3</v>
      </c>
      <c r="E26" t="str">
        <f t="shared" si="0"/>
        <v>('Color Change','Changes the Pokémon's type to the foe's move.'),</v>
      </c>
    </row>
    <row r="27" spans="1:5" ht="18.75" thickBot="1" x14ac:dyDescent="0.3">
      <c r="A27" s="8" t="s">
        <v>2338</v>
      </c>
      <c r="B27" s="7">
        <v>1</v>
      </c>
      <c r="C27" s="2" t="s">
        <v>2339</v>
      </c>
      <c r="D27" s="3">
        <v>7</v>
      </c>
      <c r="E27" t="str">
        <f t="shared" si="0"/>
        <v>('Comatose','The Pokémon is always asleep but can still attack.'),</v>
      </c>
    </row>
    <row r="28" spans="1:5" ht="18.75" thickBot="1" x14ac:dyDescent="0.3">
      <c r="A28" s="8" t="s">
        <v>2340</v>
      </c>
      <c r="B28" s="7">
        <v>9</v>
      </c>
      <c r="C28" s="2" t="s">
        <v>2341</v>
      </c>
      <c r="D28" s="3">
        <v>6</v>
      </c>
      <c r="E28" t="str">
        <f t="shared" si="0"/>
        <v>('Competitive','Raises Special Attack when the Pokémon's stats are lowered.'),</v>
      </c>
    </row>
    <row r="29" spans="1:5" ht="18.75" thickBot="1" x14ac:dyDescent="0.3">
      <c r="A29" s="8" t="s">
        <v>2342</v>
      </c>
      <c r="B29" s="7">
        <v>11</v>
      </c>
      <c r="C29" s="2" t="s">
        <v>2343</v>
      </c>
      <c r="D29" s="3">
        <v>3</v>
      </c>
      <c r="E29" t="str">
        <f t="shared" si="0"/>
        <v>('Compound Eyes','The Pokémon's accuracy is boosted.'),</v>
      </c>
    </row>
    <row r="30" spans="1:5" ht="18.75" thickBot="1" x14ac:dyDescent="0.3">
      <c r="A30" s="8" t="s">
        <v>2344</v>
      </c>
      <c r="B30" s="7">
        <v>9</v>
      </c>
      <c r="C30" s="2" t="s">
        <v>2345</v>
      </c>
      <c r="D30" s="3">
        <v>5</v>
      </c>
      <c r="E30" t="str">
        <f t="shared" si="0"/>
        <v>('Contrary','Makes stat changes have an opposite effect.'),</v>
      </c>
    </row>
    <row r="31" spans="1:5" ht="18.75" thickBot="1" x14ac:dyDescent="0.3">
      <c r="A31" s="8" t="s">
        <v>2346</v>
      </c>
      <c r="B31" s="7">
        <v>2</v>
      </c>
      <c r="C31" s="2" t="s">
        <v>2347</v>
      </c>
      <c r="D31" s="3">
        <v>7</v>
      </c>
      <c r="E31" t="str">
        <f t="shared" si="0"/>
        <v>('Corrosion','The Pokémon can poison Steel and Poison types.'),</v>
      </c>
    </row>
    <row r="32" spans="1:5" ht="18.75" thickBot="1" x14ac:dyDescent="0.3">
      <c r="A32" s="8" t="s">
        <v>2348</v>
      </c>
      <c r="B32" s="7">
        <v>2</v>
      </c>
      <c r="C32" s="2" t="s">
        <v>2349</v>
      </c>
      <c r="D32" s="3">
        <v>8</v>
      </c>
      <c r="E32" t="str">
        <f t="shared" si="0"/>
        <v>('Cotton Down','Lowers foe's Speed when hit.'),</v>
      </c>
    </row>
    <row r="33" spans="1:5" ht="18.75" thickBot="1" x14ac:dyDescent="0.3">
      <c r="A33" s="8" t="s">
        <v>2350</v>
      </c>
      <c r="B33" s="7">
        <v>13</v>
      </c>
      <c r="C33" s="2" t="s">
        <v>2351</v>
      </c>
      <c r="D33" s="3">
        <v>5</v>
      </c>
      <c r="E33" t="str">
        <f t="shared" si="0"/>
        <v>('Cursed Body','May disable a move used on the Pokémon.'),</v>
      </c>
    </row>
    <row r="34" spans="1:5" ht="18.75" thickBot="1" x14ac:dyDescent="0.3">
      <c r="A34" s="8" t="s">
        <v>2352</v>
      </c>
      <c r="B34" s="7">
        <v>14</v>
      </c>
      <c r="C34" s="2" t="s">
        <v>2353</v>
      </c>
      <c r="D34" s="3">
        <v>3</v>
      </c>
      <c r="E34" t="str">
        <f t="shared" si="0"/>
        <v>('Cute Charm','Contact with the Pokémon may cause infatuation.'),</v>
      </c>
    </row>
    <row r="35" spans="1:5" ht="18.75" thickBot="1" x14ac:dyDescent="0.3">
      <c r="A35" s="8" t="s">
        <v>2354</v>
      </c>
      <c r="B35" s="7">
        <v>18</v>
      </c>
      <c r="C35" s="2" t="s">
        <v>2355</v>
      </c>
      <c r="D35" s="3">
        <v>3</v>
      </c>
      <c r="E35" t="str">
        <f t="shared" si="0"/>
        <v>('Damp','Prevents the use of self-destructing moves.'),</v>
      </c>
    </row>
    <row r="36" spans="1:5" ht="18.75" thickBot="1" x14ac:dyDescent="0.3">
      <c r="A36" s="8" t="s">
        <v>2356</v>
      </c>
      <c r="B36" s="7">
        <v>4</v>
      </c>
      <c r="C36" s="2" t="s">
        <v>2357</v>
      </c>
      <c r="D36" s="3">
        <v>7</v>
      </c>
      <c r="E36" t="str">
        <f t="shared" si="0"/>
        <v>('Dancer','Copies the foe's Dance moves.'),</v>
      </c>
    </row>
    <row r="37" spans="1:5" ht="18.75" thickBot="1" x14ac:dyDescent="0.3">
      <c r="A37" s="8" t="s">
        <v>2358</v>
      </c>
      <c r="B37" s="7">
        <v>1</v>
      </c>
      <c r="C37" s="2" t="s">
        <v>2359</v>
      </c>
      <c r="D37" s="3">
        <v>6</v>
      </c>
      <c r="E37" t="str">
        <f t="shared" si="0"/>
        <v>('Dark Aura','Raises power of Dark type moves for all Pokémon in battle.'),</v>
      </c>
    </row>
    <row r="38" spans="1:5" ht="18.75" thickBot="1" x14ac:dyDescent="0.3">
      <c r="A38" s="8" t="s">
        <v>2360</v>
      </c>
      <c r="B38" s="7">
        <v>2</v>
      </c>
      <c r="C38" s="2" t="s">
        <v>2361</v>
      </c>
      <c r="D38" s="3">
        <v>8</v>
      </c>
      <c r="E38" t="str">
        <f t="shared" si="0"/>
        <v>('Dauntless Shield','Boosts Defense in battle.'),</v>
      </c>
    </row>
    <row r="39" spans="1:5" ht="18.75" thickBot="1" x14ac:dyDescent="0.3">
      <c r="A39" s="8" t="s">
        <v>2362</v>
      </c>
      <c r="B39" s="7">
        <v>1</v>
      </c>
      <c r="C39" s="2" t="s">
        <v>2363</v>
      </c>
      <c r="D39" s="3">
        <v>7</v>
      </c>
      <c r="E39" t="str">
        <f t="shared" si="0"/>
        <v>('Dazzling','Protects the Pokémon from high-priority moves.'),</v>
      </c>
    </row>
    <row r="40" spans="1:5" ht="18.75" thickBot="1" x14ac:dyDescent="0.3">
      <c r="A40" s="8" t="s">
        <v>2364</v>
      </c>
      <c r="B40" s="7">
        <v>2</v>
      </c>
      <c r="C40" s="2" t="s">
        <v>2365</v>
      </c>
      <c r="D40" s="3">
        <v>5</v>
      </c>
      <c r="E40" t="str">
        <f t="shared" si="0"/>
        <v>('Defeatist','Lowers stats when HP drops below half.'),</v>
      </c>
    </row>
    <row r="41" spans="1:5" ht="18.75" thickBot="1" x14ac:dyDescent="0.3">
      <c r="A41" s="8" t="s">
        <v>2366</v>
      </c>
      <c r="B41" s="7">
        <v>15</v>
      </c>
      <c r="C41" s="2" t="s">
        <v>2367</v>
      </c>
      <c r="D41" s="3">
        <v>5</v>
      </c>
      <c r="E41" t="str">
        <f t="shared" si="0"/>
        <v>('Defiant','When its stats are lowered its Attack increases.'),</v>
      </c>
    </row>
    <row r="42" spans="1:5" ht="18.75" thickBot="1" x14ac:dyDescent="0.3">
      <c r="A42" s="8" t="s">
        <v>2368</v>
      </c>
      <c r="B42" s="7">
        <v>1</v>
      </c>
      <c r="C42" s="2" t="s">
        <v>2369</v>
      </c>
      <c r="D42" s="3">
        <v>6</v>
      </c>
      <c r="E42" t="str">
        <f t="shared" si="0"/>
        <v>('Delta Stream','Creates strong winds when the ability activates.'),</v>
      </c>
    </row>
    <row r="43" spans="1:5" ht="18.75" thickBot="1" x14ac:dyDescent="0.3">
      <c r="A43" s="8" t="s">
        <v>2370</v>
      </c>
      <c r="B43" s="7">
        <v>1</v>
      </c>
      <c r="C43" s="2" t="s">
        <v>2371</v>
      </c>
      <c r="D43" s="3">
        <v>6</v>
      </c>
      <c r="E43" t="str">
        <f t="shared" si="0"/>
        <v>('Desolate Land','Turns the sunlight extremely harsh when the ability activates.'),</v>
      </c>
    </row>
    <row r="44" spans="1:5" ht="18.75" thickBot="1" x14ac:dyDescent="0.3">
      <c r="A44" s="8" t="s">
        <v>2372</v>
      </c>
      <c r="B44" s="7">
        <v>1</v>
      </c>
      <c r="C44" s="2" t="s">
        <v>2373</v>
      </c>
      <c r="D44" s="3">
        <v>7</v>
      </c>
      <c r="E44" t="str">
        <f t="shared" si="0"/>
        <v>('Disguise','Avoids damage for one turn.'),</v>
      </c>
    </row>
    <row r="45" spans="1:5" ht="18.75" thickBot="1" x14ac:dyDescent="0.3">
      <c r="A45" s="8" t="s">
        <v>2374</v>
      </c>
      <c r="B45" s="7">
        <v>4</v>
      </c>
      <c r="C45" s="2" t="s">
        <v>2375</v>
      </c>
      <c r="D45" s="3">
        <v>4</v>
      </c>
      <c r="E45" t="str">
        <f t="shared" si="0"/>
        <v>('Download','Adjusts power according to a foe's defenses.'),</v>
      </c>
    </row>
    <row r="46" spans="1:5" ht="18.75" thickBot="1" x14ac:dyDescent="0.3">
      <c r="A46" s="8" t="s">
        <v>2376</v>
      </c>
      <c r="B46" s="7">
        <v>3</v>
      </c>
      <c r="C46" s="2" t="s">
        <v>2377</v>
      </c>
      <c r="D46" s="3">
        <v>3</v>
      </c>
      <c r="E46" t="str">
        <f t="shared" si="0"/>
        <v>('Drizzle','The Pokémon makes it rain when it enters a battle.'),</v>
      </c>
    </row>
    <row r="47" spans="1:5" ht="18.75" thickBot="1" x14ac:dyDescent="0.3">
      <c r="A47" s="8" t="s">
        <v>2378</v>
      </c>
      <c r="B47" s="7">
        <v>5</v>
      </c>
      <c r="C47" s="2" t="s">
        <v>2379</v>
      </c>
      <c r="D47" s="3">
        <v>3</v>
      </c>
      <c r="E47" t="str">
        <f t="shared" si="0"/>
        <v>('Drought','Turns the sunlight harsh when the Pokémon enters a battle.'),</v>
      </c>
    </row>
    <row r="48" spans="1:5" ht="18.75" thickBot="1" x14ac:dyDescent="0.3">
      <c r="A48" s="8" t="s">
        <v>2380</v>
      </c>
      <c r="B48" s="7">
        <v>7</v>
      </c>
      <c r="C48" s="2" t="s">
        <v>2381</v>
      </c>
      <c r="D48" s="3">
        <v>4</v>
      </c>
      <c r="E48" t="str">
        <f t="shared" si="0"/>
        <v>('Dry Skin','Reduces HP if it is hot. Water restores HP.'),</v>
      </c>
    </row>
    <row r="49" spans="1:5" ht="18.75" thickBot="1" x14ac:dyDescent="0.3">
      <c r="A49" s="8" t="s">
        <v>2382</v>
      </c>
      <c r="B49" s="7">
        <v>15</v>
      </c>
      <c r="C49" s="2" t="s">
        <v>2383</v>
      </c>
      <c r="D49" s="3">
        <v>3</v>
      </c>
      <c r="E49" t="str">
        <f t="shared" si="0"/>
        <v>('Early Bird','The Pokémon awakens quickly from sleep.'),</v>
      </c>
    </row>
    <row r="50" spans="1:5" ht="18.75" thickBot="1" x14ac:dyDescent="0.3">
      <c r="A50" s="8" t="s">
        <v>2384</v>
      </c>
      <c r="B50" s="7">
        <v>11</v>
      </c>
      <c r="C50" s="2" t="s">
        <v>2385</v>
      </c>
      <c r="D50" s="3">
        <v>3</v>
      </c>
      <c r="E50" t="str">
        <f t="shared" si="0"/>
        <v>('Effect Spore','Contact may poison or cause paralysis or sleep.'),</v>
      </c>
    </row>
    <row r="51" spans="1:5" ht="18.75" thickBot="1" x14ac:dyDescent="0.3">
      <c r="A51" s="8" t="s">
        <v>2386</v>
      </c>
      <c r="B51" s="7">
        <v>2</v>
      </c>
      <c r="C51" s="2" t="s">
        <v>2387</v>
      </c>
      <c r="D51" s="3">
        <v>7</v>
      </c>
      <c r="E51" t="str">
        <f t="shared" si="0"/>
        <v>('Electric Surge','The Pokémon creates an Electric Terrain when it enters a battle.'),</v>
      </c>
    </row>
    <row r="52" spans="1:5" ht="18.75" thickBot="1" x14ac:dyDescent="0.3">
      <c r="A52" s="8" t="s">
        <v>2388</v>
      </c>
      <c r="B52" s="7">
        <v>1</v>
      </c>
      <c r="C52" s="2" t="s">
        <v>2389</v>
      </c>
      <c r="D52" s="3">
        <v>7</v>
      </c>
      <c r="E52" t="str">
        <f t="shared" si="0"/>
        <v>('Emergency Exit','Switches out when HP falls below 50%.'),</v>
      </c>
    </row>
    <row r="53" spans="1:5" ht="18.75" thickBot="1" x14ac:dyDescent="0.3">
      <c r="A53" s="8" t="s">
        <v>2390</v>
      </c>
      <c r="B53" s="7">
        <v>1</v>
      </c>
      <c r="C53" s="2" t="s">
        <v>2391</v>
      </c>
      <c r="D53" s="3">
        <v>6</v>
      </c>
      <c r="E53" t="str">
        <f t="shared" si="0"/>
        <v>('Fairy Aura','Raises power of Fairy type moves for all Pokémon in battle.'),</v>
      </c>
    </row>
    <row r="54" spans="1:5" ht="18.75" thickBot="1" x14ac:dyDescent="0.3">
      <c r="A54" s="8" t="s">
        <v>2392</v>
      </c>
      <c r="B54" s="7">
        <v>3</v>
      </c>
      <c r="C54" s="2" t="s">
        <v>2393</v>
      </c>
      <c r="D54" s="3">
        <v>4</v>
      </c>
      <c r="E54" t="str">
        <f t="shared" si="0"/>
        <v>('Filter','Reduces damage from super-effective attacks.'),</v>
      </c>
    </row>
    <row r="55" spans="1:5" ht="18.75" thickBot="1" x14ac:dyDescent="0.3">
      <c r="A55" s="8" t="s">
        <v>2394</v>
      </c>
      <c r="B55" s="7">
        <v>20</v>
      </c>
      <c r="C55" s="2" t="s">
        <v>2395</v>
      </c>
      <c r="D55" s="3">
        <v>3</v>
      </c>
      <c r="E55" t="str">
        <f t="shared" si="0"/>
        <v>('Flame Body','Contact with the Pokémon may burn the attacker.'),</v>
      </c>
    </row>
    <row r="56" spans="1:5" ht="18.75" thickBot="1" x14ac:dyDescent="0.3">
      <c r="A56" s="8" t="s">
        <v>2396</v>
      </c>
      <c r="B56" s="7">
        <v>2</v>
      </c>
      <c r="C56" s="2" t="s">
        <v>2397</v>
      </c>
      <c r="D56" s="3">
        <v>5</v>
      </c>
      <c r="E56" t="str">
        <f t="shared" si="0"/>
        <v>('Flare Boost','Powers up special attacks when burned.'),</v>
      </c>
    </row>
    <row r="57" spans="1:5" ht="18.75" thickBot="1" x14ac:dyDescent="0.3">
      <c r="A57" s="8" t="s">
        <v>2398</v>
      </c>
      <c r="B57" s="7">
        <v>22</v>
      </c>
      <c r="C57" s="2" t="s">
        <v>2399</v>
      </c>
      <c r="D57" s="3">
        <v>3</v>
      </c>
      <c r="E57" t="str">
        <f t="shared" si="0"/>
        <v>('Flash Fire','It powers up Fire-type moves if it's hit by one.'),</v>
      </c>
    </row>
    <row r="58" spans="1:5" ht="18.75" thickBot="1" x14ac:dyDescent="0.3">
      <c r="A58" s="8" t="s">
        <v>2400</v>
      </c>
      <c r="B58" s="7">
        <v>1</v>
      </c>
      <c r="C58" s="2" t="s">
        <v>2401</v>
      </c>
      <c r="D58" s="3">
        <v>4</v>
      </c>
      <c r="E58" t="str">
        <f t="shared" si="0"/>
        <v>('Flower Gift','Powers up party Pokémon when it is sunny.'),</v>
      </c>
    </row>
    <row r="59" spans="1:5" ht="18.75" thickBot="1" x14ac:dyDescent="0.3">
      <c r="A59" s="8" t="s">
        <v>2402</v>
      </c>
      <c r="B59" s="7">
        <v>4</v>
      </c>
      <c r="C59" s="2" t="s">
        <v>2403</v>
      </c>
      <c r="D59" s="3">
        <v>6</v>
      </c>
      <c r="E59" t="str">
        <f t="shared" si="0"/>
        <v>('Flower Veil','Prevents lowering of ally Grass-type Pokémon's stats.'),</v>
      </c>
    </row>
    <row r="60" spans="1:5" ht="18.75" thickBot="1" x14ac:dyDescent="0.3">
      <c r="A60" s="8" t="s">
        <v>2404</v>
      </c>
      <c r="B60" s="7">
        <v>4</v>
      </c>
      <c r="C60" s="2" t="s">
        <v>2405</v>
      </c>
      <c r="D60" s="3">
        <v>7</v>
      </c>
      <c r="E60" t="str">
        <f t="shared" si="0"/>
        <v>('Fluffy','Halves damage from contact moves, but doubles damage from Fire-type moves.'),</v>
      </c>
    </row>
    <row r="61" spans="1:5" ht="18.75" thickBot="1" x14ac:dyDescent="0.3">
      <c r="A61" s="8" t="s">
        <v>2406</v>
      </c>
      <c r="B61" s="7">
        <v>4</v>
      </c>
      <c r="C61" s="2" t="s">
        <v>2407</v>
      </c>
      <c r="D61" s="3">
        <v>3</v>
      </c>
      <c r="E61" t="str">
        <f t="shared" si="0"/>
        <v>('Forecast','Castform transforms with the weather.'),</v>
      </c>
    </row>
    <row r="62" spans="1:5" ht="18.75" thickBot="1" x14ac:dyDescent="0.3">
      <c r="A62" s="8" t="s">
        <v>2408</v>
      </c>
      <c r="B62" s="7">
        <v>6</v>
      </c>
      <c r="C62" s="2" t="s">
        <v>2409</v>
      </c>
      <c r="D62" s="3">
        <v>4</v>
      </c>
      <c r="E62" t="str">
        <f t="shared" si="0"/>
        <v>('Forewarn','Determines what moves a foe has.'),</v>
      </c>
    </row>
    <row r="63" spans="1:5" ht="18.75" thickBot="1" x14ac:dyDescent="0.3">
      <c r="A63" s="8" t="s">
        <v>2410</v>
      </c>
      <c r="B63" s="7">
        <v>8</v>
      </c>
      <c r="C63" s="2" t="s">
        <v>2411</v>
      </c>
      <c r="D63" s="3">
        <v>5</v>
      </c>
      <c r="E63" t="str">
        <f t="shared" si="0"/>
        <v>('Friend Guard','Reduces damage done to allies.'),</v>
      </c>
    </row>
    <row r="64" spans="1:5" ht="18.75" thickBot="1" x14ac:dyDescent="0.3">
      <c r="A64" s="8" t="s">
        <v>2412</v>
      </c>
      <c r="B64" s="7">
        <v>31</v>
      </c>
      <c r="C64" s="2" t="s">
        <v>2413</v>
      </c>
      <c r="D64" s="3">
        <v>4</v>
      </c>
      <c r="E64" t="str">
        <f t="shared" si="0"/>
        <v>('Frisk','The Pokémon can check a foe's held item.'),</v>
      </c>
    </row>
    <row r="65" spans="1:5" ht="18.75" thickBot="1" x14ac:dyDescent="0.3">
      <c r="A65" s="8" t="s">
        <v>2414</v>
      </c>
      <c r="B65" s="7">
        <v>1</v>
      </c>
      <c r="C65" s="2" t="s">
        <v>2334</v>
      </c>
      <c r="D65" s="3">
        <v>7</v>
      </c>
      <c r="E65" t="str">
        <f t="shared" si="0"/>
        <v>('Full Metal Body','Prevents other Pokémon from lowering its stats.'),</v>
      </c>
    </row>
    <row r="66" spans="1:5" ht="18.75" thickBot="1" x14ac:dyDescent="0.3">
      <c r="A66" s="8" t="s">
        <v>2415</v>
      </c>
      <c r="B66" s="7">
        <v>2</v>
      </c>
      <c r="C66" s="2" t="s">
        <v>2416</v>
      </c>
      <c r="D66" s="3">
        <v>6</v>
      </c>
      <c r="E66" t="str">
        <f t="shared" si="0"/>
        <v>('Fur Coat','Reduces damage from physical moves.'),</v>
      </c>
    </row>
    <row r="67" spans="1:5" ht="18.75" thickBot="1" x14ac:dyDescent="0.3">
      <c r="A67" s="8" t="s">
        <v>2417</v>
      </c>
      <c r="B67" s="7">
        <v>3</v>
      </c>
      <c r="C67" s="2" t="s">
        <v>2418</v>
      </c>
      <c r="D67" s="3">
        <v>6</v>
      </c>
      <c r="E67" t="str">
        <f t="shared" ref="E67:E130" si="1">"('"&amp;A67&amp;"',"&amp;"'"&amp;C67&amp;"'),"</f>
        <v>('Gale Wings','Gives priority to Flying-type moves.'),</v>
      </c>
    </row>
    <row r="68" spans="1:5" ht="18.75" thickBot="1" x14ac:dyDescent="0.3">
      <c r="A68" s="8" t="s">
        <v>2419</v>
      </c>
      <c r="B68" s="7">
        <v>3</v>
      </c>
      <c r="C68" s="2" t="s">
        <v>2420</v>
      </c>
      <c r="D68" s="3">
        <v>7</v>
      </c>
      <c r="E68" t="str">
        <f t="shared" si="1"/>
        <v>('Galvanize','Normal-type moves become Electric-type moves and their power boosted.'),</v>
      </c>
    </row>
    <row r="69" spans="1:5" ht="18.75" thickBot="1" x14ac:dyDescent="0.3">
      <c r="A69" s="8" t="s">
        <v>2421</v>
      </c>
      <c r="B69" s="7">
        <v>31</v>
      </c>
      <c r="C69" s="2" t="s">
        <v>2422</v>
      </c>
      <c r="D69" s="3">
        <v>4</v>
      </c>
      <c r="E69" t="str">
        <f t="shared" si="1"/>
        <v>('Gluttony','Encourages the early use of a held Berry.'),</v>
      </c>
    </row>
    <row r="70" spans="1:5" ht="18.75" thickBot="1" x14ac:dyDescent="0.3">
      <c r="A70" s="8" t="s">
        <v>2423</v>
      </c>
      <c r="B70" s="7">
        <v>3</v>
      </c>
      <c r="C70" s="2" t="s">
        <v>2424</v>
      </c>
      <c r="D70" s="3">
        <v>6</v>
      </c>
      <c r="E70" t="str">
        <f t="shared" si="1"/>
        <v>('Gooey','Contact with the Pokémon lowers the attacker's Speed stat.'),</v>
      </c>
    </row>
    <row r="71" spans="1:5" ht="18.75" thickBot="1" x14ac:dyDescent="0.3">
      <c r="A71" s="8" t="s">
        <v>2425</v>
      </c>
      <c r="B71" s="7">
        <v>2</v>
      </c>
      <c r="C71" s="2" t="s">
        <v>2426</v>
      </c>
      <c r="D71" s="3">
        <v>8</v>
      </c>
      <c r="E71" t="str">
        <f t="shared" si="1"/>
        <v>('Gorilla Tactics','Boosts the Pokémon's Attack stat but only allows the use of the first selected move.'),</v>
      </c>
    </row>
    <row r="72" spans="1:5" ht="18.75" thickBot="1" x14ac:dyDescent="0.3">
      <c r="A72" s="8" t="s">
        <v>2427</v>
      </c>
      <c r="B72" s="7">
        <v>2</v>
      </c>
      <c r="C72" s="2" t="s">
        <v>2428</v>
      </c>
      <c r="D72" s="3">
        <v>6</v>
      </c>
      <c r="E72" t="str">
        <f t="shared" si="1"/>
        <v>('Grass Pelt','Boosts the Defense stat in Grassy Terrain.'),</v>
      </c>
    </row>
    <row r="73" spans="1:5" ht="18.75" thickBot="1" x14ac:dyDescent="0.3">
      <c r="A73" s="8" t="s">
        <v>2429</v>
      </c>
      <c r="B73" s="7">
        <v>4</v>
      </c>
      <c r="C73" s="2" t="s">
        <v>2430</v>
      </c>
      <c r="D73" s="3">
        <v>7</v>
      </c>
      <c r="E73" t="str">
        <f t="shared" si="1"/>
        <v>('Grassy Surge','The Pokémon creates a Grassy Terrain when it enters a battle.'),</v>
      </c>
    </row>
    <row r="74" spans="1:5" ht="18.75" thickBot="1" x14ac:dyDescent="0.3">
      <c r="A74" s="8" t="s">
        <v>2431</v>
      </c>
      <c r="B74" s="7">
        <v>1</v>
      </c>
      <c r="C74" s="2" t="s">
        <v>2432</v>
      </c>
      <c r="D74" s="3">
        <v>8</v>
      </c>
      <c r="E74" t="str">
        <f t="shared" si="1"/>
        <v>('Gulp Missile','Returns with a catch in its mouth after using Surf or Dive.'),</v>
      </c>
    </row>
    <row r="75" spans="1:5" ht="18.75" thickBot="1" x14ac:dyDescent="0.3">
      <c r="A75" s="8" t="s">
        <v>2433</v>
      </c>
      <c r="B75" s="7">
        <v>22</v>
      </c>
      <c r="C75" s="2" t="s">
        <v>2434</v>
      </c>
      <c r="D75" s="3">
        <v>3</v>
      </c>
      <c r="E75" t="str">
        <f t="shared" si="1"/>
        <v>('Guts','Boosts Attack if there is a status problem.'),</v>
      </c>
    </row>
    <row r="76" spans="1:5" ht="18.75" thickBot="1" x14ac:dyDescent="0.3">
      <c r="A76" s="8" t="s">
        <v>2435</v>
      </c>
      <c r="B76" s="7">
        <v>6</v>
      </c>
      <c r="C76" s="2" t="s">
        <v>2436</v>
      </c>
      <c r="D76" s="3">
        <v>5</v>
      </c>
      <c r="E76" t="str">
        <f t="shared" si="1"/>
        <v>('Harvest','May create another Berry after one is used.'),</v>
      </c>
    </row>
    <row r="77" spans="1:5" ht="18.75" thickBot="1" x14ac:dyDescent="0.3">
      <c r="A77" s="8" t="s">
        <v>2437</v>
      </c>
      <c r="B77" s="7">
        <v>11</v>
      </c>
      <c r="C77" s="2" t="s">
        <v>2438</v>
      </c>
      <c r="D77" s="3">
        <v>5</v>
      </c>
      <c r="E77" t="str">
        <f t="shared" si="1"/>
        <v>('Healer','May heal an ally's status conditions.'),</v>
      </c>
    </row>
    <row r="78" spans="1:5" ht="18.75" thickBot="1" x14ac:dyDescent="0.3">
      <c r="A78" s="8" t="s">
        <v>2439</v>
      </c>
      <c r="B78" s="7">
        <v>3</v>
      </c>
      <c r="C78" s="2" t="s">
        <v>2269</v>
      </c>
      <c r="D78" s="3">
        <v>4</v>
      </c>
      <c r="E78" t="str">
        <f t="shared" si="1"/>
        <v>('Heatproof','Weakens the power of Fire-type moves.'),</v>
      </c>
    </row>
    <row r="79" spans="1:5" ht="18.75" thickBot="1" x14ac:dyDescent="0.3">
      <c r="A79" s="8" t="s">
        <v>2440</v>
      </c>
      <c r="B79" s="7">
        <v>8</v>
      </c>
      <c r="C79" s="2" t="s">
        <v>2441</v>
      </c>
      <c r="D79" s="3">
        <v>5</v>
      </c>
      <c r="E79" t="str">
        <f t="shared" si="1"/>
        <v>('Heavy Metal','Doubles the Pokémon's weight.'),</v>
      </c>
    </row>
    <row r="80" spans="1:5" ht="18.75" thickBot="1" x14ac:dyDescent="0.3">
      <c r="A80" s="8" t="s">
        <v>2442</v>
      </c>
      <c r="B80" s="7">
        <v>4</v>
      </c>
      <c r="C80" s="2" t="s">
        <v>2443</v>
      </c>
      <c r="D80" s="3">
        <v>4</v>
      </c>
      <c r="E80" t="str">
        <f t="shared" si="1"/>
        <v>('Honey Gather','The Pokémon may gather Honey from somewhere.'),</v>
      </c>
    </row>
    <row r="81" spans="1:5" ht="18.75" thickBot="1" x14ac:dyDescent="0.3">
      <c r="A81" s="8" t="s">
        <v>2444</v>
      </c>
      <c r="B81" s="7">
        <v>6</v>
      </c>
      <c r="C81" s="2" t="s">
        <v>2445</v>
      </c>
      <c r="D81" s="3">
        <v>3</v>
      </c>
      <c r="E81" t="str">
        <f t="shared" si="1"/>
        <v>('Huge Power','Raises the Pokémon's Attack stat.'),</v>
      </c>
    </row>
    <row r="82" spans="1:5" ht="18.75" thickBot="1" x14ac:dyDescent="0.3">
      <c r="A82" s="8" t="s">
        <v>2446</v>
      </c>
      <c r="B82" s="7">
        <v>2</v>
      </c>
      <c r="C82" s="2" t="s">
        <v>2447</v>
      </c>
      <c r="D82" s="3">
        <v>8</v>
      </c>
      <c r="E82" t="str">
        <f t="shared" si="1"/>
        <v>('Hunger Switch','Changes forms each turn.'),</v>
      </c>
    </row>
    <row r="83" spans="1:5" ht="18.75" thickBot="1" x14ac:dyDescent="0.3">
      <c r="A83" s="8" t="s">
        <v>2448</v>
      </c>
      <c r="B83" s="7">
        <v>23</v>
      </c>
      <c r="C83" s="2" t="s">
        <v>2449</v>
      </c>
      <c r="D83" s="3">
        <v>3</v>
      </c>
      <c r="E83" t="str">
        <f t="shared" si="1"/>
        <v>('Hustle','Boosts the Attack stat, but lowers accuracy.'),</v>
      </c>
    </row>
    <row r="84" spans="1:5" ht="18.75" thickBot="1" x14ac:dyDescent="0.3">
      <c r="A84" s="8" t="s">
        <v>2450</v>
      </c>
      <c r="B84" s="7">
        <v>22</v>
      </c>
      <c r="C84" s="2" t="s">
        <v>2451</v>
      </c>
      <c r="D84" s="3">
        <v>4</v>
      </c>
      <c r="E84" t="str">
        <f t="shared" si="1"/>
        <v>('Hydration','Heals status problems if it is raining.'),</v>
      </c>
    </row>
    <row r="85" spans="1:5" ht="18.75" thickBot="1" x14ac:dyDescent="0.3">
      <c r="A85" s="8" t="s">
        <v>2452</v>
      </c>
      <c r="B85" s="7">
        <v>11</v>
      </c>
      <c r="C85" s="2" t="s">
        <v>2453</v>
      </c>
      <c r="D85" s="3">
        <v>3</v>
      </c>
      <c r="E85" t="str">
        <f t="shared" si="1"/>
        <v>('Hyper Cutter','Prevents other Pokémon from lowering Attack stat.'),</v>
      </c>
    </row>
    <row r="86" spans="1:5" ht="18.75" thickBot="1" x14ac:dyDescent="0.3">
      <c r="A86" s="8" t="s">
        <v>2454</v>
      </c>
      <c r="B86" s="7">
        <v>17</v>
      </c>
      <c r="C86" s="2" t="s">
        <v>2455</v>
      </c>
      <c r="D86" s="3">
        <v>4</v>
      </c>
      <c r="E86" t="str">
        <f t="shared" si="1"/>
        <v>('Ice Body','The Pokémon gradually regains HP in a hailstorm.'),</v>
      </c>
    </row>
    <row r="87" spans="1:5" ht="18.75" thickBot="1" x14ac:dyDescent="0.3">
      <c r="A87" s="8" t="s">
        <v>987</v>
      </c>
      <c r="B87" s="7">
        <v>2</v>
      </c>
      <c r="C87" s="2" t="s">
        <v>2456</v>
      </c>
      <c r="D87" s="3">
        <v>8</v>
      </c>
      <c r="E87" t="str">
        <f t="shared" si="1"/>
        <v>('Ice Face','Avoids damage from Physical moves for one turn.'),</v>
      </c>
    </row>
    <row r="88" spans="1:5" ht="18.75" thickBot="1" x14ac:dyDescent="0.3">
      <c r="A88" s="8" t="s">
        <v>2457</v>
      </c>
      <c r="B88" s="7">
        <v>2</v>
      </c>
      <c r="C88" s="2" t="s">
        <v>2458</v>
      </c>
      <c r="D88" s="3">
        <v>8</v>
      </c>
      <c r="E88" t="str">
        <f t="shared" si="1"/>
        <v>('Ice Scales','Halves damage from Special moves.'),</v>
      </c>
    </row>
    <row r="89" spans="1:5" ht="18.75" thickBot="1" x14ac:dyDescent="0.3">
      <c r="A89" s="8" t="s">
        <v>2459</v>
      </c>
      <c r="B89" s="7">
        <v>8</v>
      </c>
      <c r="C89" s="2" t="s">
        <v>2460</v>
      </c>
      <c r="D89" s="3">
        <v>3</v>
      </c>
      <c r="E89" t="str">
        <f t="shared" si="1"/>
        <v>('Illuminate','Raises the likelihood of meeting wild Pokémon.'),</v>
      </c>
    </row>
    <row r="90" spans="1:5" ht="18.75" thickBot="1" x14ac:dyDescent="0.3">
      <c r="A90" s="8" t="s">
        <v>2461</v>
      </c>
      <c r="B90" s="7">
        <v>2</v>
      </c>
      <c r="C90" s="2" t="s">
        <v>2462</v>
      </c>
      <c r="D90" s="3">
        <v>5</v>
      </c>
      <c r="E90" t="str">
        <f t="shared" si="1"/>
        <v>('Illusion','Enters battle disguised as the last Pokémon in the party.'),</v>
      </c>
    </row>
    <row r="91" spans="1:5" ht="18.75" thickBot="1" x14ac:dyDescent="0.3">
      <c r="A91" s="8" t="s">
        <v>2463</v>
      </c>
      <c r="B91" s="7">
        <v>3</v>
      </c>
      <c r="C91" s="2" t="s">
        <v>2464</v>
      </c>
      <c r="D91" s="3">
        <v>3</v>
      </c>
      <c r="E91" t="str">
        <f t="shared" si="1"/>
        <v>('Immunity','Prevents the Pokémon from getting poisoned.'),</v>
      </c>
    </row>
    <row r="92" spans="1:5" ht="18.75" thickBot="1" x14ac:dyDescent="0.3">
      <c r="A92" s="8" t="s">
        <v>2465</v>
      </c>
      <c r="B92" s="7">
        <v>1</v>
      </c>
      <c r="C92" s="2" t="s">
        <v>2466</v>
      </c>
      <c r="D92" s="3">
        <v>5</v>
      </c>
      <c r="E92" t="str">
        <f t="shared" si="1"/>
        <v>('Imposter','It transforms itself into the Pokémon it is facing.'),</v>
      </c>
    </row>
    <row r="93" spans="1:5" ht="18.75" thickBot="1" x14ac:dyDescent="0.3">
      <c r="A93" s="8" t="s">
        <v>2467</v>
      </c>
      <c r="B93" s="7">
        <v>24</v>
      </c>
      <c r="C93" s="2" t="s">
        <v>2468</v>
      </c>
      <c r="D93" s="3">
        <v>5</v>
      </c>
      <c r="E93" t="str">
        <f t="shared" si="1"/>
        <v>('Infiltrator','Passes through the foe's barrier and strikes.'),</v>
      </c>
    </row>
    <row r="94" spans="1:5" ht="18.75" thickBot="1" x14ac:dyDescent="0.3">
      <c r="A94" s="8" t="s">
        <v>2469</v>
      </c>
      <c r="B94" s="7">
        <v>1</v>
      </c>
      <c r="C94" s="2" t="s">
        <v>2470</v>
      </c>
      <c r="D94" s="3">
        <v>7</v>
      </c>
      <c r="E94" t="str">
        <f t="shared" si="1"/>
        <v>('Innards Out','Deals damage upon fainting.'),</v>
      </c>
    </row>
    <row r="95" spans="1:5" ht="18.75" thickBot="1" x14ac:dyDescent="0.3">
      <c r="A95" s="8" t="s">
        <v>2471</v>
      </c>
      <c r="B95" s="7">
        <v>36</v>
      </c>
      <c r="C95" s="2" t="s">
        <v>2472</v>
      </c>
      <c r="D95" s="3">
        <v>3</v>
      </c>
      <c r="E95" t="str">
        <f t="shared" si="1"/>
        <v>('Inner Focus','The Pokémon is protected from flinching.'),</v>
      </c>
    </row>
    <row r="96" spans="1:5" ht="18.75" thickBot="1" x14ac:dyDescent="0.3">
      <c r="A96" s="8" t="s">
        <v>2473</v>
      </c>
      <c r="B96" s="7">
        <v>20</v>
      </c>
      <c r="C96" s="2" t="s">
        <v>2474</v>
      </c>
      <c r="D96" s="3">
        <v>3</v>
      </c>
      <c r="E96" t="str">
        <f t="shared" si="1"/>
        <v>('Insomnia','Prevents the Pokémon from falling asleep.'),</v>
      </c>
    </row>
    <row r="97" spans="1:5" ht="18.75" thickBot="1" x14ac:dyDescent="0.3">
      <c r="A97" s="8" t="s">
        <v>2475</v>
      </c>
      <c r="B97" s="7">
        <v>32</v>
      </c>
      <c r="C97" s="2" t="s">
        <v>2476</v>
      </c>
      <c r="D97" s="3">
        <v>3</v>
      </c>
      <c r="E97" t="str">
        <f t="shared" si="1"/>
        <v>('Intimidate','Lowers the foe's Attack stat.'),</v>
      </c>
    </row>
    <row r="98" spans="1:5" ht="18.75" thickBot="1" x14ac:dyDescent="0.3">
      <c r="A98" s="8" t="s">
        <v>2477</v>
      </c>
      <c r="B98" s="7">
        <v>2</v>
      </c>
      <c r="C98" s="2" t="s">
        <v>2478</v>
      </c>
      <c r="D98" s="3">
        <v>8</v>
      </c>
      <c r="E98" t="str">
        <f t="shared" si="1"/>
        <v>('Intrepid Sword','Boosts Attack in battle.'),</v>
      </c>
    </row>
    <row r="99" spans="1:5" ht="18.75" thickBot="1" x14ac:dyDescent="0.3">
      <c r="A99" s="8" t="s">
        <v>2479</v>
      </c>
      <c r="B99" s="7">
        <v>3</v>
      </c>
      <c r="C99" s="2" t="s">
        <v>2480</v>
      </c>
      <c r="D99" s="3">
        <v>5</v>
      </c>
      <c r="E99" t="str">
        <f t="shared" si="1"/>
        <v>('Iron Barbs','Inflicts damage to the Pokémon on contact.'),</v>
      </c>
    </row>
    <row r="100" spans="1:5" ht="18.75" thickBot="1" x14ac:dyDescent="0.3">
      <c r="A100" s="8" t="s">
        <v>2481</v>
      </c>
      <c r="B100" s="7">
        <v>15</v>
      </c>
      <c r="C100" s="2" t="s">
        <v>2482</v>
      </c>
      <c r="D100" s="3">
        <v>4</v>
      </c>
      <c r="E100" t="str">
        <f t="shared" si="1"/>
        <v>('Iron Fist','Boosts the power of punching moves.'),</v>
      </c>
    </row>
    <row r="101" spans="1:5" ht="18.75" thickBot="1" x14ac:dyDescent="0.3">
      <c r="A101" s="8" t="s">
        <v>2483</v>
      </c>
      <c r="B101" s="7">
        <v>10</v>
      </c>
      <c r="C101" s="2" t="s">
        <v>2484</v>
      </c>
      <c r="D101" s="3">
        <v>5</v>
      </c>
      <c r="E101" t="str">
        <f t="shared" si="1"/>
        <v>('Justified','Raises Attack when hit by a Dark-type move.'),</v>
      </c>
    </row>
    <row r="102" spans="1:5" ht="18.75" thickBot="1" x14ac:dyDescent="0.3">
      <c r="A102" s="8" t="s">
        <v>2485</v>
      </c>
      <c r="B102" s="7">
        <v>40</v>
      </c>
      <c r="C102" s="2" t="s">
        <v>2486</v>
      </c>
      <c r="D102" s="3">
        <v>3</v>
      </c>
      <c r="E102" t="str">
        <f t="shared" si="1"/>
        <v>('Keen Eye','Prevents other Pokémon from lowering accuracy.'),</v>
      </c>
    </row>
    <row r="103" spans="1:5" ht="18.75" thickBot="1" x14ac:dyDescent="0.3">
      <c r="A103" s="8" t="s">
        <v>2487</v>
      </c>
      <c r="B103" s="7">
        <v>10</v>
      </c>
      <c r="C103" s="2" t="s">
        <v>2488</v>
      </c>
      <c r="D103" s="3">
        <v>4</v>
      </c>
      <c r="E103" t="str">
        <f t="shared" si="1"/>
        <v>('Klutz','The Pokémon can't use any held items.'),</v>
      </c>
    </row>
    <row r="104" spans="1:5" ht="18.75" thickBot="1" x14ac:dyDescent="0.3">
      <c r="A104" s="8" t="s">
        <v>2489</v>
      </c>
      <c r="B104" s="7">
        <v>19</v>
      </c>
      <c r="C104" s="2" t="s">
        <v>2490</v>
      </c>
      <c r="D104" s="3">
        <v>4</v>
      </c>
      <c r="E104" t="str">
        <f t="shared" si="1"/>
        <v>('Leaf Guard','Prevents problems with status in sunny weather.'),</v>
      </c>
    </row>
    <row r="105" spans="1:5" ht="18.75" thickBot="1" x14ac:dyDescent="0.3">
      <c r="A105" s="8" t="s">
        <v>2491</v>
      </c>
      <c r="B105" s="7">
        <v>41</v>
      </c>
      <c r="C105" s="2" t="s">
        <v>2492</v>
      </c>
      <c r="D105" s="3">
        <v>3</v>
      </c>
      <c r="E105" t="str">
        <f t="shared" si="1"/>
        <v>('Levitate','Gives immunity to Ground type moves.'),</v>
      </c>
    </row>
    <row r="106" spans="1:5" ht="18.75" thickBot="1" x14ac:dyDescent="0.3">
      <c r="A106" s="8" t="s">
        <v>2493</v>
      </c>
      <c r="B106" s="7">
        <v>3</v>
      </c>
      <c r="C106" s="2" t="s">
        <v>2494</v>
      </c>
      <c r="D106" s="3">
        <v>8</v>
      </c>
      <c r="E106" t="str">
        <f t="shared" si="1"/>
        <v>('Libero','Changes the Pokémon's type to its last used move.'),</v>
      </c>
    </row>
    <row r="107" spans="1:5" ht="18.75" thickBot="1" x14ac:dyDescent="0.3">
      <c r="A107" s="8" t="s">
        <v>2495</v>
      </c>
      <c r="B107" s="7">
        <v>6</v>
      </c>
      <c r="C107" s="2" t="s">
        <v>2496</v>
      </c>
      <c r="D107" s="3">
        <v>5</v>
      </c>
      <c r="E107" t="str">
        <f t="shared" si="1"/>
        <v>('Light Metal','Halves the Pokémon's weight.'),</v>
      </c>
    </row>
    <row r="108" spans="1:5" ht="18.75" thickBot="1" x14ac:dyDescent="0.3">
      <c r="A108" s="8" t="s">
        <v>2497</v>
      </c>
      <c r="B108" s="7">
        <v>19</v>
      </c>
      <c r="C108" s="2" t="s">
        <v>2498</v>
      </c>
      <c r="D108" s="3">
        <v>3</v>
      </c>
      <c r="E108" t="str">
        <f t="shared" si="1"/>
        <v>('Lightning Rod','Draws in all Electric-type moves to up Sp. Attack.'),</v>
      </c>
    </row>
    <row r="109" spans="1:5" ht="18.75" thickBot="1" x14ac:dyDescent="0.3">
      <c r="A109" s="8" t="s">
        <v>2499</v>
      </c>
      <c r="B109" s="7">
        <v>14</v>
      </c>
      <c r="C109" s="2" t="s">
        <v>2500</v>
      </c>
      <c r="D109" s="3">
        <v>3</v>
      </c>
      <c r="E109" t="str">
        <f t="shared" si="1"/>
        <v>('Limber','The Pokémon is protected from paralysis.'),</v>
      </c>
    </row>
    <row r="110" spans="1:5" ht="18.75" thickBot="1" x14ac:dyDescent="0.3">
      <c r="A110" s="8" t="s">
        <v>2501</v>
      </c>
      <c r="B110" s="7">
        <v>4</v>
      </c>
      <c r="C110" s="2" t="s">
        <v>2502</v>
      </c>
      <c r="D110" s="3">
        <v>3</v>
      </c>
      <c r="E110" t="str">
        <f t="shared" si="1"/>
        <v>('Liquid Ooze','Damages attackers using any draining move.'),</v>
      </c>
    </row>
    <row r="111" spans="1:5" ht="18.75" thickBot="1" x14ac:dyDescent="0.3">
      <c r="A111" s="8" t="s">
        <v>2503</v>
      </c>
      <c r="B111" s="7">
        <v>3</v>
      </c>
      <c r="C111" s="2" t="s">
        <v>2504</v>
      </c>
      <c r="D111" s="3">
        <v>7</v>
      </c>
      <c r="E111" t="str">
        <f t="shared" si="1"/>
        <v>('Liquid Voice','All sound-based moves become Water-type moves.'),</v>
      </c>
    </row>
    <row r="112" spans="1:5" ht="18.75" thickBot="1" x14ac:dyDescent="0.3">
      <c r="A112" s="8" t="s">
        <v>2505</v>
      </c>
      <c r="B112" s="7">
        <v>3</v>
      </c>
      <c r="C112" s="2" t="s">
        <v>2506</v>
      </c>
      <c r="D112" s="3">
        <v>7</v>
      </c>
      <c r="E112" t="str">
        <f t="shared" si="1"/>
        <v>('Long Reach','The Pokémon uses its moves without making contact with the target.'),</v>
      </c>
    </row>
    <row r="113" spans="1:5" ht="18.75" thickBot="1" x14ac:dyDescent="0.3">
      <c r="A113" s="8" t="s">
        <v>2507</v>
      </c>
      <c r="B113" s="7">
        <v>9</v>
      </c>
      <c r="C113" s="2" t="s">
        <v>2508</v>
      </c>
      <c r="D113" s="3">
        <v>5</v>
      </c>
      <c r="E113" t="str">
        <f t="shared" si="1"/>
        <v>('Magic Bounce','Reflects status- changing moves.'),</v>
      </c>
    </row>
    <row r="114" spans="1:5" ht="18.75" thickBot="1" x14ac:dyDescent="0.3">
      <c r="A114" s="8" t="s">
        <v>2509</v>
      </c>
      <c r="B114" s="7">
        <v>10</v>
      </c>
      <c r="C114" s="2" t="s">
        <v>2510</v>
      </c>
      <c r="D114" s="3">
        <v>4</v>
      </c>
      <c r="E114" t="str">
        <f t="shared" si="1"/>
        <v>('Magic Guard','Protects the Pokémon from indirect damage.'),</v>
      </c>
    </row>
    <row r="115" spans="1:5" ht="18.75" thickBot="1" x14ac:dyDescent="0.3">
      <c r="A115" s="8" t="s">
        <v>2511</v>
      </c>
      <c r="B115" s="7">
        <v>6</v>
      </c>
      <c r="C115" s="2" t="s">
        <v>2512</v>
      </c>
      <c r="D115" s="3">
        <v>6</v>
      </c>
      <c r="E115" t="str">
        <f t="shared" si="1"/>
        <v>('Magician','The Pokémon steals the held item of a Pokémon it hits with a move.'),</v>
      </c>
    </row>
    <row r="116" spans="1:5" ht="18.75" thickBot="1" x14ac:dyDescent="0.3">
      <c r="A116" s="8" t="s">
        <v>2513</v>
      </c>
      <c r="B116" s="7">
        <v>3</v>
      </c>
      <c r="C116" s="2" t="s">
        <v>2514</v>
      </c>
      <c r="D116" s="3">
        <v>3</v>
      </c>
      <c r="E116" t="str">
        <f t="shared" si="1"/>
        <v>('Magma Armor','Prevents the Pokémon from becoming frozen.'),</v>
      </c>
    </row>
    <row r="117" spans="1:5" ht="18.75" thickBot="1" x14ac:dyDescent="0.3">
      <c r="A117" s="8" t="s">
        <v>2515</v>
      </c>
      <c r="B117" s="7">
        <v>9</v>
      </c>
      <c r="C117" s="2" t="s">
        <v>2516</v>
      </c>
      <c r="D117" s="3">
        <v>3</v>
      </c>
      <c r="E117" t="str">
        <f t="shared" si="1"/>
        <v>('Magnet Pull','Prevents Steel-type Pokémon from escaping.'),</v>
      </c>
    </row>
    <row r="118" spans="1:5" ht="18.75" thickBot="1" x14ac:dyDescent="0.3">
      <c r="A118" s="8" t="s">
        <v>2517</v>
      </c>
      <c r="B118" s="7">
        <v>3</v>
      </c>
      <c r="C118" s="2" t="s">
        <v>2518</v>
      </c>
      <c r="D118" s="3">
        <v>3</v>
      </c>
      <c r="E118" t="str">
        <f t="shared" si="1"/>
        <v>('Marvel Scale','Ups Defense if there is a status problem.'),</v>
      </c>
    </row>
    <row r="119" spans="1:5" ht="18.75" thickBot="1" x14ac:dyDescent="0.3">
      <c r="A119" s="8" t="s">
        <v>2519</v>
      </c>
      <c r="B119" s="7">
        <v>3</v>
      </c>
      <c r="C119" s="2" t="s">
        <v>2520</v>
      </c>
      <c r="D119" s="3">
        <v>6</v>
      </c>
      <c r="E119" t="str">
        <f t="shared" si="1"/>
        <v>('Mega Launcher','Boosts the power of aura and pulse moves.'),</v>
      </c>
    </row>
    <row r="120" spans="1:5" ht="18.75" thickBot="1" x14ac:dyDescent="0.3">
      <c r="A120" s="8" t="s">
        <v>2521</v>
      </c>
      <c r="B120" s="7">
        <v>2</v>
      </c>
      <c r="C120" s="2" t="s">
        <v>2522</v>
      </c>
      <c r="D120" s="3">
        <v>7</v>
      </c>
      <c r="E120" t="str">
        <f t="shared" si="1"/>
        <v>('Merciless','The Pokémon's attacks become critical hits if the target is poisoned.'),</v>
      </c>
    </row>
    <row r="121" spans="1:5" ht="18.75" thickBot="1" x14ac:dyDescent="0.3">
      <c r="A121" s="8" t="s">
        <v>2523</v>
      </c>
      <c r="B121" s="7">
        <v>1</v>
      </c>
      <c r="C121" s="2" t="s">
        <v>2524</v>
      </c>
      <c r="D121" s="3">
        <v>8</v>
      </c>
      <c r="E121" t="str">
        <f t="shared" si="1"/>
        <v>('Mimicry','Changes type depending on the terrain.'),</v>
      </c>
    </row>
    <row r="122" spans="1:5" ht="18.75" thickBot="1" x14ac:dyDescent="0.3">
      <c r="A122" s="8" t="s">
        <v>2525</v>
      </c>
      <c r="B122" s="7">
        <v>7</v>
      </c>
      <c r="C122" s="2" t="s">
        <v>2526</v>
      </c>
      <c r="D122" s="3">
        <v>3</v>
      </c>
      <c r="E122" t="str">
        <f t="shared" si="1"/>
        <v>('Minus','Ups Sp. Atk if another Pokémon has Plus or Minus.'),</v>
      </c>
    </row>
    <row r="123" spans="1:5" ht="18.75" thickBot="1" x14ac:dyDescent="0.3">
      <c r="A123" s="8" t="s">
        <v>2527</v>
      </c>
      <c r="B123" s="7">
        <v>1</v>
      </c>
      <c r="C123" s="2" t="s">
        <v>2528</v>
      </c>
      <c r="D123" s="3">
        <v>8</v>
      </c>
      <c r="E123" t="str">
        <f t="shared" si="1"/>
        <v>('Mirror Armor','Reflects any stat-lowering effects.'),</v>
      </c>
    </row>
    <row r="124" spans="1:5" ht="18.75" thickBot="1" x14ac:dyDescent="0.3">
      <c r="A124" s="8" t="s">
        <v>2529</v>
      </c>
      <c r="B124" s="7">
        <v>2</v>
      </c>
      <c r="C124" s="2" t="s">
        <v>2530</v>
      </c>
      <c r="D124" s="3">
        <v>7</v>
      </c>
      <c r="E124" t="str">
        <f t="shared" si="1"/>
        <v>('Misty Surge','The Pokémon creates a Misty Terrain when it enters a battle.'),</v>
      </c>
    </row>
    <row r="125" spans="1:5" ht="18.75" thickBot="1" x14ac:dyDescent="0.3">
      <c r="A125" s="8" t="s">
        <v>2531</v>
      </c>
      <c r="B125" s="7">
        <v>18</v>
      </c>
      <c r="C125" s="2" t="s">
        <v>2532</v>
      </c>
      <c r="D125" s="3">
        <v>4</v>
      </c>
      <c r="E125" t="str">
        <f t="shared" si="1"/>
        <v>('Mold Breaker','Moves can be used regardless of Abilities.'),</v>
      </c>
    </row>
    <row r="126" spans="1:5" ht="18.75" thickBot="1" x14ac:dyDescent="0.3">
      <c r="A126" s="8" t="s">
        <v>2533</v>
      </c>
      <c r="B126" s="7">
        <v>7</v>
      </c>
      <c r="C126" s="2" t="s">
        <v>2534</v>
      </c>
      <c r="D126" s="3">
        <v>5</v>
      </c>
      <c r="E126" t="str">
        <f t="shared" si="1"/>
        <v>('Moody','Raises one stat and lowers another.'),</v>
      </c>
    </row>
    <row r="127" spans="1:5" ht="18.75" thickBot="1" x14ac:dyDescent="0.3">
      <c r="A127" s="8" t="s">
        <v>2535</v>
      </c>
      <c r="B127" s="7">
        <v>4</v>
      </c>
      <c r="C127" s="2" t="s">
        <v>2536</v>
      </c>
      <c r="D127" s="3">
        <v>4</v>
      </c>
      <c r="E127" t="str">
        <f t="shared" si="1"/>
        <v>('Motor Drive','Raises Speed if hit by an Electric-type move.'),</v>
      </c>
    </row>
    <row r="128" spans="1:5" ht="18.75" thickBot="1" x14ac:dyDescent="0.3">
      <c r="A128" s="8" t="s">
        <v>2537</v>
      </c>
      <c r="B128" s="7">
        <v>13</v>
      </c>
      <c r="C128" s="2" t="s">
        <v>2538</v>
      </c>
      <c r="D128" s="3">
        <v>5</v>
      </c>
      <c r="E128" t="str">
        <f t="shared" si="1"/>
        <v>('Moxie','Boosts Attack after knocking out any Pokémon.'),</v>
      </c>
    </row>
    <row r="129" spans="1:5" ht="18.75" thickBot="1" x14ac:dyDescent="0.3">
      <c r="A129" s="8" t="s">
        <v>2539</v>
      </c>
      <c r="B129" s="7">
        <v>2</v>
      </c>
      <c r="C129" s="2" t="s">
        <v>2540</v>
      </c>
      <c r="D129" s="3">
        <v>5</v>
      </c>
      <c r="E129" t="str">
        <f t="shared" si="1"/>
        <v>('Multiscale','Reduces damage when HP is full.'),</v>
      </c>
    </row>
    <row r="130" spans="1:5" ht="18.75" thickBot="1" x14ac:dyDescent="0.3">
      <c r="A130" s="8" t="s">
        <v>2541</v>
      </c>
      <c r="B130" s="7">
        <v>1</v>
      </c>
      <c r="C130" s="2" t="s">
        <v>2542</v>
      </c>
      <c r="D130" s="3">
        <v>4</v>
      </c>
      <c r="E130" t="str">
        <f t="shared" si="1"/>
        <v>('Multitype','Changes type to match the held Plate.'),</v>
      </c>
    </row>
    <row r="131" spans="1:5" ht="18.75" thickBot="1" x14ac:dyDescent="0.3">
      <c r="A131" s="8" t="s">
        <v>2543</v>
      </c>
      <c r="B131" s="7">
        <v>2</v>
      </c>
      <c r="C131" s="2" t="s">
        <v>2544</v>
      </c>
      <c r="D131" s="3">
        <v>5</v>
      </c>
      <c r="E131" t="str">
        <f t="shared" ref="E131:E194" si="2">"('"&amp;A131&amp;"',"&amp;"'"&amp;C131&amp;"'),"</f>
        <v>('Mummy','Contact with this Pokémon spreads this Ability.'),</v>
      </c>
    </row>
    <row r="132" spans="1:5" ht="18.75" thickBot="1" x14ac:dyDescent="0.3">
      <c r="A132" s="8" t="s">
        <v>2545</v>
      </c>
      <c r="B132" s="7">
        <v>16</v>
      </c>
      <c r="C132" s="2" t="s">
        <v>2546</v>
      </c>
      <c r="D132" s="3">
        <v>3</v>
      </c>
      <c r="E132" t="str">
        <f t="shared" si="2"/>
        <v>('Natural Cure','All status problems heal when it switches out.'),</v>
      </c>
    </row>
    <row r="133" spans="1:5" ht="18.75" thickBot="1" x14ac:dyDescent="0.3">
      <c r="A133" s="8" t="s">
        <v>2547</v>
      </c>
      <c r="B133" s="7">
        <v>1</v>
      </c>
      <c r="C133" s="2" t="s">
        <v>2548</v>
      </c>
      <c r="D133" s="3">
        <v>7</v>
      </c>
      <c r="E133" t="str">
        <f t="shared" si="2"/>
        <v>('Neuroforce','Powers up moves that are super effective.'),</v>
      </c>
    </row>
    <row r="134" spans="1:5" ht="18.75" thickBot="1" x14ac:dyDescent="0.3">
      <c r="A134" s="8" t="s">
        <v>2549</v>
      </c>
      <c r="B134" s="7">
        <v>3</v>
      </c>
      <c r="C134" s="2" t="s">
        <v>2550</v>
      </c>
      <c r="D134" s="3">
        <v>8</v>
      </c>
      <c r="E134" t="str">
        <f t="shared" si="2"/>
        <v>('Neutralizing Gas','Neutralizes abilities of all Pokémon in battle.'),</v>
      </c>
    </row>
    <row r="135" spans="1:5" ht="18.75" thickBot="1" x14ac:dyDescent="0.3">
      <c r="A135" s="8" t="s">
        <v>2551</v>
      </c>
      <c r="B135" s="7">
        <v>10</v>
      </c>
      <c r="C135" s="2" t="s">
        <v>2552</v>
      </c>
      <c r="D135" s="3">
        <v>4</v>
      </c>
      <c r="E135" t="str">
        <f t="shared" si="2"/>
        <v>('No Guard','Ensures attacks by or against the Pokémon land.'),</v>
      </c>
    </row>
    <row r="136" spans="1:5" ht="18.75" thickBot="1" x14ac:dyDescent="0.3">
      <c r="A136" s="8" t="s">
        <v>2553</v>
      </c>
      <c r="B136" s="7">
        <v>2</v>
      </c>
      <c r="C136" s="2" t="s">
        <v>2554</v>
      </c>
      <c r="D136" s="3">
        <v>4</v>
      </c>
      <c r="E136" t="str">
        <f t="shared" si="2"/>
        <v>('Normalize','All the Pokémon's moves become the Normal type.'),</v>
      </c>
    </row>
    <row r="137" spans="1:5" ht="18.75" thickBot="1" x14ac:dyDescent="0.3">
      <c r="A137" s="8" t="s">
        <v>2555</v>
      </c>
      <c r="B137" s="7">
        <v>24</v>
      </c>
      <c r="C137" s="2" t="s">
        <v>2556</v>
      </c>
      <c r="D137" s="3">
        <v>3</v>
      </c>
      <c r="E137" t="str">
        <f t="shared" si="2"/>
        <v>('Oblivious','Prevents it from becoming infatuated.'),</v>
      </c>
    </row>
    <row r="138" spans="1:5" ht="18.75" thickBot="1" x14ac:dyDescent="0.3">
      <c r="A138" s="8" t="s">
        <v>2557</v>
      </c>
      <c r="B138" s="7">
        <v>22</v>
      </c>
      <c r="C138" s="2" t="s">
        <v>2558</v>
      </c>
      <c r="D138" s="3">
        <v>5</v>
      </c>
      <c r="E138" t="str">
        <f t="shared" si="2"/>
        <v>('Overcoat','Protects the Pokémon from weather damage.'),</v>
      </c>
    </row>
    <row r="139" spans="1:5" ht="18.75" thickBot="1" x14ac:dyDescent="0.3">
      <c r="A139" s="8" t="s">
        <v>2559</v>
      </c>
      <c r="B139" s="7">
        <v>26</v>
      </c>
      <c r="C139" s="2" t="s">
        <v>2560</v>
      </c>
      <c r="D139" s="3">
        <v>3</v>
      </c>
      <c r="E139" t="str">
        <f t="shared" si="2"/>
        <v>('Overgrow','Powers up Grass-type moves in a pinch.'),</v>
      </c>
    </row>
    <row r="140" spans="1:5" ht="18.75" thickBot="1" x14ac:dyDescent="0.3">
      <c r="A140" s="8" t="s">
        <v>2561</v>
      </c>
      <c r="B140" s="7">
        <v>25</v>
      </c>
      <c r="C140" s="2" t="s">
        <v>2562</v>
      </c>
      <c r="D140" s="3">
        <v>3</v>
      </c>
      <c r="E140" t="str">
        <f t="shared" si="2"/>
        <v>('Own Tempo','Prevents the Pokémon from becoming confused.'),</v>
      </c>
    </row>
    <row r="141" spans="1:5" ht="18.75" thickBot="1" x14ac:dyDescent="0.3">
      <c r="A141" s="8" t="s">
        <v>2563</v>
      </c>
      <c r="B141" s="7">
        <v>1</v>
      </c>
      <c r="C141" s="2" t="s">
        <v>2564</v>
      </c>
      <c r="D141" s="3">
        <v>6</v>
      </c>
      <c r="E141" t="str">
        <f t="shared" si="2"/>
        <v>('Parental Bond','Allows the Pokémon to attack twice.'),</v>
      </c>
    </row>
    <row r="142" spans="1:5" ht="18.75" thickBot="1" x14ac:dyDescent="0.3">
      <c r="A142" s="8" t="s">
        <v>2565</v>
      </c>
      <c r="B142" s="7">
        <v>2</v>
      </c>
      <c r="C142" s="2" t="s">
        <v>2566</v>
      </c>
      <c r="D142" s="3">
        <v>8</v>
      </c>
      <c r="E142" t="str">
        <f t="shared" si="2"/>
        <v>('Pastel Veil','Prevents the Pokémon and its allies from being poisoned.'),</v>
      </c>
    </row>
    <row r="143" spans="1:5" ht="18.75" thickBot="1" x14ac:dyDescent="0.3">
      <c r="A143" s="8" t="s">
        <v>2567</v>
      </c>
      <c r="B143" s="7">
        <v>1</v>
      </c>
      <c r="C143" s="2" t="s">
        <v>2568</v>
      </c>
      <c r="D143" s="3">
        <v>8</v>
      </c>
      <c r="E143" t="str">
        <f t="shared" si="2"/>
        <v>('Perish Body','When hit by a move that makes direct contact, the Pokémon and the attacker will faint after three turns unless they switch out of battle.'),</v>
      </c>
    </row>
    <row r="144" spans="1:5" ht="18.75" thickBot="1" x14ac:dyDescent="0.3">
      <c r="A144" s="8" t="s">
        <v>2569</v>
      </c>
      <c r="B144" s="7">
        <v>10</v>
      </c>
      <c r="C144" s="2" t="s">
        <v>2570</v>
      </c>
      <c r="D144" s="3">
        <v>5</v>
      </c>
      <c r="E144" t="str">
        <f t="shared" si="2"/>
        <v>('Pickpocket','Steals an item when hit by another Pokémon.'),</v>
      </c>
    </row>
    <row r="145" spans="1:5" ht="18.75" thickBot="1" x14ac:dyDescent="0.3">
      <c r="A145" s="8" t="s">
        <v>2571</v>
      </c>
      <c r="B145" s="7">
        <v>27</v>
      </c>
      <c r="C145" s="2" t="s">
        <v>2572</v>
      </c>
      <c r="D145" s="3">
        <v>3</v>
      </c>
      <c r="E145" t="str">
        <f t="shared" si="2"/>
        <v>('Pickup','The Pokémon may pick up items.'),</v>
      </c>
    </row>
    <row r="146" spans="1:5" ht="18.75" thickBot="1" x14ac:dyDescent="0.3">
      <c r="A146" s="8" t="s">
        <v>2573</v>
      </c>
      <c r="B146" s="7">
        <v>3</v>
      </c>
      <c r="C146" s="2" t="s">
        <v>2574</v>
      </c>
      <c r="D146" s="3">
        <v>6</v>
      </c>
      <c r="E146" t="str">
        <f t="shared" si="2"/>
        <v>('Pixilate','Turns Normal-type moves into Fairy-type moves.'),</v>
      </c>
    </row>
    <row r="147" spans="1:5" ht="18.75" thickBot="1" x14ac:dyDescent="0.3">
      <c r="A147" s="8" t="s">
        <v>2575</v>
      </c>
      <c r="B147" s="7">
        <v>9</v>
      </c>
      <c r="C147" s="2" t="s">
        <v>2526</v>
      </c>
      <c r="D147" s="3">
        <v>3</v>
      </c>
      <c r="E147" t="str">
        <f t="shared" si="2"/>
        <v>('Plus','Ups Sp. Atk if another Pokémon has Plus or Minus.'),</v>
      </c>
    </row>
    <row r="148" spans="1:5" ht="18.75" thickBot="1" x14ac:dyDescent="0.3">
      <c r="A148" s="8" t="s">
        <v>2576</v>
      </c>
      <c r="B148" s="7">
        <v>3</v>
      </c>
      <c r="C148" s="2" t="s">
        <v>2577</v>
      </c>
      <c r="D148" s="3">
        <v>4</v>
      </c>
      <c r="E148" t="str">
        <f t="shared" si="2"/>
        <v>('Poison Heal','Restores HP if the Pokémon is poisoned.'),</v>
      </c>
    </row>
    <row r="149" spans="1:5" ht="18.75" thickBot="1" x14ac:dyDescent="0.3">
      <c r="A149" s="8" t="s">
        <v>2578</v>
      </c>
      <c r="B149" s="7">
        <v>16</v>
      </c>
      <c r="C149" s="2" t="s">
        <v>2579</v>
      </c>
      <c r="D149" s="3">
        <v>3</v>
      </c>
      <c r="E149" t="str">
        <f t="shared" si="2"/>
        <v>('Poison Point','Contact with the Pokémon may poison the attacker.'),</v>
      </c>
    </row>
    <row r="150" spans="1:5" ht="18.75" thickBot="1" x14ac:dyDescent="0.3">
      <c r="A150" s="8" t="s">
        <v>2580</v>
      </c>
      <c r="B150" s="7">
        <v>9</v>
      </c>
      <c r="C150" s="2" t="s">
        <v>2581</v>
      </c>
      <c r="D150" s="3">
        <v>5</v>
      </c>
      <c r="E150" t="str">
        <f t="shared" si="2"/>
        <v>('Poison Touch','May poison targets when a Pokémon makes contact.'),</v>
      </c>
    </row>
    <row r="151" spans="1:5" ht="18.75" thickBot="1" x14ac:dyDescent="0.3">
      <c r="A151" s="8" t="s">
        <v>2582</v>
      </c>
      <c r="B151" s="7">
        <v>3</v>
      </c>
      <c r="C151" s="2" t="s">
        <v>2583</v>
      </c>
      <c r="D151" s="3">
        <v>7</v>
      </c>
      <c r="E151" t="str">
        <f t="shared" si="2"/>
        <v>('Power Construct','Changes form when HP drops below half.'),</v>
      </c>
    </row>
    <row r="152" spans="1:5" ht="18.75" thickBot="1" x14ac:dyDescent="0.3">
      <c r="A152" s="8" t="s">
        <v>2584</v>
      </c>
      <c r="B152" s="7">
        <v>2</v>
      </c>
      <c r="C152" s="2" t="s">
        <v>2585</v>
      </c>
      <c r="D152" s="3">
        <v>7</v>
      </c>
      <c r="E152" t="str">
        <f t="shared" si="2"/>
        <v>('Power of Alchemy','The Pokémon copies the Ability of a defeated ally.'),</v>
      </c>
    </row>
    <row r="153" spans="1:5" ht="18.75" thickBot="1" x14ac:dyDescent="0.3">
      <c r="A153" s="8" t="s">
        <v>2586</v>
      </c>
      <c r="B153" s="7">
        <v>1</v>
      </c>
      <c r="C153" s="2" t="s">
        <v>2587</v>
      </c>
      <c r="D153" s="3">
        <v>8</v>
      </c>
      <c r="E153" t="str">
        <f t="shared" si="2"/>
        <v>('Power Spot','Just being next to the Pokémon powers up moves.'),</v>
      </c>
    </row>
    <row r="154" spans="1:5" ht="18.75" thickBot="1" x14ac:dyDescent="0.3">
      <c r="A154" s="8" t="s">
        <v>2588</v>
      </c>
      <c r="B154" s="7">
        <v>17</v>
      </c>
      <c r="C154" s="2" t="s">
        <v>2589</v>
      </c>
      <c r="D154" s="3">
        <v>5</v>
      </c>
      <c r="E154" t="str">
        <f t="shared" si="2"/>
        <v>('Prankster','Gives priority to a status move.'),</v>
      </c>
    </row>
    <row r="155" spans="1:5" ht="18.75" thickBot="1" x14ac:dyDescent="0.3">
      <c r="A155" s="8" t="s">
        <v>2590</v>
      </c>
      <c r="B155" s="7">
        <v>30</v>
      </c>
      <c r="C155" s="2" t="s">
        <v>2591</v>
      </c>
      <c r="D155" s="3">
        <v>3</v>
      </c>
      <c r="E155" t="str">
        <f t="shared" si="2"/>
        <v>('Pressure','The Pokémon raises the foe's PP usage.'),</v>
      </c>
    </row>
    <row r="156" spans="1:5" ht="18.75" thickBot="1" x14ac:dyDescent="0.3">
      <c r="A156" s="8" t="s">
        <v>2592</v>
      </c>
      <c r="B156" s="7">
        <v>1</v>
      </c>
      <c r="C156" s="2" t="s">
        <v>2593</v>
      </c>
      <c r="D156" s="3">
        <v>6</v>
      </c>
      <c r="E156" t="str">
        <f t="shared" si="2"/>
        <v>('Primordial Sea','Makes it rain heavily when the ability activates.'),</v>
      </c>
    </row>
    <row r="157" spans="1:5" ht="18.75" thickBot="1" x14ac:dyDescent="0.3">
      <c r="A157" s="8" t="s">
        <v>2594</v>
      </c>
      <c r="B157" s="7">
        <v>3</v>
      </c>
      <c r="C157" s="2" t="s">
        <v>2393</v>
      </c>
      <c r="D157" s="3">
        <v>7</v>
      </c>
      <c r="E157" t="str">
        <f t="shared" si="2"/>
        <v>('Prism Armor','Reduces damage from super-effective attacks.'),</v>
      </c>
    </row>
    <row r="158" spans="1:5" ht="18.75" thickBot="1" x14ac:dyDescent="0.3">
      <c r="A158" s="8" t="s">
        <v>2595</v>
      </c>
      <c r="B158" s="7">
        <v>2</v>
      </c>
      <c r="C158" s="2" t="s">
        <v>1742</v>
      </c>
      <c r="D158" s="3">
        <v>8</v>
      </c>
      <c r="E158" t="str">
        <f t="shared" si="2"/>
        <v>('Propeller Tail','Ignores moves and abilities that draw in moves.'),</v>
      </c>
    </row>
    <row r="159" spans="1:5" ht="18.75" thickBot="1" x14ac:dyDescent="0.3">
      <c r="A159" s="8" t="s">
        <v>2596</v>
      </c>
      <c r="B159" s="7">
        <v>4</v>
      </c>
      <c r="C159" s="2" t="s">
        <v>2494</v>
      </c>
      <c r="D159" s="3">
        <v>6</v>
      </c>
      <c r="E159" t="str">
        <f t="shared" si="2"/>
        <v>('Protean','Changes the Pokémon's type to its last used move.'),</v>
      </c>
    </row>
    <row r="160" spans="1:5" ht="18.75" thickBot="1" x14ac:dyDescent="0.3">
      <c r="A160" s="8" t="s">
        <v>2597</v>
      </c>
      <c r="B160" s="7">
        <v>3</v>
      </c>
      <c r="C160" s="2" t="s">
        <v>2598</v>
      </c>
      <c r="D160" s="3">
        <v>7</v>
      </c>
      <c r="E160" t="str">
        <f t="shared" si="2"/>
        <v>('Psychic Surge','The Pokémon creates a Psychic Terrain when it enters a battle.'),</v>
      </c>
    </row>
    <row r="161" spans="1:5" ht="18.75" thickBot="1" x14ac:dyDescent="0.3">
      <c r="A161" s="8" t="s">
        <v>2599</v>
      </c>
      <c r="B161" s="7">
        <v>2</v>
      </c>
      <c r="C161" s="2" t="s">
        <v>2600</v>
      </c>
      <c r="D161" s="3">
        <v>8</v>
      </c>
      <c r="E161" t="str">
        <f t="shared" si="2"/>
        <v>('Punk Rock','Boosts sound-based moves and halves damage from the same moves.'),</v>
      </c>
    </row>
    <row r="162" spans="1:5" ht="18.75" thickBot="1" x14ac:dyDescent="0.3">
      <c r="A162" s="8" t="s">
        <v>2601</v>
      </c>
      <c r="B162" s="7">
        <v>3</v>
      </c>
      <c r="C162" s="2" t="s">
        <v>2445</v>
      </c>
      <c r="D162" s="3">
        <v>3</v>
      </c>
      <c r="E162" t="str">
        <f t="shared" si="2"/>
        <v>('Pure Power','Raises the Pokémon's Attack stat.'),</v>
      </c>
    </row>
    <row r="163" spans="1:5" ht="18.75" thickBot="1" x14ac:dyDescent="0.3">
      <c r="A163" s="8" t="s">
        <v>2602</v>
      </c>
      <c r="B163" s="7">
        <v>1</v>
      </c>
      <c r="C163" s="2" t="s">
        <v>2603</v>
      </c>
      <c r="D163" s="3">
        <v>7</v>
      </c>
      <c r="E163" t="str">
        <f t="shared" si="2"/>
        <v>('Queenly Majesty','Prevents use of priority moves.'),</v>
      </c>
    </row>
    <row r="164" spans="1:5" ht="18.75" thickBot="1" x14ac:dyDescent="0.3">
      <c r="A164" s="8" t="s">
        <v>2604</v>
      </c>
      <c r="B164" s="7">
        <v>11</v>
      </c>
      <c r="C164" s="2" t="s">
        <v>2605</v>
      </c>
      <c r="D164" s="3">
        <v>4</v>
      </c>
      <c r="E164" t="str">
        <f t="shared" si="2"/>
        <v>('Quick Feet','Boosts Speed if there is a status problem.'),</v>
      </c>
    </row>
    <row r="165" spans="1:5" ht="18.75" thickBot="1" x14ac:dyDescent="0.3">
      <c r="A165" s="8" t="s">
        <v>2606</v>
      </c>
      <c r="B165" s="7">
        <v>13</v>
      </c>
      <c r="C165" s="2" t="s">
        <v>2607</v>
      </c>
      <c r="D165" s="3">
        <v>3</v>
      </c>
      <c r="E165" t="str">
        <f t="shared" si="2"/>
        <v>('Rain Dish','The Pokémon gradually regains HP in rain.'),</v>
      </c>
    </row>
    <row r="166" spans="1:5" ht="18.75" thickBot="1" x14ac:dyDescent="0.3">
      <c r="A166" s="8" t="s">
        <v>2608</v>
      </c>
      <c r="B166" s="7">
        <v>15</v>
      </c>
      <c r="C166" s="2" t="s">
        <v>2609</v>
      </c>
      <c r="D166" s="3">
        <v>5</v>
      </c>
      <c r="E166" t="str">
        <f t="shared" si="2"/>
        <v>('Rattled','Bug, Ghost or Dark type moves scare it and boost its Speed.'),</v>
      </c>
    </row>
    <row r="167" spans="1:5" ht="18.75" thickBot="1" x14ac:dyDescent="0.3">
      <c r="A167" s="8" t="s">
        <v>2610</v>
      </c>
      <c r="B167" s="7">
        <v>1</v>
      </c>
      <c r="C167" s="2" t="s">
        <v>2611</v>
      </c>
      <c r="D167" s="3">
        <v>7</v>
      </c>
      <c r="E167" t="str">
        <f t="shared" si="2"/>
        <v>('Receiver','Inherits an ally's ability when it faints.'),</v>
      </c>
    </row>
    <row r="168" spans="1:5" ht="18.75" thickBot="1" x14ac:dyDescent="0.3">
      <c r="A168" s="8" t="s">
        <v>2612</v>
      </c>
      <c r="B168" s="7">
        <v>13</v>
      </c>
      <c r="C168" s="2" t="s">
        <v>2613</v>
      </c>
      <c r="D168" s="3">
        <v>4</v>
      </c>
      <c r="E168" t="str">
        <f t="shared" si="2"/>
        <v>('Reckless','Powers up moves that have recoil damage.'),</v>
      </c>
    </row>
    <row r="169" spans="1:5" ht="18.75" thickBot="1" x14ac:dyDescent="0.3">
      <c r="A169" s="8" t="s">
        <v>2614</v>
      </c>
      <c r="B169" s="7">
        <v>3</v>
      </c>
      <c r="C169" s="2" t="s">
        <v>2615</v>
      </c>
      <c r="D169" s="3">
        <v>6</v>
      </c>
      <c r="E169" t="str">
        <f t="shared" si="2"/>
        <v>('Refrigerate','Turns Normal-type moves into Ice-type moves.'),</v>
      </c>
    </row>
    <row r="170" spans="1:5" ht="18.75" thickBot="1" x14ac:dyDescent="0.3">
      <c r="A170" s="8" t="s">
        <v>2616</v>
      </c>
      <c r="B170" s="7">
        <v>21</v>
      </c>
      <c r="C170" s="2" t="s">
        <v>2617</v>
      </c>
      <c r="D170" s="3">
        <v>5</v>
      </c>
      <c r="E170" t="str">
        <f t="shared" si="2"/>
        <v>('Regenerator','Restores a little HP when withdrawn from battle.'),</v>
      </c>
    </row>
    <row r="171" spans="1:5" ht="18.75" thickBot="1" x14ac:dyDescent="0.3">
      <c r="A171" s="8" t="s">
        <v>2618</v>
      </c>
      <c r="B171" s="7">
        <v>3</v>
      </c>
      <c r="C171" s="2" t="s">
        <v>2619</v>
      </c>
      <c r="D171" s="3">
        <v>8</v>
      </c>
      <c r="E171" t="str">
        <f t="shared" si="2"/>
        <v>('Ripen','Doubles the effect of berries.'),</v>
      </c>
    </row>
    <row r="172" spans="1:5" ht="18.75" thickBot="1" x14ac:dyDescent="0.3">
      <c r="A172" s="8" t="s">
        <v>2620</v>
      </c>
      <c r="B172" s="7">
        <v>18</v>
      </c>
      <c r="C172" s="2" t="s">
        <v>2621</v>
      </c>
      <c r="D172" s="3">
        <v>4</v>
      </c>
      <c r="E172" t="str">
        <f t="shared" si="2"/>
        <v>('Rivalry','Deals more damage to a Pokémon of same gender.'),</v>
      </c>
    </row>
    <row r="173" spans="1:5" ht="18.75" thickBot="1" x14ac:dyDescent="0.3">
      <c r="A173" s="8" t="s">
        <v>2622</v>
      </c>
      <c r="B173" s="7">
        <v>1</v>
      </c>
      <c r="C173" s="2" t="s">
        <v>2623</v>
      </c>
      <c r="D173" s="3">
        <v>7</v>
      </c>
      <c r="E173" t="str">
        <f t="shared" si="2"/>
        <v>('RKS System','Changes type depending on held item.'),</v>
      </c>
    </row>
    <row r="174" spans="1:5" ht="18.75" thickBot="1" x14ac:dyDescent="0.3">
      <c r="A174" s="8" t="s">
        <v>2624</v>
      </c>
      <c r="B174" s="7">
        <v>21</v>
      </c>
      <c r="C174" s="2" t="s">
        <v>2625</v>
      </c>
      <c r="D174" s="3">
        <v>3</v>
      </c>
      <c r="E174" t="str">
        <f t="shared" si="2"/>
        <v>('Rock Head','Protects the Pokémon from recoil damage.'),</v>
      </c>
    </row>
    <row r="175" spans="1:5" ht="18.75" thickBot="1" x14ac:dyDescent="0.3">
      <c r="A175" s="8" t="s">
        <v>2626</v>
      </c>
      <c r="B175" s="7">
        <v>6</v>
      </c>
      <c r="C175" s="2" t="s">
        <v>2627</v>
      </c>
      <c r="D175" s="3">
        <v>3</v>
      </c>
      <c r="E175" t="str">
        <f t="shared" si="2"/>
        <v>('Rough Skin','Inflicts damage to the attacker on contact.'),</v>
      </c>
    </row>
    <row r="176" spans="1:5" ht="18.75" thickBot="1" x14ac:dyDescent="0.3">
      <c r="A176" s="8" t="s">
        <v>2628</v>
      </c>
      <c r="B176" s="7">
        <v>29</v>
      </c>
      <c r="C176" s="2" t="s">
        <v>2629</v>
      </c>
      <c r="D176" s="3">
        <v>3</v>
      </c>
      <c r="E176" t="str">
        <f t="shared" si="2"/>
        <v>('Run Away','Enables a sure getaway from wild Pokémon.'),</v>
      </c>
    </row>
    <row r="177" spans="1:5" ht="18.75" thickBot="1" x14ac:dyDescent="0.3">
      <c r="A177" s="8" t="s">
        <v>2630</v>
      </c>
      <c r="B177" s="7">
        <v>18</v>
      </c>
      <c r="C177" s="2" t="s">
        <v>2631</v>
      </c>
      <c r="D177" s="3">
        <v>5</v>
      </c>
      <c r="E177" t="str">
        <f t="shared" si="2"/>
        <v>('Sand Force','Boosts certain moves' power in a sandstorm.'),</v>
      </c>
    </row>
    <row r="178" spans="1:5" ht="18.75" thickBot="1" x14ac:dyDescent="0.3">
      <c r="A178" s="8" t="s">
        <v>2632</v>
      </c>
      <c r="B178" s="7">
        <v>9</v>
      </c>
      <c r="C178" s="2" t="s">
        <v>2633</v>
      </c>
      <c r="D178" s="3">
        <v>5</v>
      </c>
      <c r="E178" t="str">
        <f t="shared" si="2"/>
        <v>('Sand Rush','Boosts the Pokémon's Speed in a sandstorm.'),</v>
      </c>
    </row>
    <row r="179" spans="1:5" ht="18.75" thickBot="1" x14ac:dyDescent="0.3">
      <c r="A179" s="8" t="s">
        <v>2634</v>
      </c>
      <c r="B179" s="7">
        <v>2</v>
      </c>
      <c r="C179" s="2" t="s">
        <v>2635</v>
      </c>
      <c r="D179" s="3">
        <v>8</v>
      </c>
      <c r="E179" t="str">
        <f t="shared" si="2"/>
        <v>('Sand Spit','Creates a sandstorm when hit by an attack.'),</v>
      </c>
    </row>
    <row r="180" spans="1:5" ht="18.75" thickBot="1" x14ac:dyDescent="0.3">
      <c r="A180" s="8" t="s">
        <v>2636</v>
      </c>
      <c r="B180" s="7">
        <v>5</v>
      </c>
      <c r="C180" s="2" t="s">
        <v>2637</v>
      </c>
      <c r="D180" s="3">
        <v>3</v>
      </c>
      <c r="E180" t="str">
        <f t="shared" si="2"/>
        <v>('Sand Stream','The Pokémon summons a sandstorm in battle.'),</v>
      </c>
    </row>
    <row r="181" spans="1:5" ht="18.75" thickBot="1" x14ac:dyDescent="0.3">
      <c r="A181" s="8" t="s">
        <v>2638</v>
      </c>
      <c r="B181" s="7">
        <v>26</v>
      </c>
      <c r="C181" s="2" t="s">
        <v>2639</v>
      </c>
      <c r="D181" s="3">
        <v>3</v>
      </c>
      <c r="E181" t="str">
        <f t="shared" si="2"/>
        <v>('Sand Veil','Boosts the Pokémon's evasion in a sandstorm.'),</v>
      </c>
    </row>
    <row r="182" spans="1:5" ht="18.75" thickBot="1" x14ac:dyDescent="0.3">
      <c r="A182" s="8" t="s">
        <v>2640</v>
      </c>
      <c r="B182" s="7">
        <v>17</v>
      </c>
      <c r="C182" s="2" t="s">
        <v>2641</v>
      </c>
      <c r="D182" s="3">
        <v>5</v>
      </c>
      <c r="E182" t="str">
        <f t="shared" si="2"/>
        <v>('Sap Sipper','Boosts Attack when hit by a Grass-type move.'),</v>
      </c>
    </row>
    <row r="183" spans="1:5" ht="18.75" thickBot="1" x14ac:dyDescent="0.3">
      <c r="A183" s="8" t="s">
        <v>2642</v>
      </c>
      <c r="B183" s="7">
        <v>2</v>
      </c>
      <c r="C183" s="2" t="s">
        <v>2643</v>
      </c>
      <c r="D183" s="3">
        <v>7</v>
      </c>
      <c r="E183" t="str">
        <f t="shared" si="2"/>
        <v>('Schooling','Changes Wishiwashi to School Form.'),</v>
      </c>
    </row>
    <row r="184" spans="1:5" ht="18.75" thickBot="1" x14ac:dyDescent="0.3">
      <c r="A184" s="8" t="s">
        <v>2644</v>
      </c>
      <c r="B184" s="7">
        <v>13</v>
      </c>
      <c r="C184" s="2" t="s">
        <v>2645</v>
      </c>
      <c r="D184" s="3">
        <v>4</v>
      </c>
      <c r="E184" t="str">
        <f t="shared" si="2"/>
        <v>('Scrappy','Enables moves to hit Ghost-type Pokémon.'),</v>
      </c>
    </row>
    <row r="185" spans="1:5" ht="18.75" thickBot="1" x14ac:dyDescent="0.3">
      <c r="A185" s="8" t="s">
        <v>2646</v>
      </c>
      <c r="B185" s="7">
        <v>2</v>
      </c>
      <c r="C185" s="2" t="s">
        <v>2647</v>
      </c>
      <c r="D185" s="3">
        <v>8</v>
      </c>
      <c r="E185" t="str">
        <f t="shared" si="2"/>
        <v>('Screen Cleaner','Nullifies effects of Light Screen, Reflect, and Aurora Veil.'),</v>
      </c>
    </row>
    <row r="186" spans="1:5" ht="18.75" thickBot="1" x14ac:dyDescent="0.3">
      <c r="A186" s="8" t="s">
        <v>2648</v>
      </c>
      <c r="B186" s="7">
        <v>13</v>
      </c>
      <c r="C186" s="2" t="s">
        <v>2649</v>
      </c>
      <c r="D186" s="3">
        <v>3</v>
      </c>
      <c r="E186" t="str">
        <f t="shared" si="2"/>
        <v>('Serene Grace','Boosts the likelihood of added effects appearing.'),</v>
      </c>
    </row>
    <row r="187" spans="1:5" ht="18.75" thickBot="1" x14ac:dyDescent="0.3">
      <c r="A187" s="8" t="s">
        <v>2650</v>
      </c>
      <c r="B187" s="7">
        <v>1</v>
      </c>
      <c r="C187" s="2" t="s">
        <v>2540</v>
      </c>
      <c r="D187" s="3">
        <v>7</v>
      </c>
      <c r="E187" t="str">
        <f t="shared" si="2"/>
        <v>('Shadow Shield','Reduces damage when HP is full.'),</v>
      </c>
    </row>
    <row r="188" spans="1:5" ht="18.75" thickBot="1" x14ac:dyDescent="0.3">
      <c r="A188" s="8" t="s">
        <v>2651</v>
      </c>
      <c r="B188" s="7">
        <v>6</v>
      </c>
      <c r="C188" s="2" t="s">
        <v>2652</v>
      </c>
      <c r="D188" s="3">
        <v>3</v>
      </c>
      <c r="E188" t="str">
        <f t="shared" si="2"/>
        <v>('Shadow Tag','Prevents the foe from escaping.'),</v>
      </c>
    </row>
    <row r="189" spans="1:5" ht="18.75" thickBot="1" x14ac:dyDescent="0.3">
      <c r="A189" s="8" t="s">
        <v>2653</v>
      </c>
      <c r="B189" s="7">
        <v>18</v>
      </c>
      <c r="C189" s="2" t="s">
        <v>2654</v>
      </c>
      <c r="D189" s="3">
        <v>3</v>
      </c>
      <c r="E189" t="str">
        <f t="shared" si="2"/>
        <v>('Shed Skin','The Pokémon may heal its own status problems.'),</v>
      </c>
    </row>
    <row r="190" spans="1:5" ht="18.75" thickBot="1" x14ac:dyDescent="0.3">
      <c r="A190" s="8" t="s">
        <v>2655</v>
      </c>
      <c r="B190" s="7">
        <v>29</v>
      </c>
      <c r="C190" s="2" t="s">
        <v>2656</v>
      </c>
      <c r="D190" s="3">
        <v>5</v>
      </c>
      <c r="E190" t="str">
        <f t="shared" si="2"/>
        <v>('Sheer Force','Removes added effects to increase move damage.'),</v>
      </c>
    </row>
    <row r="191" spans="1:5" ht="18.75" thickBot="1" x14ac:dyDescent="0.3">
      <c r="A191" s="8" t="s">
        <v>2657</v>
      </c>
      <c r="B191" s="7">
        <v>25</v>
      </c>
      <c r="C191" s="2" t="s">
        <v>2316</v>
      </c>
      <c r="D191" s="3">
        <v>3</v>
      </c>
      <c r="E191" t="str">
        <f t="shared" si="2"/>
        <v>('Shell Armor','The Pokémon is protected against critical hits.'),</v>
      </c>
    </row>
    <row r="192" spans="1:5" ht="18.75" thickBot="1" x14ac:dyDescent="0.3">
      <c r="A192" s="8" t="s">
        <v>2658</v>
      </c>
      <c r="B192" s="7">
        <v>11</v>
      </c>
      <c r="C192" s="2" t="s">
        <v>2659</v>
      </c>
      <c r="D192" s="3">
        <v>3</v>
      </c>
      <c r="E192" t="str">
        <f t="shared" si="2"/>
        <v>('Shield Dust','Blocks the added effects of attacks taken.'),</v>
      </c>
    </row>
    <row r="193" spans="1:5" ht="18.75" thickBot="1" x14ac:dyDescent="0.3">
      <c r="A193" s="8" t="s">
        <v>2660</v>
      </c>
      <c r="B193" s="7">
        <v>2</v>
      </c>
      <c r="C193" s="2" t="s">
        <v>2661</v>
      </c>
      <c r="D193" s="3">
        <v>7</v>
      </c>
      <c r="E193" t="str">
        <f t="shared" si="2"/>
        <v>('Shields Down','Changes stats when HP drops below half.'),</v>
      </c>
    </row>
    <row r="194" spans="1:5" ht="18.75" thickBot="1" x14ac:dyDescent="0.3">
      <c r="A194" s="8" t="s">
        <v>2662</v>
      </c>
      <c r="B194" s="7">
        <v>5</v>
      </c>
      <c r="C194" s="2" t="s">
        <v>2663</v>
      </c>
      <c r="D194" s="3">
        <v>4</v>
      </c>
      <c r="E194" t="str">
        <f t="shared" si="2"/>
        <v>('Simple','Doubles all stat changes.'),</v>
      </c>
    </row>
    <row r="195" spans="1:5" ht="18.75" thickBot="1" x14ac:dyDescent="0.3">
      <c r="A195" s="8" t="s">
        <v>2664</v>
      </c>
      <c r="B195" s="7">
        <v>10</v>
      </c>
      <c r="C195" s="2" t="s">
        <v>2665</v>
      </c>
      <c r="D195" s="3">
        <v>4</v>
      </c>
      <c r="E195" t="str">
        <f t="shared" ref="E195:E258" si="3">"('"&amp;A195&amp;"',"&amp;"'"&amp;C195&amp;"'),"</f>
        <v>('Skill Link','Increases the frequency of multi-strike moves.'),</v>
      </c>
    </row>
    <row r="196" spans="1:5" ht="18.75" thickBot="1" x14ac:dyDescent="0.3">
      <c r="A196" s="8" t="s">
        <v>2666</v>
      </c>
      <c r="B196" s="7">
        <v>1</v>
      </c>
      <c r="C196" s="2" t="s">
        <v>2667</v>
      </c>
      <c r="D196" s="3">
        <v>4</v>
      </c>
      <c r="E196" t="str">
        <f t="shared" si="3"/>
        <v>('Slow Start','Temporarily halves Attack and Speed.'),</v>
      </c>
    </row>
    <row r="197" spans="1:5" ht="18.75" thickBot="1" x14ac:dyDescent="0.3">
      <c r="A197" s="8" t="s">
        <v>2668</v>
      </c>
      <c r="B197" s="7">
        <v>6</v>
      </c>
      <c r="C197" s="2" t="s">
        <v>2669</v>
      </c>
      <c r="D197" s="3">
        <v>7</v>
      </c>
      <c r="E197" t="str">
        <f t="shared" si="3"/>
        <v>('Slush Rush','Boosts the Pokémon's Speed stat in a hailstorm.'),</v>
      </c>
    </row>
    <row r="198" spans="1:5" ht="18.75" thickBot="1" x14ac:dyDescent="0.3">
      <c r="A198" s="8" t="s">
        <v>2670</v>
      </c>
      <c r="B198" s="7">
        <v>17</v>
      </c>
      <c r="C198" s="2" t="s">
        <v>2671</v>
      </c>
      <c r="D198" s="3">
        <v>4</v>
      </c>
      <c r="E198" t="str">
        <f t="shared" si="3"/>
        <v>('Sniper','Powers up moves if they become critical hits.'),</v>
      </c>
    </row>
    <row r="199" spans="1:5" ht="18.75" thickBot="1" x14ac:dyDescent="0.3">
      <c r="A199" s="8" t="s">
        <v>2672</v>
      </c>
      <c r="B199" s="7">
        <v>14</v>
      </c>
      <c r="C199" s="2" t="s">
        <v>2673</v>
      </c>
      <c r="D199" s="3">
        <v>4</v>
      </c>
      <c r="E199" t="str">
        <f t="shared" si="3"/>
        <v>('Snow Cloak','Raises evasion in a hailstorm.'),</v>
      </c>
    </row>
    <row r="200" spans="1:5" ht="18.75" thickBot="1" x14ac:dyDescent="0.3">
      <c r="A200" s="8" t="s">
        <v>2674</v>
      </c>
      <c r="B200" s="7">
        <v>8</v>
      </c>
      <c r="C200" s="2" t="s">
        <v>2675</v>
      </c>
      <c r="D200" s="3">
        <v>4</v>
      </c>
      <c r="E200" t="str">
        <f t="shared" si="3"/>
        <v>('Snow Warning','The Pokémon summons a hailstorm in battle.'),</v>
      </c>
    </row>
    <row r="201" spans="1:5" ht="18.75" thickBot="1" x14ac:dyDescent="0.3">
      <c r="A201" s="8" t="s">
        <v>2676</v>
      </c>
      <c r="B201" s="7">
        <v>9</v>
      </c>
      <c r="C201" s="2" t="s">
        <v>2677</v>
      </c>
      <c r="D201" s="3">
        <v>4</v>
      </c>
      <c r="E201" t="str">
        <f t="shared" si="3"/>
        <v>('Solar Power','In sunshine, Sp. Atk is boosted but HP decreases.'),</v>
      </c>
    </row>
    <row r="202" spans="1:5" ht="18.75" thickBot="1" x14ac:dyDescent="0.3">
      <c r="A202" s="8" t="s">
        <v>2678</v>
      </c>
      <c r="B202" s="7">
        <v>4</v>
      </c>
      <c r="C202" s="2" t="s">
        <v>2393</v>
      </c>
      <c r="D202" s="3">
        <v>4</v>
      </c>
      <c r="E202" t="str">
        <f t="shared" si="3"/>
        <v>('Solid Rock','Reduces damage from super-effective attacks.'),</v>
      </c>
    </row>
    <row r="203" spans="1:5" ht="18.75" thickBot="1" x14ac:dyDescent="0.3">
      <c r="A203" s="8" t="s">
        <v>2679</v>
      </c>
      <c r="B203" s="7">
        <v>1</v>
      </c>
      <c r="C203" s="2" t="s">
        <v>2680</v>
      </c>
      <c r="D203" s="3">
        <v>7</v>
      </c>
      <c r="E203" t="str">
        <f t="shared" si="3"/>
        <v>('Soul-Heart','Raises Special Attack when an ally faints.'),</v>
      </c>
    </row>
    <row r="204" spans="1:5" ht="18.75" thickBot="1" x14ac:dyDescent="0.3">
      <c r="A204" s="8" t="s">
        <v>2681</v>
      </c>
      <c r="B204" s="7">
        <v>15</v>
      </c>
      <c r="C204" s="2" t="s">
        <v>2682</v>
      </c>
      <c r="D204" s="3">
        <v>3</v>
      </c>
      <c r="E204" t="str">
        <f t="shared" si="3"/>
        <v>('Soundproof','Gives immunity to sound-based moves.'),</v>
      </c>
    </row>
    <row r="205" spans="1:5" ht="18.75" thickBot="1" x14ac:dyDescent="0.3">
      <c r="A205" s="8" t="s">
        <v>2683</v>
      </c>
      <c r="B205" s="7">
        <v>12</v>
      </c>
      <c r="C205" s="2" t="s">
        <v>2684</v>
      </c>
      <c r="D205" s="3">
        <v>3</v>
      </c>
      <c r="E205" t="str">
        <f t="shared" si="3"/>
        <v>('Speed Boost','Its Speed stat is gradually boosted.'),</v>
      </c>
    </row>
    <row r="206" spans="1:5" ht="18.75" thickBot="1" x14ac:dyDescent="0.3">
      <c r="A206" s="8" t="s">
        <v>2685</v>
      </c>
      <c r="B206" s="7">
        <v>4</v>
      </c>
      <c r="C206" s="2" t="s">
        <v>2686</v>
      </c>
      <c r="D206" s="3">
        <v>7</v>
      </c>
      <c r="E206" t="str">
        <f t="shared" si="3"/>
        <v>('Stakeout','Deals double damage to Pokémon switching in.'),</v>
      </c>
    </row>
    <row r="207" spans="1:5" ht="18.75" thickBot="1" x14ac:dyDescent="0.3">
      <c r="A207" s="8" t="s">
        <v>2687</v>
      </c>
      <c r="B207" s="7">
        <v>1</v>
      </c>
      <c r="C207" s="2" t="s">
        <v>2688</v>
      </c>
      <c r="D207" s="3">
        <v>4</v>
      </c>
      <c r="E207" t="str">
        <f t="shared" si="3"/>
        <v>('Stall','The Pokémon moves after all other Pokémon do.'),</v>
      </c>
    </row>
    <row r="208" spans="1:5" ht="18.75" thickBot="1" x14ac:dyDescent="0.3">
      <c r="A208" s="8" t="s">
        <v>2689</v>
      </c>
      <c r="B208" s="7">
        <v>1</v>
      </c>
      <c r="C208" s="2" t="s">
        <v>1742</v>
      </c>
      <c r="D208" s="3">
        <v>8</v>
      </c>
      <c r="E208" t="str">
        <f t="shared" si="3"/>
        <v>('Stalwart','Ignores moves and abilities that draw in moves.'),</v>
      </c>
    </row>
    <row r="209" spans="1:5" ht="18.75" thickBot="1" x14ac:dyDescent="0.3">
      <c r="A209" s="8" t="s">
        <v>2690</v>
      </c>
      <c r="B209" s="7">
        <v>2</v>
      </c>
      <c r="C209" s="2" t="s">
        <v>2691</v>
      </c>
      <c r="D209" s="3">
        <v>7</v>
      </c>
      <c r="E209" t="str">
        <f t="shared" si="3"/>
        <v>('Stamina','Raises Defense when attacked.'),</v>
      </c>
    </row>
    <row r="210" spans="1:5" ht="18.75" thickBot="1" x14ac:dyDescent="0.3">
      <c r="A210" s="8" t="s">
        <v>2692</v>
      </c>
      <c r="B210" s="7">
        <v>2</v>
      </c>
      <c r="C210" s="2" t="s">
        <v>2693</v>
      </c>
      <c r="D210" s="3">
        <v>6</v>
      </c>
      <c r="E210" t="str">
        <f t="shared" si="3"/>
        <v>('Stance Change','Changes form depending on moves used.'),</v>
      </c>
    </row>
    <row r="211" spans="1:5" ht="18.75" thickBot="1" x14ac:dyDescent="0.3">
      <c r="A211" s="8" t="s">
        <v>2694</v>
      </c>
      <c r="B211" s="7">
        <v>17</v>
      </c>
      <c r="C211" s="2" t="s">
        <v>2695</v>
      </c>
      <c r="D211" s="3">
        <v>3</v>
      </c>
      <c r="E211" t="str">
        <f t="shared" si="3"/>
        <v>('Static','Contact with the Pokémon may cause paralysis.'),</v>
      </c>
    </row>
    <row r="212" spans="1:5" ht="18.75" thickBot="1" x14ac:dyDescent="0.3">
      <c r="A212" s="8" t="s">
        <v>2696</v>
      </c>
      <c r="B212" s="7">
        <v>15</v>
      </c>
      <c r="C212" s="2" t="s">
        <v>2697</v>
      </c>
      <c r="D212" s="3">
        <v>4</v>
      </c>
      <c r="E212" t="str">
        <f t="shared" si="3"/>
        <v>('Steadfast','Raises Speed each time the Pokémon flinches.'),</v>
      </c>
    </row>
    <row r="213" spans="1:5" ht="18.75" thickBot="1" x14ac:dyDescent="0.3">
      <c r="A213" s="8" t="s">
        <v>2698</v>
      </c>
      <c r="B213" s="7">
        <v>3</v>
      </c>
      <c r="C213" s="2" t="s">
        <v>2699</v>
      </c>
      <c r="D213" s="3">
        <v>8</v>
      </c>
      <c r="E213" t="str">
        <f t="shared" si="3"/>
        <v>('Steam Engine','Drastically raises Speed when hit by a Fire- or Water-type move.'),</v>
      </c>
    </row>
    <row r="214" spans="1:5" ht="18.75" thickBot="1" x14ac:dyDescent="0.3">
      <c r="A214" s="8" t="s">
        <v>2700</v>
      </c>
      <c r="B214" s="7">
        <v>1</v>
      </c>
      <c r="C214" s="2" t="s">
        <v>2701</v>
      </c>
      <c r="D214" s="3">
        <v>7</v>
      </c>
      <c r="E214" t="str">
        <f t="shared" si="3"/>
        <v>('Steelworker','Powers up Steel-type moves.'),</v>
      </c>
    </row>
    <row r="215" spans="1:5" ht="18.75" thickBot="1" x14ac:dyDescent="0.3">
      <c r="A215" s="8" t="s">
        <v>2702</v>
      </c>
      <c r="B215" s="7">
        <v>1</v>
      </c>
      <c r="C215" s="2" t="s">
        <v>2703</v>
      </c>
      <c r="D215" s="3">
        <v>8</v>
      </c>
      <c r="E215" t="str">
        <f t="shared" si="3"/>
        <v>('Steely Spirit','Powers up ally Pokémon's Steel-type moves.'),</v>
      </c>
    </row>
    <row r="216" spans="1:5" ht="18.75" thickBot="1" x14ac:dyDescent="0.3">
      <c r="A216" s="8" t="s">
        <v>2704</v>
      </c>
      <c r="B216" s="7">
        <v>9</v>
      </c>
      <c r="C216" s="2" t="s">
        <v>2705</v>
      </c>
      <c r="D216" s="3">
        <v>3</v>
      </c>
      <c r="E216" t="str">
        <f t="shared" si="3"/>
        <v>('Stench','The stench may cause the target to flinch.'),</v>
      </c>
    </row>
    <row r="217" spans="1:5" ht="18.75" thickBot="1" x14ac:dyDescent="0.3">
      <c r="A217" s="8" t="s">
        <v>2706</v>
      </c>
      <c r="B217" s="7">
        <v>8</v>
      </c>
      <c r="C217" s="2" t="s">
        <v>2707</v>
      </c>
      <c r="D217" s="3">
        <v>3</v>
      </c>
      <c r="E217" t="str">
        <f t="shared" si="3"/>
        <v>('Sticky Hold','Protects the Pokémon from item theft.'),</v>
      </c>
    </row>
    <row r="218" spans="1:5" ht="18.75" thickBot="1" x14ac:dyDescent="0.3">
      <c r="A218" s="8" t="s">
        <v>2708</v>
      </c>
      <c r="B218" s="7">
        <v>7</v>
      </c>
      <c r="C218" s="2" t="s">
        <v>2709</v>
      </c>
      <c r="D218" s="3">
        <v>4</v>
      </c>
      <c r="E218" t="str">
        <f t="shared" si="3"/>
        <v>('Storm Drain','Draws in all Water-type moves to up Sp. Attack.'),</v>
      </c>
    </row>
    <row r="219" spans="1:5" ht="18.75" thickBot="1" x14ac:dyDescent="0.3">
      <c r="A219" s="8" t="s">
        <v>2710</v>
      </c>
      <c r="B219" s="7">
        <v>10</v>
      </c>
      <c r="C219" s="2" t="s">
        <v>2711</v>
      </c>
      <c r="D219" s="3">
        <v>6</v>
      </c>
      <c r="E219" t="str">
        <f t="shared" si="3"/>
        <v>('Strong Jaw','Boosts the power of biting moves.'),</v>
      </c>
    </row>
    <row r="220" spans="1:5" ht="18.75" thickBot="1" x14ac:dyDescent="0.3">
      <c r="A220" s="8" t="s">
        <v>2712</v>
      </c>
      <c r="B220" s="7">
        <v>41</v>
      </c>
      <c r="C220" s="2" t="s">
        <v>2713</v>
      </c>
      <c r="D220" s="3">
        <v>3</v>
      </c>
      <c r="E220" t="str">
        <f t="shared" si="3"/>
        <v>('Sturdy','It cannot be knocked out with one hit.'),</v>
      </c>
    </row>
    <row r="221" spans="1:5" ht="18.75" thickBot="1" x14ac:dyDescent="0.3">
      <c r="A221" s="8" t="s">
        <v>2714</v>
      </c>
      <c r="B221" s="7">
        <v>5</v>
      </c>
      <c r="C221" s="2" t="s">
        <v>2715</v>
      </c>
      <c r="D221" s="3">
        <v>3</v>
      </c>
      <c r="E221" t="str">
        <f t="shared" si="3"/>
        <v>('Suction Cups','Negates all moves that force switching out.'),</v>
      </c>
    </row>
    <row r="222" spans="1:5" ht="18.75" thickBot="1" x14ac:dyDescent="0.3">
      <c r="A222" s="8" t="s">
        <v>2716</v>
      </c>
      <c r="B222" s="7">
        <v>9</v>
      </c>
      <c r="C222" s="2" t="s">
        <v>2717</v>
      </c>
      <c r="D222" s="3">
        <v>4</v>
      </c>
      <c r="E222" t="str">
        <f t="shared" si="3"/>
        <v>('Super Luck','Heightens the critical-hit ratios of moves.'),</v>
      </c>
    </row>
    <row r="223" spans="1:5" ht="18.75" thickBot="1" x14ac:dyDescent="0.3">
      <c r="A223" s="8" t="s">
        <v>2718</v>
      </c>
      <c r="B223" s="7">
        <v>1</v>
      </c>
      <c r="C223" s="2" t="s">
        <v>2719</v>
      </c>
      <c r="D223" s="3">
        <v>7</v>
      </c>
      <c r="E223" t="str">
        <f t="shared" si="3"/>
        <v>('Surge Surfer','Doubles Speed during Electric Terrain.'),</v>
      </c>
    </row>
    <row r="224" spans="1:5" ht="18.75" thickBot="1" x14ac:dyDescent="0.3">
      <c r="A224" s="8" t="s">
        <v>2720</v>
      </c>
      <c r="B224" s="7">
        <v>28</v>
      </c>
      <c r="C224" s="2" t="s">
        <v>2721</v>
      </c>
      <c r="D224" s="3">
        <v>3</v>
      </c>
      <c r="E224" t="str">
        <f t="shared" si="3"/>
        <v>('Swarm','Powers up Bug-type moves in a pinch.'),</v>
      </c>
    </row>
    <row r="225" spans="1:5" ht="18.75" thickBot="1" x14ac:dyDescent="0.3">
      <c r="A225" s="8" t="s">
        <v>2722</v>
      </c>
      <c r="B225" s="7">
        <v>9</v>
      </c>
      <c r="C225" s="2" t="s">
        <v>2723</v>
      </c>
      <c r="D225" s="3">
        <v>6</v>
      </c>
      <c r="E225" t="str">
        <f t="shared" si="3"/>
        <v>('Sweet Veil','Prevents the Pokémon and allies from falling asleep.'),</v>
      </c>
    </row>
    <row r="226" spans="1:5" ht="18.75" thickBot="1" x14ac:dyDescent="0.3">
      <c r="A226" s="8" t="s">
        <v>2724</v>
      </c>
      <c r="B226" s="7">
        <v>43</v>
      </c>
      <c r="C226" s="2" t="s">
        <v>2725</v>
      </c>
      <c r="D226" s="3">
        <v>3</v>
      </c>
      <c r="E226" t="str">
        <f t="shared" si="3"/>
        <v>('Swift Swim','Boosts the Pokémon's Speed in rain.'),</v>
      </c>
    </row>
    <row r="227" spans="1:5" ht="18.75" thickBot="1" x14ac:dyDescent="0.3">
      <c r="A227" s="8" t="s">
        <v>2726</v>
      </c>
      <c r="B227" s="7">
        <v>4</v>
      </c>
      <c r="C227" s="2" t="s">
        <v>2727</v>
      </c>
      <c r="D227" s="3">
        <v>6</v>
      </c>
      <c r="E227" t="str">
        <f t="shared" si="3"/>
        <v>('Symbiosis','The Pokémon can pass an item to an ally.'),</v>
      </c>
    </row>
    <row r="228" spans="1:5" ht="18.75" thickBot="1" x14ac:dyDescent="0.3">
      <c r="A228" s="8" t="s">
        <v>2728</v>
      </c>
      <c r="B228" s="7">
        <v>17</v>
      </c>
      <c r="C228" s="2" t="s">
        <v>2729</v>
      </c>
      <c r="D228" s="3">
        <v>3</v>
      </c>
      <c r="E228" t="str">
        <f t="shared" si="3"/>
        <v>('Synchronize','Passes a burn, poison, or paralysis to the foe.'),</v>
      </c>
    </row>
    <row r="229" spans="1:5" ht="18.75" thickBot="1" x14ac:dyDescent="0.3">
      <c r="A229" s="8" t="s">
        <v>2730</v>
      </c>
      <c r="B229" s="7">
        <v>8</v>
      </c>
      <c r="C229" s="2" t="s">
        <v>2731</v>
      </c>
      <c r="D229" s="3">
        <v>4</v>
      </c>
      <c r="E229" t="str">
        <f t="shared" si="3"/>
        <v>('Tangled Feet','Raises evasion if the Pokémon is confused.'),</v>
      </c>
    </row>
    <row r="230" spans="1:5" ht="18.75" thickBot="1" x14ac:dyDescent="0.3">
      <c r="A230" s="8" t="s">
        <v>2732</v>
      </c>
      <c r="B230" s="7">
        <v>2</v>
      </c>
      <c r="C230" s="2" t="s">
        <v>2424</v>
      </c>
      <c r="D230" s="3">
        <v>7</v>
      </c>
      <c r="E230" t="str">
        <f t="shared" si="3"/>
        <v>('Tangling Hair','Contact with the Pokémon lowers the attacker's Speed stat.'),</v>
      </c>
    </row>
    <row r="231" spans="1:5" ht="18.75" thickBot="1" x14ac:dyDescent="0.3">
      <c r="A231" s="8" t="s">
        <v>2733</v>
      </c>
      <c r="B231" s="7">
        <v>22</v>
      </c>
      <c r="C231" s="2" t="s">
        <v>2734</v>
      </c>
      <c r="D231" s="3">
        <v>4</v>
      </c>
      <c r="E231" t="str">
        <f t="shared" si="3"/>
        <v>('Technician','Powers up the Pokémon's weaker moves.'),</v>
      </c>
    </row>
    <row r="232" spans="1:5" ht="18.75" thickBot="1" x14ac:dyDescent="0.3">
      <c r="A232" s="8" t="s">
        <v>2735</v>
      </c>
      <c r="B232" s="7">
        <v>24</v>
      </c>
      <c r="C232" s="2" t="s">
        <v>2736</v>
      </c>
      <c r="D232" s="3">
        <v>5</v>
      </c>
      <c r="E232" t="str">
        <f t="shared" si="3"/>
        <v>('Telepathy','Anticipates an ally's attack and dodges it.'),</v>
      </c>
    </row>
    <row r="233" spans="1:5" ht="18.75" thickBot="1" x14ac:dyDescent="0.3">
      <c r="A233" s="8" t="s">
        <v>2737</v>
      </c>
      <c r="B233" s="7">
        <v>2</v>
      </c>
      <c r="C233" s="2" t="s">
        <v>2532</v>
      </c>
      <c r="D233" s="3">
        <v>5</v>
      </c>
      <c r="E233" t="str">
        <f t="shared" si="3"/>
        <v>('Teravolt','Moves can be used regardless of Abilities.'),</v>
      </c>
    </row>
    <row r="234" spans="1:5" ht="18.75" thickBot="1" x14ac:dyDescent="0.3">
      <c r="A234" s="8" t="s">
        <v>2738</v>
      </c>
      <c r="B234" s="7">
        <v>25</v>
      </c>
      <c r="C234" s="2" t="s">
        <v>2739</v>
      </c>
      <c r="D234" s="3">
        <v>3</v>
      </c>
      <c r="E234" t="str">
        <f t="shared" si="3"/>
        <v>('Thick Fat','Ups resistance to Fire- and Ice-type moves.'),</v>
      </c>
    </row>
    <row r="235" spans="1:5" ht="18.75" thickBot="1" x14ac:dyDescent="0.3">
      <c r="A235" s="8" t="s">
        <v>2740</v>
      </c>
      <c r="B235" s="7">
        <v>9</v>
      </c>
      <c r="C235" s="2" t="s">
        <v>2741</v>
      </c>
      <c r="D235" s="3">
        <v>4</v>
      </c>
      <c r="E235" t="str">
        <f t="shared" si="3"/>
        <v>('Tinted Lens','Powers up “not very effective” moves.'),</v>
      </c>
    </row>
    <row r="236" spans="1:5" ht="18.75" thickBot="1" x14ac:dyDescent="0.3">
      <c r="A236" s="8" t="s">
        <v>2742</v>
      </c>
      <c r="B236" s="7">
        <v>26</v>
      </c>
      <c r="C236" s="2" t="s">
        <v>2743</v>
      </c>
      <c r="D236" s="3">
        <v>3</v>
      </c>
      <c r="E236" t="str">
        <f t="shared" si="3"/>
        <v>('Torrent','Powers up Water-type moves in a pinch.'),</v>
      </c>
    </row>
    <row r="237" spans="1:5" ht="18.75" thickBot="1" x14ac:dyDescent="0.3">
      <c r="A237" s="8" t="s">
        <v>2744</v>
      </c>
      <c r="B237" s="7">
        <v>8</v>
      </c>
      <c r="C237" s="2" t="s">
        <v>2745</v>
      </c>
      <c r="D237" s="3">
        <v>6</v>
      </c>
      <c r="E237" t="str">
        <f t="shared" si="3"/>
        <v>('Tough Claws','Boosts the power of contact moves.'),</v>
      </c>
    </row>
    <row r="238" spans="1:5" ht="18.75" thickBot="1" x14ac:dyDescent="0.3">
      <c r="A238" s="8" t="s">
        <v>2746</v>
      </c>
      <c r="B238" s="7">
        <v>1</v>
      </c>
      <c r="C238" s="2" t="s">
        <v>2747</v>
      </c>
      <c r="D238" s="3">
        <v>5</v>
      </c>
      <c r="E238" t="str">
        <f t="shared" si="3"/>
        <v>('Toxic Boost','Powers up physical attacks when poisoned.'),</v>
      </c>
    </row>
    <row r="239" spans="1:5" ht="18.75" thickBot="1" x14ac:dyDescent="0.3">
      <c r="A239" s="8" t="s">
        <v>2748</v>
      </c>
      <c r="B239" s="7">
        <v>6</v>
      </c>
      <c r="C239" s="2" t="s">
        <v>2749</v>
      </c>
      <c r="D239" s="3">
        <v>3</v>
      </c>
      <c r="E239" t="str">
        <f t="shared" si="3"/>
        <v>('Trace','The Pokémon copies a foe's Ability.'),</v>
      </c>
    </row>
    <row r="240" spans="1:5" ht="18.75" thickBot="1" x14ac:dyDescent="0.3">
      <c r="A240" s="8" t="s">
        <v>2750</v>
      </c>
      <c r="B240" s="7">
        <v>1</v>
      </c>
      <c r="C240" s="2" t="s">
        <v>2751</v>
      </c>
      <c r="D240" s="3">
        <v>7</v>
      </c>
      <c r="E240" t="str">
        <f t="shared" si="3"/>
        <v>('Triage','Gives priority to restorative moves.'),</v>
      </c>
    </row>
    <row r="241" spans="1:5" ht="18.75" thickBot="1" x14ac:dyDescent="0.3">
      <c r="A241" s="8" t="s">
        <v>2752</v>
      </c>
      <c r="B241" s="7">
        <v>3</v>
      </c>
      <c r="C241" s="2" t="s">
        <v>2753</v>
      </c>
      <c r="D241" s="3">
        <v>3</v>
      </c>
      <c r="E241" t="str">
        <f t="shared" si="3"/>
        <v>('Truant','Pokémon can't attack on consecutive turns.'),</v>
      </c>
    </row>
    <row r="242" spans="1:5" ht="18.75" thickBot="1" x14ac:dyDescent="0.3">
      <c r="A242" s="8" t="s">
        <v>2754</v>
      </c>
      <c r="B242" s="7">
        <v>2</v>
      </c>
      <c r="C242" s="2" t="s">
        <v>2532</v>
      </c>
      <c r="D242" s="3">
        <v>5</v>
      </c>
      <c r="E242" t="str">
        <f t="shared" si="3"/>
        <v>('Turboblaze','Moves can be used regardless of Abilities.'),</v>
      </c>
    </row>
    <row r="243" spans="1:5" ht="18.75" thickBot="1" x14ac:dyDescent="0.3">
      <c r="A243" s="8" t="s">
        <v>2755</v>
      </c>
      <c r="B243" s="7">
        <v>9</v>
      </c>
      <c r="C243" s="2" t="s">
        <v>2756</v>
      </c>
      <c r="D243" s="3">
        <v>4</v>
      </c>
      <c r="E243" t="str">
        <f t="shared" si="3"/>
        <v>('Unaware','Ignores any stat changes in the Pokémon.'),</v>
      </c>
    </row>
    <row r="244" spans="1:5" ht="18.75" thickBot="1" x14ac:dyDescent="0.3">
      <c r="A244" s="8" t="s">
        <v>2757</v>
      </c>
      <c r="B244" s="7">
        <v>14</v>
      </c>
      <c r="C244" s="2" t="s">
        <v>2758</v>
      </c>
      <c r="D244" s="3">
        <v>4</v>
      </c>
      <c r="E244" t="str">
        <f t="shared" si="3"/>
        <v>('Unburden','Raises Speed if a held item is used.'),</v>
      </c>
    </row>
    <row r="245" spans="1:5" ht="18.75" thickBot="1" x14ac:dyDescent="0.3">
      <c r="A245" s="8" t="s">
        <v>2759</v>
      </c>
      <c r="B245" s="7">
        <v>25</v>
      </c>
      <c r="C245" s="2" t="s">
        <v>2760</v>
      </c>
      <c r="D245" s="3">
        <v>5</v>
      </c>
      <c r="E245" t="str">
        <f t="shared" si="3"/>
        <v>('Unnerve','Makes the foe nervous and unable to eat Berries.'),</v>
      </c>
    </row>
    <row r="246" spans="1:5" ht="18.75" thickBot="1" x14ac:dyDescent="0.3">
      <c r="A246" s="8" t="s">
        <v>2761</v>
      </c>
      <c r="B246" s="7">
        <v>1</v>
      </c>
      <c r="C246" s="2" t="s">
        <v>2762</v>
      </c>
      <c r="D246" s="3">
        <v>5</v>
      </c>
      <c r="E246" t="str">
        <f t="shared" si="3"/>
        <v>('Victory Star','Boosts the accuracy of its allies and itself.'),</v>
      </c>
    </row>
    <row r="247" spans="1:5" ht="18.75" thickBot="1" x14ac:dyDescent="0.3">
      <c r="A247" s="8" t="s">
        <v>2763</v>
      </c>
      <c r="B247" s="7">
        <v>15</v>
      </c>
      <c r="C247" s="2" t="s">
        <v>2474</v>
      </c>
      <c r="D247" s="3">
        <v>3</v>
      </c>
      <c r="E247" t="str">
        <f t="shared" si="3"/>
        <v>('Vital Spirit','Prevents the Pokémon from falling asleep.'),</v>
      </c>
    </row>
    <row r="248" spans="1:5" ht="18.75" thickBot="1" x14ac:dyDescent="0.3">
      <c r="A248" s="8" t="s">
        <v>2764</v>
      </c>
      <c r="B248" s="7">
        <v>9</v>
      </c>
      <c r="C248" s="2" t="s">
        <v>2765</v>
      </c>
      <c r="D248" s="3">
        <v>3</v>
      </c>
      <c r="E248" t="str">
        <f t="shared" si="3"/>
        <v>('Volt Absorb','Restores HP if hit by an Electric-type move.'),</v>
      </c>
    </row>
    <row r="249" spans="1:5" ht="18.75" thickBot="1" x14ac:dyDescent="0.3">
      <c r="A249" s="8" t="s">
        <v>2766</v>
      </c>
      <c r="B249" s="7">
        <v>2</v>
      </c>
      <c r="C249" s="2" t="s">
        <v>2767</v>
      </c>
      <c r="D249" s="3">
        <v>8</v>
      </c>
      <c r="E249" t="str">
        <f t="shared" si="3"/>
        <v>('Wandering Spirit','Swaps abilities with opponents on contact.'),</v>
      </c>
    </row>
    <row r="250" spans="1:5" ht="18.75" thickBot="1" x14ac:dyDescent="0.3">
      <c r="A250" s="8" t="s">
        <v>2768</v>
      </c>
      <c r="B250" s="7">
        <v>25</v>
      </c>
      <c r="C250" s="2" t="s">
        <v>2769</v>
      </c>
      <c r="D250" s="3">
        <v>3</v>
      </c>
      <c r="E250" t="str">
        <f t="shared" si="3"/>
        <v>('Water Absorb','Restores HP if hit by a Water-type move.'),</v>
      </c>
    </row>
    <row r="251" spans="1:5" ht="18.75" thickBot="1" x14ac:dyDescent="0.3">
      <c r="A251" s="8" t="s">
        <v>2770</v>
      </c>
      <c r="B251" s="7">
        <v>2</v>
      </c>
      <c r="C251" s="2" t="s">
        <v>2771</v>
      </c>
      <c r="D251" s="3">
        <v>7</v>
      </c>
      <c r="E251" t="str">
        <f t="shared" si="3"/>
        <v>('Water Bubble','Halves damage from Fire-type moves, doubles power of Water-type moves used, and prevents burns.'),</v>
      </c>
    </row>
    <row r="252" spans="1:5" ht="18.75" thickBot="1" x14ac:dyDescent="0.3">
      <c r="A252" s="8" t="s">
        <v>2772</v>
      </c>
      <c r="B252" s="7">
        <v>2</v>
      </c>
      <c r="C252" s="2" t="s">
        <v>2773</v>
      </c>
      <c r="D252" s="3">
        <v>7</v>
      </c>
      <c r="E252" t="str">
        <f t="shared" si="3"/>
        <v>('Water Compaction','Sharply raises Defense when hit by a Water-type move.'),</v>
      </c>
    </row>
    <row r="253" spans="1:5" ht="18.75" thickBot="1" x14ac:dyDescent="0.3">
      <c r="A253" s="8" t="s">
        <v>2774</v>
      </c>
      <c r="B253" s="7">
        <v>11</v>
      </c>
      <c r="C253" s="2" t="s">
        <v>2775</v>
      </c>
      <c r="D253" s="3">
        <v>3</v>
      </c>
      <c r="E253" t="str">
        <f t="shared" si="3"/>
        <v>('Water Veil','Prevents the Pokémon from getting a burn.'),</v>
      </c>
    </row>
    <row r="254" spans="1:5" ht="18.75" thickBot="1" x14ac:dyDescent="0.3">
      <c r="A254" s="8" t="s">
        <v>2776</v>
      </c>
      <c r="B254" s="7">
        <v>22</v>
      </c>
      <c r="C254" s="2" t="s">
        <v>2777</v>
      </c>
      <c r="D254" s="3">
        <v>5</v>
      </c>
      <c r="E254" t="str">
        <f t="shared" si="3"/>
        <v>('Weak Armor','Physical attacks lower Defense and raise Speed.'),</v>
      </c>
    </row>
    <row r="255" spans="1:5" ht="18.75" thickBot="1" x14ac:dyDescent="0.3">
      <c r="A255" s="8" t="s">
        <v>2778</v>
      </c>
      <c r="B255" s="7">
        <v>4</v>
      </c>
      <c r="C255" s="2" t="s">
        <v>2334</v>
      </c>
      <c r="D255" s="3">
        <v>3</v>
      </c>
      <c r="E255" t="str">
        <f t="shared" si="3"/>
        <v>('White Smoke','Prevents other Pokémon from lowering its stats.'),</v>
      </c>
    </row>
    <row r="256" spans="1:5" ht="18.75" thickBot="1" x14ac:dyDescent="0.3">
      <c r="A256" s="8" t="s">
        <v>2779</v>
      </c>
      <c r="B256" s="7">
        <v>1</v>
      </c>
      <c r="C256" s="2" t="s">
        <v>2780</v>
      </c>
      <c r="D256" s="3">
        <v>7</v>
      </c>
      <c r="E256" t="str">
        <f t="shared" si="3"/>
        <v>('Wimp Out','Switches out when HP drops below half.'),</v>
      </c>
    </row>
    <row r="257" spans="1:5" ht="18.75" thickBot="1" x14ac:dyDescent="0.3">
      <c r="A257" s="8" t="s">
        <v>2781</v>
      </c>
      <c r="B257" s="7">
        <v>1</v>
      </c>
      <c r="C257" s="2" t="s">
        <v>2782</v>
      </c>
      <c r="D257" s="3">
        <v>3</v>
      </c>
      <c r="E257" t="str">
        <f t="shared" si="3"/>
        <v>('Wonder Guard','Only supereffective moves will hit.'),</v>
      </c>
    </row>
    <row r="258" spans="1:5" ht="18.75" thickBot="1" x14ac:dyDescent="0.3">
      <c r="A258" s="8" t="s">
        <v>2783</v>
      </c>
      <c r="B258" s="7">
        <v>5</v>
      </c>
      <c r="C258" s="2" t="s">
        <v>2784</v>
      </c>
      <c r="D258" s="3">
        <v>5</v>
      </c>
      <c r="E258" t="str">
        <f t="shared" si="3"/>
        <v>('Wonder Skin','Makes status-changing moves more likely to miss.'),</v>
      </c>
    </row>
    <row r="259" spans="1:5" ht="18.75" thickBot="1" x14ac:dyDescent="0.3">
      <c r="A259" s="8" t="s">
        <v>672</v>
      </c>
      <c r="B259" s="7">
        <v>4</v>
      </c>
      <c r="C259" s="2" t="s">
        <v>2583</v>
      </c>
      <c r="D259" s="3">
        <v>5</v>
      </c>
      <c r="E259" t="str">
        <f t="shared" ref="E259" si="4">"('"&amp;A259&amp;"',"&amp;"'"&amp;C259&amp;"'),"</f>
        <v>('Zen Mode','Changes form when HP drops below half.'),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7CC1-09D6-46AC-937D-523EA1377DC0}">
  <dimension ref="A1:E358"/>
  <sheetViews>
    <sheetView topLeftCell="D1" workbookViewId="0">
      <selection activeCell="E2" sqref="E2:E358"/>
    </sheetView>
  </sheetViews>
  <sheetFormatPr defaultRowHeight="15" x14ac:dyDescent="0.25"/>
  <cols>
    <col min="1" max="1" width="19.42578125" style="6" bestFit="1" customWidth="1"/>
    <col min="2" max="2" width="12.140625" style="6" bestFit="1" customWidth="1"/>
    <col min="3" max="3" width="90.28515625" style="6" customWidth="1"/>
    <col min="4" max="4" width="9.140625" style="6"/>
    <col min="5" max="5" width="146.5703125" style="6" bestFit="1" customWidth="1"/>
    <col min="6" max="16384" width="9.140625" style="6"/>
  </cols>
  <sheetData>
    <row r="1" spans="1:5" ht="18.75" thickBot="1" x14ac:dyDescent="0.3">
      <c r="A1" s="4" t="s">
        <v>16</v>
      </c>
      <c r="B1" s="5" t="s">
        <v>2785</v>
      </c>
      <c r="C1" s="5" t="s">
        <v>1004</v>
      </c>
    </row>
    <row r="2" spans="1:5" ht="18.75" thickBot="1" x14ac:dyDescent="0.3">
      <c r="A2" s="8" t="s">
        <v>2786</v>
      </c>
      <c r="B2" s="2" t="s">
        <v>2787</v>
      </c>
      <c r="C2" s="2" t="s">
        <v>2788</v>
      </c>
      <c r="E2" s="6" t="str">
        <f>"("&amp;"'"&amp;A2&amp;"'"&amp;","&amp;"'"&amp;C2&amp;"'"&amp;"),"</f>
        <v>(' Aguav Berry','Restores HP if it's low, but may cause confusion.'),</v>
      </c>
    </row>
    <row r="3" spans="1:5" ht="18.75" thickBot="1" x14ac:dyDescent="0.3">
      <c r="A3" s="8" t="s">
        <v>2789</v>
      </c>
      <c r="B3" s="2" t="s">
        <v>2787</v>
      </c>
      <c r="C3" s="2" t="s">
        <v>2790</v>
      </c>
      <c r="E3" s="6" t="str">
        <f t="shared" ref="E3:E66" si="0">"("&amp;"'"&amp;A3&amp;"'"&amp;","&amp;"'"&amp;C3&amp;"'"&amp;"),"</f>
        <v>(' Apicot Berry','Raises Special Defense when HP is low.'),</v>
      </c>
    </row>
    <row r="4" spans="1:5" ht="18.75" thickBot="1" x14ac:dyDescent="0.3">
      <c r="A4" s="8" t="s">
        <v>2791</v>
      </c>
      <c r="B4" s="2" t="s">
        <v>2787</v>
      </c>
      <c r="C4" s="2" t="s">
        <v>2792</v>
      </c>
      <c r="E4" s="6" t="str">
        <f t="shared" si="0"/>
        <v>(' Aspear Berry','If held by a Pokémon, it defrosts it.'),</v>
      </c>
    </row>
    <row r="5" spans="1:5" ht="18.75" thickBot="1" x14ac:dyDescent="0.3">
      <c r="A5" s="8" t="s">
        <v>2793</v>
      </c>
      <c r="B5" s="2" t="s">
        <v>2787</v>
      </c>
      <c r="C5" s="2" t="s">
        <v>2794</v>
      </c>
      <c r="E5" s="6" t="str">
        <f t="shared" si="0"/>
        <v>(' Babiri Berry','Weakens a supereffective Steel-type attack against the holding Pokémon.'),</v>
      </c>
    </row>
    <row r="6" spans="1:5" ht="18.75" thickBot="1" x14ac:dyDescent="0.3">
      <c r="A6" s="8" t="s">
        <v>2795</v>
      </c>
      <c r="B6" s="2" t="s">
        <v>2787</v>
      </c>
      <c r="C6" s="2" t="s">
        <v>2796</v>
      </c>
      <c r="E6" s="6" t="str">
        <f t="shared" si="0"/>
        <v>(' Belue Berry','A Berry which is very rare in the Unova region. A maniac will buy it for a high price.'),</v>
      </c>
    </row>
    <row r="7" spans="1:5" ht="18.75" thickBot="1" x14ac:dyDescent="0.3">
      <c r="A7" s="8" t="s">
        <v>2797</v>
      </c>
      <c r="B7" s="2" t="s">
        <v>2787</v>
      </c>
      <c r="C7" s="2" t="s">
        <v>2796</v>
      </c>
      <c r="E7" s="6" t="str">
        <f t="shared" si="0"/>
        <v>(' Bluk Berry','A Berry which is very rare in the Unova region. A maniac will buy it for a high price.'),</v>
      </c>
    </row>
    <row r="8" spans="1:5" ht="18.75" thickBot="1" x14ac:dyDescent="0.3">
      <c r="A8" s="8" t="s">
        <v>2798</v>
      </c>
      <c r="B8" s="2" t="s">
        <v>2787</v>
      </c>
      <c r="C8" s="2" t="s">
        <v>2799</v>
      </c>
      <c r="E8" s="6" t="str">
        <f t="shared" si="0"/>
        <v>(' Charti Berry','Weakens a supereffective Rock-type attack against the holding Pokémon.'),</v>
      </c>
    </row>
    <row r="9" spans="1:5" ht="18.75" thickBot="1" x14ac:dyDescent="0.3">
      <c r="A9" s="8" t="s">
        <v>2800</v>
      </c>
      <c r="B9" s="2" t="s">
        <v>2787</v>
      </c>
      <c r="C9" s="2" t="s">
        <v>2801</v>
      </c>
      <c r="E9" s="6" t="str">
        <f t="shared" si="0"/>
        <v>(' Cheri Berry','If held by a Pokémon, it recovers from paralysis.'),</v>
      </c>
    </row>
    <row r="10" spans="1:5" ht="18.75" thickBot="1" x14ac:dyDescent="0.3">
      <c r="A10" s="8" t="s">
        <v>2802</v>
      </c>
      <c r="B10" s="2" t="s">
        <v>2787</v>
      </c>
      <c r="C10" s="2" t="s">
        <v>2803</v>
      </c>
      <c r="E10" s="6" t="str">
        <f t="shared" si="0"/>
        <v>(' Chesto Berry','If held by a Pokémon, it recovers from sleep.'),</v>
      </c>
    </row>
    <row r="11" spans="1:5" ht="18.75" thickBot="1" x14ac:dyDescent="0.3">
      <c r="A11" s="8" t="s">
        <v>2804</v>
      </c>
      <c r="B11" s="2" t="s">
        <v>2787</v>
      </c>
      <c r="C11" s="2" t="s">
        <v>2805</v>
      </c>
      <c r="E11" s="6" t="str">
        <f t="shared" si="0"/>
        <v>(' Chilan Berry','Weakens a Normal-type attack against the Pokémon holding this berry.'),</v>
      </c>
    </row>
    <row r="12" spans="1:5" ht="18.75" thickBot="1" x14ac:dyDescent="0.3">
      <c r="A12" s="8" t="s">
        <v>2806</v>
      </c>
      <c r="B12" s="2" t="s">
        <v>2787</v>
      </c>
      <c r="C12" s="2" t="s">
        <v>2807</v>
      </c>
      <c r="E12" s="6" t="str">
        <f t="shared" si="0"/>
        <v>(' Chople Berry','Weakens a supereffective Fighting-type attack against the holding Pokémon.'),</v>
      </c>
    </row>
    <row r="13" spans="1:5" ht="18.75" thickBot="1" x14ac:dyDescent="0.3">
      <c r="A13" s="8" t="s">
        <v>2808</v>
      </c>
      <c r="B13" s="2" t="s">
        <v>2787</v>
      </c>
      <c r="C13" s="2" t="s">
        <v>2809</v>
      </c>
      <c r="E13" s="6" t="str">
        <f t="shared" si="0"/>
        <v>(' Coba Berry','Weakens a supereffective Flying-type attack against the holding Pokémon.'),</v>
      </c>
    </row>
    <row r="14" spans="1:5" ht="18.75" thickBot="1" x14ac:dyDescent="0.3">
      <c r="A14" s="8" t="s">
        <v>2810</v>
      </c>
      <c r="B14" s="2" t="s">
        <v>2787</v>
      </c>
      <c r="C14" s="2" t="s">
        <v>2811</v>
      </c>
      <c r="E14" s="6" t="str">
        <f t="shared" si="0"/>
        <v>(' Colbur Berry','Weakens a supereffective Dark-type attack against the holding Pokémon.'),</v>
      </c>
    </row>
    <row r="15" spans="1:5" ht="18.75" thickBot="1" x14ac:dyDescent="0.3">
      <c r="A15" s="8" t="s">
        <v>2812</v>
      </c>
      <c r="B15" s="2" t="s">
        <v>2787</v>
      </c>
      <c r="C15" s="2" t="s">
        <v>2796</v>
      </c>
      <c r="E15" s="6" t="str">
        <f t="shared" si="0"/>
        <v>(' Cornn Berry','A Berry which is very rare in the Unova region. A maniac will buy it for a high price.'),</v>
      </c>
    </row>
    <row r="16" spans="1:5" ht="18.75" thickBot="1" x14ac:dyDescent="0.3">
      <c r="A16" s="8" t="s">
        <v>2813</v>
      </c>
      <c r="B16" s="2" t="s">
        <v>2787</v>
      </c>
      <c r="C16" s="2" t="s">
        <v>2814</v>
      </c>
      <c r="E16" s="6" t="str">
        <f t="shared" si="0"/>
        <v>(' Custap Berry','Holder can move first when HP is low.'),</v>
      </c>
    </row>
    <row r="17" spans="1:5" ht="18.75" thickBot="1" x14ac:dyDescent="0.3">
      <c r="A17" s="8" t="s">
        <v>2815</v>
      </c>
      <c r="B17" s="2" t="s">
        <v>2787</v>
      </c>
      <c r="C17" s="2" t="s">
        <v>2796</v>
      </c>
      <c r="E17" s="6" t="str">
        <f t="shared" si="0"/>
        <v>(' Durin Berry','A Berry which is very rare in the Unova region. A maniac will buy it for a high price.'),</v>
      </c>
    </row>
    <row r="18" spans="1:5" ht="18.75" thickBot="1" x14ac:dyDescent="0.3">
      <c r="A18" s="8" t="s">
        <v>2816</v>
      </c>
      <c r="B18" s="2" t="s">
        <v>2787</v>
      </c>
      <c r="C18" s="2" t="s">
        <v>2817</v>
      </c>
      <c r="E18" s="6" t="str">
        <f t="shared" si="0"/>
        <v>(' Enigma Berry','If held by a Pokémon, it restores its HP if it is hit by any supereffective attack.'),</v>
      </c>
    </row>
    <row r="19" spans="1:5" ht="18.75" thickBot="1" x14ac:dyDescent="0.3">
      <c r="A19" s="8" t="s">
        <v>2818</v>
      </c>
      <c r="B19" s="2" t="s">
        <v>2787</v>
      </c>
      <c r="C19" s="2" t="s">
        <v>2788</v>
      </c>
      <c r="E19" s="6" t="str">
        <f t="shared" si="0"/>
        <v>(' Figy Berry','Restores HP if it's low, but may cause confusion.'),</v>
      </c>
    </row>
    <row r="20" spans="1:5" ht="18.75" thickBot="1" x14ac:dyDescent="0.3">
      <c r="A20" s="8" t="s">
        <v>2819</v>
      </c>
      <c r="B20" s="2" t="s">
        <v>2787</v>
      </c>
      <c r="C20" s="2" t="s">
        <v>2820</v>
      </c>
      <c r="E20" s="6" t="str">
        <f t="shared" si="0"/>
        <v>(' Ganlon Berry','Raises Defense when HP is low.'),</v>
      </c>
    </row>
    <row r="21" spans="1:5" ht="18.75" thickBot="1" x14ac:dyDescent="0.3">
      <c r="A21" s="8" t="s">
        <v>2821</v>
      </c>
      <c r="B21" s="2" t="s">
        <v>2787</v>
      </c>
      <c r="C21" s="2" t="s">
        <v>2822</v>
      </c>
      <c r="E21" s="6" t="str">
        <f t="shared" si="0"/>
        <v>(' Golden Nanab Berry','Drastically calms a Pokémon in battle, in Let's Go Pikachu/Eevee.'),</v>
      </c>
    </row>
    <row r="22" spans="1:5" ht="18.75" thickBot="1" x14ac:dyDescent="0.3">
      <c r="A22" s="8" t="s">
        <v>2823</v>
      </c>
      <c r="B22" s="2" t="s">
        <v>2787</v>
      </c>
      <c r="C22" s="2" t="s">
        <v>2824</v>
      </c>
      <c r="E22" s="6" t="str">
        <f t="shared" si="0"/>
        <v>(' Golden Pinap Berry','Drastically increases chance of getting items when a Pokémon is caught, in Pokémon Let's Go.'),</v>
      </c>
    </row>
    <row r="23" spans="1:5" ht="18.75" thickBot="1" x14ac:dyDescent="0.3">
      <c r="A23" s="8" t="s">
        <v>2825</v>
      </c>
      <c r="B23" s="2" t="s">
        <v>2787</v>
      </c>
      <c r="C23" s="2" t="s">
        <v>2826</v>
      </c>
      <c r="E23" s="6" t="str">
        <f t="shared" si="0"/>
        <v>(' Golden Razz Berry','Makes a Pokémon easier to catch in Pokémon Let's Go.'),</v>
      </c>
    </row>
    <row r="24" spans="1:5" ht="18.75" thickBot="1" x14ac:dyDescent="0.3">
      <c r="A24" s="8" t="s">
        <v>2827</v>
      </c>
      <c r="B24" s="2" t="s">
        <v>2787</v>
      </c>
      <c r="C24" s="2" t="s">
        <v>2828</v>
      </c>
      <c r="E24" s="6" t="str">
        <f t="shared" si="0"/>
        <v>(' Grepa Berry','Increases Friendship but lowers Special Defense EVs.'),</v>
      </c>
    </row>
    <row r="25" spans="1:5" ht="18.75" thickBot="1" x14ac:dyDescent="0.3">
      <c r="A25" s="8" t="s">
        <v>2829</v>
      </c>
      <c r="B25" s="2" t="s">
        <v>2787</v>
      </c>
      <c r="C25" s="2" t="s">
        <v>2830</v>
      </c>
      <c r="E25" s="6" t="str">
        <f t="shared" si="0"/>
        <v>(' Haban Berry','Weakens a supereffective Dragon-type attack against the holding Pokémon.'),</v>
      </c>
    </row>
    <row r="26" spans="1:5" ht="18.75" thickBot="1" x14ac:dyDescent="0.3">
      <c r="A26" s="8" t="s">
        <v>2831</v>
      </c>
      <c r="B26" s="2" t="s">
        <v>2787</v>
      </c>
      <c r="C26" s="2" t="s">
        <v>2832</v>
      </c>
      <c r="E26" s="6" t="str">
        <f t="shared" si="0"/>
        <v>(' Hondew Berry','Increases Friendship but lowers Special Attack EVs.'),</v>
      </c>
    </row>
    <row r="27" spans="1:5" ht="18.75" thickBot="1" x14ac:dyDescent="0.3">
      <c r="A27" s="8" t="s">
        <v>2833</v>
      </c>
      <c r="B27" s="2" t="s">
        <v>2787</v>
      </c>
      <c r="C27" s="2" t="s">
        <v>2788</v>
      </c>
      <c r="E27" s="6" t="str">
        <f t="shared" si="0"/>
        <v>(' Iapapa Berry','Restores HP if it's low, but may cause confusion.'),</v>
      </c>
    </row>
    <row r="28" spans="1:5" ht="18.75" thickBot="1" x14ac:dyDescent="0.3">
      <c r="A28" s="8" t="s">
        <v>2834</v>
      </c>
      <c r="B28" s="2" t="s">
        <v>2787</v>
      </c>
      <c r="C28" s="2" t="s">
        <v>2835</v>
      </c>
      <c r="E28" s="6" t="str">
        <f t="shared" si="0"/>
        <v>(' Jaboca Berry','If held by a Pokémon and a physical attack lands, the attacker also takes damage.'),</v>
      </c>
    </row>
    <row r="29" spans="1:5" ht="18.75" thickBot="1" x14ac:dyDescent="0.3">
      <c r="A29" s="8" t="s">
        <v>2836</v>
      </c>
      <c r="B29" s="2" t="s">
        <v>2787</v>
      </c>
      <c r="C29" s="2" t="s">
        <v>2837</v>
      </c>
      <c r="E29" s="6" t="str">
        <f t="shared" si="0"/>
        <v>(' Kasib Berry','Weakens a supereffective Ghost-type attack against the holding Pokémon.'),</v>
      </c>
    </row>
    <row r="30" spans="1:5" ht="18.75" thickBot="1" x14ac:dyDescent="0.3">
      <c r="A30" s="8" t="s">
        <v>2838</v>
      </c>
      <c r="B30" s="2" t="s">
        <v>2787</v>
      </c>
      <c r="C30" s="2" t="s">
        <v>2839</v>
      </c>
      <c r="E30" s="6" t="str">
        <f t="shared" si="0"/>
        <v>(' Kebia Berry','Weakens a supereffective Poison-type attack against the holding Pokémon.'),</v>
      </c>
    </row>
    <row r="31" spans="1:5" ht="18.75" thickBot="1" x14ac:dyDescent="0.3">
      <c r="A31" s="8" t="s">
        <v>2840</v>
      </c>
      <c r="B31" s="2" t="s">
        <v>2787</v>
      </c>
      <c r="C31" s="2" t="s">
        <v>2841</v>
      </c>
      <c r="E31" s="6" t="str">
        <f t="shared" si="0"/>
        <v>(' Kee Berry','If held by a Pokémon, this Berry will increase the holder's Defense if it's hit with a physical move.'),</v>
      </c>
    </row>
    <row r="32" spans="1:5" ht="18.75" thickBot="1" x14ac:dyDescent="0.3">
      <c r="A32" s="8" t="s">
        <v>2842</v>
      </c>
      <c r="B32" s="2" t="s">
        <v>2787</v>
      </c>
      <c r="C32" s="2" t="s">
        <v>2843</v>
      </c>
      <c r="E32" s="6" t="str">
        <f t="shared" si="0"/>
        <v>(' Kelpsy Berry','Increases Friendship but lowers Attack EVs.'),</v>
      </c>
    </row>
    <row r="33" spans="1:5" ht="18.75" thickBot="1" x14ac:dyDescent="0.3">
      <c r="A33" s="8" t="s">
        <v>2844</v>
      </c>
      <c r="B33" s="2" t="s">
        <v>2787</v>
      </c>
      <c r="C33" s="2" t="s">
        <v>2845</v>
      </c>
      <c r="E33" s="6" t="str">
        <f t="shared" si="0"/>
        <v>(' Lansat Berry','Increases critical-hit ratio when HP is low.'),</v>
      </c>
    </row>
    <row r="34" spans="1:5" ht="18.75" thickBot="1" x14ac:dyDescent="0.3">
      <c r="A34" s="8" t="s">
        <v>2846</v>
      </c>
      <c r="B34" s="2" t="s">
        <v>2787</v>
      </c>
      <c r="C34" s="2" t="s">
        <v>2847</v>
      </c>
      <c r="E34" s="6" t="str">
        <f t="shared" si="0"/>
        <v>(' Leppa Berry','If held by a Pokémon, it restores a move's PP by 10.'),</v>
      </c>
    </row>
    <row r="35" spans="1:5" ht="18.75" thickBot="1" x14ac:dyDescent="0.3">
      <c r="A35" s="8" t="s">
        <v>2848</v>
      </c>
      <c r="B35" s="2" t="s">
        <v>2787</v>
      </c>
      <c r="C35" s="2" t="s">
        <v>2849</v>
      </c>
      <c r="E35" s="6" t="str">
        <f t="shared" si="0"/>
        <v>(' Liechi Berry','Raises Attack when HP is low.'),</v>
      </c>
    </row>
    <row r="36" spans="1:5" ht="18.75" thickBot="1" x14ac:dyDescent="0.3">
      <c r="A36" s="8" t="s">
        <v>2850</v>
      </c>
      <c r="B36" s="2" t="s">
        <v>2787</v>
      </c>
      <c r="C36" s="2" t="s">
        <v>2851</v>
      </c>
      <c r="E36" s="6" t="str">
        <f t="shared" si="0"/>
        <v>(' Lum Berry','If held by a Pokémon, it recovers from any status problem.'),</v>
      </c>
    </row>
    <row r="37" spans="1:5" ht="18.75" thickBot="1" x14ac:dyDescent="0.3">
      <c r="A37" s="8" t="s">
        <v>2852</v>
      </c>
      <c r="B37" s="2" t="s">
        <v>2787</v>
      </c>
      <c r="C37" s="2" t="s">
        <v>2788</v>
      </c>
      <c r="E37" s="6" t="str">
        <f t="shared" si="0"/>
        <v>(' Mago Berry','Restores HP if it's low, but may cause confusion.'),</v>
      </c>
    </row>
    <row r="38" spans="1:5" ht="18.75" thickBot="1" x14ac:dyDescent="0.3">
      <c r="A38" s="8" t="s">
        <v>2853</v>
      </c>
      <c r="B38" s="2" t="s">
        <v>2787</v>
      </c>
      <c r="C38" s="2" t="s">
        <v>2796</v>
      </c>
      <c r="E38" s="6" t="str">
        <f t="shared" si="0"/>
        <v>(' Magost Berry','A Berry which is very rare in the Unova region. A maniac will buy it for a high price.'),</v>
      </c>
    </row>
    <row r="39" spans="1:5" ht="18.75" thickBot="1" x14ac:dyDescent="0.3">
      <c r="A39" s="8" t="s">
        <v>2854</v>
      </c>
      <c r="B39" s="2" t="s">
        <v>2787</v>
      </c>
      <c r="C39" s="2" t="s">
        <v>2855</v>
      </c>
      <c r="E39" s="6" t="str">
        <f t="shared" si="0"/>
        <v>(' Maranga Berry','If held by a Pokémon, this Berry will increase the holder's Sp. Def if it's hit with a special move.'),</v>
      </c>
    </row>
    <row r="40" spans="1:5" ht="18.75" thickBot="1" x14ac:dyDescent="0.3">
      <c r="A40" s="8" t="s">
        <v>2856</v>
      </c>
      <c r="B40" s="2" t="s">
        <v>2787</v>
      </c>
      <c r="C40" s="2" t="s">
        <v>2857</v>
      </c>
      <c r="E40" s="6" t="str">
        <f t="shared" si="0"/>
        <v>(' Micle Berry','Increases a move's accuracy when HP is low.'),</v>
      </c>
    </row>
    <row r="41" spans="1:5" ht="18.75" thickBot="1" x14ac:dyDescent="0.3">
      <c r="A41" s="8" t="s">
        <v>2858</v>
      </c>
      <c r="B41" s="2" t="s">
        <v>2787</v>
      </c>
      <c r="C41" s="2" t="s">
        <v>2859</v>
      </c>
      <c r="E41" s="6" t="str">
        <f t="shared" si="0"/>
        <v>(' Nanab Berry','A Berry to be used in cooking. Calms a Pokémon in battle, in Let's Go Pikachu/Eevee.'),</v>
      </c>
    </row>
    <row r="42" spans="1:5" ht="18.75" thickBot="1" x14ac:dyDescent="0.3">
      <c r="A42" s="8" t="s">
        <v>2860</v>
      </c>
      <c r="B42" s="2" t="s">
        <v>2787</v>
      </c>
      <c r="C42" s="2" t="s">
        <v>2796</v>
      </c>
      <c r="E42" s="6" t="str">
        <f t="shared" si="0"/>
        <v>(' Nomel Berry','A Berry which is very rare in the Unova region. A maniac will buy it for a high price.'),</v>
      </c>
    </row>
    <row r="43" spans="1:5" ht="18.75" thickBot="1" x14ac:dyDescent="0.3">
      <c r="A43" s="8" t="s">
        <v>2861</v>
      </c>
      <c r="B43" s="2" t="s">
        <v>2787</v>
      </c>
      <c r="C43" s="2" t="s">
        <v>2862</v>
      </c>
      <c r="E43" s="6" t="str">
        <f t="shared" si="0"/>
        <v>(' Occa Berry','Weakens a supereffective Fire-type attack against the holding Pokémon.'),</v>
      </c>
    </row>
    <row r="44" spans="1:5" ht="18.75" thickBot="1" x14ac:dyDescent="0.3">
      <c r="A44" s="8" t="s">
        <v>2863</v>
      </c>
      <c r="B44" s="2" t="s">
        <v>2787</v>
      </c>
      <c r="C44" s="2" t="s">
        <v>2864</v>
      </c>
      <c r="E44" s="6" t="str">
        <f t="shared" si="0"/>
        <v>(' Oran Berry','If held by a Pokémon, it heals the user by just 10 HP.'),</v>
      </c>
    </row>
    <row r="45" spans="1:5" ht="18.75" thickBot="1" x14ac:dyDescent="0.3">
      <c r="A45" s="8" t="s">
        <v>2865</v>
      </c>
      <c r="B45" s="2" t="s">
        <v>2787</v>
      </c>
      <c r="C45" s="2" t="s">
        <v>2796</v>
      </c>
      <c r="E45" s="6" t="str">
        <f t="shared" si="0"/>
        <v>(' Pamtre Berry','A Berry which is very rare in the Unova region. A maniac will buy it for a high price.'),</v>
      </c>
    </row>
    <row r="46" spans="1:5" ht="18.75" thickBot="1" x14ac:dyDescent="0.3">
      <c r="A46" s="8" t="s">
        <v>2866</v>
      </c>
      <c r="B46" s="2" t="s">
        <v>2787</v>
      </c>
      <c r="C46" s="2" t="s">
        <v>2867</v>
      </c>
      <c r="E46" s="6" t="str">
        <f t="shared" si="0"/>
        <v>(' Passho Berry','Weakens a supereffective Water-type attack against the holding Pokémon.'),</v>
      </c>
    </row>
    <row r="47" spans="1:5" ht="18.75" thickBot="1" x14ac:dyDescent="0.3">
      <c r="A47" s="8" t="s">
        <v>2868</v>
      </c>
      <c r="B47" s="2" t="s">
        <v>2787</v>
      </c>
      <c r="C47" s="2" t="s">
        <v>2869</v>
      </c>
      <c r="E47" s="6" t="str">
        <f t="shared" si="0"/>
        <v>(' Payapa Berry','Weakens a supereffective Psychic-type attack against the holding Pokémon.'),</v>
      </c>
    </row>
    <row r="48" spans="1:5" ht="18.75" thickBot="1" x14ac:dyDescent="0.3">
      <c r="A48" s="8" t="s">
        <v>2870</v>
      </c>
      <c r="B48" s="2" t="s">
        <v>2787</v>
      </c>
      <c r="C48" s="2" t="s">
        <v>2871</v>
      </c>
      <c r="E48" s="6" t="str">
        <f t="shared" si="0"/>
        <v>(' Pecha Berry','If held by a Pokémon, it recovers from poison.'),</v>
      </c>
    </row>
    <row r="49" spans="1:5" ht="18.75" thickBot="1" x14ac:dyDescent="0.3">
      <c r="A49" s="8" t="s">
        <v>2872</v>
      </c>
      <c r="B49" s="2" t="s">
        <v>2787</v>
      </c>
      <c r="C49" s="2" t="s">
        <v>2873</v>
      </c>
      <c r="E49" s="6" t="str">
        <f t="shared" si="0"/>
        <v>(' Persim Berry','If held by a Pokémon, it recovers from confusion.'),</v>
      </c>
    </row>
    <row r="50" spans="1:5" ht="18.75" thickBot="1" x14ac:dyDescent="0.3">
      <c r="A50" s="8" t="s">
        <v>2874</v>
      </c>
      <c r="B50" s="2" t="s">
        <v>2787</v>
      </c>
      <c r="C50" s="2" t="s">
        <v>2875</v>
      </c>
      <c r="E50" s="6" t="str">
        <f t="shared" si="0"/>
        <v>(' Petaya Berry','Raises Special Attack when HP is low.'),</v>
      </c>
    </row>
    <row r="51" spans="1:5" ht="18.75" thickBot="1" x14ac:dyDescent="0.3">
      <c r="A51" s="8" t="s">
        <v>2876</v>
      </c>
      <c r="B51" s="2" t="s">
        <v>2787</v>
      </c>
      <c r="C51" s="2" t="s">
        <v>2877</v>
      </c>
      <c r="E51" s="6" t="str">
        <f t="shared" si="0"/>
        <v>(' Pinap Berry','A Berry to be used in cooking. Increases chances of getting items when a Pokémon is caught, in Pokémon Let's Go.'),</v>
      </c>
    </row>
    <row r="52" spans="1:5" ht="18.75" thickBot="1" x14ac:dyDescent="0.3">
      <c r="A52" s="8" t="s">
        <v>2878</v>
      </c>
      <c r="B52" s="2" t="s">
        <v>2787</v>
      </c>
      <c r="C52" s="2" t="s">
        <v>2879</v>
      </c>
      <c r="E52" s="6" t="str">
        <f t="shared" si="0"/>
        <v>(' Pomeg Berry','Increases Friendship but lowers HP EVs.'),</v>
      </c>
    </row>
    <row r="53" spans="1:5" ht="18.75" thickBot="1" x14ac:dyDescent="0.3">
      <c r="A53" s="8" t="s">
        <v>2880</v>
      </c>
      <c r="B53" s="2" t="s">
        <v>2787</v>
      </c>
      <c r="C53" s="2" t="s">
        <v>2881</v>
      </c>
      <c r="E53" s="6" t="str">
        <f t="shared" si="0"/>
        <v>(' Qualot Berry','Increases Friendship but lowers Defense EVs.'),</v>
      </c>
    </row>
    <row r="54" spans="1:5" ht="18.75" thickBot="1" x14ac:dyDescent="0.3">
      <c r="A54" s="8" t="s">
        <v>2882</v>
      </c>
      <c r="B54" s="2" t="s">
        <v>2787</v>
      </c>
      <c r="C54" s="2" t="s">
        <v>2796</v>
      </c>
      <c r="E54" s="6" t="str">
        <f t="shared" si="0"/>
        <v>(' Rabuta Berry','A Berry which is very rare in the Unova region. A maniac will buy it for a high price.'),</v>
      </c>
    </row>
    <row r="55" spans="1:5" ht="18.75" thickBot="1" x14ac:dyDescent="0.3">
      <c r="A55" s="8" t="s">
        <v>2883</v>
      </c>
      <c r="B55" s="2" t="s">
        <v>2787</v>
      </c>
      <c r="C55" s="2" t="s">
        <v>2884</v>
      </c>
      <c r="E55" s="6" t="str">
        <f t="shared" si="0"/>
        <v>(' Rawst Berry','If held by a Pokémon, it recovers from a burn.'),</v>
      </c>
    </row>
    <row r="56" spans="1:5" ht="18.75" thickBot="1" x14ac:dyDescent="0.3">
      <c r="A56" s="8" t="s">
        <v>2885</v>
      </c>
      <c r="B56" s="2" t="s">
        <v>2787</v>
      </c>
      <c r="C56" s="2" t="s">
        <v>2796</v>
      </c>
      <c r="E56" s="6" t="str">
        <f t="shared" si="0"/>
        <v>(' Razz Berry','A Berry which is very rare in the Unova region. A maniac will buy it for a high price.'),</v>
      </c>
    </row>
    <row r="57" spans="1:5" ht="18.75" thickBot="1" x14ac:dyDescent="0.3">
      <c r="A57" s="8" t="s">
        <v>2886</v>
      </c>
      <c r="B57" s="2" t="s">
        <v>2787</v>
      </c>
      <c r="C57" s="2" t="s">
        <v>2887</v>
      </c>
      <c r="E57" s="6" t="str">
        <f t="shared" si="0"/>
        <v>(' Rindo Berry','Weakens a supereffective Grass-type attack against the holding Pokémon.'),</v>
      </c>
    </row>
    <row r="58" spans="1:5" ht="18.75" thickBot="1" x14ac:dyDescent="0.3">
      <c r="A58" s="8" t="s">
        <v>2888</v>
      </c>
      <c r="B58" s="2" t="s">
        <v>2787</v>
      </c>
      <c r="C58" s="2" t="s">
        <v>2889</v>
      </c>
      <c r="E58" s="6" t="str">
        <f t="shared" si="0"/>
        <v>(' Roseli Berry','If held by a Pokémon, this Berry will lessen the damage taken from one supereffective Fairy-type attack.'),</v>
      </c>
    </row>
    <row r="59" spans="1:5" ht="18.75" thickBot="1" x14ac:dyDescent="0.3">
      <c r="A59" s="8" t="s">
        <v>2890</v>
      </c>
      <c r="B59" s="2" t="s">
        <v>2787</v>
      </c>
      <c r="C59" s="2" t="s">
        <v>2891</v>
      </c>
      <c r="E59" s="6" t="str">
        <f t="shared" si="0"/>
        <v>(' Rowap Berry','If held by a Pokémon and a special attack lands, the attacker also takes damage.'),</v>
      </c>
    </row>
    <row r="60" spans="1:5" ht="18.75" thickBot="1" x14ac:dyDescent="0.3">
      <c r="A60" s="8" t="s">
        <v>2892</v>
      </c>
      <c r="B60" s="2" t="s">
        <v>2787</v>
      </c>
      <c r="C60" s="2" t="s">
        <v>2893</v>
      </c>
      <c r="E60" s="6" t="str">
        <f t="shared" si="0"/>
        <v>(' Salac Berry','Raises Speed when HP is low.'),</v>
      </c>
    </row>
    <row r="61" spans="1:5" ht="18.75" thickBot="1" x14ac:dyDescent="0.3">
      <c r="A61" s="8" t="s">
        <v>2894</v>
      </c>
      <c r="B61" s="2" t="s">
        <v>2787</v>
      </c>
      <c r="C61" s="2" t="s">
        <v>2895</v>
      </c>
      <c r="E61" s="6" t="str">
        <f t="shared" si="0"/>
        <v>(' Shuca Berry','Weakens a supereffective Ground-type attack against the holding Pokémon.'),</v>
      </c>
    </row>
    <row r="62" spans="1:5" ht="18.75" thickBot="1" x14ac:dyDescent="0.3">
      <c r="A62" s="8" t="s">
        <v>2896</v>
      </c>
      <c r="B62" s="2" t="s">
        <v>2787</v>
      </c>
      <c r="C62" s="2" t="s">
        <v>2897</v>
      </c>
      <c r="E62" s="6" t="str">
        <f t="shared" si="0"/>
        <v>(' Silver Nanab Berry','Greatly calms a Pokémon in battle, in Let's Go Pikachu/Eevee.'),</v>
      </c>
    </row>
    <row r="63" spans="1:5" ht="18.75" thickBot="1" x14ac:dyDescent="0.3">
      <c r="A63" s="8" t="s">
        <v>2898</v>
      </c>
      <c r="B63" s="2" t="s">
        <v>2787</v>
      </c>
      <c r="C63" s="2" t="s">
        <v>2899</v>
      </c>
      <c r="E63" s="6" t="str">
        <f t="shared" si="0"/>
        <v>(' Silver Pinap Berry','Greatly increases chance of getting items when a Pokémon is caught, in Pokémon Let's Go.'),</v>
      </c>
    </row>
    <row r="64" spans="1:5" ht="18.75" thickBot="1" x14ac:dyDescent="0.3">
      <c r="A64" s="8" t="s">
        <v>2900</v>
      </c>
      <c r="B64" s="2" t="s">
        <v>2787</v>
      </c>
      <c r="C64" s="2" t="s">
        <v>2826</v>
      </c>
      <c r="E64" s="6" t="str">
        <f t="shared" si="0"/>
        <v>(' Silver Razz Berry','Makes a Pokémon easier to catch in Pokémon Let's Go.'),</v>
      </c>
    </row>
    <row r="65" spans="1:5" ht="18.75" thickBot="1" x14ac:dyDescent="0.3">
      <c r="A65" s="8" t="s">
        <v>2901</v>
      </c>
      <c r="B65" s="2" t="s">
        <v>2787</v>
      </c>
      <c r="C65" s="2" t="s">
        <v>2902</v>
      </c>
      <c r="E65" s="6" t="str">
        <f t="shared" si="0"/>
        <v>(' Sitrus Berry','If held by a Pokémon, it heals the user's HP a little.'),</v>
      </c>
    </row>
    <row r="66" spans="1:5" ht="18.75" thickBot="1" x14ac:dyDescent="0.3">
      <c r="A66" s="8" t="s">
        <v>2903</v>
      </c>
      <c r="B66" s="2" t="s">
        <v>2787</v>
      </c>
      <c r="C66" s="2" t="s">
        <v>2796</v>
      </c>
      <c r="E66" s="6" t="str">
        <f t="shared" si="0"/>
        <v>(' Spelon Berry','A Berry which is very rare in the Unova region. A maniac will buy it for a high price.'),</v>
      </c>
    </row>
    <row r="67" spans="1:5" ht="18.75" thickBot="1" x14ac:dyDescent="0.3">
      <c r="A67" s="8" t="s">
        <v>2904</v>
      </c>
      <c r="B67" s="2" t="s">
        <v>2787</v>
      </c>
      <c r="C67" s="2" t="s">
        <v>2905</v>
      </c>
      <c r="E67" s="6" t="str">
        <f t="shared" ref="E67:E130" si="1">"("&amp;"'"&amp;A67&amp;"'"&amp;","&amp;"'"&amp;C67&amp;"'"&amp;"),"</f>
        <v>(' Starf Berry','Sharply raises a random stat when HP is low.'),</v>
      </c>
    </row>
    <row r="68" spans="1:5" ht="18.75" thickBot="1" x14ac:dyDescent="0.3">
      <c r="A68" s="8" t="s">
        <v>2906</v>
      </c>
      <c r="B68" s="2" t="s">
        <v>2787</v>
      </c>
      <c r="C68" s="2" t="s">
        <v>2907</v>
      </c>
      <c r="E68" s="6" t="str">
        <f t="shared" si="1"/>
        <v>(' Tamato Berry','Increases Friendship but lowers Speed EVs.'),</v>
      </c>
    </row>
    <row r="69" spans="1:5" ht="18.75" thickBot="1" x14ac:dyDescent="0.3">
      <c r="A69" s="8" t="s">
        <v>2908</v>
      </c>
      <c r="B69" s="2" t="s">
        <v>2787</v>
      </c>
      <c r="C69" s="2" t="s">
        <v>2909</v>
      </c>
      <c r="E69" s="6" t="str">
        <f t="shared" si="1"/>
        <v>(' Tanga Berry','Weakens a supereffective Bug-type attack against the holding Pokémon.'),</v>
      </c>
    </row>
    <row r="70" spans="1:5" ht="18.75" thickBot="1" x14ac:dyDescent="0.3">
      <c r="A70" s="8" t="s">
        <v>2910</v>
      </c>
      <c r="B70" s="2" t="s">
        <v>2787</v>
      </c>
      <c r="C70" s="2" t="s">
        <v>2911</v>
      </c>
      <c r="E70" s="6" t="str">
        <f t="shared" si="1"/>
        <v>(' Wacan Berry','Weakens a supereffective Electric-type attack against the holding Pokémon.'),</v>
      </c>
    </row>
    <row r="71" spans="1:5" ht="18.75" thickBot="1" x14ac:dyDescent="0.3">
      <c r="A71" s="8" t="s">
        <v>2912</v>
      </c>
      <c r="B71" s="2" t="s">
        <v>2787</v>
      </c>
      <c r="C71" s="2" t="s">
        <v>2796</v>
      </c>
      <c r="E71" s="6" t="str">
        <f t="shared" si="1"/>
        <v>(' Watmel Berry','A Berry which is very rare in the Unova region. A maniac will buy it for a high price.'),</v>
      </c>
    </row>
    <row r="72" spans="1:5" ht="18.75" thickBot="1" x14ac:dyDescent="0.3">
      <c r="A72" s="8" t="s">
        <v>2913</v>
      </c>
      <c r="B72" s="2" t="s">
        <v>2787</v>
      </c>
      <c r="C72" s="2" t="s">
        <v>2796</v>
      </c>
      <c r="E72" s="6" t="str">
        <f t="shared" si="1"/>
        <v>(' Wepear Berry','A Berry which is very rare in the Unova region. A maniac will buy it for a high price.'),</v>
      </c>
    </row>
    <row r="73" spans="1:5" ht="18.75" thickBot="1" x14ac:dyDescent="0.3">
      <c r="A73" s="8" t="s">
        <v>2914</v>
      </c>
      <c r="B73" s="2" t="s">
        <v>2787</v>
      </c>
      <c r="C73" s="2" t="s">
        <v>2788</v>
      </c>
      <c r="E73" s="6" t="str">
        <f t="shared" si="1"/>
        <v>(' Wiki Berry','Restores HP if it's low, but may cause confusion.'),</v>
      </c>
    </row>
    <row r="74" spans="1:5" ht="18.75" thickBot="1" x14ac:dyDescent="0.3">
      <c r="A74" s="8" t="s">
        <v>2915</v>
      </c>
      <c r="B74" s="2" t="s">
        <v>2787</v>
      </c>
      <c r="C74" s="2" t="s">
        <v>2916</v>
      </c>
      <c r="E74" s="6" t="str">
        <f t="shared" si="1"/>
        <v>(' Yache Berry','Weakens a supereffective Ice-type attack against the holding Pokémon.'),</v>
      </c>
    </row>
    <row r="75" spans="1:5" ht="18.75" thickBot="1" x14ac:dyDescent="0.3">
      <c r="A75" s="8" t="s">
        <v>2917</v>
      </c>
      <c r="B75" s="2" t="s">
        <v>2918</v>
      </c>
      <c r="C75" s="2" t="s">
        <v>2919</v>
      </c>
      <c r="E75" s="6" t="str">
        <f t="shared" si="1"/>
        <v>(' Ability Capsule','A capsule that allows a Pokémon with two Abilities to switch between these Abilities when it is used.'),</v>
      </c>
    </row>
    <row r="76" spans="1:5" ht="18.75" thickBot="1" x14ac:dyDescent="0.3">
      <c r="A76" s="8" t="s">
        <v>2920</v>
      </c>
      <c r="B76" s="2" t="s">
        <v>2918</v>
      </c>
      <c r="C76" s="2" t="s">
        <v>2921</v>
      </c>
      <c r="E76" s="6" t="str">
        <f t="shared" si="1"/>
        <v>(' Abomasite','Enables Abomasnow to Mega Evolve during battle.'),</v>
      </c>
    </row>
    <row r="77" spans="1:5" ht="18.75" thickBot="1" x14ac:dyDescent="0.3">
      <c r="A77" s="8" t="s">
        <v>2922</v>
      </c>
      <c r="B77" s="2" t="s">
        <v>2918</v>
      </c>
      <c r="C77" s="2" t="s">
        <v>2923</v>
      </c>
      <c r="E77" s="6" t="str">
        <f t="shared" si="1"/>
        <v>(' Absolite','Enables Absol to Mega Evolve during battle.'),</v>
      </c>
    </row>
    <row r="78" spans="1:5" ht="18.75" thickBot="1" x14ac:dyDescent="0.3">
      <c r="A78" s="8" t="s">
        <v>2924</v>
      </c>
      <c r="B78" s="2" t="s">
        <v>2918</v>
      </c>
      <c r="C78" s="2" t="s">
        <v>2925</v>
      </c>
      <c r="E78" s="6" t="str">
        <f t="shared" si="1"/>
        <v>(' Absorb Bulb','A consumable bulb. If the holder is hit by a Water-type move, its Sp. Atk will rise.'),</v>
      </c>
    </row>
    <row r="79" spans="1:5" ht="18.75" thickBot="1" x14ac:dyDescent="0.3">
      <c r="A79" s="8" t="s">
        <v>2926</v>
      </c>
      <c r="B79" s="2" t="s">
        <v>2918</v>
      </c>
      <c r="C79" s="2" t="s">
        <v>2927</v>
      </c>
      <c r="E79" s="6" t="str">
        <f t="shared" si="1"/>
        <v>(' Adamant Orb','Increases the power of Dragon- and Steel-type moves when held by Dialga.'),</v>
      </c>
    </row>
    <row r="80" spans="1:5" ht="18.75" thickBot="1" x14ac:dyDescent="0.3">
      <c r="A80" s="8" t="s">
        <v>2928</v>
      </c>
      <c r="B80" s="2" t="s">
        <v>2918</v>
      </c>
      <c r="C80" s="2" t="s">
        <v>2929</v>
      </c>
      <c r="E80" s="6" t="str">
        <f t="shared" si="1"/>
        <v>(' Adrenaline Orb','Using it makes wild Pokémon more likely to call for help. If held by a Pokémon, it boosts Speed when intimidated. It can be used only once.'),</v>
      </c>
    </row>
    <row r="81" spans="1:5" ht="18.75" thickBot="1" x14ac:dyDescent="0.3">
      <c r="A81" s="8" t="s">
        <v>2930</v>
      </c>
      <c r="B81" s="2" t="s">
        <v>2918</v>
      </c>
      <c r="C81" s="2" t="s">
        <v>2931</v>
      </c>
      <c r="E81" s="6" t="str">
        <f t="shared" si="1"/>
        <v>(' Aerodactylite','Enables Aerodactyl to Mega Evolve during battle.'),</v>
      </c>
    </row>
    <row r="82" spans="1:5" ht="18.75" thickBot="1" x14ac:dyDescent="0.3">
      <c r="A82" s="8" t="s">
        <v>2932</v>
      </c>
      <c r="B82" s="2" t="s">
        <v>2918</v>
      </c>
      <c r="C82" s="2" t="s">
        <v>2933</v>
      </c>
      <c r="E82" s="6" t="str">
        <f t="shared" si="1"/>
        <v>(' Aggronite','Enables Aggron to Mega Evolve during battle.'),</v>
      </c>
    </row>
    <row r="83" spans="1:5" ht="18.75" thickBot="1" x14ac:dyDescent="0.3">
      <c r="A83" s="8" t="s">
        <v>2934</v>
      </c>
      <c r="B83" s="2" t="s">
        <v>2918</v>
      </c>
      <c r="C83" s="2" t="s">
        <v>2935</v>
      </c>
      <c r="E83" s="6" t="str">
        <f t="shared" si="1"/>
        <v>(' Air Balloon','When held by a Pokémon, the Pokémon will float into the air. When the holder is attacked, this item will burst.'),</v>
      </c>
    </row>
    <row r="84" spans="1:5" ht="18.75" thickBot="1" x14ac:dyDescent="0.3">
      <c r="A84" s="8" t="s">
        <v>2936</v>
      </c>
      <c r="B84" s="2" t="s">
        <v>2918</v>
      </c>
      <c r="C84" s="2" t="s">
        <v>2937</v>
      </c>
      <c r="E84" s="6" t="str">
        <f t="shared" si="1"/>
        <v>(' Alakazite','Enables Alakazam to Mega Evolve during battle.'),</v>
      </c>
    </row>
    <row r="85" spans="1:5" ht="18.75" thickBot="1" x14ac:dyDescent="0.3">
      <c r="A85" s="8" t="s">
        <v>2938</v>
      </c>
      <c r="B85" s="2" t="s">
        <v>2918</v>
      </c>
      <c r="C85" s="2" t="s">
        <v>2939</v>
      </c>
      <c r="E85" s="6" t="str">
        <f t="shared" si="1"/>
        <v>(' Aloraichium Z','Allows Alolan Raichu to upgrade Thunderbolt to a Z-Move, Stoked Sparksurfer.'),</v>
      </c>
    </row>
    <row r="86" spans="1:5" ht="18.75" thickBot="1" x14ac:dyDescent="0.3">
      <c r="A86" s="8" t="s">
        <v>2940</v>
      </c>
      <c r="B86" s="2" t="s">
        <v>2918</v>
      </c>
      <c r="C86" s="2" t="s">
        <v>2941</v>
      </c>
      <c r="E86" s="6" t="str">
        <f t="shared" si="1"/>
        <v>(' Altarianite','Enables Altaria to Mega Evolve during battle.'),</v>
      </c>
    </row>
    <row r="87" spans="1:5" ht="18.75" thickBot="1" x14ac:dyDescent="0.3">
      <c r="A87" s="8" t="s">
        <v>2942</v>
      </c>
      <c r="B87" s="2" t="s">
        <v>2918</v>
      </c>
      <c r="C87" s="2" t="s">
        <v>2943</v>
      </c>
      <c r="E87" s="6" t="str">
        <f t="shared" si="1"/>
        <v>(' Ampharosite','Enables Ampharos to Mega Evolve during battle.'),</v>
      </c>
    </row>
    <row r="88" spans="1:5" ht="18.75" thickBot="1" x14ac:dyDescent="0.3">
      <c r="A88" s="8" t="s">
        <v>2944</v>
      </c>
      <c r="B88" s="2" t="s">
        <v>2918</v>
      </c>
      <c r="C88" s="2" t="s">
        <v>2945</v>
      </c>
      <c r="E88" s="6" t="str">
        <f t="shared" si="1"/>
        <v>(' Amulet Coin','Doubles prize money if held.'),</v>
      </c>
    </row>
    <row r="89" spans="1:5" ht="18.75" thickBot="1" x14ac:dyDescent="0.3">
      <c r="A89" s="8" t="s">
        <v>2946</v>
      </c>
      <c r="B89" s="2" t="s">
        <v>2918</v>
      </c>
      <c r="C89" s="2" t="s">
        <v>2947</v>
      </c>
      <c r="E89" s="6" t="str">
        <f t="shared" si="1"/>
        <v>(' Assault Vest','Raises Special Defense but prevents the use of status moves.'),</v>
      </c>
    </row>
    <row r="90" spans="1:5" ht="18.75" thickBot="1" x14ac:dyDescent="0.3">
      <c r="A90" s="8" t="s">
        <v>2948</v>
      </c>
      <c r="B90" s="2" t="s">
        <v>2918</v>
      </c>
      <c r="C90" s="2" t="s">
        <v>2949</v>
      </c>
      <c r="E90" s="6" t="str">
        <f t="shared" si="1"/>
        <v>(' Audinite','Enables Audino to Mega Evolve during battle.'),</v>
      </c>
    </row>
    <row r="91" spans="1:5" ht="18.75" thickBot="1" x14ac:dyDescent="0.3">
      <c r="A91" s="8" t="s">
        <v>2950</v>
      </c>
      <c r="B91" s="2" t="s">
        <v>2918</v>
      </c>
      <c r="C91" s="2" t="s">
        <v>2951</v>
      </c>
      <c r="E91" s="6" t="str">
        <f t="shared" si="1"/>
        <v>(' Banettite','Enables Banette to Mega Evolve during battle.'),</v>
      </c>
    </row>
    <row r="92" spans="1:5" ht="18.75" thickBot="1" x14ac:dyDescent="0.3">
      <c r="A92" s="8" t="s">
        <v>2952</v>
      </c>
      <c r="B92" s="2" t="s">
        <v>2918</v>
      </c>
      <c r="C92" s="2" t="s">
        <v>2953</v>
      </c>
      <c r="E92" s="6" t="str">
        <f t="shared" si="1"/>
        <v>(' Beedrillite','Enables Beedrill to Mega Evolve during battle.'),</v>
      </c>
    </row>
    <row r="93" spans="1:5" ht="18.75" thickBot="1" x14ac:dyDescent="0.3">
      <c r="A93" s="8" t="s">
        <v>2954</v>
      </c>
      <c r="B93" s="2" t="s">
        <v>2918</v>
      </c>
      <c r="C93" s="2" t="s">
        <v>2955</v>
      </c>
      <c r="E93" s="6" t="str">
        <f t="shared" si="1"/>
        <v>(' Berry Sweet','Evolves Milcery into Blueberry Flavor Alcremie.'),</v>
      </c>
    </row>
    <row r="94" spans="1:5" ht="18.75" thickBot="1" x14ac:dyDescent="0.3">
      <c r="A94" s="8" t="s">
        <v>2956</v>
      </c>
      <c r="B94" s="2" t="s">
        <v>2918</v>
      </c>
      <c r="C94" s="2" t="s">
        <v>2957</v>
      </c>
      <c r="E94" s="6" t="str">
        <f t="shared" si="1"/>
        <v>(' Big Root','Recovers more HP from HP-stealing moves.'),</v>
      </c>
    </row>
    <row r="95" spans="1:5" ht="18.75" thickBot="1" x14ac:dyDescent="0.3">
      <c r="A95" s="8" t="s">
        <v>2958</v>
      </c>
      <c r="B95" s="2" t="s">
        <v>2918</v>
      </c>
      <c r="C95" s="2" t="s">
        <v>2959</v>
      </c>
      <c r="E95" s="6" t="str">
        <f t="shared" si="1"/>
        <v>(' Binding Band','A band that increases the power of binding moves when held.'),</v>
      </c>
    </row>
    <row r="96" spans="1:5" ht="18.75" thickBot="1" x14ac:dyDescent="0.3">
      <c r="A96" s="8" t="s">
        <v>2960</v>
      </c>
      <c r="B96" s="2" t="s">
        <v>2918</v>
      </c>
      <c r="C96" s="2" t="s">
        <v>2961</v>
      </c>
      <c r="E96" s="6" t="str">
        <f t="shared" si="1"/>
        <v>(' Black Belt','Increases the power of Fighting-type moves.'),</v>
      </c>
    </row>
    <row r="97" spans="1:5" ht="18.75" thickBot="1" x14ac:dyDescent="0.3">
      <c r="A97" s="8" t="s">
        <v>2962</v>
      </c>
      <c r="B97" s="2" t="s">
        <v>2918</v>
      </c>
      <c r="C97" s="2" t="s">
        <v>2963</v>
      </c>
      <c r="E97" s="6" t="str">
        <f t="shared" si="1"/>
        <v>(' Black Glasses','Increases the power of Dark-type moves.'),</v>
      </c>
    </row>
    <row r="98" spans="1:5" ht="18.75" thickBot="1" x14ac:dyDescent="0.3">
      <c r="A98" s="8" t="s">
        <v>2964</v>
      </c>
      <c r="B98" s="2" t="s">
        <v>2918</v>
      </c>
      <c r="C98" s="2" t="s">
        <v>2965</v>
      </c>
      <c r="E98" s="6" t="str">
        <f t="shared" si="1"/>
        <v>(' Black Sludge','A held item that gradually restores the HP of Poison-type Pokémon. It inflicts damage on all other types.'),</v>
      </c>
    </row>
    <row r="99" spans="1:5" ht="18.75" thickBot="1" x14ac:dyDescent="0.3">
      <c r="A99" s="8" t="s">
        <v>2966</v>
      </c>
      <c r="B99" s="2" t="s">
        <v>2918</v>
      </c>
      <c r="C99" s="2" t="s">
        <v>2967</v>
      </c>
      <c r="E99" s="6" t="str">
        <f t="shared" si="1"/>
        <v>(' Blastoisinite','Enables Blastoise to Mega Evolve during battle.'),</v>
      </c>
    </row>
    <row r="100" spans="1:5" ht="18.75" thickBot="1" x14ac:dyDescent="0.3">
      <c r="A100" s="8" t="s">
        <v>2968</v>
      </c>
      <c r="B100" s="2" t="s">
        <v>2918</v>
      </c>
      <c r="C100" s="2" t="s">
        <v>2969</v>
      </c>
      <c r="E100" s="6" t="str">
        <f t="shared" si="1"/>
        <v>(' Blazikenite','Enables Blaziken to Mega Evolve during battle.'),</v>
      </c>
    </row>
    <row r="101" spans="1:5" ht="18.75" thickBot="1" x14ac:dyDescent="0.3">
      <c r="A101" s="8" t="s">
        <v>2970</v>
      </c>
      <c r="B101" s="2" t="s">
        <v>2918</v>
      </c>
      <c r="C101" s="2" t="s">
        <v>2971</v>
      </c>
      <c r="E101" s="6" t="str">
        <f t="shared" si="1"/>
        <v>(' Blunder Policy','Raises Speed sharply if its attack misses.'),</v>
      </c>
    </row>
    <row r="102" spans="1:5" ht="18.75" thickBot="1" x14ac:dyDescent="0.3">
      <c r="A102" s="8" t="s">
        <v>2972</v>
      </c>
      <c r="B102" s="2" t="s">
        <v>2918</v>
      </c>
      <c r="C102" s="2" t="s">
        <v>2973</v>
      </c>
      <c r="E102" s="6" t="str">
        <f t="shared" si="1"/>
        <v>(' Bright Powder','Lowers the opponent's accuracy.'),</v>
      </c>
    </row>
    <row r="103" spans="1:5" ht="18.75" thickBot="1" x14ac:dyDescent="0.3">
      <c r="A103" s="8" t="s">
        <v>2974</v>
      </c>
      <c r="B103" s="2" t="s">
        <v>2918</v>
      </c>
      <c r="C103" s="2" t="s">
        <v>2975</v>
      </c>
      <c r="E103" s="6" t="str">
        <f t="shared" si="1"/>
        <v>(' Bug Gem','Increases the power of a Bug-type move only once.'),</v>
      </c>
    </row>
    <row r="104" spans="1:5" ht="18.75" thickBot="1" x14ac:dyDescent="0.3">
      <c r="A104" s="8" t="s">
        <v>2976</v>
      </c>
      <c r="B104" s="2" t="s">
        <v>2918</v>
      </c>
      <c r="C104" s="2" t="s">
        <v>2977</v>
      </c>
      <c r="E104" s="6" t="str">
        <f t="shared" si="1"/>
        <v>(' Bug Memory','Changes Silvally and its move Multi-Attack to Bug type.'),</v>
      </c>
    </row>
    <row r="105" spans="1:5" ht="18.75" thickBot="1" x14ac:dyDescent="0.3">
      <c r="A105" s="8" t="s">
        <v>2978</v>
      </c>
      <c r="B105" s="2" t="s">
        <v>2918</v>
      </c>
      <c r="C105" s="2" t="s">
        <v>2979</v>
      </c>
      <c r="E105" s="6" t="str">
        <f t="shared" si="1"/>
        <v>(' Buginium Z','Allows the use of Savage Spin-Out, the Bug type Z-Move.'),</v>
      </c>
    </row>
    <row r="106" spans="1:5" ht="18.75" thickBot="1" x14ac:dyDescent="0.3">
      <c r="A106" s="8" t="s">
        <v>2980</v>
      </c>
      <c r="B106" s="2" t="s">
        <v>2918</v>
      </c>
      <c r="C106" s="2" t="s">
        <v>2981</v>
      </c>
      <c r="E106" s="6" t="str">
        <f t="shared" si="1"/>
        <v>(' Burn Drive','Changes Techno Blast to a Fire-type move when held by Genesect.'),</v>
      </c>
    </row>
    <row r="107" spans="1:5" ht="18.75" thickBot="1" x14ac:dyDescent="0.3">
      <c r="A107" s="8" t="s">
        <v>2982</v>
      </c>
      <c r="B107" s="2" t="s">
        <v>2918</v>
      </c>
      <c r="C107" s="2" t="s">
        <v>2983</v>
      </c>
      <c r="E107" s="6" t="str">
        <f t="shared" si="1"/>
        <v>(' Cameruptite','Enables Camerupt to Mega Evolve during battle.'),</v>
      </c>
    </row>
    <row r="108" spans="1:5" ht="18.75" thickBot="1" x14ac:dyDescent="0.3">
      <c r="A108" s="8" t="s">
        <v>2984</v>
      </c>
      <c r="B108" s="2" t="s">
        <v>2918</v>
      </c>
      <c r="C108" s="2" t="s">
        <v>2985</v>
      </c>
      <c r="E108" s="6" t="str">
        <f t="shared" si="1"/>
        <v>(' Cell Battery','A consumable battery. If the holder is hit by an Electric-type move, its Attack will rise.'),</v>
      </c>
    </row>
    <row r="109" spans="1:5" ht="18.75" thickBot="1" x14ac:dyDescent="0.3">
      <c r="A109" s="8" t="s">
        <v>2986</v>
      </c>
      <c r="B109" s="2" t="s">
        <v>2918</v>
      </c>
      <c r="C109" s="2" t="s">
        <v>2987</v>
      </c>
      <c r="E109" s="6" t="str">
        <f t="shared" si="1"/>
        <v>(' Charcoal','Increases the power of Fire-type moves.'),</v>
      </c>
    </row>
    <row r="110" spans="1:5" ht="18.75" thickBot="1" x14ac:dyDescent="0.3">
      <c r="A110" s="8" t="s">
        <v>2988</v>
      </c>
      <c r="B110" s="2" t="s">
        <v>2918</v>
      </c>
      <c r="C110" s="2" t="s">
        <v>2989</v>
      </c>
      <c r="E110" s="6" t="str">
        <f t="shared" si="1"/>
        <v>(' Charizardite X','Enables Charizard to Mega Evolve during battle.'),</v>
      </c>
    </row>
    <row r="111" spans="1:5" ht="18.75" thickBot="1" x14ac:dyDescent="0.3">
      <c r="A111" s="8" t="s">
        <v>2990</v>
      </c>
      <c r="B111" s="2" t="s">
        <v>2918</v>
      </c>
      <c r="C111" s="2" t="s">
        <v>2989</v>
      </c>
      <c r="E111" s="6" t="str">
        <f t="shared" si="1"/>
        <v>(' Charizardite Y','Enables Charizard to Mega Evolve during battle.'),</v>
      </c>
    </row>
    <row r="112" spans="1:5" ht="18.75" thickBot="1" x14ac:dyDescent="0.3">
      <c r="A112" s="8" t="s">
        <v>2991</v>
      </c>
      <c r="B112" s="2" t="s">
        <v>2918</v>
      </c>
      <c r="C112" s="2" t="s">
        <v>2992</v>
      </c>
      <c r="E112" s="6" t="str">
        <f t="shared" si="1"/>
        <v>(' Chill Drive','Changes Techno Blast to an Ice-type move when held by Genesect.'),</v>
      </c>
    </row>
    <row r="113" spans="1:5" ht="18.75" thickBot="1" x14ac:dyDescent="0.3">
      <c r="A113" s="8" t="s">
        <v>2993</v>
      </c>
      <c r="B113" s="2" t="s">
        <v>2918</v>
      </c>
      <c r="C113" s="2" t="s">
        <v>2994</v>
      </c>
      <c r="E113" s="6" t="str">
        <f t="shared" si="1"/>
        <v>(' Chipped Pot','Evolves Sinistea into Polteageist.'),</v>
      </c>
    </row>
    <row r="114" spans="1:5" ht="18.75" thickBot="1" x14ac:dyDescent="0.3">
      <c r="A114" s="8" t="s">
        <v>2995</v>
      </c>
      <c r="B114" s="2" t="s">
        <v>2918</v>
      </c>
      <c r="C114" s="2" t="s">
        <v>2996</v>
      </c>
      <c r="E114" s="6" t="str">
        <f t="shared" si="1"/>
        <v>(' Choice Band','Raises Attack, but only one move can be used.'),</v>
      </c>
    </row>
    <row r="115" spans="1:5" ht="18.75" thickBot="1" x14ac:dyDescent="0.3">
      <c r="A115" s="8" t="s">
        <v>2997</v>
      </c>
      <c r="B115" s="2" t="s">
        <v>2918</v>
      </c>
      <c r="C115" s="2" t="s">
        <v>2998</v>
      </c>
      <c r="E115" s="6" t="str">
        <f t="shared" si="1"/>
        <v>(' Choice Scarf','Raises Speed, but only one move can be used.'),</v>
      </c>
    </row>
    <row r="116" spans="1:5" ht="18.75" thickBot="1" x14ac:dyDescent="0.3">
      <c r="A116" s="8" t="s">
        <v>2999</v>
      </c>
      <c r="B116" s="2" t="s">
        <v>2918</v>
      </c>
      <c r="C116" s="2" t="s">
        <v>3000</v>
      </c>
      <c r="E116" s="6" t="str">
        <f t="shared" si="1"/>
        <v>(' Choice Specs','Raises Special Attack, but only one move can be used.'),</v>
      </c>
    </row>
    <row r="117" spans="1:5" ht="18.75" thickBot="1" x14ac:dyDescent="0.3">
      <c r="A117" s="8" t="s">
        <v>3001</v>
      </c>
      <c r="B117" s="2" t="s">
        <v>2918</v>
      </c>
      <c r="C117" s="2" t="s">
        <v>3002</v>
      </c>
      <c r="E117" s="6" t="str">
        <f t="shared" si="1"/>
        <v>(' Cleanse Tag','An item to be held by a Pokémon. It helps keep wild Pokémon away if the holder is the first one in the party.'),</v>
      </c>
    </row>
    <row r="118" spans="1:5" ht="18.75" thickBot="1" x14ac:dyDescent="0.3">
      <c r="A118" s="8" t="s">
        <v>3003</v>
      </c>
      <c r="B118" s="2" t="s">
        <v>2918</v>
      </c>
      <c r="C118" s="2" t="s">
        <v>3004</v>
      </c>
      <c r="E118" s="6" t="str">
        <f t="shared" si="1"/>
        <v>(' Clover Sweet','Evolves Milcery into Clover Flavor Alcremie.'),</v>
      </c>
    </row>
    <row r="119" spans="1:5" ht="18.75" thickBot="1" x14ac:dyDescent="0.3">
      <c r="A119" s="8" t="s">
        <v>3005</v>
      </c>
      <c r="B119" s="2" t="s">
        <v>2918</v>
      </c>
      <c r="C119" s="2" t="s">
        <v>3006</v>
      </c>
      <c r="E119" s="6" t="str">
        <f t="shared" si="1"/>
        <v>(' Colress Machine','A special device that wrings out the potential of Pokémon. It is an imperfect prototype.'),</v>
      </c>
    </row>
    <row r="120" spans="1:5" ht="18.75" thickBot="1" x14ac:dyDescent="0.3">
      <c r="A120" s="8" t="s">
        <v>3007</v>
      </c>
      <c r="B120" s="2" t="s">
        <v>2918</v>
      </c>
      <c r="C120" s="2" t="s">
        <v>2994</v>
      </c>
      <c r="E120" s="6" t="str">
        <f t="shared" si="1"/>
        <v>(' Cracked Pot','Evolves Sinistea into Polteageist.'),</v>
      </c>
    </row>
    <row r="121" spans="1:5" ht="18.75" thickBot="1" x14ac:dyDescent="0.3">
      <c r="A121" s="8" t="s">
        <v>3008</v>
      </c>
      <c r="B121" s="2" t="s">
        <v>2918</v>
      </c>
      <c r="C121" s="2" t="s">
        <v>3009</v>
      </c>
      <c r="E121" s="6" t="str">
        <f t="shared" si="1"/>
        <v>(' Damp Rock','A Pokémon held item that extends the duration of the move Rain Dance used by the holder.'),</v>
      </c>
    </row>
    <row r="122" spans="1:5" ht="18.75" thickBot="1" x14ac:dyDescent="0.3">
      <c r="A122" s="8" t="s">
        <v>3010</v>
      </c>
      <c r="B122" s="2" t="s">
        <v>2918</v>
      </c>
      <c r="C122" s="2" t="s">
        <v>3011</v>
      </c>
      <c r="E122" s="6" t="str">
        <f t="shared" si="1"/>
        <v>(' Dark Gem','Increases the power of a Dark-type move only once.'),</v>
      </c>
    </row>
    <row r="123" spans="1:5" ht="18.75" thickBot="1" x14ac:dyDescent="0.3">
      <c r="A123" s="8" t="s">
        <v>3012</v>
      </c>
      <c r="B123" s="2" t="s">
        <v>2918</v>
      </c>
      <c r="C123" s="2" t="s">
        <v>3013</v>
      </c>
      <c r="E123" s="6" t="str">
        <f t="shared" si="1"/>
        <v>(' Dark Memory','Changes Silvally and its move Multi-Attack to Dark type.'),</v>
      </c>
    </row>
    <row r="124" spans="1:5" ht="18.75" thickBot="1" x14ac:dyDescent="0.3">
      <c r="A124" s="8" t="s">
        <v>3014</v>
      </c>
      <c r="B124" s="2" t="s">
        <v>2918</v>
      </c>
      <c r="C124" s="2" t="s">
        <v>3015</v>
      </c>
      <c r="E124" s="6" t="str">
        <f t="shared" si="1"/>
        <v>(' Darkinium Z','Allows the use of Black Hole Eclipse, the Dark type Z-Move.'),</v>
      </c>
    </row>
    <row r="125" spans="1:5" ht="18.75" thickBot="1" x14ac:dyDescent="0.3">
      <c r="A125" s="8" t="s">
        <v>3016</v>
      </c>
      <c r="B125" s="2" t="s">
        <v>2918</v>
      </c>
      <c r="C125" s="2" t="s">
        <v>3017</v>
      </c>
      <c r="E125" s="6" t="str">
        <f t="shared" si="1"/>
        <v>(' Decidium Z','Allows Decidueye to upgrade Spirit Shackle to a Z-Move, Sinister Arrow Raid.'),</v>
      </c>
    </row>
    <row r="126" spans="1:5" ht="18.75" thickBot="1" x14ac:dyDescent="0.3">
      <c r="A126" s="8" t="s">
        <v>3018</v>
      </c>
      <c r="B126" s="2" t="s">
        <v>2918</v>
      </c>
      <c r="C126" s="2" t="s">
        <v>3019</v>
      </c>
      <c r="E126" s="6" t="str">
        <f t="shared" si="1"/>
        <v>(' Deep Sea Scale','Increases Special Defense when held by Clamperl. Evolves Clamperl when traded holding the item.'),</v>
      </c>
    </row>
    <row r="127" spans="1:5" ht="18.75" thickBot="1" x14ac:dyDescent="0.3">
      <c r="A127" s="8" t="s">
        <v>3020</v>
      </c>
      <c r="B127" s="2" t="s">
        <v>2918</v>
      </c>
      <c r="C127" s="2" t="s">
        <v>3021</v>
      </c>
      <c r="E127" s="6" t="str">
        <f t="shared" si="1"/>
        <v>(' Deep Sea Tooth','Increases Special Attack when held by Clamperl. Evolves Clamperl when traded holding the item.'),</v>
      </c>
    </row>
    <row r="128" spans="1:5" ht="18.75" thickBot="1" x14ac:dyDescent="0.3">
      <c r="A128" s="8" t="s">
        <v>3022</v>
      </c>
      <c r="B128" s="2" t="s">
        <v>2918</v>
      </c>
      <c r="C128" s="2" t="s">
        <v>3023</v>
      </c>
      <c r="E128" s="6" t="str">
        <f t="shared" si="1"/>
        <v>(' Destiny Knot','A long, thin, bright-red string to be held by a Pokémon. If the holder becomes infatuated, the foe does too.'),</v>
      </c>
    </row>
    <row r="129" spans="1:5" ht="18.75" thickBot="1" x14ac:dyDescent="0.3">
      <c r="A129" s="8" t="s">
        <v>3024</v>
      </c>
      <c r="B129" s="2" t="s">
        <v>2918</v>
      </c>
      <c r="C129" s="2" t="s">
        <v>3025</v>
      </c>
      <c r="E129" s="6" t="str">
        <f t="shared" si="1"/>
        <v>(' Diancite','Enables Diancie to Mega Evolve during battle.'),</v>
      </c>
    </row>
    <row r="130" spans="1:5" ht="18.75" thickBot="1" x14ac:dyDescent="0.3">
      <c r="A130" s="8" t="s">
        <v>3026</v>
      </c>
      <c r="B130" s="2" t="s">
        <v>2918</v>
      </c>
      <c r="C130" s="2" t="s">
        <v>3027</v>
      </c>
      <c r="E130" s="6" t="str">
        <f t="shared" si="1"/>
        <v>(' Douse Drive','Changes Techno Blast to a Water-type move when held by Genesect.'),</v>
      </c>
    </row>
    <row r="131" spans="1:5" ht="18.75" thickBot="1" x14ac:dyDescent="0.3">
      <c r="A131" s="8" t="s">
        <v>3028</v>
      </c>
      <c r="B131" s="2" t="s">
        <v>2918</v>
      </c>
      <c r="C131" s="2" t="s">
        <v>3029</v>
      </c>
      <c r="E131" s="6" t="str">
        <f t="shared" ref="E131:E194" si="2">"("&amp;"'"&amp;A131&amp;"'"&amp;","&amp;"'"&amp;C131&amp;"'"&amp;"),"</f>
        <v>(' Draco Plate','Increases power of Dragon-type moves. Changes Arceus' type to Dragon.'),</v>
      </c>
    </row>
    <row r="132" spans="1:5" ht="18.75" thickBot="1" x14ac:dyDescent="0.3">
      <c r="A132" s="8" t="s">
        <v>3030</v>
      </c>
      <c r="B132" s="2" t="s">
        <v>2918</v>
      </c>
      <c r="C132" s="2" t="s">
        <v>3031</v>
      </c>
      <c r="E132" s="6" t="str">
        <f t="shared" si="2"/>
        <v>(' Dragon Fang','Increases the power of Dragon-type moves.'),</v>
      </c>
    </row>
    <row r="133" spans="1:5" ht="18.75" thickBot="1" x14ac:dyDescent="0.3">
      <c r="A133" s="8" t="s">
        <v>3032</v>
      </c>
      <c r="B133" s="2" t="s">
        <v>2918</v>
      </c>
      <c r="C133" s="2" t="s">
        <v>3033</v>
      </c>
      <c r="E133" s="6" t="str">
        <f t="shared" si="2"/>
        <v>(' Dragon Gem','Increases the power of a Dragon-type move only once.'),</v>
      </c>
    </row>
    <row r="134" spans="1:5" ht="18.75" thickBot="1" x14ac:dyDescent="0.3">
      <c r="A134" s="8" t="s">
        <v>3034</v>
      </c>
      <c r="B134" s="2" t="s">
        <v>2918</v>
      </c>
      <c r="C134" s="2" t="s">
        <v>3035</v>
      </c>
      <c r="E134" s="6" t="str">
        <f t="shared" si="2"/>
        <v>(' Dragon Memory','Changes Silvally and its move Multi-Attack to Dragon type.'),</v>
      </c>
    </row>
    <row r="135" spans="1:5" ht="18.75" thickBot="1" x14ac:dyDescent="0.3">
      <c r="A135" s="8" t="s">
        <v>3036</v>
      </c>
      <c r="B135" s="2" t="s">
        <v>2918</v>
      </c>
      <c r="C135" s="2" t="s">
        <v>3037</v>
      </c>
      <c r="E135" s="6" t="str">
        <f t="shared" si="2"/>
        <v>(' Dragonium Z','Allows the use of Devastating Drake, the Dragon type Z-Move.'),</v>
      </c>
    </row>
    <row r="136" spans="1:5" ht="18.75" thickBot="1" x14ac:dyDescent="0.3">
      <c r="A136" s="8" t="s">
        <v>3038</v>
      </c>
      <c r="B136" s="2" t="s">
        <v>2918</v>
      </c>
      <c r="C136" s="2" t="s">
        <v>3039</v>
      </c>
      <c r="E136" s="6" t="str">
        <f t="shared" si="2"/>
        <v>(' Dread Plate','Increases power of Dark-type moves. Changes Arceus' type to Dark.'),</v>
      </c>
    </row>
    <row r="137" spans="1:5" ht="18.75" thickBot="1" x14ac:dyDescent="0.3">
      <c r="A137" s="8" t="s">
        <v>3040</v>
      </c>
      <c r="B137" s="2" t="s">
        <v>2918</v>
      </c>
      <c r="C137" s="2" t="s">
        <v>3041</v>
      </c>
      <c r="E137" s="6" t="str">
        <f t="shared" si="2"/>
        <v>(' Dropped Item','The Xtransceiver found at the Nimbasa City amusement park. It seems it belongs to a boy.'),</v>
      </c>
    </row>
    <row r="138" spans="1:5" ht="18.75" thickBot="1" x14ac:dyDescent="0.3">
      <c r="A138" s="8" t="s">
        <v>3042</v>
      </c>
      <c r="B138" s="2" t="s">
        <v>2918</v>
      </c>
      <c r="C138" s="2" t="s">
        <v>3043</v>
      </c>
      <c r="E138" s="6" t="str">
        <f t="shared" si="2"/>
        <v>(' Earth Plate','Increases power of Ground-type moves. Changes Arceus' type to Ground.'),</v>
      </c>
    </row>
    <row r="139" spans="1:5" ht="18.75" thickBot="1" x14ac:dyDescent="0.3">
      <c r="A139" s="8" t="s">
        <v>3044</v>
      </c>
      <c r="B139" s="2" t="s">
        <v>2918</v>
      </c>
      <c r="C139" s="2" t="s">
        <v>3045</v>
      </c>
      <c r="E139" s="6" t="str">
        <f t="shared" si="2"/>
        <v>(' Eevium Z','Allows Eevee to upgrade Last Resort to a Z-Move, Extreme Evoboost.'),</v>
      </c>
    </row>
    <row r="140" spans="1:5" ht="18.75" thickBot="1" x14ac:dyDescent="0.3">
      <c r="A140" s="8" t="s">
        <v>3046</v>
      </c>
      <c r="B140" s="2" t="s">
        <v>2918</v>
      </c>
      <c r="C140" s="2" t="s">
        <v>3047</v>
      </c>
      <c r="E140" s="6" t="str">
        <f t="shared" si="2"/>
        <v>(' Eject Button','If the holder is hit by an attack, it will switch with another Pokémon in your party.'),</v>
      </c>
    </row>
    <row r="141" spans="1:5" ht="18.75" thickBot="1" x14ac:dyDescent="0.3">
      <c r="A141" s="8" t="s">
        <v>3048</v>
      </c>
      <c r="B141" s="2" t="s">
        <v>2918</v>
      </c>
      <c r="C141" s="2" t="s">
        <v>3049</v>
      </c>
      <c r="E141" s="6" t="str">
        <f t="shared" si="2"/>
        <v>(' Eject Pack','The Pokémon switches out if its stats are lowered.'),</v>
      </c>
    </row>
    <row r="142" spans="1:5" ht="18.75" thickBot="1" x14ac:dyDescent="0.3">
      <c r="A142" s="8" t="s">
        <v>3050</v>
      </c>
      <c r="B142" s="2" t="s">
        <v>2918</v>
      </c>
      <c r="C142" s="2" t="s">
        <v>3051</v>
      </c>
      <c r="E142" s="6" t="str">
        <f t="shared" si="2"/>
        <v>(' Electric Gem','Increases the power of an Electric-type move only once.'),</v>
      </c>
    </row>
    <row r="143" spans="1:5" ht="18.75" thickBot="1" x14ac:dyDescent="0.3">
      <c r="A143" s="8" t="s">
        <v>3052</v>
      </c>
      <c r="B143" s="2" t="s">
        <v>2918</v>
      </c>
      <c r="C143" s="2" t="s">
        <v>3053</v>
      </c>
      <c r="E143" s="6" t="str">
        <f t="shared" si="2"/>
        <v>(' Electric Memory','Changes Silvally and its move Multi-Attack to Electric type.'),</v>
      </c>
    </row>
    <row r="144" spans="1:5" ht="18.75" thickBot="1" x14ac:dyDescent="0.3">
      <c r="A144" s="8" t="s">
        <v>3054</v>
      </c>
      <c r="B144" s="2" t="s">
        <v>2918</v>
      </c>
      <c r="C144" s="2" t="s">
        <v>3055</v>
      </c>
      <c r="E144" s="6" t="str">
        <f t="shared" si="2"/>
        <v>(' Electric Seed','An item to be held by a Pokémon. It boosts Defense on Electric Terrain. It can only be used once.'),</v>
      </c>
    </row>
    <row r="145" spans="1:5" ht="18.75" thickBot="1" x14ac:dyDescent="0.3">
      <c r="A145" s="8" t="s">
        <v>3056</v>
      </c>
      <c r="B145" s="2" t="s">
        <v>2918</v>
      </c>
      <c r="C145" s="2" t="s">
        <v>3057</v>
      </c>
      <c r="E145" s="6" t="str">
        <f t="shared" si="2"/>
        <v>(' Electrium Z','Allows the use of Gigavolt Havoc, the Electric type Z-Move.'),</v>
      </c>
    </row>
    <row r="146" spans="1:5" ht="18.75" thickBot="1" x14ac:dyDescent="0.3">
      <c r="A146" s="8" t="s">
        <v>3058</v>
      </c>
      <c r="B146" s="2" t="s">
        <v>2918</v>
      </c>
      <c r="C146" s="2" t="s">
        <v>3059</v>
      </c>
      <c r="E146" s="6" t="str">
        <f t="shared" si="2"/>
        <v>(' Elevator Key','A card key that activates the elevator in Lysandre Labs. It is emblazoned with Team Flare's logo.'),</v>
      </c>
    </row>
    <row r="147" spans="1:5" ht="18.75" thickBot="1" x14ac:dyDescent="0.3">
      <c r="A147" s="8" t="s">
        <v>3060</v>
      </c>
      <c r="B147" s="2" t="s">
        <v>2918</v>
      </c>
      <c r="C147" s="2" t="s">
        <v>3061</v>
      </c>
      <c r="E147" s="6" t="str">
        <f t="shared" si="2"/>
        <v>(' Everstone','An item to be held by a Pokémon. The Pokémon holding this peculiar stone is prevented from evolving.'),</v>
      </c>
    </row>
    <row r="148" spans="1:5" ht="18.75" thickBot="1" x14ac:dyDescent="0.3">
      <c r="A148" s="8" t="s">
        <v>3062</v>
      </c>
      <c r="B148" s="2" t="s">
        <v>2918</v>
      </c>
      <c r="C148" s="2" t="s">
        <v>3063</v>
      </c>
      <c r="E148" s="6" t="str">
        <f t="shared" si="2"/>
        <v>(' Eviolite','A mysterious evolutionary lump. When held, it raises the Defense and Sp. Def of a Pokémon that can still evolve.'),</v>
      </c>
    </row>
    <row r="149" spans="1:5" ht="18.75" thickBot="1" x14ac:dyDescent="0.3">
      <c r="A149" s="8" t="s">
        <v>3064</v>
      </c>
      <c r="B149" s="2" t="s">
        <v>2918</v>
      </c>
      <c r="C149" s="2" t="s">
        <v>3065</v>
      </c>
      <c r="E149" s="6" t="str">
        <f t="shared" si="2"/>
        <v>(' Exp. Share','An item to be held by a Pokémon. The holder gets a share of a battle's Exp. Points without battling.'),</v>
      </c>
    </row>
    <row r="150" spans="1:5" ht="18.75" thickBot="1" x14ac:dyDescent="0.3">
      <c r="A150" s="8" t="s">
        <v>3066</v>
      </c>
      <c r="B150" s="2" t="s">
        <v>2918</v>
      </c>
      <c r="C150" s="2" t="s">
        <v>3067</v>
      </c>
      <c r="E150" s="6" t="str">
        <f t="shared" si="2"/>
        <v>(' Expert Belt','Increases the power of super-effective moves.'),</v>
      </c>
    </row>
    <row r="151" spans="1:5" ht="18.75" thickBot="1" x14ac:dyDescent="0.3">
      <c r="A151" s="8" t="s">
        <v>3068</v>
      </c>
      <c r="B151" s="2" t="s">
        <v>2918</v>
      </c>
      <c r="C151" s="2" t="s">
        <v>3069</v>
      </c>
      <c r="E151" s="6" t="str">
        <f t="shared" si="2"/>
        <v>(' Fairium Z','Allows the use of Twinkle Tackle, the Fairy type Z-Move.'),</v>
      </c>
    </row>
    <row r="152" spans="1:5" ht="18.75" thickBot="1" x14ac:dyDescent="0.3">
      <c r="A152" s="8" t="s">
        <v>3070</v>
      </c>
      <c r="B152" s="2" t="s">
        <v>2918</v>
      </c>
      <c r="C152" s="2" t="s">
        <v>3071</v>
      </c>
      <c r="E152" s="6" t="str">
        <f t="shared" si="2"/>
        <v>(' Fairy Memory','Changes Silvally and its move Multi-Attack to Fairy type.'),</v>
      </c>
    </row>
    <row r="153" spans="1:5" ht="18.75" thickBot="1" x14ac:dyDescent="0.3">
      <c r="A153" s="8" t="s">
        <v>3072</v>
      </c>
      <c r="B153" s="2" t="s">
        <v>2918</v>
      </c>
      <c r="C153" s="2" t="s">
        <v>3073</v>
      </c>
      <c r="E153" s="6" t="str">
        <f t="shared" si="2"/>
        <v>(' Fighting Gem','Increases the power of a Fighting-type move only once.'),</v>
      </c>
    </row>
    <row r="154" spans="1:5" ht="18.75" thickBot="1" x14ac:dyDescent="0.3">
      <c r="A154" s="8" t="s">
        <v>3074</v>
      </c>
      <c r="B154" s="2" t="s">
        <v>2918</v>
      </c>
      <c r="C154" s="2" t="s">
        <v>3075</v>
      </c>
      <c r="E154" s="6" t="str">
        <f t="shared" si="2"/>
        <v>(' Fighting Memory','Changes Silvally and its move Multi-Attack to Fighting type.'),</v>
      </c>
    </row>
    <row r="155" spans="1:5" ht="18.75" thickBot="1" x14ac:dyDescent="0.3">
      <c r="A155" s="8" t="s">
        <v>3076</v>
      </c>
      <c r="B155" s="2" t="s">
        <v>2918</v>
      </c>
      <c r="C155" s="2" t="s">
        <v>3077</v>
      </c>
      <c r="E155" s="6" t="str">
        <f t="shared" si="2"/>
        <v>(' Fightinium Z','Allows the use of All-Out Pummeling, the Fighting type Z-Move.'),</v>
      </c>
    </row>
    <row r="156" spans="1:5" ht="18.75" thickBot="1" x14ac:dyDescent="0.3">
      <c r="A156" s="8" t="s">
        <v>3078</v>
      </c>
      <c r="B156" s="2" t="s">
        <v>2918</v>
      </c>
      <c r="C156" s="2" t="s">
        <v>3079</v>
      </c>
      <c r="E156" s="6" t="str">
        <f t="shared" si="2"/>
        <v>(' Fire Gem','Increases the power of a Fire-type move only once.'),</v>
      </c>
    </row>
    <row r="157" spans="1:5" ht="18.75" thickBot="1" x14ac:dyDescent="0.3">
      <c r="A157" s="8" t="s">
        <v>3080</v>
      </c>
      <c r="B157" s="2" t="s">
        <v>2918</v>
      </c>
      <c r="C157" s="2" t="s">
        <v>3081</v>
      </c>
      <c r="E157" s="6" t="str">
        <f t="shared" si="2"/>
        <v>(' Fire Memory','Changes Silvally and its move Multi-Attack to Fire type.'),</v>
      </c>
    </row>
    <row r="158" spans="1:5" ht="18.75" thickBot="1" x14ac:dyDescent="0.3">
      <c r="A158" s="8" t="s">
        <v>3082</v>
      </c>
      <c r="B158" s="2" t="s">
        <v>2918</v>
      </c>
      <c r="C158" s="2" t="s">
        <v>3083</v>
      </c>
      <c r="E158" s="6" t="str">
        <f t="shared" si="2"/>
        <v>(' Firium Z','Allows the use of Inferno Overdrive, the Fire type Z-Move.'),</v>
      </c>
    </row>
    <row r="159" spans="1:5" ht="18.75" thickBot="1" x14ac:dyDescent="0.3">
      <c r="A159" s="8" t="s">
        <v>3084</v>
      </c>
      <c r="B159" s="2" t="s">
        <v>2918</v>
      </c>
      <c r="C159" s="2" t="s">
        <v>3085</v>
      </c>
      <c r="E159" s="6" t="str">
        <f t="shared" si="2"/>
        <v>(' Fist Plate','Increases power of Fighting-type moves. Changes Arceus' type to Fighting.'),</v>
      </c>
    </row>
    <row r="160" spans="1:5" ht="18.75" thickBot="1" x14ac:dyDescent="0.3">
      <c r="A160" s="8" t="s">
        <v>3086</v>
      </c>
      <c r="B160" s="2" t="s">
        <v>2918</v>
      </c>
      <c r="C160" s="2" t="s">
        <v>3087</v>
      </c>
      <c r="E160" s="6" t="str">
        <f t="shared" si="2"/>
        <v>(' Flame Orb','An item to be held by a Pokémon. It is a bizarre orb that inflicts a burn on the holder in battle.'),</v>
      </c>
    </row>
    <row r="161" spans="1:5" ht="18.75" thickBot="1" x14ac:dyDescent="0.3">
      <c r="A161" s="8" t="s">
        <v>3088</v>
      </c>
      <c r="B161" s="2" t="s">
        <v>2918</v>
      </c>
      <c r="C161" s="2" t="s">
        <v>3089</v>
      </c>
      <c r="E161" s="6" t="str">
        <f t="shared" si="2"/>
        <v>(' Flame Plate','Increases power of Fire-type moves. Changes Arceus' type to Fire.'),</v>
      </c>
    </row>
    <row r="162" spans="1:5" ht="18.75" thickBot="1" x14ac:dyDescent="0.3">
      <c r="A162" s="8" t="s">
        <v>3090</v>
      </c>
      <c r="B162" s="2" t="s">
        <v>2918</v>
      </c>
      <c r="C162" s="2" t="s">
        <v>3091</v>
      </c>
      <c r="E162" s="6" t="str">
        <f t="shared" si="2"/>
        <v>(' Float Stone','A very light stone. It reduces the weight of a Pokémon when held.'),</v>
      </c>
    </row>
    <row r="163" spans="1:5" ht="18.75" thickBot="1" x14ac:dyDescent="0.3">
      <c r="A163" s="8" t="s">
        <v>3092</v>
      </c>
      <c r="B163" s="2" t="s">
        <v>2918</v>
      </c>
      <c r="C163" s="2" t="s">
        <v>3093</v>
      </c>
      <c r="E163" s="6" t="str">
        <f t="shared" si="2"/>
        <v>(' Flower Sweet','Evolves Milcery into Flower Flavor Alcremie.'),</v>
      </c>
    </row>
    <row r="164" spans="1:5" ht="18.75" thickBot="1" x14ac:dyDescent="0.3">
      <c r="A164" s="8" t="s">
        <v>3094</v>
      </c>
      <c r="B164" s="2" t="s">
        <v>2918</v>
      </c>
      <c r="C164" s="2" t="s">
        <v>3095</v>
      </c>
      <c r="E164" s="6" t="str">
        <f t="shared" si="2"/>
        <v>(' Flying Gem','Increases the power of a Flying-type move only once.'),</v>
      </c>
    </row>
    <row r="165" spans="1:5" ht="18.75" thickBot="1" x14ac:dyDescent="0.3">
      <c r="A165" s="8" t="s">
        <v>3096</v>
      </c>
      <c r="B165" s="2" t="s">
        <v>2918</v>
      </c>
      <c r="C165" s="2" t="s">
        <v>3097</v>
      </c>
      <c r="E165" s="6" t="str">
        <f t="shared" si="2"/>
        <v>(' Flying Memory','Changes Silvally and its move Multi-Attack to Flying type.'),</v>
      </c>
    </row>
    <row r="166" spans="1:5" ht="18.75" thickBot="1" x14ac:dyDescent="0.3">
      <c r="A166" s="8" t="s">
        <v>3098</v>
      </c>
      <c r="B166" s="2" t="s">
        <v>2918</v>
      </c>
      <c r="C166" s="2" t="s">
        <v>3099</v>
      </c>
      <c r="E166" s="6" t="str">
        <f t="shared" si="2"/>
        <v>(' Flyinium Z','Allows the use of Supersonic Skystrike, the Flying type Z-Move.'),</v>
      </c>
    </row>
    <row r="167" spans="1:5" ht="18.75" thickBot="1" x14ac:dyDescent="0.3">
      <c r="A167" s="8" t="s">
        <v>3100</v>
      </c>
      <c r="B167" s="2" t="s">
        <v>2918</v>
      </c>
      <c r="C167" s="2" t="s">
        <v>3101</v>
      </c>
      <c r="E167" s="6" t="str">
        <f t="shared" si="2"/>
        <v>(' Focus Band','An item to be held by a Pokémon. The holder may endure a potential KO attack, leaving it with just 1 HP.'),</v>
      </c>
    </row>
    <row r="168" spans="1:5" ht="18.75" thickBot="1" x14ac:dyDescent="0.3">
      <c r="A168" s="8" t="s">
        <v>3102</v>
      </c>
      <c r="B168" s="2" t="s">
        <v>2918</v>
      </c>
      <c r="C168" s="2" t="s">
        <v>3103</v>
      </c>
      <c r="E168" s="6" t="str">
        <f t="shared" si="2"/>
        <v>(' Focus Sash','An item to be held by a Pokémon. If it has full HP, the holder will endure one potential KO attack, leaving 1 HP.'),</v>
      </c>
    </row>
    <row r="169" spans="1:5" ht="18.75" thickBot="1" x14ac:dyDescent="0.3">
      <c r="A169" s="8" t="s">
        <v>3104</v>
      </c>
      <c r="B169" s="2" t="s">
        <v>2918</v>
      </c>
      <c r="C169" s="2" t="s">
        <v>3105</v>
      </c>
      <c r="E169" s="6" t="str">
        <f t="shared" si="2"/>
        <v>(' Full Incense','Holder always attacks last. Breeding Snorlax produces Munchlax when held.'),</v>
      </c>
    </row>
    <row r="170" spans="1:5" ht="18.75" thickBot="1" x14ac:dyDescent="0.3">
      <c r="A170" s="8" t="s">
        <v>3106</v>
      </c>
      <c r="B170" s="2" t="s">
        <v>2918</v>
      </c>
      <c r="C170" s="2" t="s">
        <v>3107</v>
      </c>
      <c r="E170" s="6" t="str">
        <f t="shared" si="2"/>
        <v>(' Galladite','Enables Gallade to Mega Evolve during battle.'),</v>
      </c>
    </row>
    <row r="171" spans="1:5" ht="18.75" thickBot="1" x14ac:dyDescent="0.3">
      <c r="A171" s="8" t="s">
        <v>3108</v>
      </c>
      <c r="B171" s="2" t="s">
        <v>2918</v>
      </c>
      <c r="C171" s="2" t="s">
        <v>3109</v>
      </c>
      <c r="E171" s="6" t="str">
        <f t="shared" si="2"/>
        <v>(' Garchompite','Enables Garchomp to Mega Evolve during battle.'),</v>
      </c>
    </row>
    <row r="172" spans="1:5" ht="18.75" thickBot="1" x14ac:dyDescent="0.3">
      <c r="A172" s="8" t="s">
        <v>3110</v>
      </c>
      <c r="B172" s="2" t="s">
        <v>2918</v>
      </c>
      <c r="C172" s="2" t="s">
        <v>3111</v>
      </c>
      <c r="E172" s="6" t="str">
        <f t="shared" si="2"/>
        <v>(' Gardevoirite','Enables Gardevoir to Mega Evolve during battle.'),</v>
      </c>
    </row>
    <row r="173" spans="1:5" ht="18.75" thickBot="1" x14ac:dyDescent="0.3">
      <c r="A173" s="8" t="s">
        <v>3112</v>
      </c>
      <c r="B173" s="2" t="s">
        <v>2918</v>
      </c>
      <c r="C173" s="2" t="s">
        <v>3113</v>
      </c>
      <c r="E173" s="6" t="str">
        <f t="shared" si="2"/>
        <v>(' Gengarite','Enables Gengar to Mega Evolve during battle.'),</v>
      </c>
    </row>
    <row r="174" spans="1:5" ht="18.75" thickBot="1" x14ac:dyDescent="0.3">
      <c r="A174" s="8" t="s">
        <v>3114</v>
      </c>
      <c r="B174" s="2" t="s">
        <v>2918</v>
      </c>
      <c r="C174" s="2" t="s">
        <v>3115</v>
      </c>
      <c r="E174" s="6" t="str">
        <f t="shared" si="2"/>
        <v>(' Ghost Gem','Increases the power of a Ghost-type move only once.'),</v>
      </c>
    </row>
    <row r="175" spans="1:5" ht="18.75" thickBot="1" x14ac:dyDescent="0.3">
      <c r="A175" s="8" t="s">
        <v>3116</v>
      </c>
      <c r="B175" s="2" t="s">
        <v>2918</v>
      </c>
      <c r="C175" s="2" t="s">
        <v>3117</v>
      </c>
      <c r="E175" s="6" t="str">
        <f t="shared" si="2"/>
        <v>(' Ghost Memory','Changes Silvally and its move Multi-Attack to Ghost type.'),</v>
      </c>
    </row>
    <row r="176" spans="1:5" ht="18.75" thickBot="1" x14ac:dyDescent="0.3">
      <c r="A176" s="8" t="s">
        <v>3118</v>
      </c>
      <c r="B176" s="2" t="s">
        <v>2918</v>
      </c>
      <c r="C176" s="2" t="s">
        <v>3119</v>
      </c>
      <c r="E176" s="6" t="str">
        <f t="shared" si="2"/>
        <v>(' Ghostium Z','Allows the use of Never-Ending Nightmare, the Ghost type Z-Move.'),</v>
      </c>
    </row>
    <row r="177" spans="1:5" ht="18.75" thickBot="1" x14ac:dyDescent="0.3">
      <c r="A177" s="8" t="s">
        <v>3120</v>
      </c>
      <c r="B177" s="2" t="s">
        <v>2918</v>
      </c>
      <c r="C177" s="2" t="s">
        <v>3121</v>
      </c>
      <c r="E177" s="6" t="str">
        <f t="shared" si="2"/>
        <v>(' Glalitite','Enables Glalie to Mega Evolve during battle.'),</v>
      </c>
    </row>
    <row r="178" spans="1:5" ht="18.75" thickBot="1" x14ac:dyDescent="0.3">
      <c r="A178" s="8" t="s">
        <v>3122</v>
      </c>
      <c r="B178" s="2" t="s">
        <v>2918</v>
      </c>
      <c r="C178" s="2" t="s">
        <v>3123</v>
      </c>
      <c r="E178" s="6" t="str">
        <f t="shared" si="2"/>
        <v>(' Grass Gem','Increases the power of a Grass-type move only once.'),</v>
      </c>
    </row>
    <row r="179" spans="1:5" ht="18.75" thickBot="1" x14ac:dyDescent="0.3">
      <c r="A179" s="8" t="s">
        <v>3124</v>
      </c>
      <c r="B179" s="2" t="s">
        <v>2918</v>
      </c>
      <c r="C179" s="2" t="s">
        <v>3125</v>
      </c>
      <c r="E179" s="6" t="str">
        <f t="shared" si="2"/>
        <v>(' Grass Memory','Changes Silvally and its move Multi-Attack to Grass type.'),</v>
      </c>
    </row>
    <row r="180" spans="1:5" ht="18.75" thickBot="1" x14ac:dyDescent="0.3">
      <c r="A180" s="8" t="s">
        <v>3126</v>
      </c>
      <c r="B180" s="2" t="s">
        <v>2918</v>
      </c>
      <c r="C180" s="2" t="s">
        <v>3127</v>
      </c>
      <c r="E180" s="6" t="str">
        <f t="shared" si="2"/>
        <v>(' Grassium Z','Allows the use of Bloom Doom, the Grass type Z-Move.'),</v>
      </c>
    </row>
    <row r="181" spans="1:5" ht="18.75" thickBot="1" x14ac:dyDescent="0.3">
      <c r="A181" s="8" t="s">
        <v>3128</v>
      </c>
      <c r="B181" s="2" t="s">
        <v>2918</v>
      </c>
      <c r="C181" s="2" t="s">
        <v>3129</v>
      </c>
      <c r="E181" s="6" t="str">
        <f t="shared" si="2"/>
        <v>(' Grassy Seed','An item to be held by a Pokémon. It boosts Defense on Grassy Terrain. It can only be used once.'),</v>
      </c>
    </row>
    <row r="182" spans="1:5" ht="18.75" thickBot="1" x14ac:dyDescent="0.3">
      <c r="A182" s="8" t="s">
        <v>3130</v>
      </c>
      <c r="B182" s="2" t="s">
        <v>2918</v>
      </c>
      <c r="C182" s="2" t="s">
        <v>3131</v>
      </c>
      <c r="E182" s="6" t="str">
        <f t="shared" si="2"/>
        <v>(' Grip Claw','A Pokémon held item that extends the duration of multiturn attacks like Bind and Wrap.'),</v>
      </c>
    </row>
    <row r="183" spans="1:5" ht="18.75" thickBot="1" x14ac:dyDescent="0.3">
      <c r="A183" s="8" t="s">
        <v>3132</v>
      </c>
      <c r="B183" s="2" t="s">
        <v>2918</v>
      </c>
      <c r="C183" s="2" t="s">
        <v>3133</v>
      </c>
      <c r="E183" s="6" t="str">
        <f t="shared" si="2"/>
        <v>(' Griseous Orb','Increases the power of Dragon- and Ghost-type moves when held by Giratina, and changes it to Origin Forme.'),</v>
      </c>
    </row>
    <row r="184" spans="1:5" ht="18.75" thickBot="1" x14ac:dyDescent="0.3">
      <c r="A184" s="8" t="s">
        <v>3134</v>
      </c>
      <c r="B184" s="2" t="s">
        <v>2918</v>
      </c>
      <c r="C184" s="2" t="s">
        <v>3135</v>
      </c>
      <c r="E184" s="6" t="str">
        <f t="shared" si="2"/>
        <v>(' Ground Gem','Increases the power of a Ground-type move only once.'),</v>
      </c>
    </row>
    <row r="185" spans="1:5" ht="18.75" thickBot="1" x14ac:dyDescent="0.3">
      <c r="A185" s="8" t="s">
        <v>3136</v>
      </c>
      <c r="B185" s="2" t="s">
        <v>2918</v>
      </c>
      <c r="C185" s="2" t="s">
        <v>3137</v>
      </c>
      <c r="E185" s="6" t="str">
        <f t="shared" si="2"/>
        <v>(' Ground Memory','Changes Silvally and its move Multi-Attack to Ground type.'),</v>
      </c>
    </row>
    <row r="186" spans="1:5" ht="18.75" thickBot="1" x14ac:dyDescent="0.3">
      <c r="A186" s="8" t="s">
        <v>3138</v>
      </c>
      <c r="B186" s="2" t="s">
        <v>2918</v>
      </c>
      <c r="C186" s="2" t="s">
        <v>3139</v>
      </c>
      <c r="E186" s="6" t="str">
        <f t="shared" si="2"/>
        <v>(' Groundium Z','Allows the use of Tectonic Rage, the Ground type Z-Move.'),</v>
      </c>
    </row>
    <row r="187" spans="1:5" ht="18.75" thickBot="1" x14ac:dyDescent="0.3">
      <c r="A187" s="8" t="s">
        <v>3140</v>
      </c>
      <c r="B187" s="2" t="s">
        <v>2918</v>
      </c>
      <c r="C187" s="2" t="s">
        <v>3141</v>
      </c>
      <c r="E187" s="6" t="str">
        <f t="shared" si="2"/>
        <v>(' Grubby Hanky','A handkerchief dropped by a regular at Café Warehouse. It smells faintly like a Pokémon.'),</v>
      </c>
    </row>
    <row r="188" spans="1:5" ht="18.75" thickBot="1" x14ac:dyDescent="0.3">
      <c r="A188" s="8" t="s">
        <v>3142</v>
      </c>
      <c r="B188" s="2" t="s">
        <v>2918</v>
      </c>
      <c r="C188" s="2" t="s">
        <v>3143</v>
      </c>
      <c r="E188" s="6" t="str">
        <f t="shared" si="2"/>
        <v>(' Gyaradosite','Enables Gyarados to Mega Evolve during battle.'),</v>
      </c>
    </row>
    <row r="189" spans="1:5" ht="18.75" thickBot="1" x14ac:dyDescent="0.3">
      <c r="A189" s="8" t="s">
        <v>3144</v>
      </c>
      <c r="B189" s="2" t="s">
        <v>2918</v>
      </c>
      <c r="C189" s="2" t="s">
        <v>3145</v>
      </c>
      <c r="E189" s="6" t="str">
        <f t="shared" si="2"/>
        <v>(' Hard Stone','Increases the power of Rock-type moves.'),</v>
      </c>
    </row>
    <row r="190" spans="1:5" ht="18.75" thickBot="1" x14ac:dyDescent="0.3">
      <c r="A190" s="8" t="s">
        <v>3146</v>
      </c>
      <c r="B190" s="2" t="s">
        <v>2918</v>
      </c>
      <c r="C190" s="2" t="s">
        <v>3147</v>
      </c>
      <c r="E190" s="6" t="str">
        <f t="shared" si="2"/>
        <v>(' Heat Rock','A Pokémon held item that extends the duration of the move Sunny Day used by the holder.'),</v>
      </c>
    </row>
    <row r="191" spans="1:5" ht="18.75" thickBot="1" x14ac:dyDescent="0.3">
      <c r="A191" s="8" t="s">
        <v>3148</v>
      </c>
      <c r="B191" s="2" t="s">
        <v>2918</v>
      </c>
      <c r="C191" s="2" t="s">
        <v>3149</v>
      </c>
      <c r="E191" s="6" t="str">
        <f t="shared" si="2"/>
        <v>(' Heavy-Duty Boots','Protects the holder from traps set on the battlefield.'),</v>
      </c>
    </row>
    <row r="192" spans="1:5" ht="18.75" thickBot="1" x14ac:dyDescent="0.3">
      <c r="A192" s="8" t="s">
        <v>3150</v>
      </c>
      <c r="B192" s="2" t="s">
        <v>2918</v>
      </c>
      <c r="C192" s="2" t="s">
        <v>3151</v>
      </c>
      <c r="E192" s="6" t="str">
        <f t="shared" si="2"/>
        <v>(' Heracronite','Enables Heracross to Mega Evolve during battle.'),</v>
      </c>
    </row>
    <row r="193" spans="1:5" ht="18.75" thickBot="1" x14ac:dyDescent="0.3">
      <c r="A193" s="8" t="s">
        <v>3152</v>
      </c>
      <c r="B193" s="2" t="s">
        <v>2918</v>
      </c>
      <c r="C193" s="2" t="s">
        <v>3153</v>
      </c>
      <c r="E193" s="6" t="str">
        <f t="shared" si="2"/>
        <v>(' Hi-tech Earbuds','Strange earbuds that allow you to freely control the volume of various sounds.'),</v>
      </c>
    </row>
    <row r="194" spans="1:5" ht="18.75" thickBot="1" x14ac:dyDescent="0.3">
      <c r="A194" s="8" t="s">
        <v>3154</v>
      </c>
      <c r="B194" s="2" t="s">
        <v>2918</v>
      </c>
      <c r="C194" s="2" t="s">
        <v>3155</v>
      </c>
      <c r="E194" s="6" t="str">
        <f t="shared" si="2"/>
        <v>(' Honor Of Kalos','A precious symbol that is awarded only to an individual who has done great things for the Kalos region.'),</v>
      </c>
    </row>
    <row r="195" spans="1:5" ht="18.75" thickBot="1" x14ac:dyDescent="0.3">
      <c r="A195" s="8" t="s">
        <v>3156</v>
      </c>
      <c r="B195" s="2" t="s">
        <v>2918</v>
      </c>
      <c r="C195" s="2" t="s">
        <v>3157</v>
      </c>
      <c r="E195" s="6" t="str">
        <f t="shared" ref="E195:E258" si="3">"("&amp;"'"&amp;A195&amp;"'"&amp;","&amp;"'"&amp;C195&amp;"'"&amp;"),"</f>
        <v>(' Houndoominite','Enables Houndoom to Mega Evolve during battle.'),</v>
      </c>
    </row>
    <row r="196" spans="1:5" ht="18.75" thickBot="1" x14ac:dyDescent="0.3">
      <c r="A196" s="8" t="s">
        <v>3158</v>
      </c>
      <c r="B196" s="2" t="s">
        <v>2918</v>
      </c>
      <c r="C196" s="2" t="s">
        <v>3159</v>
      </c>
      <c r="E196" s="6" t="str">
        <f t="shared" si="3"/>
        <v>(' Ice Gem','Increases the power of an Ice-type move only once.'),</v>
      </c>
    </row>
    <row r="197" spans="1:5" ht="18.75" thickBot="1" x14ac:dyDescent="0.3">
      <c r="A197" s="8" t="s">
        <v>3160</v>
      </c>
      <c r="B197" s="2" t="s">
        <v>2918</v>
      </c>
      <c r="C197" s="2" t="s">
        <v>3161</v>
      </c>
      <c r="E197" s="6" t="str">
        <f t="shared" si="3"/>
        <v>(' Ice Memory','Changes Silvally and its move Multi-Attack to Ice type.'),</v>
      </c>
    </row>
    <row r="198" spans="1:5" ht="18.75" thickBot="1" x14ac:dyDescent="0.3">
      <c r="A198" s="8" t="s">
        <v>3162</v>
      </c>
      <c r="B198" s="2" t="s">
        <v>2918</v>
      </c>
      <c r="C198" s="2" t="s">
        <v>3163</v>
      </c>
      <c r="E198" s="6" t="str">
        <f t="shared" si="3"/>
        <v>(' Icicle Plate','Increases power of Ice-type moves. Changes Arceus' type to Ice.'),</v>
      </c>
    </row>
    <row r="199" spans="1:5" ht="18.75" thickBot="1" x14ac:dyDescent="0.3">
      <c r="A199" s="8" t="s">
        <v>3164</v>
      </c>
      <c r="B199" s="2" t="s">
        <v>2918</v>
      </c>
      <c r="C199" s="2" t="s">
        <v>3165</v>
      </c>
      <c r="E199" s="6" t="str">
        <f t="shared" si="3"/>
        <v>(' Icium Z','Allows the use of Subzero Slammer, the Ice type Z-Move.'),</v>
      </c>
    </row>
    <row r="200" spans="1:5" ht="18.75" thickBot="1" x14ac:dyDescent="0.3">
      <c r="A200" s="8" t="s">
        <v>3166</v>
      </c>
      <c r="B200" s="2" t="s">
        <v>2918</v>
      </c>
      <c r="C200" s="2" t="s">
        <v>3167</v>
      </c>
      <c r="E200" s="6" t="str">
        <f t="shared" si="3"/>
        <v>(' Icy Rock','A Pokémon held item that extends the duration of the move Hail used by the holder.'),</v>
      </c>
    </row>
    <row r="201" spans="1:5" ht="18.75" thickBot="1" x14ac:dyDescent="0.3">
      <c r="A201" s="8" t="s">
        <v>3168</v>
      </c>
      <c r="B201" s="2" t="s">
        <v>2918</v>
      </c>
      <c r="C201" s="2" t="s">
        <v>3169</v>
      </c>
      <c r="E201" s="6" t="str">
        <f t="shared" si="3"/>
        <v>(' Incinium Z','Allows Incineroar to upgrade Darkest Lariat to a Z-Move, Malicious Moonsault.'),</v>
      </c>
    </row>
    <row r="202" spans="1:5" ht="18.75" thickBot="1" x14ac:dyDescent="0.3">
      <c r="A202" s="8" t="s">
        <v>3170</v>
      </c>
      <c r="B202" s="2" t="s">
        <v>2918</v>
      </c>
      <c r="C202" s="2" t="s">
        <v>3171</v>
      </c>
      <c r="E202" s="6" t="str">
        <f t="shared" si="3"/>
        <v>(' Insect Plate','Increases power of Bug-type moves. Changes Arceus' type to Bug.'),</v>
      </c>
    </row>
    <row r="203" spans="1:5" ht="18.75" thickBot="1" x14ac:dyDescent="0.3">
      <c r="A203" s="8" t="s">
        <v>3172</v>
      </c>
      <c r="B203" s="2" t="s">
        <v>2918</v>
      </c>
      <c r="C203" s="2" t="s">
        <v>3173</v>
      </c>
      <c r="E203" s="6" t="str">
        <f t="shared" si="3"/>
        <v>(' Intriguing Stone','A rather curious stone that might appear to be valuable to some. It's all in the eye of the beholder.'),</v>
      </c>
    </row>
    <row r="204" spans="1:5" ht="18.75" thickBot="1" x14ac:dyDescent="0.3">
      <c r="A204" s="8" t="s">
        <v>3174</v>
      </c>
      <c r="B204" s="2" t="s">
        <v>2918</v>
      </c>
      <c r="C204" s="2" t="s">
        <v>3175</v>
      </c>
      <c r="E204" s="6" t="str">
        <f t="shared" si="3"/>
        <v>(' Iron Ball','A Pokémon held item that cuts Speed. It makes Flying-type and levitating holders susceptible to Ground moves.'),</v>
      </c>
    </row>
    <row r="205" spans="1:5" ht="18.75" thickBot="1" x14ac:dyDescent="0.3">
      <c r="A205" s="8" t="s">
        <v>3176</v>
      </c>
      <c r="B205" s="2" t="s">
        <v>2918</v>
      </c>
      <c r="C205" s="2" t="s">
        <v>3177</v>
      </c>
      <c r="E205" s="6" t="str">
        <f t="shared" si="3"/>
        <v>(' Iron Plate','Increases power of Steel-type moves. Changes Arceus' type to Steel.'),</v>
      </c>
    </row>
    <row r="206" spans="1:5" ht="18.75" thickBot="1" x14ac:dyDescent="0.3">
      <c r="A206" s="8" t="s">
        <v>3178</v>
      </c>
      <c r="B206" s="2" t="s">
        <v>2918</v>
      </c>
      <c r="C206" s="2" t="s">
        <v>3179</v>
      </c>
      <c r="E206" s="6" t="str">
        <f t="shared" si="3"/>
        <v>(' Kangaskhanite','Enables Kangaskhan to Mega Evolve during battle.'),</v>
      </c>
    </row>
    <row r="207" spans="1:5" ht="18.75" thickBot="1" x14ac:dyDescent="0.3">
      <c r="A207" s="8" t="s">
        <v>3180</v>
      </c>
      <c r="B207" s="2" t="s">
        <v>2918</v>
      </c>
      <c r="C207" s="2" t="s">
        <v>3181</v>
      </c>
      <c r="E207" s="6" t="str">
        <f t="shared" si="3"/>
        <v>(' King's Rock','May cause opponent to flinch. Evolves Poliwhirl and Slowpoke when traded holding the item.'),</v>
      </c>
    </row>
    <row r="208" spans="1:5" ht="18.75" thickBot="1" x14ac:dyDescent="0.3">
      <c r="A208" s="8" t="s">
        <v>3182</v>
      </c>
      <c r="B208" s="2" t="s">
        <v>2918</v>
      </c>
      <c r="C208" s="2" t="s">
        <v>3183</v>
      </c>
      <c r="E208" s="6" t="str">
        <f t="shared" si="3"/>
        <v>(' Kommonium Z','Allows Kommo-o to upgrade Clanging Scales to a Z-Move, Clangorous Soulblaze.'),</v>
      </c>
    </row>
    <row r="209" spans="1:5" ht="18.75" thickBot="1" x14ac:dyDescent="0.3">
      <c r="A209" s="8" t="s">
        <v>3184</v>
      </c>
      <c r="B209" s="2" t="s">
        <v>2918</v>
      </c>
      <c r="C209" s="2" t="s">
        <v>3185</v>
      </c>
      <c r="E209" s="6" t="str">
        <f t="shared" si="3"/>
        <v>(' Lagging Tail','Holder always attacks last.'),</v>
      </c>
    </row>
    <row r="210" spans="1:5" ht="18.75" thickBot="1" x14ac:dyDescent="0.3">
      <c r="A210" s="8" t="s">
        <v>3186</v>
      </c>
      <c r="B210" s="2" t="s">
        <v>2918</v>
      </c>
      <c r="C210" s="2" t="s">
        <v>3187</v>
      </c>
      <c r="E210" s="6" t="str">
        <f t="shared" si="3"/>
        <v>(' Latiasite','Enables Latias to Mega Evolve during battle.'),</v>
      </c>
    </row>
    <row r="211" spans="1:5" ht="18.75" thickBot="1" x14ac:dyDescent="0.3">
      <c r="A211" s="8" t="s">
        <v>3188</v>
      </c>
      <c r="B211" s="2" t="s">
        <v>2918</v>
      </c>
      <c r="C211" s="2" t="s">
        <v>3189</v>
      </c>
      <c r="E211" s="6" t="str">
        <f t="shared" si="3"/>
        <v>(' Latiosite','Enables Latios to Mega Evolve during battle.'),</v>
      </c>
    </row>
    <row r="212" spans="1:5" ht="18.75" thickBot="1" x14ac:dyDescent="0.3">
      <c r="A212" s="8" t="s">
        <v>3190</v>
      </c>
      <c r="B212" s="2" t="s">
        <v>2918</v>
      </c>
      <c r="C212" s="2" t="s">
        <v>3191</v>
      </c>
      <c r="E212" s="6" t="str">
        <f t="shared" si="3"/>
        <v>(' Lax Incense','Lowers the opponent's accuracy. Breeding Wobbuffet produces Wynaut when held.'),</v>
      </c>
    </row>
    <row r="213" spans="1:5" ht="18.75" thickBot="1" x14ac:dyDescent="0.3">
      <c r="A213" s="8" t="s">
        <v>3192</v>
      </c>
      <c r="B213" s="2" t="s">
        <v>2918</v>
      </c>
      <c r="C213" s="2" t="s">
        <v>3193</v>
      </c>
      <c r="E213" s="6" t="str">
        <f t="shared" si="3"/>
        <v>(' Leek','Increases critical-hit ratio when held by Farfetch'd.'),</v>
      </c>
    </row>
    <row r="214" spans="1:5" ht="18.75" thickBot="1" x14ac:dyDescent="0.3">
      <c r="A214" s="8" t="s">
        <v>3194</v>
      </c>
      <c r="B214" s="2" t="s">
        <v>2918</v>
      </c>
      <c r="C214" s="2" t="s">
        <v>3195</v>
      </c>
      <c r="E214" s="6" t="str">
        <f t="shared" si="3"/>
        <v>(' Leftovers','An item to be held by a Pokémon. The holder's HP is gradually restored during battle.'),</v>
      </c>
    </row>
    <row r="215" spans="1:5" ht="18.75" thickBot="1" x14ac:dyDescent="0.3">
      <c r="A215" s="8" t="s">
        <v>3196</v>
      </c>
      <c r="B215" s="2" t="s">
        <v>2918</v>
      </c>
      <c r="C215" s="2" t="s">
        <v>3197</v>
      </c>
      <c r="E215" s="6" t="str">
        <f t="shared" si="3"/>
        <v>(' Life Orb','Increases the power of moves, but loses HP each turn.'),</v>
      </c>
    </row>
    <row r="216" spans="1:5" ht="18.75" thickBot="1" x14ac:dyDescent="0.3">
      <c r="A216" s="8" t="s">
        <v>3198</v>
      </c>
      <c r="B216" s="2" t="s">
        <v>2918</v>
      </c>
      <c r="C216" s="2" t="s">
        <v>3199</v>
      </c>
      <c r="E216" s="6" t="str">
        <f t="shared" si="3"/>
        <v>(' Light Ball','An item to be held by PIKACHU. It is a puzzling orb that raises the Attack and Sp. Atk stat.'),</v>
      </c>
    </row>
    <row r="217" spans="1:5" ht="18.75" thickBot="1" x14ac:dyDescent="0.3">
      <c r="A217" s="8" t="s">
        <v>3200</v>
      </c>
      <c r="B217" s="2" t="s">
        <v>2918</v>
      </c>
      <c r="C217" s="2" t="s">
        <v>3201</v>
      </c>
      <c r="E217" s="6" t="str">
        <f t="shared" si="3"/>
        <v>(' Light Clay','A Pokémon held item that extends the duration of barrier moves like Light Screen and Reflect used by the holder.'),</v>
      </c>
    </row>
    <row r="218" spans="1:5" ht="18.75" thickBot="1" x14ac:dyDescent="0.3">
      <c r="A218" s="8" t="s">
        <v>3202</v>
      </c>
      <c r="B218" s="2" t="s">
        <v>2918</v>
      </c>
      <c r="C218" s="2" t="s">
        <v>3203</v>
      </c>
      <c r="E218" s="6" t="str">
        <f t="shared" si="3"/>
        <v>(' Looker Ticket','A ticket that was handmade by Looker. It's decorated with a liberal amount of glittery paint.'),</v>
      </c>
    </row>
    <row r="219" spans="1:5" ht="18.75" thickBot="1" x14ac:dyDescent="0.3">
      <c r="A219" s="8" t="s">
        <v>3204</v>
      </c>
      <c r="B219" s="2" t="s">
        <v>2918</v>
      </c>
      <c r="C219" s="2" t="s">
        <v>3205</v>
      </c>
      <c r="E219" s="6" t="str">
        <f t="shared" si="3"/>
        <v>(' Lopunnite','Enables Lopunny to Mega Evolve during battle.'),</v>
      </c>
    </row>
    <row r="220" spans="1:5" ht="18.75" thickBot="1" x14ac:dyDescent="0.3">
      <c r="A220" s="8" t="s">
        <v>3206</v>
      </c>
      <c r="B220" s="2" t="s">
        <v>2918</v>
      </c>
      <c r="C220" s="2" t="s">
        <v>3207</v>
      </c>
      <c r="E220" s="6" t="str">
        <f t="shared" si="3"/>
        <v>(' Love Sweet','Evolves Milcery into Heart Flavor Alcremie.'),</v>
      </c>
    </row>
    <row r="221" spans="1:5" ht="18.75" thickBot="1" x14ac:dyDescent="0.3">
      <c r="A221" s="8" t="s">
        <v>3208</v>
      </c>
      <c r="B221" s="2" t="s">
        <v>2918</v>
      </c>
      <c r="C221" s="2" t="s">
        <v>3209</v>
      </c>
      <c r="E221" s="6" t="str">
        <f t="shared" si="3"/>
        <v>(' Lucarionite','Enables Lucario to Mega Evolve during battle.'),</v>
      </c>
    </row>
    <row r="222" spans="1:5" ht="18.75" thickBot="1" x14ac:dyDescent="0.3">
      <c r="A222" s="8" t="s">
        <v>3210</v>
      </c>
      <c r="B222" s="2" t="s">
        <v>2918</v>
      </c>
      <c r="C222" s="2" t="s">
        <v>3211</v>
      </c>
      <c r="E222" s="6" t="str">
        <f t="shared" si="3"/>
        <v>(' Luck Incense','Doubles prize money if held. Breeding Chansey or Blissey produces Happiny when held.'),</v>
      </c>
    </row>
    <row r="223" spans="1:5" ht="18.75" thickBot="1" x14ac:dyDescent="0.3">
      <c r="A223" s="8" t="s">
        <v>3212</v>
      </c>
      <c r="B223" s="2" t="s">
        <v>2918</v>
      </c>
      <c r="C223" s="2" t="s">
        <v>3213</v>
      </c>
      <c r="E223" s="6" t="str">
        <f t="shared" si="3"/>
        <v>(' Lucky Egg','An item to be held by a Pokémon. It is an egg filled with happiness that earns extra Exp. Points in battle.'),</v>
      </c>
    </row>
    <row r="224" spans="1:5" ht="18.75" thickBot="1" x14ac:dyDescent="0.3">
      <c r="A224" s="8" t="s">
        <v>3214</v>
      </c>
      <c r="B224" s="2" t="s">
        <v>2918</v>
      </c>
      <c r="C224" s="2" t="s">
        <v>3215</v>
      </c>
      <c r="E224" s="6" t="str">
        <f t="shared" si="3"/>
        <v>(' Lucky Punch','Increases critical-hit ratio when held by Chansey.'),</v>
      </c>
    </row>
    <row r="225" spans="1:5" ht="18.75" thickBot="1" x14ac:dyDescent="0.3">
      <c r="A225" s="8" t="s">
        <v>3216</v>
      </c>
      <c r="B225" s="2" t="s">
        <v>2918</v>
      </c>
      <c r="C225" s="2" t="s">
        <v>3217</v>
      </c>
      <c r="E225" s="6" t="str">
        <f t="shared" si="3"/>
        <v>(' Luminous Moss','Raises Special Defense if hit by a Water-type move.'),</v>
      </c>
    </row>
    <row r="226" spans="1:5" ht="18.75" thickBot="1" x14ac:dyDescent="0.3">
      <c r="A226" s="8" t="s">
        <v>3218</v>
      </c>
      <c r="B226" s="2" t="s">
        <v>2918</v>
      </c>
      <c r="C226" s="2" t="s">
        <v>3219</v>
      </c>
      <c r="E226" s="6" t="str">
        <f t="shared" si="3"/>
        <v>(' Lunalium Z','Allows Lunala to upgrade Moongeist Beam to a Z-Move, Menacing Moonraze Maelstrom.'),</v>
      </c>
    </row>
    <row r="227" spans="1:5" ht="18.75" thickBot="1" x14ac:dyDescent="0.3">
      <c r="A227" s="8" t="s">
        <v>3220</v>
      </c>
      <c r="B227" s="2" t="s">
        <v>2918</v>
      </c>
      <c r="C227" s="2" t="s">
        <v>3221</v>
      </c>
      <c r="E227" s="6" t="str">
        <f t="shared" si="3"/>
        <v>(' Lustrous Orb','Increases the power of Dragon- and Water-type moves when held by Palkia.'),</v>
      </c>
    </row>
    <row r="228" spans="1:5" ht="18.75" thickBot="1" x14ac:dyDescent="0.3">
      <c r="A228" s="8" t="s">
        <v>3222</v>
      </c>
      <c r="B228" s="2" t="s">
        <v>2918</v>
      </c>
      <c r="C228" s="2" t="s">
        <v>3223</v>
      </c>
      <c r="E228" s="6" t="str">
        <f t="shared" si="3"/>
        <v>(' Lycanium Z','Allows Lycanroc to upgrade Stone Edge to a Z-Move, Splintered Stormshards.'),</v>
      </c>
    </row>
    <row r="229" spans="1:5" ht="18.75" thickBot="1" x14ac:dyDescent="0.3">
      <c r="A229" s="8" t="s">
        <v>3224</v>
      </c>
      <c r="B229" s="2" t="s">
        <v>2918</v>
      </c>
      <c r="C229" s="2" t="s">
        <v>3225</v>
      </c>
      <c r="E229" s="6" t="str">
        <f t="shared" si="3"/>
        <v>(' Macho Brace','An item to be held by a Pokémon. It is a stiff and heavy brace that promotes strong growth but lowers Speed.'),</v>
      </c>
    </row>
    <row r="230" spans="1:5" ht="18.75" thickBot="1" x14ac:dyDescent="0.3">
      <c r="A230" s="8" t="s">
        <v>3226</v>
      </c>
      <c r="B230" s="2" t="s">
        <v>2918</v>
      </c>
      <c r="C230" s="2" t="s">
        <v>3227</v>
      </c>
      <c r="E230" s="6" t="str">
        <f t="shared" si="3"/>
        <v>(' Magnet','Increases the power of Electric-type moves.'),</v>
      </c>
    </row>
    <row r="231" spans="1:5" ht="18.75" thickBot="1" x14ac:dyDescent="0.3">
      <c r="A231" s="8" t="s">
        <v>3228</v>
      </c>
      <c r="B231" s="2" t="s">
        <v>2918</v>
      </c>
      <c r="C231" s="2" t="s">
        <v>3229</v>
      </c>
      <c r="E231" s="6" t="str">
        <f t="shared" si="3"/>
        <v>(' Manectite','Enables Manectric to Mega Evolve during battle.'),</v>
      </c>
    </row>
    <row r="232" spans="1:5" ht="18.75" thickBot="1" x14ac:dyDescent="0.3">
      <c r="A232" s="8" t="s">
        <v>3230</v>
      </c>
      <c r="B232" s="2" t="s">
        <v>2918</v>
      </c>
      <c r="C232" s="2" t="s">
        <v>3231</v>
      </c>
      <c r="E232" s="6" t="str">
        <f t="shared" si="3"/>
        <v>(' Marshadium Z','Allows Marshadow to upgrade Spectral Thief to a Z-Move, Soul-Stealing 7-Star Strike.'),</v>
      </c>
    </row>
    <row r="233" spans="1:5" ht="18.75" thickBot="1" x14ac:dyDescent="0.3">
      <c r="A233" s="8" t="s">
        <v>3232</v>
      </c>
      <c r="B233" s="2" t="s">
        <v>2918</v>
      </c>
      <c r="C233" s="2" t="s">
        <v>3233</v>
      </c>
      <c r="E233" s="6" t="str">
        <f t="shared" si="3"/>
        <v>(' Mawilite','Enables Mawile to Mega Evolve during battle.'),</v>
      </c>
    </row>
    <row r="234" spans="1:5" ht="18.75" thickBot="1" x14ac:dyDescent="0.3">
      <c r="A234" s="8" t="s">
        <v>3234</v>
      </c>
      <c r="B234" s="2" t="s">
        <v>2918</v>
      </c>
      <c r="C234" s="2" t="s">
        <v>3235</v>
      </c>
      <c r="E234" s="6" t="str">
        <f t="shared" si="3"/>
        <v>(' Meadow Plate','Increases power of Grass-type moves. Changes Arceus' type to Grass.'),</v>
      </c>
    </row>
    <row r="235" spans="1:5" ht="18.75" thickBot="1" x14ac:dyDescent="0.3">
      <c r="A235" s="8" t="s">
        <v>3236</v>
      </c>
      <c r="B235" s="2" t="s">
        <v>2918</v>
      </c>
      <c r="C235" s="2" t="s">
        <v>3237</v>
      </c>
      <c r="E235" s="6" t="str">
        <f t="shared" si="3"/>
        <v>(' Medichamite','Enables Medicham to Mega Evolve during battle.'),</v>
      </c>
    </row>
    <row r="236" spans="1:5" ht="18.75" thickBot="1" x14ac:dyDescent="0.3">
      <c r="A236" s="8" t="s">
        <v>3238</v>
      </c>
      <c r="B236" s="2" t="s">
        <v>2918</v>
      </c>
      <c r="C236" s="2" t="s">
        <v>3239</v>
      </c>
      <c r="E236" s="6" t="str">
        <f t="shared" si="3"/>
        <v>(' Mental Herb','An item to be held by a Pokémon. It snaps the holder out of infatuation. It can be used only once.'),</v>
      </c>
    </row>
    <row r="237" spans="1:5" ht="18.75" thickBot="1" x14ac:dyDescent="0.3">
      <c r="A237" s="8" t="s">
        <v>3240</v>
      </c>
      <c r="B237" s="2" t="s">
        <v>2918</v>
      </c>
      <c r="C237" s="2" t="s">
        <v>3241</v>
      </c>
      <c r="E237" s="6" t="str">
        <f t="shared" si="3"/>
        <v>(' Metagrossite','Enables Metagross to Mega Evolve during battle.'),</v>
      </c>
    </row>
    <row r="238" spans="1:5" ht="18.75" thickBot="1" x14ac:dyDescent="0.3">
      <c r="A238" s="8" t="s">
        <v>3242</v>
      </c>
      <c r="B238" s="2" t="s">
        <v>2918</v>
      </c>
      <c r="C238" s="2" t="s">
        <v>3243</v>
      </c>
      <c r="E238" s="6" t="str">
        <f t="shared" si="3"/>
        <v>(' Metal Coat','Increases the power of Steel-type moves. Evolves Onix and Scyther when traded holding the item.'),</v>
      </c>
    </row>
    <row r="239" spans="1:5" ht="18.75" thickBot="1" x14ac:dyDescent="0.3">
      <c r="A239" s="8" t="s">
        <v>3244</v>
      </c>
      <c r="B239" s="2" t="s">
        <v>2918</v>
      </c>
      <c r="C239" s="2" t="s">
        <v>3245</v>
      </c>
      <c r="E239" s="6" t="str">
        <f t="shared" si="3"/>
        <v>(' Metal Powder','Increases Defense when held by Ditto.'),</v>
      </c>
    </row>
    <row r="240" spans="1:5" ht="18.75" thickBot="1" x14ac:dyDescent="0.3">
      <c r="A240" s="8" t="s">
        <v>3246</v>
      </c>
      <c r="B240" s="2" t="s">
        <v>2918</v>
      </c>
      <c r="C240" s="2" t="s">
        <v>3247</v>
      </c>
      <c r="E240" s="6" t="str">
        <f t="shared" si="3"/>
        <v>(' Metronome','Increases the power of moves used consecutively.'),</v>
      </c>
    </row>
    <row r="241" spans="1:5" ht="18.75" thickBot="1" x14ac:dyDescent="0.3">
      <c r="A241" s="8" t="s">
        <v>3248</v>
      </c>
      <c r="B241" s="2" t="s">
        <v>2918</v>
      </c>
      <c r="C241" s="2" t="s">
        <v>3249</v>
      </c>
      <c r="E241" s="6" t="str">
        <f t="shared" si="3"/>
        <v>(' Mewnium Z','Allows Mew to upgrade Psychic to a Z-Move, Genesis Supernova.'),</v>
      </c>
    </row>
    <row r="242" spans="1:5" ht="18.75" thickBot="1" x14ac:dyDescent="0.3">
      <c r="A242" s="8" t="s">
        <v>3250</v>
      </c>
      <c r="B242" s="2" t="s">
        <v>2918</v>
      </c>
      <c r="C242" s="2" t="s">
        <v>3251</v>
      </c>
      <c r="E242" s="6" t="str">
        <f t="shared" si="3"/>
        <v>(' Mewtwonite X','Enables Mewtwo to Mega Evolve during battle.'),</v>
      </c>
    </row>
    <row r="243" spans="1:5" ht="18.75" thickBot="1" x14ac:dyDescent="0.3">
      <c r="A243" s="8" t="s">
        <v>3252</v>
      </c>
      <c r="B243" s="2" t="s">
        <v>2918</v>
      </c>
      <c r="C243" s="2" t="s">
        <v>3251</v>
      </c>
      <c r="E243" s="6" t="str">
        <f t="shared" si="3"/>
        <v>(' Mewtwonite Y','Enables Mewtwo to Mega Evolve during battle.'),</v>
      </c>
    </row>
    <row r="244" spans="1:5" ht="18.75" thickBot="1" x14ac:dyDescent="0.3">
      <c r="A244" s="8" t="s">
        <v>3253</v>
      </c>
      <c r="B244" s="2" t="s">
        <v>2918</v>
      </c>
      <c r="C244" s="2" t="s">
        <v>3254</v>
      </c>
      <c r="E244" s="6" t="str">
        <f t="shared" si="3"/>
        <v>(' Mimikium Z','Allows Mimikyu to upgrade Play Rough to a Z-Move, Let's Snuggle Forever.'),</v>
      </c>
    </row>
    <row r="245" spans="1:5" ht="18.75" thickBot="1" x14ac:dyDescent="0.3">
      <c r="A245" s="8" t="s">
        <v>3255</v>
      </c>
      <c r="B245" s="2" t="s">
        <v>2918</v>
      </c>
      <c r="C245" s="2" t="s">
        <v>3256</v>
      </c>
      <c r="E245" s="6" t="str">
        <f t="shared" si="3"/>
        <v>(' Mind Plate','Increases power of Psychic-type moves. Changes Arceus' type to Psychic.'),</v>
      </c>
    </row>
    <row r="246" spans="1:5" ht="18.75" thickBot="1" x14ac:dyDescent="0.3">
      <c r="A246" s="8" t="s">
        <v>3257</v>
      </c>
      <c r="B246" s="2" t="s">
        <v>2918</v>
      </c>
      <c r="C246" s="2" t="s">
        <v>3258</v>
      </c>
      <c r="E246" s="6" t="str">
        <f t="shared" si="3"/>
        <v>(' Miracle Seed','Increases the power of Grass-type moves.'),</v>
      </c>
    </row>
    <row r="247" spans="1:5" ht="18.75" thickBot="1" x14ac:dyDescent="0.3">
      <c r="A247" s="8" t="s">
        <v>3259</v>
      </c>
      <c r="B247" s="2" t="s">
        <v>2918</v>
      </c>
      <c r="C247" s="2" t="s">
        <v>3260</v>
      </c>
      <c r="E247" s="6" t="str">
        <f t="shared" si="3"/>
        <v>(' Misty Seed','An item to be held by a Pokémon. It boosts Sp. Def on Misty Terrain. It can only be used once.'),</v>
      </c>
    </row>
    <row r="248" spans="1:5" ht="18.75" thickBot="1" x14ac:dyDescent="0.3">
      <c r="A248" s="8" t="s">
        <v>3261</v>
      </c>
      <c r="B248" s="2" t="s">
        <v>2918</v>
      </c>
      <c r="C248" s="2" t="s">
        <v>3262</v>
      </c>
      <c r="E248" s="6" t="str">
        <f t="shared" si="3"/>
        <v>(' Muscle Band','Increases the power of Physical-category moves.'),</v>
      </c>
    </row>
    <row r="249" spans="1:5" ht="18.75" thickBot="1" x14ac:dyDescent="0.3">
      <c r="A249" s="8" t="s">
        <v>3263</v>
      </c>
      <c r="B249" s="2" t="s">
        <v>2918</v>
      </c>
      <c r="C249" s="2" t="s">
        <v>3264</v>
      </c>
      <c r="E249" s="6" t="str">
        <f t="shared" si="3"/>
        <v>(' Mystic Water','Increases the power of Water-type moves.'),</v>
      </c>
    </row>
    <row r="250" spans="1:5" ht="18.75" thickBot="1" x14ac:dyDescent="0.3">
      <c r="A250" s="8" t="s">
        <v>3265</v>
      </c>
      <c r="B250" s="2" t="s">
        <v>2918</v>
      </c>
      <c r="C250" s="2" t="s">
        <v>3266</v>
      </c>
      <c r="E250" s="6" t="str">
        <f t="shared" si="3"/>
        <v>(' Never-Melt Ice','Increases the power of Ice-type moves.'),</v>
      </c>
    </row>
    <row r="251" spans="1:5" ht="18.75" thickBot="1" x14ac:dyDescent="0.3">
      <c r="A251" s="8" t="s">
        <v>3267</v>
      </c>
      <c r="B251" s="2" t="s">
        <v>2918</v>
      </c>
      <c r="C251" s="2" t="s">
        <v>3268</v>
      </c>
      <c r="E251" s="6" t="str">
        <f t="shared" si="3"/>
        <v>(' Normal Gem','Increases the power of a Normal-type move only once.'),</v>
      </c>
    </row>
    <row r="252" spans="1:5" ht="18.75" thickBot="1" x14ac:dyDescent="0.3">
      <c r="A252" s="8" t="s">
        <v>3269</v>
      </c>
      <c r="B252" s="2" t="s">
        <v>2918</v>
      </c>
      <c r="C252" s="2" t="s">
        <v>3270</v>
      </c>
      <c r="E252" s="6" t="str">
        <f t="shared" si="3"/>
        <v>(' Normalium Z','Allows the use of Breakneck Blitz, the Normal type Z-Move.'),</v>
      </c>
    </row>
    <row r="253" spans="1:5" ht="18.75" thickBot="1" x14ac:dyDescent="0.3">
      <c r="A253" s="8" t="s">
        <v>3271</v>
      </c>
      <c r="B253" s="2" t="s">
        <v>2918</v>
      </c>
      <c r="C253" s="2" t="s">
        <v>3272</v>
      </c>
      <c r="E253" s="6" t="str">
        <f t="shared" si="3"/>
        <v>(' Odd Incense','Increases the power of Psychic-type moves. Breeding Mr. Mime produces Mime Jr. when held.'),</v>
      </c>
    </row>
    <row r="254" spans="1:5" ht="18.75" thickBot="1" x14ac:dyDescent="0.3">
      <c r="A254" s="8" t="s">
        <v>3273</v>
      </c>
      <c r="B254" s="2" t="s">
        <v>2918</v>
      </c>
      <c r="C254" s="2" t="s">
        <v>3274</v>
      </c>
      <c r="E254" s="6" t="str">
        <f t="shared" si="3"/>
        <v>(' Pass Orb','A mysterious orb containing the power of the Unova region, to be used when generating Pass Power.'),</v>
      </c>
    </row>
    <row r="255" spans="1:5" ht="18.75" thickBot="1" x14ac:dyDescent="0.3">
      <c r="A255" s="8" t="s">
        <v>3275</v>
      </c>
      <c r="B255" s="2" t="s">
        <v>2918</v>
      </c>
      <c r="C255" s="2" t="s">
        <v>3276</v>
      </c>
      <c r="E255" s="6" t="str">
        <f t="shared" si="3"/>
        <v>(' Pidgeotite','Enables Pidgeot to Mega Evolve during battle.'),</v>
      </c>
    </row>
    <row r="256" spans="1:5" ht="18.75" thickBot="1" x14ac:dyDescent="0.3">
      <c r="A256" s="8" t="s">
        <v>3277</v>
      </c>
      <c r="B256" s="2" t="s">
        <v>2918</v>
      </c>
      <c r="C256" s="2" t="s">
        <v>3278</v>
      </c>
      <c r="E256" s="6" t="str">
        <f t="shared" si="3"/>
        <v>(' Pikanium Z','Allows Pikachu to upgrade Volt Tackle to a Z-Move, Catastropika.'),</v>
      </c>
    </row>
    <row r="257" spans="1:5" ht="18.75" thickBot="1" x14ac:dyDescent="0.3">
      <c r="A257" s="8" t="s">
        <v>3279</v>
      </c>
      <c r="B257" s="2" t="s">
        <v>2918</v>
      </c>
      <c r="C257" s="2" t="s">
        <v>3280</v>
      </c>
      <c r="E257" s="6" t="str">
        <f t="shared" si="3"/>
        <v>(' Pikashunium Z','Allows Pikachu in a cap to upgrade Thunderbolt to a Z-Move, 10,000,000 Volt Thunderbolt.'),</v>
      </c>
    </row>
    <row r="258" spans="1:5" ht="18.75" thickBot="1" x14ac:dyDescent="0.3">
      <c r="A258" s="8" t="s">
        <v>3281</v>
      </c>
      <c r="B258" s="2" t="s">
        <v>2918</v>
      </c>
      <c r="C258" s="2" t="s">
        <v>3282</v>
      </c>
      <c r="E258" s="6" t="str">
        <f t="shared" si="3"/>
        <v>(' Pink Nectar','The flower nectar obtained at the flowering shrubs on Royal Avenue. It changes the form of certain species of Pokémon.'),</v>
      </c>
    </row>
    <row r="259" spans="1:5" ht="18.75" thickBot="1" x14ac:dyDescent="0.3">
      <c r="A259" s="8" t="s">
        <v>3283</v>
      </c>
      <c r="B259" s="2" t="s">
        <v>2918</v>
      </c>
      <c r="C259" s="2" t="s">
        <v>3284</v>
      </c>
      <c r="E259" s="6" t="str">
        <f t="shared" ref="E259:E322" si="4">"("&amp;"'"&amp;A259&amp;"'"&amp;","&amp;"'"&amp;C259&amp;"'"&amp;"),"</f>
        <v>(' Pinsirite','Enables Pinsir to Mega Evolve during battle.'),</v>
      </c>
    </row>
    <row r="260" spans="1:5" ht="18.75" thickBot="1" x14ac:dyDescent="0.3">
      <c r="A260" s="8" t="s">
        <v>3285</v>
      </c>
      <c r="B260" s="2" t="s">
        <v>2918</v>
      </c>
      <c r="C260" s="2" t="s">
        <v>3286</v>
      </c>
      <c r="E260" s="6" t="str">
        <f t="shared" si="4"/>
        <v>(' Pixie Plate','Increases power of Fairy-type moves. Changes Arceus' type to Fairy.'),</v>
      </c>
    </row>
    <row r="261" spans="1:5" ht="18.75" thickBot="1" x14ac:dyDescent="0.3">
      <c r="A261" s="8" t="s">
        <v>3287</v>
      </c>
      <c r="B261" s="2" t="s">
        <v>2918</v>
      </c>
      <c r="C261" s="2" t="s">
        <v>3288</v>
      </c>
      <c r="E261" s="6" t="str">
        <f t="shared" si="4"/>
        <v>(' Plasma Card','A card key needed to enter the password inside the Plasma Frigate.'),</v>
      </c>
    </row>
    <row r="262" spans="1:5" ht="18.75" thickBot="1" x14ac:dyDescent="0.3">
      <c r="A262" s="8" t="s">
        <v>3289</v>
      </c>
      <c r="B262" s="2" t="s">
        <v>2918</v>
      </c>
      <c r="C262" s="2" t="s">
        <v>3290</v>
      </c>
      <c r="E262" s="6" t="str">
        <f t="shared" si="4"/>
        <v>(' Poison Barb','Increases the power of Poison-type moves.'),</v>
      </c>
    </row>
    <row r="263" spans="1:5" ht="18.75" thickBot="1" x14ac:dyDescent="0.3">
      <c r="A263" s="8" t="s">
        <v>3291</v>
      </c>
      <c r="B263" s="2" t="s">
        <v>2918</v>
      </c>
      <c r="C263" s="2" t="s">
        <v>3292</v>
      </c>
      <c r="E263" s="6" t="str">
        <f t="shared" si="4"/>
        <v>(' Poison Gem','Increases the power of a Poison-type move only once.'),</v>
      </c>
    </row>
    <row r="264" spans="1:5" ht="18.75" thickBot="1" x14ac:dyDescent="0.3">
      <c r="A264" s="8" t="s">
        <v>3293</v>
      </c>
      <c r="B264" s="2" t="s">
        <v>2918</v>
      </c>
      <c r="C264" s="2" t="s">
        <v>3294</v>
      </c>
      <c r="E264" s="6" t="str">
        <f t="shared" si="4"/>
        <v>(' Poison Memory','Changes Silvally and its move Multi-Attack to Poison type.'),</v>
      </c>
    </row>
    <row r="265" spans="1:5" ht="18.75" thickBot="1" x14ac:dyDescent="0.3">
      <c r="A265" s="8" t="s">
        <v>3295</v>
      </c>
      <c r="B265" s="2" t="s">
        <v>2918</v>
      </c>
      <c r="C265" s="2" t="s">
        <v>3296</v>
      </c>
      <c r="E265" s="6" t="str">
        <f t="shared" si="4"/>
        <v>(' Poisonium Z','Allows the use of Acid Downpour, the Poison type Z-Move.'),</v>
      </c>
    </row>
    <row r="266" spans="1:5" ht="18.75" thickBot="1" x14ac:dyDescent="0.3">
      <c r="A266" s="8" t="s">
        <v>3297</v>
      </c>
      <c r="B266" s="2" t="s">
        <v>2918</v>
      </c>
      <c r="C266" s="2" t="s">
        <v>3298</v>
      </c>
      <c r="E266" s="6" t="str">
        <f t="shared" si="4"/>
        <v>(' Power Anklet','A Pokémon held item that promotes Speed gain on leveling, but reduces the Speed stat.'),</v>
      </c>
    </row>
    <row r="267" spans="1:5" ht="18.75" thickBot="1" x14ac:dyDescent="0.3">
      <c r="A267" s="8" t="s">
        <v>3299</v>
      </c>
      <c r="B267" s="2" t="s">
        <v>2918</v>
      </c>
      <c r="C267" s="2" t="s">
        <v>3300</v>
      </c>
      <c r="E267" s="6" t="str">
        <f t="shared" si="4"/>
        <v>(' Power Band','A Pokémon held item that promotes Sp. Def gain on leveling, but reduces the Speed stat.'),</v>
      </c>
    </row>
    <row r="268" spans="1:5" ht="18.75" thickBot="1" x14ac:dyDescent="0.3">
      <c r="A268" s="8" t="s">
        <v>3301</v>
      </c>
      <c r="B268" s="2" t="s">
        <v>2918</v>
      </c>
      <c r="C268" s="2" t="s">
        <v>3302</v>
      </c>
      <c r="E268" s="6" t="str">
        <f t="shared" si="4"/>
        <v>(' Power Belt','A Pokémon held item that promotes Defense gain on leveling, but reduces the Speed stat.'),</v>
      </c>
    </row>
    <row r="269" spans="1:5" ht="18.75" thickBot="1" x14ac:dyDescent="0.3">
      <c r="A269" s="8" t="s">
        <v>3303</v>
      </c>
      <c r="B269" s="2" t="s">
        <v>2918</v>
      </c>
      <c r="C269" s="2" t="s">
        <v>3304</v>
      </c>
      <c r="E269" s="6" t="str">
        <f t="shared" si="4"/>
        <v>(' Power Bracer','A Pokémon held item that promotes Attack gain on leveling, but reduces the Speed stat.'),</v>
      </c>
    </row>
    <row r="270" spans="1:5" ht="18.75" thickBot="1" x14ac:dyDescent="0.3">
      <c r="A270" s="8" t="s">
        <v>3305</v>
      </c>
      <c r="B270" s="2" t="s">
        <v>2918</v>
      </c>
      <c r="C270" s="2" t="s">
        <v>3306</v>
      </c>
      <c r="E270" s="6" t="str">
        <f t="shared" si="4"/>
        <v>(' Power Herb','A single-use item to be held by a Pokémon. It allows the immediate use of a move that charges on the first turn.'),</v>
      </c>
    </row>
    <row r="271" spans="1:5" ht="18.75" thickBot="1" x14ac:dyDescent="0.3">
      <c r="A271" s="8" t="s">
        <v>3307</v>
      </c>
      <c r="B271" s="2" t="s">
        <v>2918</v>
      </c>
      <c r="C271" s="2" t="s">
        <v>3308</v>
      </c>
      <c r="E271" s="6" t="str">
        <f t="shared" si="4"/>
        <v>(' Power Lens','A Pokémon held item that promotes Sp. Atk gain on leveling, but reduces the Speed stat.'),</v>
      </c>
    </row>
    <row r="272" spans="1:5" ht="18.75" thickBot="1" x14ac:dyDescent="0.3">
      <c r="A272" s="8" t="s">
        <v>3309</v>
      </c>
      <c r="B272" s="2" t="s">
        <v>2918</v>
      </c>
      <c r="C272" s="2" t="s">
        <v>3310</v>
      </c>
      <c r="E272" s="6" t="str">
        <f t="shared" si="4"/>
        <v>(' Power Plant Pass','This pass serves as an ID card for gaining access to the power plant that lies along Route 13.'),</v>
      </c>
    </row>
    <row r="273" spans="1:5" ht="18.75" thickBot="1" x14ac:dyDescent="0.3">
      <c r="A273" s="8" t="s">
        <v>3311</v>
      </c>
      <c r="B273" s="2" t="s">
        <v>2918</v>
      </c>
      <c r="C273" s="2" t="s">
        <v>3312</v>
      </c>
      <c r="E273" s="6" t="str">
        <f t="shared" si="4"/>
        <v>(' Power Weight','A Pokémon held item that promotes HP gain on leveling, but reduces the Speed stat.'),</v>
      </c>
    </row>
    <row r="274" spans="1:5" ht="18.75" thickBot="1" x14ac:dyDescent="0.3">
      <c r="A274" s="8" t="s">
        <v>3313</v>
      </c>
      <c r="B274" s="2" t="s">
        <v>2918</v>
      </c>
      <c r="C274" s="2" t="s">
        <v>3314</v>
      </c>
      <c r="E274" s="6" t="str">
        <f t="shared" si="4"/>
        <v>(' Primarium Z','Allows Primarina to upgrade Sparkling Aria to a Z-Move, Oceanic Operetta.'),</v>
      </c>
    </row>
    <row r="275" spans="1:5" ht="18.75" thickBot="1" x14ac:dyDescent="0.3">
      <c r="A275" s="8" t="s">
        <v>3315</v>
      </c>
      <c r="B275" s="2" t="s">
        <v>2918</v>
      </c>
      <c r="C275" s="2" t="s">
        <v>3316</v>
      </c>
      <c r="E275" s="6" t="str">
        <f t="shared" si="4"/>
        <v>(' Prison Bottle','Transforms Hoopa Confined to Hoopa Unbound.'),</v>
      </c>
    </row>
    <row r="276" spans="1:5" ht="18.75" thickBot="1" x14ac:dyDescent="0.3">
      <c r="A276" s="8" t="s">
        <v>3317</v>
      </c>
      <c r="B276" s="2" t="s">
        <v>2918</v>
      </c>
      <c r="C276" s="2" t="s">
        <v>3318</v>
      </c>
      <c r="E276" s="6" t="str">
        <f t="shared" si="4"/>
        <v>(' Prof's Letter','A letter that Professor Sycamore wrote to your mother. A faint but pleasant perfume seems to cling to the paper.'),</v>
      </c>
    </row>
    <row r="277" spans="1:5" ht="18.75" thickBot="1" x14ac:dyDescent="0.3">
      <c r="A277" s="8" t="s">
        <v>3319</v>
      </c>
      <c r="B277" s="2" t="s">
        <v>2918</v>
      </c>
      <c r="C277" s="2" t="s">
        <v>3320</v>
      </c>
      <c r="E277" s="6" t="str">
        <f t="shared" si="4"/>
        <v>(' Protective Pads','An item to be held by a Pokémon. These pads protect the holder from effects caused by making direct contact with the target.'),</v>
      </c>
    </row>
    <row r="278" spans="1:5" ht="18.75" thickBot="1" x14ac:dyDescent="0.3">
      <c r="A278" s="8" t="s">
        <v>3321</v>
      </c>
      <c r="B278" s="2" t="s">
        <v>2918</v>
      </c>
      <c r="C278" s="2" t="s">
        <v>3322</v>
      </c>
      <c r="E278" s="6" t="str">
        <f t="shared" si="4"/>
        <v>(' Psychic Gem','Increases the power of a Psychic-type move only once.'),</v>
      </c>
    </row>
    <row r="279" spans="1:5" ht="18.75" thickBot="1" x14ac:dyDescent="0.3">
      <c r="A279" s="8" t="s">
        <v>3323</v>
      </c>
      <c r="B279" s="2" t="s">
        <v>2918</v>
      </c>
      <c r="C279" s="2" t="s">
        <v>3324</v>
      </c>
      <c r="E279" s="6" t="str">
        <f t="shared" si="4"/>
        <v>(' Psychic Memory','Changes Silvally and its move Multi-Attack to Psychic type.'),</v>
      </c>
    </row>
    <row r="280" spans="1:5" ht="18.75" thickBot="1" x14ac:dyDescent="0.3">
      <c r="A280" s="8" t="s">
        <v>3325</v>
      </c>
      <c r="B280" s="2" t="s">
        <v>2918</v>
      </c>
      <c r="C280" s="2" t="s">
        <v>3326</v>
      </c>
      <c r="E280" s="6" t="str">
        <f t="shared" si="4"/>
        <v>(' Psychic Seed','An item to be held by a Pokémon. It boosts Sp. Def on Psychic Terrain. It can only be used once.'),</v>
      </c>
    </row>
    <row r="281" spans="1:5" ht="18.75" thickBot="1" x14ac:dyDescent="0.3">
      <c r="A281" s="8" t="s">
        <v>3327</v>
      </c>
      <c r="B281" s="2" t="s">
        <v>2918</v>
      </c>
      <c r="C281" s="2" t="s">
        <v>3328</v>
      </c>
      <c r="E281" s="6" t="str">
        <f t="shared" si="4"/>
        <v>(' Psychium Z','Allows the use of Shattered Psyche, the Psychic type Z-Move.'),</v>
      </c>
    </row>
    <row r="282" spans="1:5" ht="18.75" thickBot="1" x14ac:dyDescent="0.3">
      <c r="A282" s="8" t="s">
        <v>3329</v>
      </c>
      <c r="B282" s="2" t="s">
        <v>2918</v>
      </c>
      <c r="C282" s="2" t="s">
        <v>3330</v>
      </c>
      <c r="E282" s="6" t="str">
        <f t="shared" si="4"/>
        <v>(' Pure Incense','Descreases the likelihood of meeting wild Pokémon. Breeding Chimecho produces Chingling when held.'),</v>
      </c>
    </row>
    <row r="283" spans="1:5" ht="18.75" thickBot="1" x14ac:dyDescent="0.3">
      <c r="A283" s="8" t="s">
        <v>3331</v>
      </c>
      <c r="B283" s="2" t="s">
        <v>2918</v>
      </c>
      <c r="C283" s="2" t="s">
        <v>3332</v>
      </c>
      <c r="E283" s="6" t="str">
        <f t="shared" si="4"/>
        <v>(' Purple Nectar','A flower nectar obtained at Poni Meadow. It changes the form of certain species of Pokémon.'),</v>
      </c>
    </row>
    <row r="284" spans="1:5" ht="18.75" thickBot="1" x14ac:dyDescent="0.3">
      <c r="A284" s="8" t="s">
        <v>3333</v>
      </c>
      <c r="B284" s="2" t="s">
        <v>2918</v>
      </c>
      <c r="C284" s="2" t="s">
        <v>3334</v>
      </c>
      <c r="E284" s="6" t="str">
        <f t="shared" si="4"/>
        <v>(' Quick Claw','An item to be held by a Pokémon. A light, sharp claw that lets the bearer move first occasionally.'),</v>
      </c>
    </row>
    <row r="285" spans="1:5" ht="18.75" thickBot="1" x14ac:dyDescent="0.3">
      <c r="A285" s="8" t="s">
        <v>3335</v>
      </c>
      <c r="B285" s="2" t="s">
        <v>2918</v>
      </c>
      <c r="C285" s="2" t="s">
        <v>3336</v>
      </c>
      <c r="E285" s="6" t="str">
        <f t="shared" si="4"/>
        <v>(' Quick Powder','Increases Speed when held by Ditto.'),</v>
      </c>
    </row>
    <row r="286" spans="1:5" ht="18.75" thickBot="1" x14ac:dyDescent="0.3">
      <c r="A286" s="8" t="s">
        <v>3337</v>
      </c>
      <c r="B286" s="2" t="s">
        <v>2918</v>
      </c>
      <c r="C286" s="2" t="s">
        <v>3338</v>
      </c>
      <c r="E286" s="6" t="str">
        <f t="shared" si="4"/>
        <v>(' Razor Claw','Increases critical-hit ratio. Evolves Sneasel when held at night.'),</v>
      </c>
    </row>
    <row r="287" spans="1:5" ht="18.75" thickBot="1" x14ac:dyDescent="0.3">
      <c r="A287" s="8" t="s">
        <v>3339</v>
      </c>
      <c r="B287" s="2" t="s">
        <v>2918</v>
      </c>
      <c r="C287" s="2" t="s">
        <v>3340</v>
      </c>
      <c r="E287" s="6" t="str">
        <f t="shared" si="4"/>
        <v>(' Razor Fang','May cause opponent to flinch. Evolves Gligar when held at night.'),</v>
      </c>
    </row>
    <row r="288" spans="1:5" ht="18.75" thickBot="1" x14ac:dyDescent="0.3">
      <c r="A288" s="8" t="s">
        <v>3341</v>
      </c>
      <c r="B288" s="2" t="s">
        <v>2918</v>
      </c>
      <c r="C288" s="2" t="s">
        <v>3342</v>
      </c>
      <c r="E288" s="6" t="str">
        <f t="shared" si="4"/>
        <v>(' Red Card','A card with a mysterious power. When the holder is struck by a foe, the attacker is removed from battle.'),</v>
      </c>
    </row>
    <row r="289" spans="1:5" ht="18.75" thickBot="1" x14ac:dyDescent="0.3">
      <c r="A289" s="8" t="s">
        <v>3343</v>
      </c>
      <c r="B289" s="2" t="s">
        <v>2918</v>
      </c>
      <c r="C289" s="2" t="s">
        <v>3344</v>
      </c>
      <c r="E289" s="6" t="str">
        <f t="shared" si="4"/>
        <v>(' Red Nectar','A flower nectar obtained at Ula'ula Meadow. It changes the form of certain species of Pokémon.'),</v>
      </c>
    </row>
    <row r="290" spans="1:5" ht="18.75" thickBot="1" x14ac:dyDescent="0.3">
      <c r="A290" s="8" t="s">
        <v>3345</v>
      </c>
      <c r="B290" s="2" t="s">
        <v>2918</v>
      </c>
      <c r="C290" s="2" t="s">
        <v>3346</v>
      </c>
      <c r="E290" s="6" t="str">
        <f t="shared" si="4"/>
        <v>(' Ribbon Sweet','Evolves Milcery into Ribbon Flavor Alcremie.'),</v>
      </c>
    </row>
    <row r="291" spans="1:5" ht="18.75" thickBot="1" x14ac:dyDescent="0.3">
      <c r="A291" s="8" t="s">
        <v>3347</v>
      </c>
      <c r="B291" s="2" t="s">
        <v>2918</v>
      </c>
      <c r="C291" s="2" t="s">
        <v>3348</v>
      </c>
      <c r="E291" s="6" t="str">
        <f t="shared" si="4"/>
        <v>(' Ring Target','Moves that would otherwise have no effect will land on the Pokémon that holds it.'),</v>
      </c>
    </row>
    <row r="292" spans="1:5" ht="18.75" thickBot="1" x14ac:dyDescent="0.3">
      <c r="A292" s="8" t="s">
        <v>3349</v>
      </c>
      <c r="B292" s="2" t="s">
        <v>2918</v>
      </c>
      <c r="C292" s="2" t="s">
        <v>3350</v>
      </c>
      <c r="E292" s="6" t="str">
        <f t="shared" si="4"/>
        <v>(' Rock Gem','Increases the power of a Rock-type move only once.'),</v>
      </c>
    </row>
    <row r="293" spans="1:5" ht="18.75" thickBot="1" x14ac:dyDescent="0.3">
      <c r="A293" s="8" t="s">
        <v>3351</v>
      </c>
      <c r="B293" s="2" t="s">
        <v>2918</v>
      </c>
      <c r="C293" s="2" t="s">
        <v>3352</v>
      </c>
      <c r="E293" s="6" t="str">
        <f t="shared" si="4"/>
        <v>(' Rock Incense','Increases the power of Rock-type moves. Breeding Sudowoodo produces Bonsly when held.'),</v>
      </c>
    </row>
    <row r="294" spans="1:5" ht="18.75" thickBot="1" x14ac:dyDescent="0.3">
      <c r="A294" s="8" t="s">
        <v>3353</v>
      </c>
      <c r="B294" s="2" t="s">
        <v>2918</v>
      </c>
      <c r="C294" s="2" t="s">
        <v>3354</v>
      </c>
      <c r="E294" s="6" t="str">
        <f t="shared" si="4"/>
        <v>(' Rock Memory','Changes Silvally and its move Multi-Attack to Rock type.'),</v>
      </c>
    </row>
    <row r="295" spans="1:5" ht="18.75" thickBot="1" x14ac:dyDescent="0.3">
      <c r="A295" s="8" t="s">
        <v>3355</v>
      </c>
      <c r="B295" s="2" t="s">
        <v>2918</v>
      </c>
      <c r="C295" s="2" t="s">
        <v>3356</v>
      </c>
      <c r="E295" s="6" t="str">
        <f t="shared" si="4"/>
        <v>(' Rockium Z','Allows the use of Continental Crush, the Rock type Z-Move.'),</v>
      </c>
    </row>
    <row r="296" spans="1:5" ht="18.75" thickBot="1" x14ac:dyDescent="0.3">
      <c r="A296" s="8" t="s">
        <v>3357</v>
      </c>
      <c r="B296" s="2" t="s">
        <v>2918</v>
      </c>
      <c r="C296" s="2" t="s">
        <v>3358</v>
      </c>
      <c r="E296" s="6" t="str">
        <f t="shared" si="4"/>
        <v>(' Rocky Helmet','If the holder of this item takes damage, the attacker will also be damaged upon contact.'),</v>
      </c>
    </row>
    <row r="297" spans="1:5" ht="18.75" thickBot="1" x14ac:dyDescent="0.3">
      <c r="A297" s="8" t="s">
        <v>3359</v>
      </c>
      <c r="B297" s="2" t="s">
        <v>2918</v>
      </c>
      <c r="C297" s="2" t="s">
        <v>3360</v>
      </c>
      <c r="E297" s="6" t="str">
        <f t="shared" si="4"/>
        <v>(' Room Service','Lowers the Pokémon's speed during Trick Room.'),</v>
      </c>
    </row>
    <row r="298" spans="1:5" ht="18.75" thickBot="1" x14ac:dyDescent="0.3">
      <c r="A298" s="8" t="s">
        <v>3361</v>
      </c>
      <c r="B298" s="2" t="s">
        <v>2918</v>
      </c>
      <c r="C298" s="2" t="s">
        <v>3362</v>
      </c>
      <c r="E298" s="6" t="str">
        <f t="shared" si="4"/>
        <v>(' Rose Incense','Increases the power of Grass-type moves. Breeding Roselia or Roserade produces Budew when held.'),</v>
      </c>
    </row>
    <row r="299" spans="1:5" ht="18.75" thickBot="1" x14ac:dyDescent="0.3">
      <c r="A299" s="8" t="s">
        <v>3363</v>
      </c>
      <c r="B299" s="2" t="s">
        <v>2918</v>
      </c>
      <c r="C299" s="2" t="s">
        <v>3364</v>
      </c>
      <c r="E299" s="6" t="str">
        <f t="shared" si="4"/>
        <v>(' Sablenite','Enables Sableye to Mega Evolve during battle.'),</v>
      </c>
    </row>
    <row r="300" spans="1:5" ht="18.75" thickBot="1" x14ac:dyDescent="0.3">
      <c r="A300" s="8" t="s">
        <v>3365</v>
      </c>
      <c r="B300" s="2" t="s">
        <v>2918</v>
      </c>
      <c r="C300" s="2" t="s">
        <v>3366</v>
      </c>
      <c r="E300" s="6" t="str">
        <f t="shared" si="4"/>
        <v>(' Safety Goggles','Prevents damage from weather and powder.'),</v>
      </c>
    </row>
    <row r="301" spans="1:5" ht="18.75" thickBot="1" x14ac:dyDescent="0.3">
      <c r="A301" s="8" t="s">
        <v>3367</v>
      </c>
      <c r="B301" s="2" t="s">
        <v>2918</v>
      </c>
      <c r="C301" s="2" t="s">
        <v>3368</v>
      </c>
      <c r="E301" s="6" t="str">
        <f t="shared" si="4"/>
        <v>(' Salamencite','Enables Salamence to Mega Evolve during battle.'),</v>
      </c>
    </row>
    <row r="302" spans="1:5" ht="18.75" thickBot="1" x14ac:dyDescent="0.3">
      <c r="A302" s="8" t="s">
        <v>3369</v>
      </c>
      <c r="B302" s="2" t="s">
        <v>2918</v>
      </c>
      <c r="C302" s="2" t="s">
        <v>3370</v>
      </c>
      <c r="E302" s="6" t="str">
        <f t="shared" si="4"/>
        <v>(' Sceptilite','Enables Sceptile to Mega Evolve during battle.'),</v>
      </c>
    </row>
    <row r="303" spans="1:5" ht="18.75" thickBot="1" x14ac:dyDescent="0.3">
      <c r="A303" s="8" t="s">
        <v>3371</v>
      </c>
      <c r="B303" s="2" t="s">
        <v>2918</v>
      </c>
      <c r="C303" s="2" t="s">
        <v>3372</v>
      </c>
      <c r="E303" s="6" t="str">
        <f t="shared" si="4"/>
        <v>(' Scizorite','Enables Scizor to Mega Evolve during battle.'),</v>
      </c>
    </row>
    <row r="304" spans="1:5" ht="18.75" thickBot="1" x14ac:dyDescent="0.3">
      <c r="A304" s="8" t="s">
        <v>3373</v>
      </c>
      <c r="B304" s="2" t="s">
        <v>2918</v>
      </c>
      <c r="C304" s="2" t="s">
        <v>3374</v>
      </c>
      <c r="E304" s="6" t="str">
        <f t="shared" si="4"/>
        <v>(' Scope Lens','Increases critical-hit ratio.'),</v>
      </c>
    </row>
    <row r="305" spans="1:5" ht="18.75" thickBot="1" x14ac:dyDescent="0.3">
      <c r="A305" s="8" t="s">
        <v>3375</v>
      </c>
      <c r="B305" s="2" t="s">
        <v>2918</v>
      </c>
      <c r="C305" s="2" t="s">
        <v>3376</v>
      </c>
      <c r="E305" s="6" t="str">
        <f t="shared" si="4"/>
        <v>(' Sea Incense','Increases the power of Water-type moves. Breeding Marill or Azumarill produces Azurill when held.'),</v>
      </c>
    </row>
    <row r="306" spans="1:5" ht="18.75" thickBot="1" x14ac:dyDescent="0.3">
      <c r="A306" s="8" t="s">
        <v>3377</v>
      </c>
      <c r="B306" s="2" t="s">
        <v>2918</v>
      </c>
      <c r="C306" s="2" t="s">
        <v>3378</v>
      </c>
      <c r="E306" s="6" t="str">
        <f t="shared" si="4"/>
        <v>(' Sharp Beak','Increases the power of Flying-type moves.'),</v>
      </c>
    </row>
    <row r="307" spans="1:5" ht="18.75" thickBot="1" x14ac:dyDescent="0.3">
      <c r="A307" s="8" t="s">
        <v>3379</v>
      </c>
      <c r="B307" s="2" t="s">
        <v>2918</v>
      </c>
      <c r="C307" s="2" t="s">
        <v>3380</v>
      </c>
      <c r="E307" s="6" t="str">
        <f t="shared" si="4"/>
        <v>(' Sharpedonite','Enables Sharpedo to Mega Evolve during battle.'),</v>
      </c>
    </row>
    <row r="308" spans="1:5" ht="18.75" thickBot="1" x14ac:dyDescent="0.3">
      <c r="A308" s="8" t="s">
        <v>3381</v>
      </c>
      <c r="B308" s="2" t="s">
        <v>2918</v>
      </c>
      <c r="C308" s="2" t="s">
        <v>3382</v>
      </c>
      <c r="E308" s="6" t="str">
        <f t="shared" si="4"/>
        <v>(' Shed Shell','A tough, discarded carapace to be held by a Pokémon. It enables the holder to switch with a waiting Pokémon in battle.'),</v>
      </c>
    </row>
    <row r="309" spans="1:5" ht="18.75" thickBot="1" x14ac:dyDescent="0.3">
      <c r="A309" s="8" t="s">
        <v>3383</v>
      </c>
      <c r="B309" s="2" t="s">
        <v>2918</v>
      </c>
      <c r="C309" s="2" t="s">
        <v>3384</v>
      </c>
      <c r="E309" s="6" t="str">
        <f t="shared" si="4"/>
        <v>(' Shell Bell','An item to be held by a Pokémon. The holder's HP is restored a little every time it inflicts damage.'),</v>
      </c>
    </row>
    <row r="310" spans="1:5" ht="18.75" thickBot="1" x14ac:dyDescent="0.3">
      <c r="A310" s="8" t="s">
        <v>3385</v>
      </c>
      <c r="B310" s="2" t="s">
        <v>2918</v>
      </c>
      <c r="C310" s="2" t="s">
        <v>3386</v>
      </c>
      <c r="E310" s="6" t="str">
        <f t="shared" si="4"/>
        <v>(' Shock Drive','Changes Techno Blast to an Electric-type move when held by Genesect.'),</v>
      </c>
    </row>
    <row r="311" spans="1:5" ht="18.75" thickBot="1" x14ac:dyDescent="0.3">
      <c r="A311" s="8" t="s">
        <v>3387</v>
      </c>
      <c r="B311" s="2" t="s">
        <v>2918</v>
      </c>
      <c r="C311" s="2" t="s">
        <v>3388</v>
      </c>
      <c r="E311" s="6" t="str">
        <f t="shared" si="4"/>
        <v>(' Silk Scarf','Increases the power of Normal-type moves.'),</v>
      </c>
    </row>
    <row r="312" spans="1:5" ht="18.75" thickBot="1" x14ac:dyDescent="0.3">
      <c r="A312" s="8" t="s">
        <v>3389</v>
      </c>
      <c r="B312" s="2" t="s">
        <v>2918</v>
      </c>
      <c r="C312" s="2" t="s">
        <v>3390</v>
      </c>
      <c r="E312" s="6" t="str">
        <f t="shared" si="4"/>
        <v>(' Silver Powder','Increases the power of Bug-type moves.'),</v>
      </c>
    </row>
    <row r="313" spans="1:5" ht="18.75" thickBot="1" x14ac:dyDescent="0.3">
      <c r="A313" s="8" t="s">
        <v>3391</v>
      </c>
      <c r="B313" s="2" t="s">
        <v>2918</v>
      </c>
      <c r="C313" s="2" t="s">
        <v>3392</v>
      </c>
      <c r="E313" s="6" t="str">
        <f t="shared" si="4"/>
        <v>(' Sky Plate','Increases power of Flying-type moves. Changes Arceus' type to Flying.'),</v>
      </c>
    </row>
    <row r="314" spans="1:5" ht="18.75" thickBot="1" x14ac:dyDescent="0.3">
      <c r="A314" s="8" t="s">
        <v>3393</v>
      </c>
      <c r="B314" s="2" t="s">
        <v>2918</v>
      </c>
      <c r="C314" s="2" t="s">
        <v>3394</v>
      </c>
      <c r="E314" s="6" t="str">
        <f t="shared" si="4"/>
        <v>(' Slowbronite','Enables Slowbro to Mega Evolve during battle.'),</v>
      </c>
    </row>
    <row r="315" spans="1:5" ht="18.75" thickBot="1" x14ac:dyDescent="0.3">
      <c r="A315" s="8" t="s">
        <v>3395</v>
      </c>
      <c r="B315" s="2" t="s">
        <v>2918</v>
      </c>
      <c r="C315" s="2" t="s">
        <v>3396</v>
      </c>
      <c r="E315" s="6" t="str">
        <f t="shared" si="4"/>
        <v>(' Smoke Ball','An item to be held by a Pokémon. It enables the holder to flee from any wild Pokémon without fail.'),</v>
      </c>
    </row>
    <row r="316" spans="1:5" ht="18.75" thickBot="1" x14ac:dyDescent="0.3">
      <c r="A316" s="8" t="s">
        <v>3397</v>
      </c>
      <c r="B316" s="2" t="s">
        <v>2918</v>
      </c>
      <c r="C316" s="2" t="s">
        <v>3398</v>
      </c>
      <c r="E316" s="6" t="str">
        <f t="shared" si="4"/>
        <v>(' Smooth Rock','A Pokémon held item that extends the duration of the move Sandstorm used by the holder.'),</v>
      </c>
    </row>
    <row r="317" spans="1:5" ht="18.75" thickBot="1" x14ac:dyDescent="0.3">
      <c r="A317" s="8" t="s">
        <v>3399</v>
      </c>
      <c r="B317" s="2" t="s">
        <v>2918</v>
      </c>
      <c r="C317" s="2" t="s">
        <v>3400</v>
      </c>
      <c r="E317" s="6" t="str">
        <f t="shared" si="4"/>
        <v>(' Snorlium Z','Allows Snorlax to upgrade Giga Impact to a Z-Move, Pulverizing Pancake.'),</v>
      </c>
    </row>
    <row r="318" spans="1:5" ht="18.75" thickBot="1" x14ac:dyDescent="0.3">
      <c r="A318" s="8" t="s">
        <v>3401</v>
      </c>
      <c r="B318" s="2" t="s">
        <v>2918</v>
      </c>
      <c r="C318" s="2" t="s">
        <v>3402</v>
      </c>
      <c r="E318" s="6" t="str">
        <f t="shared" si="4"/>
        <v>(' Snowball','Raises Attack if hit by an Ice-type move.'),</v>
      </c>
    </row>
    <row r="319" spans="1:5" ht="18.75" thickBot="1" x14ac:dyDescent="0.3">
      <c r="A319" s="8" t="s">
        <v>3403</v>
      </c>
      <c r="B319" s="2" t="s">
        <v>2918</v>
      </c>
      <c r="C319" s="2" t="s">
        <v>3404</v>
      </c>
      <c r="E319" s="6" t="str">
        <f t="shared" si="4"/>
        <v>(' Soft Sand','Increases the power of Ground-type moves.'),</v>
      </c>
    </row>
    <row r="320" spans="1:5" ht="18.75" thickBot="1" x14ac:dyDescent="0.3">
      <c r="A320" s="8" t="s">
        <v>3405</v>
      </c>
      <c r="B320" s="2" t="s">
        <v>2918</v>
      </c>
      <c r="C320" s="2" t="s">
        <v>3406</v>
      </c>
      <c r="E320" s="6" t="str">
        <f t="shared" si="4"/>
        <v>(' Solganium Z','Allows Solgaleo to upgrade Sunsteel Strike to a Z-Move, Searing Sunraze Smash.'),</v>
      </c>
    </row>
    <row r="321" spans="1:5" ht="18.75" thickBot="1" x14ac:dyDescent="0.3">
      <c r="A321" s="8" t="s">
        <v>3407</v>
      </c>
      <c r="B321" s="2" t="s">
        <v>2918</v>
      </c>
      <c r="C321" s="2" t="s">
        <v>3408</v>
      </c>
      <c r="E321" s="6" t="str">
        <f t="shared" si="4"/>
        <v>(' Soothe Bell','An item to be held by a Pokémon. It is a bell with a comforting chime that calms the holder and makes it friendly.'),</v>
      </c>
    </row>
    <row r="322" spans="1:5" ht="18.75" thickBot="1" x14ac:dyDescent="0.3">
      <c r="A322" s="8" t="s">
        <v>3409</v>
      </c>
      <c r="B322" s="2" t="s">
        <v>2918</v>
      </c>
      <c r="C322" s="2" t="s">
        <v>3410</v>
      </c>
      <c r="E322" s="6" t="str">
        <f t="shared" si="4"/>
        <v>(' Soul Dew','Increases the power of Psychic- and Dragon-type moves when held by Latios or Latias. Increases Sp.Atk/Sp.Def prior to Gen 7.'),</v>
      </c>
    </row>
    <row r="323" spans="1:5" ht="18.75" thickBot="1" x14ac:dyDescent="0.3">
      <c r="A323" s="8" t="s">
        <v>3411</v>
      </c>
      <c r="B323" s="2" t="s">
        <v>2918</v>
      </c>
      <c r="C323" s="2" t="s">
        <v>3412</v>
      </c>
      <c r="E323" s="6" t="str">
        <f t="shared" ref="E323:E358" si="5">"("&amp;"'"&amp;A323&amp;"'"&amp;","&amp;"'"&amp;C323&amp;"'"&amp;"),"</f>
        <v>(' Spell Tag','Increases the power of Ghost-type moves.'),</v>
      </c>
    </row>
    <row r="324" spans="1:5" ht="18.75" thickBot="1" x14ac:dyDescent="0.3">
      <c r="A324" s="8" t="s">
        <v>3413</v>
      </c>
      <c r="B324" s="2" t="s">
        <v>2918</v>
      </c>
      <c r="C324" s="2" t="s">
        <v>3414</v>
      </c>
      <c r="E324" s="6" t="str">
        <f t="shared" si="5"/>
        <v>(' Splash Plate','Increases power of Water-type moves. Changes Arceus' type to Water.'),</v>
      </c>
    </row>
    <row r="325" spans="1:5" ht="18.75" thickBot="1" x14ac:dyDescent="0.3">
      <c r="A325" s="8" t="s">
        <v>3415</v>
      </c>
      <c r="B325" s="2" t="s">
        <v>2918</v>
      </c>
      <c r="C325" s="2" t="s">
        <v>3416</v>
      </c>
      <c r="E325" s="6" t="str">
        <f t="shared" si="5"/>
        <v>(' Spooky Plate','Increases power of Ghost-type moves. Changes Arceus' type to Ghost.'),</v>
      </c>
    </row>
    <row r="326" spans="1:5" ht="18.75" thickBot="1" x14ac:dyDescent="0.3">
      <c r="A326" s="8" t="s">
        <v>3417</v>
      </c>
      <c r="B326" s="2" t="s">
        <v>2918</v>
      </c>
      <c r="C326" s="2" t="s">
        <v>3418</v>
      </c>
      <c r="E326" s="6" t="str">
        <f t="shared" si="5"/>
        <v>(' Star Sweet','Evolves Milcery into Star Flavor Alcremie.'),</v>
      </c>
    </row>
    <row r="327" spans="1:5" ht="18.75" thickBot="1" x14ac:dyDescent="0.3">
      <c r="A327" s="8" t="s">
        <v>3419</v>
      </c>
      <c r="B327" s="2" t="s">
        <v>2918</v>
      </c>
      <c r="C327" s="2" t="s">
        <v>3420</v>
      </c>
      <c r="E327" s="6" t="str">
        <f t="shared" si="5"/>
        <v>(' Steel Gem','Increases the power of a Steel-type move only once.'),</v>
      </c>
    </row>
    <row r="328" spans="1:5" ht="18.75" thickBot="1" x14ac:dyDescent="0.3">
      <c r="A328" s="8" t="s">
        <v>3421</v>
      </c>
      <c r="B328" s="2" t="s">
        <v>2918</v>
      </c>
      <c r="C328" s="2" t="s">
        <v>3422</v>
      </c>
      <c r="E328" s="6" t="str">
        <f t="shared" si="5"/>
        <v>(' Steel Memory','Changes Silvally and its move Multi-Attack to Steel type.'),</v>
      </c>
    </row>
    <row r="329" spans="1:5" ht="18.75" thickBot="1" x14ac:dyDescent="0.3">
      <c r="A329" s="8" t="s">
        <v>3423</v>
      </c>
      <c r="B329" s="2" t="s">
        <v>2918</v>
      </c>
      <c r="C329" s="2" t="s">
        <v>3424</v>
      </c>
      <c r="E329" s="6" t="str">
        <f t="shared" si="5"/>
        <v>(' Steelium Z','Allows the use of Corkscrew Crash, the Steel type Z-Move.'),</v>
      </c>
    </row>
    <row r="330" spans="1:5" ht="18.75" thickBot="1" x14ac:dyDescent="0.3">
      <c r="A330" s="8" t="s">
        <v>3425</v>
      </c>
      <c r="B330" s="2" t="s">
        <v>2918</v>
      </c>
      <c r="C330" s="2" t="s">
        <v>3426</v>
      </c>
      <c r="E330" s="6" t="str">
        <f t="shared" si="5"/>
        <v>(' Steelixite','Enables Steelix to Mega Evolve during battle.'),</v>
      </c>
    </row>
    <row r="331" spans="1:5" ht="18.75" thickBot="1" x14ac:dyDescent="0.3">
      <c r="A331" s="8" t="s">
        <v>3427</v>
      </c>
      <c r="B331" s="2" t="s">
        <v>2918</v>
      </c>
      <c r="C331" s="2" t="s">
        <v>3428</v>
      </c>
      <c r="E331" s="6" t="str">
        <f t="shared" si="5"/>
        <v>(' Sticky Barb','A held item that damages the holder on every turn. It may latch on to foes and allies that touch the holder.'),</v>
      </c>
    </row>
    <row r="332" spans="1:5" ht="18.75" thickBot="1" x14ac:dyDescent="0.3">
      <c r="A332" s="8" t="s">
        <v>3429</v>
      </c>
      <c r="B332" s="2" t="s">
        <v>2918</v>
      </c>
      <c r="C332" s="2" t="s">
        <v>3430</v>
      </c>
      <c r="E332" s="6" t="str">
        <f t="shared" si="5"/>
        <v>(' Stone Plate','Increases power of Rock-type moves. Changes Arceus' type to Rock.'),</v>
      </c>
    </row>
    <row r="333" spans="1:5" ht="18.75" thickBot="1" x14ac:dyDescent="0.3">
      <c r="A333" s="8" t="s">
        <v>3431</v>
      </c>
      <c r="B333" s="2" t="s">
        <v>2918</v>
      </c>
      <c r="C333" s="2" t="s">
        <v>3432</v>
      </c>
      <c r="E333" s="6" t="str">
        <f t="shared" si="5"/>
        <v>(' Strawberry Sweet','Evolves Milcery into Strawberry Flavor Alcremie.'),</v>
      </c>
    </row>
    <row r="334" spans="1:5" ht="18.75" thickBot="1" x14ac:dyDescent="0.3">
      <c r="A334" s="8" t="s">
        <v>3433</v>
      </c>
      <c r="B334" s="2" t="s">
        <v>2918</v>
      </c>
      <c r="C334" s="2" t="s">
        <v>3434</v>
      </c>
      <c r="E334" s="6" t="str">
        <f t="shared" si="5"/>
        <v>(' Swampertite','Enables Swampert to Mega Evolve during battle.'),</v>
      </c>
    </row>
    <row r="335" spans="1:5" ht="18.75" thickBot="1" x14ac:dyDescent="0.3">
      <c r="A335" s="8" t="s">
        <v>3435</v>
      </c>
      <c r="B335" s="2" t="s">
        <v>2918</v>
      </c>
      <c r="C335" s="2" t="s">
        <v>3436</v>
      </c>
      <c r="E335" s="6" t="str">
        <f t="shared" si="5"/>
        <v>(' Sweet Apple','Evolves Applin into Appletun.'),</v>
      </c>
    </row>
    <row r="336" spans="1:5" ht="18.75" thickBot="1" x14ac:dyDescent="0.3">
      <c r="A336" s="8" t="s">
        <v>3437</v>
      </c>
      <c r="B336" s="2" t="s">
        <v>2918</v>
      </c>
      <c r="C336" s="2" t="s">
        <v>3438</v>
      </c>
      <c r="E336" s="6" t="str">
        <f t="shared" si="5"/>
        <v>(' Tapunium Z','Allows the Tapus to upgrade Nature's Madness to a Z-Move, Guardian of Alola.'),</v>
      </c>
    </row>
    <row r="337" spans="1:5" ht="18.75" thickBot="1" x14ac:dyDescent="0.3">
      <c r="A337" s="8" t="s">
        <v>3439</v>
      </c>
      <c r="B337" s="2" t="s">
        <v>2918</v>
      </c>
      <c r="C337" s="2" t="s">
        <v>3440</v>
      </c>
      <c r="E337" s="6" t="str">
        <f t="shared" si="5"/>
        <v>(' Tart Apple','Evolves Applin into Flapple.'),</v>
      </c>
    </row>
    <row r="338" spans="1:5" ht="18.75" thickBot="1" x14ac:dyDescent="0.3">
      <c r="A338" s="8" t="s">
        <v>3441</v>
      </c>
      <c r="B338" s="2" t="s">
        <v>2918</v>
      </c>
      <c r="C338" s="2" t="s">
        <v>3442</v>
      </c>
      <c r="E338" s="6" t="str">
        <f t="shared" si="5"/>
        <v>(' Terrain Extender','An item to be held by a Pokémon. It extends the duration of the terrain caused by the holder's move or Ability.'),</v>
      </c>
    </row>
    <row r="339" spans="1:5" ht="18.75" thickBot="1" x14ac:dyDescent="0.3">
      <c r="A339" s="8" t="s">
        <v>3443</v>
      </c>
      <c r="B339" s="2" t="s">
        <v>2918</v>
      </c>
      <c r="C339" s="2" t="s">
        <v>3444</v>
      </c>
      <c r="E339" s="6" t="str">
        <f t="shared" si="5"/>
        <v>(' Thick Club','Increases Attack when held by Cubone or Marowak.'),</v>
      </c>
    </row>
    <row r="340" spans="1:5" ht="18.75" thickBot="1" x14ac:dyDescent="0.3">
      <c r="A340" s="8" t="s">
        <v>3445</v>
      </c>
      <c r="B340" s="2" t="s">
        <v>2918</v>
      </c>
      <c r="C340" s="2" t="s">
        <v>3446</v>
      </c>
      <c r="E340" s="6" t="str">
        <f t="shared" si="5"/>
        <v>(' Throat Spray','Raises Sp. Atk when a sound-based move is used.'),</v>
      </c>
    </row>
    <row r="341" spans="1:5" ht="18.75" thickBot="1" x14ac:dyDescent="0.3">
      <c r="A341" s="8" t="s">
        <v>3447</v>
      </c>
      <c r="B341" s="2" t="s">
        <v>2918</v>
      </c>
      <c r="C341" s="2" t="s">
        <v>3448</v>
      </c>
      <c r="E341" s="6" t="str">
        <f t="shared" si="5"/>
        <v>(' Toxic Orb','An item to be held by a Pokémon. It is a bizarre orb that badly poisons the holder in battle.'),</v>
      </c>
    </row>
    <row r="342" spans="1:5" ht="18.75" thickBot="1" x14ac:dyDescent="0.3">
      <c r="A342" s="8" t="s">
        <v>3449</v>
      </c>
      <c r="B342" s="2" t="s">
        <v>2918</v>
      </c>
      <c r="C342" s="2" t="s">
        <v>3450</v>
      </c>
      <c r="E342" s="6" t="str">
        <f t="shared" si="5"/>
        <v>(' Toxic Plate','Increases power of Poison-type moves. Changes Arceus' type to Poison.'),</v>
      </c>
    </row>
    <row r="343" spans="1:5" ht="18.75" thickBot="1" x14ac:dyDescent="0.3">
      <c r="A343" s="8" t="s">
        <v>3451</v>
      </c>
      <c r="B343" s="2" t="s">
        <v>2918</v>
      </c>
      <c r="C343" s="2" t="s">
        <v>3452</v>
      </c>
      <c r="E343" s="6" t="str">
        <f t="shared" si="5"/>
        <v>(' Twisted Spoon','Increases the power of Psychic-type moves.'),</v>
      </c>
    </row>
    <row r="344" spans="1:5" ht="18.75" thickBot="1" x14ac:dyDescent="0.3">
      <c r="A344" s="8" t="s">
        <v>3453</v>
      </c>
      <c r="B344" s="2" t="s">
        <v>2918</v>
      </c>
      <c r="C344" s="2" t="s">
        <v>3454</v>
      </c>
      <c r="E344" s="6" t="str">
        <f t="shared" si="5"/>
        <v>(' Tyranitarite','Enables Tyranitar to Mega Evolve during battle.'),</v>
      </c>
    </row>
    <row r="345" spans="1:5" ht="18.75" thickBot="1" x14ac:dyDescent="0.3">
      <c r="A345" s="8" t="s">
        <v>3455</v>
      </c>
      <c r="B345" s="2" t="s">
        <v>2918</v>
      </c>
      <c r="C345" s="2" t="s">
        <v>3456</v>
      </c>
      <c r="E345" s="6" t="str">
        <f t="shared" si="5"/>
        <v>(' Ultranecrozium Z','Allows Ultra Necrozma to upgrade Photon Geyser to a Z-Move, Light That Burns the Sky.'),</v>
      </c>
    </row>
    <row r="346" spans="1:5" ht="18.75" thickBot="1" x14ac:dyDescent="0.3">
      <c r="A346" s="8" t="s">
        <v>3457</v>
      </c>
      <c r="B346" s="2" t="s">
        <v>2918</v>
      </c>
      <c r="C346" s="2" t="s">
        <v>3458</v>
      </c>
      <c r="E346" s="6" t="str">
        <f t="shared" si="5"/>
        <v>(' Utility Umbrella','An item to be held by a Pokémon. This sturdy umbrella protects the holder from the effects of weather.'),</v>
      </c>
    </row>
    <row r="347" spans="1:5" ht="18.75" thickBot="1" x14ac:dyDescent="0.3">
      <c r="A347" s="8" t="s">
        <v>3459</v>
      </c>
      <c r="B347" s="2" t="s">
        <v>2918</v>
      </c>
      <c r="C347" s="2" t="s">
        <v>3460</v>
      </c>
      <c r="E347" s="6" t="str">
        <f t="shared" si="5"/>
        <v>(' Venusaurite','Enables Venusaur to Mega Evolve during battle.'),</v>
      </c>
    </row>
    <row r="348" spans="1:5" ht="18.75" thickBot="1" x14ac:dyDescent="0.3">
      <c r="A348" s="8" t="s">
        <v>3461</v>
      </c>
      <c r="B348" s="2" t="s">
        <v>2918</v>
      </c>
      <c r="C348" s="2" t="s">
        <v>3462</v>
      </c>
      <c r="E348" s="6" t="str">
        <f t="shared" si="5"/>
        <v>(' Water Gem','Increases the power of a Water-type move only once.'),</v>
      </c>
    </row>
    <row r="349" spans="1:5" ht="18.75" thickBot="1" x14ac:dyDescent="0.3">
      <c r="A349" s="8" t="s">
        <v>3463</v>
      </c>
      <c r="B349" s="2" t="s">
        <v>2918</v>
      </c>
      <c r="C349" s="2" t="s">
        <v>3464</v>
      </c>
      <c r="E349" s="6" t="str">
        <f t="shared" si="5"/>
        <v>(' Water Memory','Changes Silvally and its move Multi-Attack to Water type.'),</v>
      </c>
    </row>
    <row r="350" spans="1:5" ht="18.75" thickBot="1" x14ac:dyDescent="0.3">
      <c r="A350" s="8" t="s">
        <v>3465</v>
      </c>
      <c r="B350" s="2" t="s">
        <v>2918</v>
      </c>
      <c r="C350" s="2" t="s">
        <v>3466</v>
      </c>
      <c r="E350" s="6" t="str">
        <f t="shared" si="5"/>
        <v>(' Waterium Z','Allows the use of Hydro Vortex, the Water type Z-Move.'),</v>
      </c>
    </row>
    <row r="351" spans="1:5" ht="18.75" thickBot="1" x14ac:dyDescent="0.3">
      <c r="A351" s="8" t="s">
        <v>3467</v>
      </c>
      <c r="B351" s="2" t="s">
        <v>2918</v>
      </c>
      <c r="C351" s="2" t="s">
        <v>3468</v>
      </c>
      <c r="E351" s="6" t="str">
        <f t="shared" si="5"/>
        <v>(' Wave Incense','Increases the power of Water-type moves. Breeding Mantine produces Mantyke when held.'),</v>
      </c>
    </row>
    <row r="352" spans="1:5" ht="18.75" thickBot="1" x14ac:dyDescent="0.3">
      <c r="A352" s="8" t="s">
        <v>3469</v>
      </c>
      <c r="B352" s="2" t="s">
        <v>2918</v>
      </c>
      <c r="C352" s="2" t="s">
        <v>3470</v>
      </c>
      <c r="E352" s="6" t="str">
        <f t="shared" si="5"/>
        <v>(' Weakness Policy','Sharply raises Attack and Special Attack if hit by a super-effective move.'),</v>
      </c>
    </row>
    <row r="353" spans="1:5" ht="18.75" thickBot="1" x14ac:dyDescent="0.3">
      <c r="A353" s="8" t="s">
        <v>3471</v>
      </c>
      <c r="B353" s="2" t="s">
        <v>2918</v>
      </c>
      <c r="C353" s="2" t="s">
        <v>3472</v>
      </c>
      <c r="E353" s="6" t="str">
        <f t="shared" si="5"/>
        <v>(' White Herb','An item to be held by a POKéMON. It restores any lowered stat in battle. It can be used only once.'),</v>
      </c>
    </row>
    <row r="354" spans="1:5" ht="18.75" thickBot="1" x14ac:dyDescent="0.3">
      <c r="A354" s="8" t="s">
        <v>3473</v>
      </c>
      <c r="B354" s="2" t="s">
        <v>2918</v>
      </c>
      <c r="C354" s="2" t="s">
        <v>3474</v>
      </c>
      <c r="E354" s="6" t="str">
        <f t="shared" si="5"/>
        <v>(' Wide Lens','Increases the accuracy of moves.'),</v>
      </c>
    </row>
    <row r="355" spans="1:5" ht="18.75" thickBot="1" x14ac:dyDescent="0.3">
      <c r="A355" s="8" t="s">
        <v>3475</v>
      </c>
      <c r="B355" s="2" t="s">
        <v>2918</v>
      </c>
      <c r="C355" s="2" t="s">
        <v>3476</v>
      </c>
      <c r="E355" s="6" t="str">
        <f t="shared" si="5"/>
        <v>(' Wise Glasses','Increases the power of Special-category moves.'),</v>
      </c>
    </row>
    <row r="356" spans="1:5" ht="18.75" thickBot="1" x14ac:dyDescent="0.3">
      <c r="A356" s="8" t="s">
        <v>3477</v>
      </c>
      <c r="B356" s="2" t="s">
        <v>2918</v>
      </c>
      <c r="C356" s="2" t="s">
        <v>3478</v>
      </c>
      <c r="E356" s="6" t="str">
        <f t="shared" si="5"/>
        <v>(' Yellow Nectar','A flower nectar obtained at Melemele Meadow. It changes the form of certain species of Pokémon.'),</v>
      </c>
    </row>
    <row r="357" spans="1:5" ht="18.75" thickBot="1" x14ac:dyDescent="0.3">
      <c r="A357" s="8" t="s">
        <v>3479</v>
      </c>
      <c r="B357" s="2" t="s">
        <v>2918</v>
      </c>
      <c r="C357" s="2" t="s">
        <v>3480</v>
      </c>
      <c r="E357" s="6" t="str">
        <f t="shared" si="5"/>
        <v>(' Zap Plate','Increases power of Electric-type moves. Changes Arceus' type to Electric.'),</v>
      </c>
    </row>
    <row r="358" spans="1:5" ht="18.75" thickBot="1" x14ac:dyDescent="0.3">
      <c r="A358" s="8" t="s">
        <v>3481</v>
      </c>
      <c r="B358" s="2" t="s">
        <v>2918</v>
      </c>
      <c r="C358" s="2" t="s">
        <v>3482</v>
      </c>
      <c r="E358" s="6" t="str">
        <f t="shared" si="5"/>
        <v>(' Zoom Lens','Raises a move's accuracy if the holder moves after its target.'),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and Base Stats</vt:lpstr>
      <vt:lpstr>Types</vt:lpstr>
      <vt:lpstr>Moves</vt:lpstr>
      <vt:lpstr>Abilities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2020-02-17T03:23:29Z</dcterms:created>
  <dcterms:modified xsi:type="dcterms:W3CDTF">2020-03-18T04:10:03Z</dcterms:modified>
</cp:coreProperties>
</file>