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395" windowHeight="8040" activeTab="3"/>
  </bookViews>
  <sheets>
    <sheet name="개요" sheetId="4" r:id="rId1"/>
    <sheet name="Color" sheetId="5" r:id="rId2"/>
    <sheet name="Physical Properties" sheetId="7" r:id="rId3"/>
    <sheet name="예제" sheetId="8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8" l="1"/>
  <c r="E10" i="8"/>
  <c r="F10" i="8" s="1"/>
  <c r="E11" i="8"/>
  <c r="F11" i="8" s="1"/>
  <c r="E12" i="8"/>
  <c r="F12" i="8" s="1"/>
  <c r="D10" i="8"/>
  <c r="D11" i="8"/>
  <c r="D12" i="8"/>
  <c r="C11" i="8"/>
  <c r="C12" i="8"/>
  <c r="E3" i="8"/>
  <c r="H3" i="8" s="1"/>
  <c r="E4" i="8"/>
  <c r="H4" i="8" s="1"/>
  <c r="E5" i="8"/>
  <c r="H5" i="8" s="1"/>
  <c r="E6" i="8"/>
  <c r="H6" i="8" s="1"/>
  <c r="E7" i="8"/>
  <c r="G7" i="8" s="1"/>
  <c r="E8" i="8"/>
  <c r="H8" i="8" s="1"/>
  <c r="E9" i="8"/>
  <c r="H9" i="8" s="1"/>
  <c r="D3" i="8"/>
  <c r="D4" i="8"/>
  <c r="D5" i="8"/>
  <c r="D6" i="8"/>
  <c r="D7" i="8"/>
  <c r="D8" i="8"/>
  <c r="D9" i="8"/>
  <c r="E2" i="8"/>
  <c r="G2" i="8" s="1"/>
  <c r="D2" i="8"/>
  <c r="C2" i="8"/>
  <c r="C3" i="8"/>
  <c r="C4" i="8"/>
  <c r="C5" i="8"/>
  <c r="C6" i="8"/>
  <c r="C7" i="8"/>
  <c r="C8" i="8"/>
  <c r="C9" i="8"/>
  <c r="F5" i="8" l="1"/>
  <c r="G8" i="8"/>
  <c r="G5" i="8"/>
  <c r="F7" i="8"/>
  <c r="H7" i="8"/>
  <c r="F8" i="8"/>
  <c r="H2" i="8"/>
  <c r="G6" i="8"/>
  <c r="F6" i="8"/>
  <c r="F4" i="8"/>
  <c r="H12" i="8"/>
  <c r="F2" i="8"/>
  <c r="F3" i="8"/>
  <c r="G4" i="8"/>
  <c r="G12" i="8"/>
  <c r="G3" i="8"/>
  <c r="H11" i="8"/>
  <c r="G11" i="8"/>
  <c r="H10" i="8"/>
  <c r="G10" i="8"/>
  <c r="F9" i="8"/>
  <c r="G9" i="8"/>
</calcChain>
</file>

<file path=xl/sharedStrings.xml><?xml version="1.0" encoding="utf-8"?>
<sst xmlns="http://schemas.openxmlformats.org/spreadsheetml/2006/main" count="43" uniqueCount="37">
  <si>
    <t>캐릭터</t>
    <phoneticPr fontId="1" type="noConversion"/>
  </si>
  <si>
    <t>물리 오브젝트</t>
    <phoneticPr fontId="1" type="noConversion"/>
  </si>
  <si>
    <t>색</t>
    <phoneticPr fontId="1" type="noConversion"/>
  </si>
  <si>
    <t>오브 아이템</t>
    <phoneticPr fontId="1" type="noConversion"/>
  </si>
  <si>
    <t>색</t>
    <phoneticPr fontId="1" type="noConversion"/>
  </si>
  <si>
    <t>물리 성질</t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</si>
  <si>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캐릭터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u/>
        <sz val="11"/>
        <color theme="1"/>
        <rFont val="맑은 고딕"/>
        <family val="3"/>
        <charset val="129"/>
        <scheme val="minor"/>
      </rPr>
      <t>색</t>
    </r>
    <r>
      <rPr>
        <sz val="11"/>
        <color theme="1"/>
        <rFont val="맑은 고딕"/>
        <family val="2"/>
        <charset val="129"/>
        <scheme val="minor"/>
      </rPr>
      <t>을 가지고 있다.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</si>
  <si>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캐릭터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u/>
        <sz val="11"/>
        <color theme="1"/>
        <rFont val="맑은 고딕"/>
        <family val="3"/>
        <charset val="129"/>
        <scheme val="minor"/>
      </rPr>
      <t>오브 아이템</t>
    </r>
    <r>
      <rPr>
        <sz val="11"/>
        <color theme="1"/>
        <rFont val="맑은 고딕"/>
        <family val="2"/>
        <charset val="129"/>
        <scheme val="minor"/>
      </rPr>
      <t>을 먹으면 가지고 있는 색이 늘어난다.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</si>
  <si>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캐릭터</t>
    </r>
    <r>
      <rPr>
        <sz val="11"/>
        <color theme="1"/>
        <rFont val="맑은 고딕"/>
        <family val="2"/>
        <charset val="129"/>
        <scheme val="minor"/>
      </rPr>
      <t xml:space="preserve">는 가지고 있는 색으로 </t>
    </r>
    <r>
      <rPr>
        <b/>
        <u/>
        <sz val="11"/>
        <color theme="1"/>
        <rFont val="맑은 고딕"/>
        <family val="3"/>
        <charset val="129"/>
        <scheme val="minor"/>
      </rPr>
      <t>물리 오브젝트의 색</t>
    </r>
    <r>
      <rPr>
        <sz val="11"/>
        <color theme="1"/>
        <rFont val="맑은 고딕"/>
        <family val="2"/>
        <charset val="129"/>
        <scheme val="minor"/>
      </rPr>
      <t>을 부여할 수 있다.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</si>
  <si>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물리 오브젝트</t>
    </r>
    <r>
      <rPr>
        <sz val="11"/>
        <color theme="1"/>
        <rFont val="맑은 고딕"/>
        <family val="2"/>
        <charset val="129"/>
        <scheme val="minor"/>
      </rPr>
      <t>는 미리 설정된 물리법칙과 공식에 기반하여 작동한다.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</si>
  <si>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물리 오브젝트</t>
    </r>
    <r>
      <rPr>
        <sz val="11"/>
        <color theme="1"/>
        <rFont val="맑은 고딕"/>
        <family val="2"/>
        <charset val="129"/>
        <scheme val="minor"/>
      </rPr>
      <t xml:space="preserve">의 </t>
    </r>
    <r>
      <rPr>
        <b/>
        <u/>
        <sz val="11"/>
        <color theme="1"/>
        <rFont val="맑은 고딕"/>
        <family val="3"/>
        <charset val="129"/>
        <scheme val="minor"/>
      </rPr>
      <t>물리 성질</t>
    </r>
    <r>
      <rPr>
        <sz val="11"/>
        <color theme="1"/>
        <rFont val="맑은 고딕"/>
        <family val="2"/>
        <charset val="129"/>
        <scheme val="minor"/>
      </rPr>
      <t>을 결정하는 건 물리 오브젝트의 색이다.</t>
    </r>
    <phoneticPr fontId="1" type="noConversion"/>
  </si>
  <si>
    <r>
      <rPr>
        <b/>
        <i/>
        <sz val="11"/>
        <color theme="1"/>
        <rFont val="맑은 고딕"/>
        <family val="3"/>
        <charset val="129"/>
        <scheme val="minor"/>
      </rPr>
      <t>물리 오브젝트</t>
    </r>
    <r>
      <rPr>
        <sz val="11"/>
        <color theme="1"/>
        <rFont val="맑은 고딕"/>
        <family val="2"/>
        <charset val="129"/>
        <scheme val="minor"/>
      </rPr>
      <t xml:space="preserve">는 </t>
    </r>
    <r>
      <rPr>
        <b/>
        <u/>
        <sz val="11"/>
        <color theme="1"/>
        <rFont val="맑은 고딕"/>
        <family val="3"/>
        <charset val="129"/>
        <scheme val="minor"/>
      </rPr>
      <t>색</t>
    </r>
    <r>
      <rPr>
        <sz val="11"/>
        <color theme="1"/>
        <rFont val="맑은 고딕"/>
        <family val="2"/>
        <charset val="129"/>
        <scheme val="minor"/>
      </rPr>
      <t>을 가진다.</t>
    </r>
    <phoneticPr fontId="1" type="noConversion"/>
  </si>
  <si>
    <t>#ColorID</t>
    <phoneticPr fontId="1" type="noConversion"/>
  </si>
  <si>
    <t>ColorName</t>
    <phoneticPr fontId="1" type="noConversion"/>
  </si>
  <si>
    <t>ColorRGB</t>
    <phoneticPr fontId="1" type="noConversion"/>
  </si>
  <si>
    <t>GRAY</t>
    <phoneticPr fontId="1" type="noConversion"/>
  </si>
  <si>
    <t>127, 127, 127</t>
    <phoneticPr fontId="1" type="noConversion"/>
  </si>
  <si>
    <t>0, 0, 0</t>
    <phoneticPr fontId="1" type="noConversion"/>
  </si>
  <si>
    <t>255, 255, 255</t>
    <phoneticPr fontId="1" type="noConversion"/>
  </si>
  <si>
    <t>255, 255, 0</t>
    <phoneticPr fontId="1" type="noConversion"/>
  </si>
  <si>
    <t>0, 255, 0</t>
    <phoneticPr fontId="1" type="noConversion"/>
  </si>
  <si>
    <t>255, 0, 0</t>
    <phoneticPr fontId="1" type="noConversion"/>
  </si>
  <si>
    <t>0, 0, 255</t>
    <phoneticPr fontId="1" type="noConversion"/>
  </si>
  <si>
    <t>BLACK</t>
    <phoneticPr fontId="1" type="noConversion"/>
  </si>
  <si>
    <t>WHITE</t>
    <phoneticPr fontId="1" type="noConversion"/>
  </si>
  <si>
    <t>YELLOW</t>
    <phoneticPr fontId="1" type="noConversion"/>
  </si>
  <si>
    <t>GREEN</t>
    <phoneticPr fontId="1" type="noConversion"/>
  </si>
  <si>
    <t>RED</t>
    <phoneticPr fontId="1" type="noConversion"/>
  </si>
  <si>
    <t>BLUE</t>
    <phoneticPr fontId="1" type="noConversion"/>
  </si>
  <si>
    <t>PhysicalPropertiesID</t>
    <phoneticPr fontId="1" type="noConversion"/>
  </si>
  <si>
    <t>#PhysicalPropertiesID</t>
    <phoneticPr fontId="1" type="noConversion"/>
  </si>
  <si>
    <t>Mass</t>
    <phoneticPr fontId="1" type="noConversion"/>
  </si>
  <si>
    <t>Drag</t>
    <phoneticPr fontId="1" type="noConversion"/>
  </si>
  <si>
    <t>Elasticity</t>
  </si>
  <si>
    <t>#ObjectID</t>
    <phoneticPr fontId="1" type="noConversion"/>
  </si>
  <si>
    <t>ColorID</t>
    <phoneticPr fontId="1" type="noConversion"/>
  </si>
  <si>
    <t>…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</si>
</sst>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1"/>
      <color theme="0"/>
      <name val="맑은 고딕"/>
      <family val="3"/>
      <charset val="129"/>
      <scheme val="minor"/>
    </font>
    <font>
      <b/>
      <u/>
      <sz val="11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strike/>
      <sz val="11"/>
      <color theme="1"/>
      <name val="맑은 고딕"/>
      <family val="2"/>
      <charset val="129"/>
      <scheme val="minor"/>
    </font>
    <font>
      <b/>
      <i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0" borderId="13" xfId="0" applyBorder="1">
      <alignment vertical="center"/>
    </xf>
    <xf numFmtId="0" fontId="0" fillId="0" borderId="10" xfId="0" applyBorder="1">
      <alignment vertical="center"/>
    </xf>
    <xf numFmtId="0" fontId="0" fillId="0" borderId="14" xfId="0" applyBorder="1">
      <alignment vertical="center"/>
    </xf>
    <xf numFmtId="0" fontId="0" fillId="0" borderId="13" xfId="0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15" xfId="0" applyBorder="1">
      <alignment vertical="center"/>
    </xf>
    <xf numFmtId="0" fontId="0" fillId="0" borderId="2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11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6" fillId="0" borderId="0" xfId="0" applyFont="1">
      <alignment vertical="center"/>
    </xf>
    <xf numFmtId="0" fontId="2" fillId="7" borderId="1" xfId="0" applyFont="1" applyFill="1" applyBorder="1" applyAlignment="1">
      <alignment horizontal="center" vertical="center"/>
    </xf>
    <xf numFmtId="0" fontId="8" fillId="0" borderId="12" xfId="0" applyFont="1" applyBorder="1">
      <alignment vertical="center"/>
    </xf>
    <xf numFmtId="0" fontId="8" fillId="0" borderId="2" xfId="0" applyFont="1" applyBorder="1">
      <alignment vertical="center"/>
    </xf>
    <xf numFmtId="0" fontId="8" fillId="0" borderId="3" xfId="0" applyFont="1" applyBorder="1">
      <alignment vertical="center"/>
    </xf>
    <xf numFmtId="0" fontId="2" fillId="7" borderId="4" xfId="0" applyFont="1" applyFill="1" applyBorder="1" applyAlignment="1">
      <alignment horizontal="center" vertical="center"/>
    </xf>
    <xf numFmtId="0" fontId="9" fillId="7" borderId="5" xfId="0" applyFont="1" applyFill="1" applyBorder="1" applyAlignment="1">
      <alignment horizontal="center" vertical="center"/>
    </xf>
    <xf numFmtId="0" fontId="2" fillId="7" borderId="12" xfId="0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2" fillId="5" borderId="0" xfId="0" applyFont="1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495301</xdr:colOff>
      <xdr:row>1</xdr:row>
      <xdr:rowOff>28576</xdr:rowOff>
    </xdr:from>
    <xdr:to>
      <xdr:col>16</xdr:col>
      <xdr:colOff>487419</xdr:colOff>
      <xdr:row>17</xdr:row>
      <xdr:rowOff>9526</xdr:rowOff>
    </xdr:to>
    <xdr:pic>
      <xdr:nvPicPr>
        <xdr:cNvPr id="152" name="그림 15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286501" y="247651"/>
          <a:ext cx="4792718" cy="3657600"/>
        </a:xfrm>
        <a:prstGeom prst="rect">
          <a:avLst/>
        </a:prstGeom>
        <a:ln w="19050"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11" sqref="I11"/>
    </sheetView>
  </sheetViews>
  <sheetFormatPr defaultRowHeight="16.5" x14ac:dyDescent="0.3"/>
  <cols>
    <col min="1" max="1" width="4" customWidth="1"/>
  </cols>
  <sheetData>
    <row r="1" spans="2:9" ht="17.25" thickBot="1" x14ac:dyDescent="0.35"/>
    <row r="2" spans="2:9" ht="27" thickBot="1" x14ac:dyDescent="0.35">
      <c r="B2" s="25" t="s">
        <v>0</v>
      </c>
      <c r="C2" s="26"/>
      <c r="D2" s="26"/>
      <c r="E2" s="26"/>
      <c r="F2" s="26"/>
      <c r="G2" s="26"/>
      <c r="H2" s="27"/>
    </row>
    <row r="3" spans="2:9" ht="17.25" thickBot="1" x14ac:dyDescent="0.35">
      <c r="B3" s="30" t="s">
        <v>6</v>
      </c>
      <c r="C3" s="8"/>
      <c r="D3" s="8"/>
      <c r="E3" s="8"/>
      <c r="F3" s="8"/>
      <c r="G3" s="8"/>
      <c r="H3" s="9"/>
      <c r="I3" s="29" t="s">
        <v>2</v>
      </c>
    </row>
    <row r="4" spans="2:9" x14ac:dyDescent="0.3">
      <c r="B4" s="31" t="s">
        <v>7</v>
      </c>
      <c r="C4" s="3"/>
      <c r="D4" s="3"/>
      <c r="E4" s="3"/>
      <c r="F4" s="3"/>
      <c r="G4" s="3"/>
      <c r="H4" s="4"/>
      <c r="I4" s="28" t="s">
        <v>3</v>
      </c>
    </row>
    <row r="5" spans="2:9" ht="17.25" thickBot="1" x14ac:dyDescent="0.35">
      <c r="B5" s="32" t="s">
        <v>8</v>
      </c>
      <c r="C5" s="5"/>
      <c r="D5" s="5"/>
      <c r="E5" s="5"/>
      <c r="F5" s="5"/>
      <c r="G5" s="5"/>
      <c r="H5" s="6"/>
    </row>
    <row r="6" spans="2:9" ht="17.25" thickBot="1" x14ac:dyDescent="0.35"/>
    <row r="7" spans="2:9" ht="27" thickBot="1" x14ac:dyDescent="0.35">
      <c r="B7" s="25" t="s">
        <v>1</v>
      </c>
      <c r="C7" s="26"/>
      <c r="D7" s="26"/>
      <c r="E7" s="26"/>
      <c r="F7" s="26"/>
      <c r="G7" s="26"/>
      <c r="H7" s="27"/>
    </row>
    <row r="8" spans="2:9" ht="17.25" thickBot="1" x14ac:dyDescent="0.35">
      <c r="B8" s="30" t="s">
        <v>11</v>
      </c>
      <c r="C8" s="8"/>
      <c r="D8" s="8"/>
      <c r="E8" s="8"/>
      <c r="F8" s="8"/>
      <c r="G8" s="8"/>
      <c r="H8" s="9"/>
      <c r="I8" s="29" t="s">
        <v>4</v>
      </c>
    </row>
    <row r="9" spans="2:9" ht="17.25" thickBot="1" x14ac:dyDescent="0.35">
      <c r="B9" s="31" t="s">
        <v>9</v>
      </c>
      <c r="C9" s="3"/>
      <c r="D9" s="3"/>
      <c r="E9" s="3"/>
      <c r="F9" s="3"/>
      <c r="G9" s="3"/>
      <c r="H9" s="4"/>
    </row>
    <row r="10" spans="2:9" ht="17.25" thickBot="1" x14ac:dyDescent="0.35">
      <c r="B10" s="32" t="s">
        <v>10</v>
      </c>
      <c r="C10" s="5"/>
      <c r="D10" s="5"/>
      <c r="E10" s="5"/>
      <c r="F10" s="5"/>
      <c r="G10" s="5"/>
      <c r="H10" s="6"/>
      <c r="I10" s="29" t="s">
        <v>5</v>
      </c>
    </row>
  </sheetData>
  <mergeCells count="2">
    <mergeCell ref="B2:H2"/>
    <mergeCell ref="B7:H7"/>
  </mergeCells>
  <phoneticPr fontId="1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E9" sqref="E9"/>
    </sheetView>
  </sheetViews>
  <sheetFormatPr defaultRowHeight="16.5" x14ac:dyDescent="0.3"/>
  <cols>
    <col min="1" max="1" width="9.625" style="20" bestFit="1" customWidth="1"/>
    <col min="2" max="2" width="11.875" style="20" bestFit="1" customWidth="1"/>
    <col min="3" max="3" width="12.75" style="20" bestFit="1" customWidth="1"/>
    <col min="4" max="4" width="20.75" style="20" bestFit="1" customWidth="1"/>
    <col min="5" max="16384" width="9" style="20"/>
  </cols>
  <sheetData>
    <row r="1" spans="1:4" ht="17.25" thickBot="1" x14ac:dyDescent="0.35">
      <c r="A1" s="35" t="s">
        <v>12</v>
      </c>
      <c r="B1" s="29" t="s">
        <v>13</v>
      </c>
      <c r="C1" s="29" t="s">
        <v>14</v>
      </c>
      <c r="D1" s="36" t="s">
        <v>29</v>
      </c>
    </row>
    <row r="2" spans="1:4" ht="17.25" thickBot="1" x14ac:dyDescent="0.35">
      <c r="A2" s="18">
        <v>1</v>
      </c>
      <c r="B2" s="7" t="s">
        <v>15</v>
      </c>
      <c r="C2" s="10" t="s">
        <v>16</v>
      </c>
      <c r="D2" s="18">
        <v>1</v>
      </c>
    </row>
    <row r="3" spans="1:4" ht="17.25" thickBot="1" x14ac:dyDescent="0.35">
      <c r="A3" s="16">
        <v>2</v>
      </c>
      <c r="B3" s="22" t="s">
        <v>23</v>
      </c>
      <c r="C3" s="10" t="s">
        <v>17</v>
      </c>
      <c r="D3" s="16">
        <v>2</v>
      </c>
    </row>
    <row r="4" spans="1:4" ht="17.25" thickBot="1" x14ac:dyDescent="0.35">
      <c r="A4" s="16">
        <v>3</v>
      </c>
      <c r="B4" s="40" t="s">
        <v>24</v>
      </c>
      <c r="C4" s="10" t="s">
        <v>18</v>
      </c>
      <c r="D4" s="16">
        <v>3</v>
      </c>
    </row>
    <row r="5" spans="1:4" ht="17.25" thickBot="1" x14ac:dyDescent="0.35">
      <c r="A5" s="16">
        <v>4</v>
      </c>
      <c r="B5" s="41" t="s">
        <v>25</v>
      </c>
      <c r="C5" s="10" t="s">
        <v>19</v>
      </c>
      <c r="D5" s="16">
        <v>4</v>
      </c>
    </row>
    <row r="6" spans="1:4" ht="17.25" thickBot="1" x14ac:dyDescent="0.35">
      <c r="A6" s="16">
        <v>5</v>
      </c>
      <c r="B6" s="42" t="s">
        <v>26</v>
      </c>
      <c r="C6" s="10" t="s">
        <v>20</v>
      </c>
      <c r="D6" s="16">
        <v>5</v>
      </c>
    </row>
    <row r="7" spans="1:4" x14ac:dyDescent="0.3">
      <c r="A7" s="16">
        <v>6</v>
      </c>
      <c r="B7" s="38" t="s">
        <v>27</v>
      </c>
      <c r="C7" s="10" t="s">
        <v>21</v>
      </c>
      <c r="D7" s="16">
        <v>1</v>
      </c>
    </row>
    <row r="8" spans="1:4" ht="17.25" thickBot="1" x14ac:dyDescent="0.35">
      <c r="A8" s="17">
        <v>7</v>
      </c>
      <c r="B8" s="43" t="s">
        <v>28</v>
      </c>
      <c r="C8" s="24" t="s">
        <v>22</v>
      </c>
      <c r="D8" s="17">
        <v>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workbookViewId="0">
      <selection activeCell="E7" sqref="E7"/>
    </sheetView>
  </sheetViews>
  <sheetFormatPr defaultRowHeight="16.5" x14ac:dyDescent="0.3"/>
  <cols>
    <col min="1" max="1" width="22" style="20" bestFit="1" customWidth="1"/>
    <col min="2" max="3" width="9" style="20"/>
    <col min="4" max="4" width="10" style="20" bestFit="1" customWidth="1"/>
    <col min="5" max="16384" width="9" style="20"/>
  </cols>
  <sheetData>
    <row r="1" spans="1:4" ht="18" thickBot="1" x14ac:dyDescent="0.35">
      <c r="A1" s="36" t="s">
        <v>30</v>
      </c>
      <c r="B1" s="33" t="s">
        <v>31</v>
      </c>
      <c r="C1" s="29" t="s">
        <v>32</v>
      </c>
      <c r="D1" s="34" t="s">
        <v>33</v>
      </c>
    </row>
    <row r="2" spans="1:4" ht="17.25" thickBot="1" x14ac:dyDescent="0.35">
      <c r="A2" s="18">
        <v>1</v>
      </c>
      <c r="B2" s="2">
        <v>10</v>
      </c>
      <c r="C2" s="16">
        <v>0.995</v>
      </c>
      <c r="D2" s="7">
        <v>0.9</v>
      </c>
    </row>
    <row r="3" spans="1:4" ht="17.25" thickBot="1" x14ac:dyDescent="0.35">
      <c r="A3" s="16">
        <v>2</v>
      </c>
      <c r="B3" s="21">
        <v>100</v>
      </c>
      <c r="C3" s="16">
        <v>0.995</v>
      </c>
      <c r="D3" s="7">
        <v>0.9</v>
      </c>
    </row>
    <row r="4" spans="1:4" ht="17.25" thickBot="1" x14ac:dyDescent="0.35">
      <c r="A4" s="16">
        <v>3</v>
      </c>
      <c r="B4" s="21">
        <v>1</v>
      </c>
      <c r="C4" s="16">
        <v>0.995</v>
      </c>
      <c r="D4" s="7">
        <v>0.9</v>
      </c>
    </row>
    <row r="5" spans="1:4" ht="17.25" thickBot="1" x14ac:dyDescent="0.35">
      <c r="A5" s="16">
        <v>4</v>
      </c>
      <c r="B5" s="2">
        <v>10</v>
      </c>
      <c r="C5" s="1">
        <v>0.999</v>
      </c>
      <c r="D5" s="7">
        <v>0.9</v>
      </c>
    </row>
    <row r="6" spans="1:4" ht="17.25" thickBot="1" x14ac:dyDescent="0.35">
      <c r="A6" s="17">
        <v>5</v>
      </c>
      <c r="B6" s="19">
        <v>10</v>
      </c>
      <c r="C6" s="17">
        <v>0.995</v>
      </c>
      <c r="D6" s="22">
        <v>2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I13" sqref="I13"/>
    </sheetView>
  </sheetViews>
  <sheetFormatPr defaultRowHeight="16.5" x14ac:dyDescent="0.3"/>
  <cols>
    <col min="1" max="1" width="10.625" style="20" bestFit="1" customWidth="1"/>
    <col min="2" max="2" width="8.5" style="20" bestFit="1" customWidth="1"/>
    <col min="3" max="3" width="11.875" style="20" bestFit="1" customWidth="1"/>
    <col min="4" max="4" width="14.125" style="20" customWidth="1"/>
    <col min="5" max="5" width="20.75" style="20" bestFit="1" customWidth="1"/>
    <col min="6" max="6" width="6.25" style="20" bestFit="1" customWidth="1"/>
    <col min="7" max="7" width="6" style="20" bestFit="1" customWidth="1"/>
    <col min="8" max="8" width="10" style="20" bestFit="1" customWidth="1"/>
    <col min="9" max="16384" width="9" style="20"/>
  </cols>
  <sheetData>
    <row r="1" spans="1:8" ht="18" thickBot="1" x14ac:dyDescent="0.35">
      <c r="A1" s="35" t="s">
        <v>34</v>
      </c>
      <c r="B1" s="35" t="s">
        <v>35</v>
      </c>
      <c r="C1" s="35" t="s">
        <v>13</v>
      </c>
      <c r="D1" s="36" t="s">
        <v>14</v>
      </c>
      <c r="E1" s="47" t="s">
        <v>29</v>
      </c>
      <c r="F1" s="36" t="s">
        <v>31</v>
      </c>
      <c r="G1" s="36" t="s">
        <v>32</v>
      </c>
      <c r="H1" s="37" t="s">
        <v>33</v>
      </c>
    </row>
    <row r="2" spans="1:8" x14ac:dyDescent="0.3">
      <c r="A2" s="23">
        <v>1</v>
      </c>
      <c r="B2" s="44">
        <v>1</v>
      </c>
      <c r="C2" s="12" t="str">
        <f>VLOOKUP($B2, Color!$A$2:$D$8, 2, FALSE)</f>
        <v>GRAY</v>
      </c>
      <c r="D2" s="44" t="str">
        <f>VLOOKUP($B2, Color!$A$2:$D$8, 3, FALSE)</f>
        <v>127, 127, 127</v>
      </c>
      <c r="E2" s="12">
        <f>VLOOKUP($B2, Color!$A$2:$D$8, 4, FALSE)</f>
        <v>1</v>
      </c>
      <c r="F2" s="44">
        <f>VLOOKUP($E2, 'Physical Properties'!$A$2:$D$6, 2, FALSE)</f>
        <v>10</v>
      </c>
      <c r="G2" s="44">
        <f>VLOOKUP($E2, 'Physical Properties'!$A$2:$D$6, 3, FALSE)</f>
        <v>0.995</v>
      </c>
      <c r="H2" s="13">
        <f>VLOOKUP($E2, 'Physical Properties'!$A$2:$D$6, 4, FALSE)</f>
        <v>0.9</v>
      </c>
    </row>
    <row r="3" spans="1:8" x14ac:dyDescent="0.3">
      <c r="A3" s="10">
        <v>2</v>
      </c>
      <c r="B3" s="45">
        <v>2</v>
      </c>
      <c r="C3" s="11" t="str">
        <f>VLOOKUP(B3, Color!$A$2:$D$8, 2, FALSE)</f>
        <v>BLACK</v>
      </c>
      <c r="D3" s="45" t="str">
        <f>VLOOKUP($B3, Color!$A$2:$D$8, 3, FALSE)</f>
        <v>0, 0, 0</v>
      </c>
      <c r="E3" s="11">
        <f>VLOOKUP($B3, Color!$A$2:$D$8, 4, FALSE)</f>
        <v>2</v>
      </c>
      <c r="F3" s="45">
        <f>VLOOKUP($E3, 'Physical Properties'!$A$2:$D$6, 2, FALSE)</f>
        <v>100</v>
      </c>
      <c r="G3" s="45">
        <f>VLOOKUP($E3, 'Physical Properties'!$A$2:$D$6, 3, FALSE)</f>
        <v>0.995</v>
      </c>
      <c r="H3" s="14">
        <f>VLOOKUP($E3, 'Physical Properties'!$A$2:$D$6, 4, FALSE)</f>
        <v>0.9</v>
      </c>
    </row>
    <row r="4" spans="1:8" x14ac:dyDescent="0.3">
      <c r="A4" s="10">
        <v>3</v>
      </c>
      <c r="B4" s="45">
        <v>3</v>
      </c>
      <c r="C4" s="11" t="str">
        <f>VLOOKUP(B4, Color!$A$2:$D$8, 2, FALSE)</f>
        <v>WHITE</v>
      </c>
      <c r="D4" s="45" t="str">
        <f>VLOOKUP($B4, Color!$A$2:$D$8, 3, FALSE)</f>
        <v>255, 255, 255</v>
      </c>
      <c r="E4" s="11">
        <f>VLOOKUP($B4, Color!$A$2:$D$8, 4, FALSE)</f>
        <v>3</v>
      </c>
      <c r="F4" s="45">
        <f>VLOOKUP($E4, 'Physical Properties'!$A$2:$D$6, 2, FALSE)</f>
        <v>1</v>
      </c>
      <c r="G4" s="45">
        <f>VLOOKUP($E4, 'Physical Properties'!$A$2:$D$6, 3, FALSE)</f>
        <v>0.995</v>
      </c>
      <c r="H4" s="14">
        <f>VLOOKUP($E4, 'Physical Properties'!$A$2:$D$6, 4, FALSE)</f>
        <v>0.9</v>
      </c>
    </row>
    <row r="5" spans="1:8" x14ac:dyDescent="0.3">
      <c r="A5" s="10">
        <v>4</v>
      </c>
      <c r="B5" s="45">
        <v>4</v>
      </c>
      <c r="C5" s="11" t="str">
        <f>VLOOKUP(B5, Color!$A$2:$D$8, 2, FALSE)</f>
        <v>YELLOW</v>
      </c>
      <c r="D5" s="45" t="str">
        <f>VLOOKUP($B5, Color!$A$2:$D$8, 3, FALSE)</f>
        <v>255, 255, 0</v>
      </c>
      <c r="E5" s="11">
        <f>VLOOKUP($B5, Color!$A$2:$D$8, 4, FALSE)</f>
        <v>4</v>
      </c>
      <c r="F5" s="45">
        <f>VLOOKUP($E5, 'Physical Properties'!$A$2:$D$6, 2, FALSE)</f>
        <v>10</v>
      </c>
      <c r="G5" s="45">
        <f>VLOOKUP($E5, 'Physical Properties'!$A$2:$D$6, 3, FALSE)</f>
        <v>0.999</v>
      </c>
      <c r="H5" s="14">
        <f>VLOOKUP($E5, 'Physical Properties'!$A$2:$D$6, 4, FALSE)</f>
        <v>0.9</v>
      </c>
    </row>
    <row r="6" spans="1:8" x14ac:dyDescent="0.3">
      <c r="A6" s="10">
        <v>5</v>
      </c>
      <c r="B6" s="45">
        <v>5</v>
      </c>
      <c r="C6" s="11" t="str">
        <f>VLOOKUP(B6, Color!$A$2:$D$8, 2, FALSE)</f>
        <v>GREEN</v>
      </c>
      <c r="D6" s="45" t="str">
        <f>VLOOKUP($B6, Color!$A$2:$D$8, 3, FALSE)</f>
        <v>0, 255, 0</v>
      </c>
      <c r="E6" s="11">
        <f>VLOOKUP($B6, Color!$A$2:$D$8, 4, FALSE)</f>
        <v>5</v>
      </c>
      <c r="F6" s="45">
        <f>VLOOKUP($E6, 'Physical Properties'!$A$2:$D$6, 2, FALSE)</f>
        <v>10</v>
      </c>
      <c r="G6" s="45">
        <f>VLOOKUP($E6, 'Physical Properties'!$A$2:$D$6, 3, FALSE)</f>
        <v>0.995</v>
      </c>
      <c r="H6" s="14">
        <f>VLOOKUP($E6, 'Physical Properties'!$A$2:$D$6, 4, FALSE)</f>
        <v>2</v>
      </c>
    </row>
    <row r="7" spans="1:8" x14ac:dyDescent="0.3">
      <c r="A7" s="10">
        <v>6</v>
      </c>
      <c r="B7" s="45">
        <v>6</v>
      </c>
      <c r="C7" s="11" t="str">
        <f>VLOOKUP(B7, Color!$A$2:$D$8, 2, FALSE)</f>
        <v>RED</v>
      </c>
      <c r="D7" s="45" t="str">
        <f>VLOOKUP($B7, Color!$A$2:$D$8, 3, FALSE)</f>
        <v>255, 0, 0</v>
      </c>
      <c r="E7" s="11">
        <f>VLOOKUP($B7, Color!$A$2:$D$8, 4, FALSE)</f>
        <v>1</v>
      </c>
      <c r="F7" s="45">
        <f>VLOOKUP($E7, 'Physical Properties'!$A$2:$D$6, 2, FALSE)</f>
        <v>10</v>
      </c>
      <c r="G7" s="45">
        <f>VLOOKUP($E7, 'Physical Properties'!$A$2:$D$6, 3, FALSE)</f>
        <v>0.995</v>
      </c>
      <c r="H7" s="14">
        <f>VLOOKUP($E7, 'Physical Properties'!$A$2:$D$6, 4, FALSE)</f>
        <v>0.9</v>
      </c>
    </row>
    <row r="8" spans="1:8" ht="17.25" thickBot="1" x14ac:dyDescent="0.35">
      <c r="A8" s="24">
        <v>7</v>
      </c>
      <c r="B8" s="46">
        <v>7</v>
      </c>
      <c r="C8" s="15" t="str">
        <f>VLOOKUP(B8, Color!$A$2:$D$8, 2, FALSE)</f>
        <v>BLUE</v>
      </c>
      <c r="D8" s="46" t="str">
        <f>VLOOKUP($B8, Color!$A$2:$D$8, 3, FALSE)</f>
        <v>0, 0, 255</v>
      </c>
      <c r="E8" s="15">
        <f>VLOOKUP($B8, Color!$A$2:$D$8, 4, FALSE)</f>
        <v>1</v>
      </c>
      <c r="F8" s="46">
        <f>VLOOKUP($E8, 'Physical Properties'!$A$2:$D$6, 2, FALSE)</f>
        <v>10</v>
      </c>
      <c r="G8" s="46">
        <f>VLOOKUP($E8, 'Physical Properties'!$A$2:$D$6, 3, FALSE)</f>
        <v>0.995</v>
      </c>
      <c r="H8" s="39">
        <f>VLOOKUP($E8, 'Physical Properties'!$A$2:$D$6, 4, FALSE)</f>
        <v>0.9</v>
      </c>
    </row>
    <row r="9" spans="1:8" x14ac:dyDescent="0.3">
      <c r="A9" s="10">
        <v>8</v>
      </c>
      <c r="B9" s="45"/>
      <c r="C9" s="11" t="e">
        <f>VLOOKUP(B9, Color!$A$2:$D$8, 2, FALSE)</f>
        <v>#N/A</v>
      </c>
      <c r="D9" s="11" t="e">
        <f>VLOOKUP($B9, Color!$A$2:$D$8, 3, FALSE)</f>
        <v>#N/A</v>
      </c>
      <c r="E9" s="11" t="e">
        <f>VLOOKUP($B9, Color!$A$2:$D$8, 4, FALSE)</f>
        <v>#N/A</v>
      </c>
      <c r="F9" s="11" t="e">
        <f>VLOOKUP($E9, 'Physical Properties'!$A$2:$D$6, 2, FALSE)</f>
        <v>#N/A</v>
      </c>
      <c r="G9" s="11" t="e">
        <f>VLOOKUP($E9, 'Physical Properties'!$A$2:$D$6, 3, FALSE)</f>
        <v>#N/A</v>
      </c>
      <c r="H9" s="14" t="e">
        <f>VLOOKUP($E9, 'Physical Properties'!$A$2:$D$6, 4, FALSE)</f>
        <v>#N/A</v>
      </c>
    </row>
    <row r="10" spans="1:8" x14ac:dyDescent="0.3">
      <c r="A10" s="10">
        <v>9</v>
      </c>
      <c r="B10" s="16"/>
      <c r="C10" s="11" t="e">
        <f>VLOOKUP(B10, Color!$A$2:$D$8, 2, FALSE)</f>
        <v>#N/A</v>
      </c>
      <c r="D10" s="11" t="e">
        <f>VLOOKUP($B10, Color!$A$2:$D$8, 3, FALSE)</f>
        <v>#N/A</v>
      </c>
      <c r="E10" s="11" t="e">
        <f>VLOOKUP($B10, Color!$A$2:$D$8, 4, FALSE)</f>
        <v>#N/A</v>
      </c>
      <c r="F10" s="11" t="e">
        <f>VLOOKUP($E10, 'Physical Properties'!$A$2:$D$6, 2, FALSE)</f>
        <v>#N/A</v>
      </c>
      <c r="G10" s="11" t="e">
        <f>VLOOKUP($E10, 'Physical Properties'!$A$2:$D$6, 3, FALSE)</f>
        <v>#N/A</v>
      </c>
      <c r="H10" s="14" t="e">
        <f>VLOOKUP($E10, 'Physical Properties'!$A$2:$D$6, 4, FALSE)</f>
        <v>#N/A</v>
      </c>
    </row>
    <row r="11" spans="1:8" x14ac:dyDescent="0.3">
      <c r="A11" s="10">
        <v>10</v>
      </c>
      <c r="B11" s="16"/>
      <c r="C11" s="11" t="e">
        <f>VLOOKUP(B11, Color!$A$2:$D$8, 2, FALSE)</f>
        <v>#N/A</v>
      </c>
      <c r="D11" s="11" t="e">
        <f>VLOOKUP($B11, Color!$A$2:$D$8, 3, FALSE)</f>
        <v>#N/A</v>
      </c>
      <c r="E11" s="11" t="e">
        <f>VLOOKUP($B11, Color!$A$2:$D$8, 4, FALSE)</f>
        <v>#N/A</v>
      </c>
      <c r="F11" s="11" t="e">
        <f>VLOOKUP($E11, 'Physical Properties'!$A$2:$D$6, 2, FALSE)</f>
        <v>#N/A</v>
      </c>
      <c r="G11" s="11" t="e">
        <f>VLOOKUP($E11, 'Physical Properties'!$A$2:$D$6, 3, FALSE)</f>
        <v>#N/A</v>
      </c>
      <c r="H11" s="14" t="e">
        <f>VLOOKUP($E11, 'Physical Properties'!$A$2:$D$6, 4, FALSE)</f>
        <v>#N/A</v>
      </c>
    </row>
    <row r="12" spans="1:8" ht="17.25" thickBot="1" x14ac:dyDescent="0.35">
      <c r="A12" s="24">
        <v>11</v>
      </c>
      <c r="B12" s="17"/>
      <c r="C12" s="15" t="e">
        <f>VLOOKUP(B12, Color!$A$2:$D$8, 2, FALSE)</f>
        <v>#N/A</v>
      </c>
      <c r="D12" s="15" t="e">
        <f>VLOOKUP($B12, Color!$A$2:$D$8, 3, FALSE)</f>
        <v>#N/A</v>
      </c>
      <c r="E12" s="15" t="e">
        <f>VLOOKUP($B12, Color!$A$2:$D$8, 4, FALSE)</f>
        <v>#N/A</v>
      </c>
      <c r="F12" s="15" t="e">
        <f>VLOOKUP($E12, 'Physical Properties'!$A$2:$D$6, 2, FALSE)</f>
        <v>#N/A</v>
      </c>
      <c r="G12" s="15" t="e">
        <f>VLOOKUP($E12, 'Physical Properties'!$A$2:$D$6, 3, FALSE)</f>
        <v>#N/A</v>
      </c>
      <c r="H12" s="39" t="e">
        <f>VLOOKUP($E12, 'Physical Properties'!$A$2:$D$6, 4, FALSE)</f>
        <v>#N/A</v>
      </c>
    </row>
    <row r="13" spans="1:8" x14ac:dyDescent="0.3">
      <c r="A13" s="10" t="s">
        <v>36</v>
      </c>
    </row>
    <row r="14" spans="1:8" x14ac:dyDescent="0.3">
      <c r="A14" s="2"/>
    </row>
    <row r="15" spans="1:8" x14ac:dyDescent="0.3">
      <c r="A15" s="10"/>
    </row>
    <row r="16" spans="1:8" x14ac:dyDescent="0.3">
      <c r="A16" s="10"/>
    </row>
    <row r="17" spans="1:1" x14ac:dyDescent="0.3">
      <c r="A17" s="10"/>
    </row>
    <row r="18" spans="1:1" x14ac:dyDescent="0.3">
      <c r="A18" s="10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개요</vt:lpstr>
      <vt:lpstr>Color</vt:lpstr>
      <vt:lpstr>Physical Properties</vt:lpstr>
      <vt:lpstr>예제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2020-12-05T01:56:56Z</dcterms:created>
  <dcterms:modified xsi:type="dcterms:W3CDTF">2020-12-12T07:35:19Z</dcterms:modified>
</cp:coreProperties>
</file>