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Documents\University\LUISS - Nova SBE Master\Nova SBE\TechLabs (Data Science)\Project\Data base\"/>
    </mc:Choice>
  </mc:AlternateContent>
  <xr:revisionPtr revIDLastSave="0" documentId="13_ncr:1_{9EF8F7CC-1E5F-4B0A-8405-448875B46F8B}" xr6:coauthVersionLast="47" xr6:coauthVersionMax="47" xr10:uidLastSave="{00000000-0000-0000-0000-000000000000}"/>
  <bookViews>
    <workbookView xWindow="-110" yWindow="-110" windowWidth="19420" windowHeight="10300" tabRatio="848" activeTab="4" xr2:uid="{35DCBF8F-E049-469C-A82F-25D6255B41E2}"/>
  </bookViews>
  <sheets>
    <sheet name="Bus n Econ research" sheetId="2" r:id="rId1"/>
    <sheet name="Business and Economics" sheetId="3" r:id="rId2"/>
    <sheet name="BnE Confidence interval logic" sheetId="4" r:id="rId3"/>
    <sheet name="Tech research" sheetId="10" r:id="rId4"/>
    <sheet name="Technology and Science" sheetId="8" r:id="rId5"/>
    <sheet name="Hum. research" sheetId="11" r:id="rId6"/>
    <sheet name="Literature and Humanities" sheetId="9" r:id="rId7"/>
    <sheet name="Arts research" sheetId="13" r:id="rId8"/>
    <sheet name="Arts and Design" sheetId="21" r:id="rId9"/>
    <sheet name="Soc. Sci research" sheetId="15" r:id="rId10"/>
    <sheet name="Social Sciences" sheetId="20" r:id="rId11"/>
    <sheet name="Languages research" sheetId="17" r:id="rId12"/>
    <sheet name="Languages and Linguistics" sheetId="22" r:id="rId13"/>
    <sheet name="History research" sheetId="19" r:id="rId14"/>
    <sheet name="History and Geography" sheetId="2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E3" i="23"/>
  <c r="F3" i="23"/>
  <c r="G3" i="23"/>
  <c r="H3" i="23"/>
  <c r="I3" i="23"/>
  <c r="J3" i="23"/>
  <c r="K3" i="23"/>
  <c r="K37" i="23" s="1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A37" i="23" s="1"/>
  <c r="AB3" i="23"/>
  <c r="AC3" i="23"/>
  <c r="AD3" i="23"/>
  <c r="AE3" i="23"/>
  <c r="AF3" i="23"/>
  <c r="AG3" i="23"/>
  <c r="AH3" i="23"/>
  <c r="AI3" i="23"/>
  <c r="AJ3" i="23"/>
  <c r="AK3" i="23"/>
  <c r="AL3" i="23"/>
  <c r="AM3" i="23"/>
  <c r="D4" i="23"/>
  <c r="E4" i="23"/>
  <c r="F4" i="23"/>
  <c r="G4" i="23"/>
  <c r="H4" i="23"/>
  <c r="I4" i="23"/>
  <c r="J4" i="23"/>
  <c r="K4" i="23"/>
  <c r="L4" i="23"/>
  <c r="M4" i="23"/>
  <c r="N4" i="23"/>
  <c r="O4" i="23"/>
  <c r="O37" i="23" s="1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E37" i="23" s="1"/>
  <c r="AF4" i="23"/>
  <c r="AG4" i="23"/>
  <c r="AH4" i="23"/>
  <c r="AI4" i="23"/>
  <c r="AJ4" i="23"/>
  <c r="AK4" i="23"/>
  <c r="AL4" i="23"/>
  <c r="AM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U37" i="23" s="1"/>
  <c r="V6" i="23"/>
  <c r="W6" i="23"/>
  <c r="X6" i="23"/>
  <c r="Y6" i="23"/>
  <c r="Y37" i="23" s="1"/>
  <c r="Z6" i="23"/>
  <c r="AA6" i="23"/>
  <c r="AB6" i="23"/>
  <c r="AC6" i="23"/>
  <c r="AD6" i="23"/>
  <c r="AE6" i="23"/>
  <c r="AF6" i="23"/>
  <c r="AG6" i="23"/>
  <c r="AH6" i="23"/>
  <c r="AI6" i="23"/>
  <c r="AJ6" i="23"/>
  <c r="AK6" i="23"/>
  <c r="AK37" i="23" s="1"/>
  <c r="AL6" i="23"/>
  <c r="AM6" i="23"/>
  <c r="D7" i="23"/>
  <c r="E7" i="23"/>
  <c r="E37" i="23" s="1"/>
  <c r="F7" i="23"/>
  <c r="G7" i="23"/>
  <c r="H7" i="23"/>
  <c r="I7" i="23"/>
  <c r="I37" i="23" s="1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D9" i="23"/>
  <c r="E9" i="23"/>
  <c r="F9" i="23"/>
  <c r="G9" i="23"/>
  <c r="H9" i="23"/>
  <c r="I9" i="23"/>
  <c r="J9" i="23"/>
  <c r="K9" i="23"/>
  <c r="L9" i="23"/>
  <c r="M9" i="23"/>
  <c r="M37" i="23" s="1"/>
  <c r="N9" i="23"/>
  <c r="O9" i="23"/>
  <c r="P9" i="23"/>
  <c r="Q9" i="23"/>
  <c r="Q37" i="23" s="1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I37" i="23" s="1"/>
  <c r="AJ13" i="23"/>
  <c r="AK13" i="23"/>
  <c r="AL13" i="23"/>
  <c r="AM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W37" i="23" s="1"/>
  <c r="X14" i="23"/>
  <c r="Y14" i="23"/>
  <c r="Z14" i="23"/>
  <c r="AA14" i="23"/>
  <c r="AB14" i="23"/>
  <c r="AC14" i="23"/>
  <c r="AD14" i="23"/>
  <c r="AE14" i="23"/>
  <c r="AF14" i="23"/>
  <c r="AG14" i="23"/>
  <c r="AG37" i="23" s="1"/>
  <c r="AH14" i="23"/>
  <c r="AI14" i="23"/>
  <c r="AJ14" i="23"/>
  <c r="AK14" i="23"/>
  <c r="AL14" i="23"/>
  <c r="AM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X37" i="23" s="1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J37" i="23" s="1"/>
  <c r="AK16" i="23"/>
  <c r="AL16" i="23"/>
  <c r="AM16" i="23"/>
  <c r="D17" i="23"/>
  <c r="D37" i="23" s="1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C37" i="23" s="1"/>
  <c r="AD17" i="23"/>
  <c r="AE17" i="23"/>
  <c r="AF17" i="23"/>
  <c r="AG17" i="23"/>
  <c r="AH17" i="23"/>
  <c r="AI17" i="23"/>
  <c r="AJ17" i="23"/>
  <c r="AK17" i="23"/>
  <c r="AL17" i="23"/>
  <c r="AM17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J25" i="23"/>
  <c r="AK25" i="23"/>
  <c r="AL25" i="23"/>
  <c r="AM25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J26" i="23"/>
  <c r="AK26" i="23"/>
  <c r="AL26" i="23"/>
  <c r="AM26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J30" i="23"/>
  <c r="AK30" i="23"/>
  <c r="AL30" i="23"/>
  <c r="AM30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J31" i="23"/>
  <c r="AK31" i="23"/>
  <c r="AL31" i="23"/>
  <c r="AM31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P37" i="23" s="1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" i="23"/>
  <c r="D3" i="22"/>
  <c r="E3" i="22"/>
  <c r="F3" i="22"/>
  <c r="G3" i="22"/>
  <c r="H3" i="22"/>
  <c r="I3" i="22"/>
  <c r="J3" i="22"/>
  <c r="J37" i="22" s="1"/>
  <c r="K3" i="22"/>
  <c r="L3" i="22"/>
  <c r="M3" i="22"/>
  <c r="N3" i="22"/>
  <c r="O3" i="22"/>
  <c r="P3" i="22"/>
  <c r="Q3" i="22"/>
  <c r="R3" i="22"/>
  <c r="R37" i="22" s="1"/>
  <c r="S3" i="22"/>
  <c r="T3" i="22"/>
  <c r="U3" i="22"/>
  <c r="V3" i="22"/>
  <c r="W3" i="22"/>
  <c r="X3" i="22"/>
  <c r="Y3" i="22"/>
  <c r="Z3" i="22"/>
  <c r="Z37" i="22" s="1"/>
  <c r="AA3" i="22"/>
  <c r="AB3" i="22"/>
  <c r="AC3" i="22"/>
  <c r="AD3" i="22"/>
  <c r="AE3" i="22"/>
  <c r="AF3" i="22"/>
  <c r="AG3" i="22"/>
  <c r="AH3" i="22"/>
  <c r="AH37" i="22" s="1"/>
  <c r="AI3" i="22"/>
  <c r="AJ3" i="22"/>
  <c r="AK3" i="22"/>
  <c r="AL3" i="22"/>
  <c r="AM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D37" i="22" s="1"/>
  <c r="AE8" i="22"/>
  <c r="AF8" i="22"/>
  <c r="AG8" i="22"/>
  <c r="AH8" i="22"/>
  <c r="AI8" i="22"/>
  <c r="AJ8" i="22"/>
  <c r="AK8" i="22"/>
  <c r="AL8" i="22"/>
  <c r="AL37" i="22" s="1"/>
  <c r="AM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D10" i="22"/>
  <c r="E10" i="22"/>
  <c r="F10" i="22"/>
  <c r="F37" i="22" s="1"/>
  <c r="G10" i="22"/>
  <c r="H10" i="22"/>
  <c r="I10" i="22"/>
  <c r="J10" i="22"/>
  <c r="K10" i="22"/>
  <c r="L10" i="22"/>
  <c r="M10" i="22"/>
  <c r="N10" i="22"/>
  <c r="N37" i="22" s="1"/>
  <c r="O10" i="22"/>
  <c r="P10" i="22"/>
  <c r="Q10" i="22"/>
  <c r="R10" i="22"/>
  <c r="S10" i="22"/>
  <c r="T10" i="22"/>
  <c r="U10" i="22"/>
  <c r="V10" i="22"/>
  <c r="V37" i="22" s="1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J37" i="22" s="1"/>
  <c r="AK14" i="22"/>
  <c r="AL14" i="22"/>
  <c r="AM14" i="22"/>
  <c r="D15" i="22"/>
  <c r="E15" i="22"/>
  <c r="E37" i="22" s="1"/>
  <c r="F15" i="22"/>
  <c r="G15" i="22"/>
  <c r="H15" i="22"/>
  <c r="I15" i="22"/>
  <c r="J15" i="22"/>
  <c r="K15" i="22"/>
  <c r="L15" i="22"/>
  <c r="M15" i="22"/>
  <c r="M37" i="22" s="1"/>
  <c r="N15" i="22"/>
  <c r="O15" i="22"/>
  <c r="P15" i="22"/>
  <c r="P37" i="22" s="1"/>
  <c r="Q15" i="22"/>
  <c r="R15" i="22"/>
  <c r="S15" i="22"/>
  <c r="T15" i="22"/>
  <c r="U15" i="22"/>
  <c r="U37" i="22" s="1"/>
  <c r="V15" i="22"/>
  <c r="W15" i="22"/>
  <c r="X15" i="22"/>
  <c r="X37" i="22" s="1"/>
  <c r="Y15" i="22"/>
  <c r="Z15" i="22"/>
  <c r="AA15" i="22"/>
  <c r="AB15" i="22"/>
  <c r="AC15" i="22"/>
  <c r="AC37" i="22" s="1"/>
  <c r="AD15" i="22"/>
  <c r="AE15" i="22"/>
  <c r="AF15" i="22"/>
  <c r="AF37" i="22" s="1"/>
  <c r="AG15" i="22"/>
  <c r="AH15" i="22"/>
  <c r="AI15" i="22"/>
  <c r="AJ15" i="22"/>
  <c r="AK15" i="22"/>
  <c r="AK37" i="22" s="1"/>
  <c r="AL15" i="22"/>
  <c r="AM15" i="22"/>
  <c r="D16" i="22"/>
  <c r="D37" i="22" s="1"/>
  <c r="E16" i="22"/>
  <c r="F16" i="22"/>
  <c r="G16" i="22"/>
  <c r="H16" i="22"/>
  <c r="I16" i="22"/>
  <c r="J16" i="22"/>
  <c r="K16" i="22"/>
  <c r="L16" i="22"/>
  <c r="L37" i="22" s="1"/>
  <c r="M16" i="22"/>
  <c r="N16" i="22"/>
  <c r="O16" i="22"/>
  <c r="P16" i="22"/>
  <c r="Q16" i="22"/>
  <c r="R16" i="22"/>
  <c r="S16" i="22"/>
  <c r="T16" i="22"/>
  <c r="T37" i="22" s="1"/>
  <c r="U16" i="22"/>
  <c r="V16" i="22"/>
  <c r="W16" i="22"/>
  <c r="X16" i="22"/>
  <c r="Y16" i="22"/>
  <c r="Z16" i="22"/>
  <c r="AA16" i="22"/>
  <c r="AB16" i="22"/>
  <c r="AB37" i="22" s="1"/>
  <c r="AC16" i="22"/>
  <c r="AD16" i="22"/>
  <c r="AE16" i="22"/>
  <c r="AF16" i="22"/>
  <c r="AG16" i="22"/>
  <c r="AH16" i="22"/>
  <c r="AI16" i="22"/>
  <c r="AJ16" i="22"/>
  <c r="AK16" i="22"/>
  <c r="AL16" i="22"/>
  <c r="AM16" i="22"/>
  <c r="D17" i="22"/>
  <c r="E17" i="22"/>
  <c r="F17" i="22"/>
  <c r="G17" i="22"/>
  <c r="H17" i="22"/>
  <c r="H37" i="22" s="1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" i="22"/>
  <c r="AH2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S37" i="20" s="1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I37" i="20" s="1"/>
  <c r="AJ3" i="20"/>
  <c r="AK3" i="20"/>
  <c r="AL3" i="20"/>
  <c r="AM3" i="20"/>
  <c r="D4" i="20"/>
  <c r="E4" i="20"/>
  <c r="F4" i="20"/>
  <c r="G4" i="20"/>
  <c r="G37" i="20" s="1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W37" i="20" s="1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M37" i="20" s="1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A37" i="20" s="1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Y37" i="20" s="1"/>
  <c r="Z14" i="20"/>
  <c r="AA14" i="20"/>
  <c r="AB14" i="20"/>
  <c r="AC14" i="20"/>
  <c r="AC37" i="20" s="1"/>
  <c r="AD14" i="20"/>
  <c r="AE14" i="20"/>
  <c r="AE37" i="20" s="1"/>
  <c r="AF14" i="20"/>
  <c r="AG14" i="20"/>
  <c r="AH14" i="20"/>
  <c r="AI14" i="20"/>
  <c r="AJ14" i="20"/>
  <c r="AK14" i="20"/>
  <c r="AL14" i="20"/>
  <c r="AM14" i="20"/>
  <c r="D15" i="20"/>
  <c r="E15" i="20"/>
  <c r="F15" i="20"/>
  <c r="G15" i="20"/>
  <c r="H15" i="20"/>
  <c r="I15" i="20"/>
  <c r="I37" i="20" s="1"/>
  <c r="J15" i="20"/>
  <c r="K15" i="20"/>
  <c r="L15" i="20"/>
  <c r="M15" i="20"/>
  <c r="M37" i="20" s="1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B37" i="20" s="1"/>
  <c r="AC18" i="20"/>
  <c r="AD18" i="20"/>
  <c r="AE18" i="20"/>
  <c r="AF18" i="20"/>
  <c r="AG18" i="20"/>
  <c r="AH18" i="20"/>
  <c r="AI18" i="20"/>
  <c r="AJ18" i="20"/>
  <c r="AK18" i="20"/>
  <c r="AL18" i="20"/>
  <c r="AM18" i="20"/>
  <c r="D19" i="20"/>
  <c r="E19" i="20"/>
  <c r="F19" i="20"/>
  <c r="G19" i="20"/>
  <c r="H19" i="20"/>
  <c r="H37" i="20" s="1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D22" i="20"/>
  <c r="E22" i="20"/>
  <c r="E37" i="20" s="1"/>
  <c r="F22" i="20"/>
  <c r="G22" i="20"/>
  <c r="H22" i="20"/>
  <c r="I22" i="20"/>
  <c r="J22" i="20"/>
  <c r="K22" i="20"/>
  <c r="L22" i="20"/>
  <c r="M22" i="20"/>
  <c r="N22" i="20"/>
  <c r="O22" i="20"/>
  <c r="P22" i="20"/>
  <c r="Q22" i="20"/>
  <c r="Q37" i="20" s="1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K37" i="20" s="1"/>
  <c r="AL22" i="20"/>
  <c r="AM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I24" i="20"/>
  <c r="AJ24" i="20"/>
  <c r="AK24" i="20"/>
  <c r="AL24" i="20"/>
  <c r="AM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J37" i="20" s="1"/>
  <c r="AK33" i="20"/>
  <c r="AL33" i="20"/>
  <c r="AM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P37" i="20" s="1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G37" i="20" s="1"/>
  <c r="AH34" i="20"/>
  <c r="AI34" i="20"/>
  <c r="AJ34" i="20"/>
  <c r="AK34" i="20"/>
  <c r="AL34" i="20"/>
  <c r="AM34" i="20"/>
  <c r="D35" i="20"/>
  <c r="D37" i="20" s="1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U37" i="20" s="1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S37" i="21" s="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D4" i="21"/>
  <c r="E4" i="21"/>
  <c r="F4" i="21"/>
  <c r="G4" i="21"/>
  <c r="G37" i="21" s="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M37" i="21" s="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AK9" i="21"/>
  <c r="AL9" i="21"/>
  <c r="AM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H37" i="21" s="1"/>
  <c r="AI10" i="21"/>
  <c r="AJ10" i="21"/>
  <c r="AK10" i="21"/>
  <c r="AL10" i="21"/>
  <c r="AM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V37" i="21" s="1"/>
  <c r="W11" i="21"/>
  <c r="X11" i="21"/>
  <c r="Y11" i="21"/>
  <c r="Z11" i="21"/>
  <c r="AA11" i="21"/>
  <c r="AB11" i="21"/>
  <c r="AC11" i="21"/>
  <c r="AC37" i="21" s="1"/>
  <c r="AD11" i="21"/>
  <c r="AD37" i="21" s="1"/>
  <c r="AE11" i="21"/>
  <c r="AF11" i="21"/>
  <c r="AG11" i="21"/>
  <c r="AH11" i="21"/>
  <c r="AI11" i="21"/>
  <c r="AJ11" i="21"/>
  <c r="AK11" i="21"/>
  <c r="AL11" i="21"/>
  <c r="AM11" i="21"/>
  <c r="D12" i="21"/>
  <c r="E12" i="21"/>
  <c r="F12" i="21"/>
  <c r="G12" i="21"/>
  <c r="H12" i="21"/>
  <c r="I12" i="21"/>
  <c r="I37" i="21" s="1"/>
  <c r="J12" i="21"/>
  <c r="K12" i="21"/>
  <c r="L12" i="21"/>
  <c r="M12" i="21"/>
  <c r="N12" i="21"/>
  <c r="O12" i="21"/>
  <c r="P12" i="21"/>
  <c r="Q12" i="21"/>
  <c r="Q37" i="21" s="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U37" i="21" s="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D16" i="21"/>
  <c r="E16" i="21"/>
  <c r="F16" i="21"/>
  <c r="G16" i="21"/>
  <c r="H16" i="21"/>
  <c r="I16" i="21"/>
  <c r="J16" i="21"/>
  <c r="J37" i="21" s="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G37" i="21" s="1"/>
  <c r="AH16" i="21"/>
  <c r="AI16" i="21"/>
  <c r="AJ16" i="21"/>
  <c r="AK16" i="21"/>
  <c r="AL16" i="21"/>
  <c r="AM16" i="21"/>
  <c r="D17" i="21"/>
  <c r="E17" i="21"/>
  <c r="E37" i="21" s="1"/>
  <c r="F17" i="21"/>
  <c r="F37" i="21" s="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K37" i="21" s="1"/>
  <c r="AL17" i="21"/>
  <c r="AL37" i="21" s="1"/>
  <c r="AM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Z37" i="21" s="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D21" i="21"/>
  <c r="E21" i="21"/>
  <c r="F21" i="21"/>
  <c r="G21" i="21"/>
  <c r="H21" i="21"/>
  <c r="I21" i="21"/>
  <c r="J21" i="21"/>
  <c r="K21" i="21"/>
  <c r="L21" i="21"/>
  <c r="M21" i="21"/>
  <c r="N21" i="21"/>
  <c r="N37" i="21" s="1"/>
  <c r="O21" i="21"/>
  <c r="P21" i="21"/>
  <c r="Q21" i="21"/>
  <c r="R21" i="21"/>
  <c r="S21" i="21"/>
  <c r="T21" i="21"/>
  <c r="T37" i="21" s="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F37" i="21" s="1"/>
  <c r="AG21" i="21"/>
  <c r="AH21" i="21"/>
  <c r="AI21" i="21"/>
  <c r="AJ21" i="21"/>
  <c r="AK21" i="21"/>
  <c r="AL21" i="21"/>
  <c r="AM21" i="21"/>
  <c r="D22" i="21"/>
  <c r="E22" i="21"/>
  <c r="F22" i="21"/>
  <c r="G22" i="21"/>
  <c r="H22" i="21"/>
  <c r="H37" i="21" s="1"/>
  <c r="I22" i="21"/>
  <c r="J22" i="21"/>
  <c r="K22" i="21"/>
  <c r="L22" i="21"/>
  <c r="L37" i="21" s="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E37" i="21" s="1"/>
  <c r="AF22" i="21"/>
  <c r="AG22" i="21"/>
  <c r="AH22" i="21"/>
  <c r="AI22" i="21"/>
  <c r="AJ22" i="21"/>
  <c r="AK22" i="21"/>
  <c r="AL22" i="21"/>
  <c r="AM22" i="21"/>
  <c r="D23" i="21"/>
  <c r="E23" i="21"/>
  <c r="F23" i="21"/>
  <c r="G23" i="21"/>
  <c r="H23" i="21"/>
  <c r="I23" i="21"/>
  <c r="J23" i="21"/>
  <c r="K23" i="21"/>
  <c r="K37" i="21" s="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AK26" i="21"/>
  <c r="AL26" i="21"/>
  <c r="AM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R37" i="21" s="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AK30" i="21"/>
  <c r="AL30" i="21"/>
  <c r="AM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AK31" i="21"/>
  <c r="AL31" i="21"/>
  <c r="AM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P37" i="21" s="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" i="21"/>
  <c r="C37" i="21" s="1"/>
  <c r="AF37" i="23"/>
  <c r="H37" i="23"/>
  <c r="AM37" i="23"/>
  <c r="AL37" i="23"/>
  <c r="AH37" i="23"/>
  <c r="AD37" i="23"/>
  <c r="AB37" i="23"/>
  <c r="Z37" i="23"/>
  <c r="V37" i="23"/>
  <c r="T37" i="23"/>
  <c r="S37" i="23"/>
  <c r="R37" i="23"/>
  <c r="N37" i="23"/>
  <c r="L37" i="23"/>
  <c r="J37" i="23"/>
  <c r="G37" i="23"/>
  <c r="F37" i="23"/>
  <c r="C37" i="23"/>
  <c r="AM37" i="22"/>
  <c r="AI37" i="22"/>
  <c r="AG37" i="22"/>
  <c r="AE37" i="22"/>
  <c r="AA37" i="22"/>
  <c r="Y37" i="22"/>
  <c r="W37" i="22"/>
  <c r="S37" i="22"/>
  <c r="Q37" i="22"/>
  <c r="O37" i="22"/>
  <c r="K37" i="22"/>
  <c r="I37" i="22"/>
  <c r="G37" i="22"/>
  <c r="C37" i="22"/>
  <c r="Y37" i="21"/>
  <c r="AJ37" i="21"/>
  <c r="AI37" i="21"/>
  <c r="AB37" i="21"/>
  <c r="AA37" i="21"/>
  <c r="X37" i="21"/>
  <c r="W37" i="21"/>
  <c r="O37" i="21"/>
  <c r="M37" i="21"/>
  <c r="D37" i="21"/>
  <c r="AL37" i="20"/>
  <c r="AD37" i="20"/>
  <c r="V37" i="20"/>
  <c r="O37" i="20"/>
  <c r="N37" i="20"/>
  <c r="F37" i="20"/>
  <c r="AH37" i="20"/>
  <c r="AF37" i="20"/>
  <c r="Z37" i="20"/>
  <c r="X37" i="20"/>
  <c r="T37" i="20"/>
  <c r="R37" i="20"/>
  <c r="L37" i="20"/>
  <c r="K37" i="20"/>
  <c r="J37" i="20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H37" i="9" s="1"/>
  <c r="AI3" i="9"/>
  <c r="AJ3" i="9"/>
  <c r="AK3" i="9"/>
  <c r="AL3" i="9"/>
  <c r="AM3" i="9"/>
  <c r="D4" i="9"/>
  <c r="E4" i="9"/>
  <c r="F4" i="9"/>
  <c r="F37" i="9" s="1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V37" i="9" s="1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E37" i="9" s="1"/>
  <c r="AF5" i="9"/>
  <c r="AG5" i="9"/>
  <c r="AH5" i="9"/>
  <c r="AI5" i="9"/>
  <c r="AJ5" i="9"/>
  <c r="AK5" i="9"/>
  <c r="AL5" i="9"/>
  <c r="AM5" i="9"/>
  <c r="D6" i="9"/>
  <c r="E6" i="9"/>
  <c r="F6" i="9"/>
  <c r="G6" i="9"/>
  <c r="H6" i="9"/>
  <c r="H37" i="9" s="1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X37" i="9" s="1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D7" i="9"/>
  <c r="D37" i="9" s="1"/>
  <c r="E7" i="9"/>
  <c r="F7" i="9"/>
  <c r="G7" i="9"/>
  <c r="H7" i="9"/>
  <c r="I7" i="9"/>
  <c r="J7" i="9"/>
  <c r="K7" i="9"/>
  <c r="L7" i="9"/>
  <c r="M7" i="9"/>
  <c r="N7" i="9"/>
  <c r="O7" i="9"/>
  <c r="O37" i="9" s="1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S37" i="9" s="1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D11" i="9"/>
  <c r="E11" i="9"/>
  <c r="F11" i="9"/>
  <c r="G11" i="9"/>
  <c r="H11" i="9"/>
  <c r="I11" i="9"/>
  <c r="J11" i="9"/>
  <c r="J37" i="9" s="1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D13" i="9"/>
  <c r="E13" i="9"/>
  <c r="F13" i="9"/>
  <c r="G13" i="9"/>
  <c r="H13" i="9"/>
  <c r="I13" i="9"/>
  <c r="J13" i="9"/>
  <c r="K13" i="9"/>
  <c r="L13" i="9"/>
  <c r="M13" i="9"/>
  <c r="M37" i="9" s="1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Y37" i="9" s="1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B37" i="9" s="1"/>
  <c r="AC15" i="9"/>
  <c r="AD15" i="9"/>
  <c r="AE15" i="9"/>
  <c r="AF15" i="9"/>
  <c r="AG15" i="9"/>
  <c r="AH15" i="9"/>
  <c r="AI15" i="9"/>
  <c r="AJ15" i="9"/>
  <c r="AK15" i="9"/>
  <c r="AL15" i="9"/>
  <c r="AM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K37" i="9" s="1"/>
  <c r="AL17" i="9"/>
  <c r="AM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U37" i="9" s="1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D28" i="9"/>
  <c r="E28" i="9"/>
  <c r="F28" i="9"/>
  <c r="G28" i="9"/>
  <c r="H28" i="9"/>
  <c r="I28" i="9"/>
  <c r="J28" i="9"/>
  <c r="K28" i="9"/>
  <c r="L28" i="9"/>
  <c r="L37" i="9" s="1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D37" i="9" s="1"/>
  <c r="AE28" i="9"/>
  <c r="AF28" i="9"/>
  <c r="AG28" i="9"/>
  <c r="AH28" i="9"/>
  <c r="AI28" i="9"/>
  <c r="AJ28" i="9"/>
  <c r="AK28" i="9"/>
  <c r="AL28" i="9"/>
  <c r="AM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M37" i="9" s="1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J37" i="9" s="1"/>
  <c r="AK32" i="9"/>
  <c r="AL32" i="9"/>
  <c r="AM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R37" i="9" s="1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T37" i="9" s="1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L37" i="9" s="1"/>
  <c r="AM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" i="9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C3" i="8"/>
  <c r="AF37" i="9"/>
  <c r="P37" i="9"/>
  <c r="AI37" i="9"/>
  <c r="AG37" i="9"/>
  <c r="AC37" i="9"/>
  <c r="AA37" i="9"/>
  <c r="Z37" i="9"/>
  <c r="W37" i="9"/>
  <c r="Q37" i="9"/>
  <c r="N37" i="9"/>
  <c r="K37" i="9"/>
  <c r="I37" i="9"/>
  <c r="G37" i="9"/>
  <c r="E37" i="9"/>
  <c r="C37" i="20" l="1"/>
  <c r="C37" i="9"/>
  <c r="G37" i="8"/>
  <c r="L37" i="8"/>
  <c r="D37" i="8"/>
  <c r="V37" i="8"/>
  <c r="AF37" i="8"/>
  <c r="N37" i="8"/>
  <c r="X37" i="8"/>
  <c r="P37" i="8"/>
  <c r="H37" i="8"/>
  <c r="AB37" i="8"/>
  <c r="T37" i="8"/>
  <c r="AL37" i="8"/>
  <c r="AD37" i="8"/>
  <c r="F37" i="8"/>
  <c r="S37" i="8"/>
  <c r="Y37" i="8"/>
  <c r="I37" i="8"/>
  <c r="J37" i="8"/>
  <c r="AG37" i="8"/>
  <c r="Z37" i="8"/>
  <c r="AH37" i="8"/>
  <c r="Q37" i="8"/>
  <c r="R37" i="8"/>
  <c r="U37" i="8"/>
  <c r="AK37" i="8"/>
  <c r="E37" i="8"/>
  <c r="AJ37" i="8"/>
  <c r="AA37" i="8"/>
  <c r="AC37" i="8"/>
  <c r="M37" i="8"/>
  <c r="AI37" i="8"/>
  <c r="K37" i="8"/>
  <c r="C37" i="8"/>
  <c r="AM37" i="8"/>
  <c r="AE37" i="8"/>
  <c r="W37" i="8"/>
  <c r="O37" i="8"/>
  <c r="C17" i="4"/>
  <c r="C18" i="4" s="1"/>
  <c r="T4" i="3" l="1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4" i="3"/>
  <c r="S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T3" i="3"/>
  <c r="U3" i="3"/>
  <c r="V3" i="3"/>
  <c r="W3" i="3"/>
  <c r="X3" i="3"/>
  <c r="X37" i="3" s="1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K37" i="3" l="1"/>
  <c r="AK37" i="3"/>
  <c r="AC37" i="3"/>
  <c r="U37" i="3"/>
  <c r="R37" i="3"/>
  <c r="AJ37" i="3"/>
  <c r="AB37" i="3"/>
  <c r="T37" i="3"/>
  <c r="AI37" i="3"/>
  <c r="AA37" i="3"/>
  <c r="J37" i="3"/>
  <c r="L37" i="3"/>
  <c r="P37" i="3"/>
  <c r="AF37" i="3"/>
  <c r="I37" i="3"/>
  <c r="Q37" i="3"/>
  <c r="S37" i="3"/>
  <c r="AM37" i="3"/>
  <c r="F5" i="4"/>
  <c r="F9" i="4"/>
  <c r="N5" i="4"/>
  <c r="N9" i="4"/>
  <c r="AH5" i="4"/>
  <c r="AH9" i="4"/>
  <c r="Z5" i="4"/>
  <c r="Z9" i="4"/>
  <c r="G9" i="4"/>
  <c r="G5" i="4"/>
  <c r="O9" i="4"/>
  <c r="O5" i="4"/>
  <c r="AG9" i="4"/>
  <c r="AG5" i="4"/>
  <c r="Y5" i="4"/>
  <c r="Y9" i="4"/>
  <c r="AH37" i="3"/>
  <c r="Z37" i="3"/>
  <c r="H5" i="4"/>
  <c r="H9" i="4"/>
  <c r="P5" i="4"/>
  <c r="P9" i="4"/>
  <c r="AF5" i="4"/>
  <c r="AF9" i="4"/>
  <c r="X5" i="4"/>
  <c r="X9" i="4"/>
  <c r="AG37" i="3"/>
  <c r="Y37" i="3"/>
  <c r="W5" i="4"/>
  <c r="W9" i="4"/>
  <c r="H37" i="3"/>
  <c r="M5" i="4"/>
  <c r="M9" i="4"/>
  <c r="I5" i="4"/>
  <c r="I9" i="4"/>
  <c r="Q5" i="4"/>
  <c r="Q9" i="4"/>
  <c r="AE9" i="4"/>
  <c r="AE5" i="4"/>
  <c r="J9" i="4"/>
  <c r="J5" i="4"/>
  <c r="R5" i="4"/>
  <c r="R9" i="4"/>
  <c r="AL5" i="4"/>
  <c r="AL9" i="4"/>
  <c r="AD5" i="4"/>
  <c r="AD9" i="4"/>
  <c r="V5" i="4"/>
  <c r="V9" i="4"/>
  <c r="AE37" i="3"/>
  <c r="W37" i="3"/>
  <c r="O37" i="3"/>
  <c r="G37" i="3"/>
  <c r="E5" i="4"/>
  <c r="E9" i="4"/>
  <c r="AM5" i="4"/>
  <c r="AM9" i="4"/>
  <c r="K9" i="4"/>
  <c r="K5" i="4"/>
  <c r="AK5" i="4"/>
  <c r="AK9" i="4"/>
  <c r="AC5" i="4"/>
  <c r="AC9" i="4"/>
  <c r="U5" i="4"/>
  <c r="U9" i="4"/>
  <c r="AL37" i="3"/>
  <c r="AD37" i="3"/>
  <c r="V37" i="3"/>
  <c r="N37" i="3"/>
  <c r="F37" i="3"/>
  <c r="D9" i="4"/>
  <c r="D5" i="4"/>
  <c r="C9" i="4"/>
  <c r="C5" i="4"/>
  <c r="S9" i="4"/>
  <c r="S5" i="4"/>
  <c r="C37" i="3"/>
  <c r="L9" i="4"/>
  <c r="L5" i="4"/>
  <c r="AJ9" i="4"/>
  <c r="AJ5" i="4"/>
  <c r="AB9" i="4"/>
  <c r="AB5" i="4"/>
  <c r="T9" i="4"/>
  <c r="T5" i="4"/>
  <c r="M37" i="3"/>
  <c r="E37" i="3"/>
  <c r="AI9" i="4"/>
  <c r="AI5" i="4"/>
  <c r="AA9" i="4"/>
  <c r="AA5" i="4"/>
  <c r="D37" i="3"/>
  <c r="D6" i="4" l="1"/>
  <c r="D7" i="4" s="1"/>
  <c r="D8" i="4" s="1"/>
  <c r="D21" i="4" s="1"/>
  <c r="D23" i="4" s="1"/>
  <c r="U6" i="4"/>
  <c r="U7" i="4" s="1"/>
  <c r="U8" i="4" s="1"/>
  <c r="U21" i="4" s="1"/>
  <c r="AM6" i="4"/>
  <c r="AM7" i="4" s="1"/>
  <c r="AM8" i="4" s="1"/>
  <c r="AM21" i="4" s="1"/>
  <c r="V6" i="4"/>
  <c r="V7" i="4" s="1"/>
  <c r="V8" i="4" s="1"/>
  <c r="V21" i="4" s="1"/>
  <c r="V22" i="4" s="1"/>
  <c r="M6" i="4"/>
  <c r="M7" i="4" s="1"/>
  <c r="M8" i="4" s="1"/>
  <c r="M21" i="4" s="1"/>
  <c r="AE6" i="4"/>
  <c r="AE7" i="4" s="1"/>
  <c r="AE8" i="4" s="1"/>
  <c r="AE21" i="4" s="1"/>
  <c r="Z6" i="4"/>
  <c r="Z7" i="4" s="1"/>
  <c r="Z8" i="4" s="1"/>
  <c r="Z21" i="4" s="1"/>
  <c r="Z23" i="4" s="1"/>
  <c r="AC6" i="4"/>
  <c r="AC7" i="4" s="1"/>
  <c r="AC8" i="4" s="1"/>
  <c r="AC21" i="4" s="1"/>
  <c r="E6" i="4"/>
  <c r="E7" i="4" s="1"/>
  <c r="E8" i="4" s="1"/>
  <c r="E21" i="4" s="1"/>
  <c r="AD6" i="4"/>
  <c r="AD7" i="4" s="1"/>
  <c r="AD8" i="4" s="1"/>
  <c r="AD21" i="4" s="1"/>
  <c r="AD22" i="4" s="1"/>
  <c r="AG6" i="4"/>
  <c r="AG7" i="4" s="1"/>
  <c r="AG8" i="4" s="1"/>
  <c r="AG21" i="4" s="1"/>
  <c r="AG23" i="4" s="1"/>
  <c r="Y6" i="4"/>
  <c r="Y7" i="4" s="1"/>
  <c r="Y8" i="4" s="1"/>
  <c r="Y21" i="4" s="1"/>
  <c r="Y23" i="4" s="1"/>
  <c r="T6" i="4"/>
  <c r="T7" i="4" s="1"/>
  <c r="T8" i="4" s="1"/>
  <c r="T21" i="4" s="1"/>
  <c r="T23" i="4" s="1"/>
  <c r="W6" i="4"/>
  <c r="W7" i="4" s="1"/>
  <c r="W8" i="4" s="1"/>
  <c r="W21" i="4" s="1"/>
  <c r="W22" i="4" s="1"/>
  <c r="P6" i="4"/>
  <c r="P7" i="4" s="1"/>
  <c r="P8" i="4" s="1"/>
  <c r="P21" i="4" s="1"/>
  <c r="AH6" i="4"/>
  <c r="AH7" i="4" s="1"/>
  <c r="AH8" i="4" s="1"/>
  <c r="AH21" i="4" s="1"/>
  <c r="AH23" i="4" s="1"/>
  <c r="L6" i="4"/>
  <c r="L7" i="4"/>
  <c r="L8" i="4" s="1"/>
  <c r="L21" i="4" s="1"/>
  <c r="L23" i="4" s="1"/>
  <c r="AF6" i="4"/>
  <c r="AF7" i="4" s="1"/>
  <c r="AF8" i="4" s="1"/>
  <c r="AF21" i="4" s="1"/>
  <c r="AF23" i="4" s="1"/>
  <c r="S6" i="4"/>
  <c r="S7" i="4" s="1"/>
  <c r="S8" i="4" s="1"/>
  <c r="S21" i="4" s="1"/>
  <c r="AK6" i="4"/>
  <c r="AK7" i="4" s="1"/>
  <c r="AK8" i="4" s="1"/>
  <c r="AK21" i="4" s="1"/>
  <c r="AL6" i="4"/>
  <c r="AL7" i="4" s="1"/>
  <c r="AL8" i="4" s="1"/>
  <c r="AL21" i="4" s="1"/>
  <c r="AL23" i="4" s="1"/>
  <c r="Q6" i="4"/>
  <c r="Q7" i="4" s="1"/>
  <c r="Q8" i="4" s="1"/>
  <c r="Q21" i="4" s="1"/>
  <c r="Q23" i="4" s="1"/>
  <c r="O6" i="4"/>
  <c r="O7" i="4" s="1"/>
  <c r="O8" i="4" s="1"/>
  <c r="O21" i="4" s="1"/>
  <c r="AA6" i="4"/>
  <c r="AA7" i="4" s="1"/>
  <c r="AA8" i="4" s="1"/>
  <c r="AA21" i="4" s="1"/>
  <c r="AA22" i="4" s="1"/>
  <c r="AB6" i="4"/>
  <c r="AB7" i="4" s="1"/>
  <c r="AB8" i="4" s="1"/>
  <c r="AB21" i="4" s="1"/>
  <c r="AB23" i="4" s="1"/>
  <c r="K6" i="4"/>
  <c r="K7" i="4" s="1"/>
  <c r="K8" i="4" s="1"/>
  <c r="K21" i="4" s="1"/>
  <c r="H6" i="4"/>
  <c r="H7" i="4" s="1"/>
  <c r="H8" i="4" s="1"/>
  <c r="H21" i="4" s="1"/>
  <c r="H22" i="4" s="1"/>
  <c r="N6" i="4"/>
  <c r="N7" i="4" s="1"/>
  <c r="N8" i="4" s="1"/>
  <c r="N21" i="4" s="1"/>
  <c r="N22" i="4" s="1"/>
  <c r="C6" i="4"/>
  <c r="C7" i="4" s="1"/>
  <c r="C8" i="4" s="1"/>
  <c r="C21" i="4" s="1"/>
  <c r="R6" i="4"/>
  <c r="R7" i="4" s="1"/>
  <c r="R8" i="4" s="1"/>
  <c r="R21" i="4" s="1"/>
  <c r="R23" i="4" s="1"/>
  <c r="I6" i="4"/>
  <c r="I7" i="4" s="1"/>
  <c r="I8" i="4" s="1"/>
  <c r="I21" i="4" s="1"/>
  <c r="I23" i="4" s="1"/>
  <c r="G6" i="4"/>
  <c r="G7" i="4" s="1"/>
  <c r="G8" i="4" s="1"/>
  <c r="G21" i="4" s="1"/>
  <c r="G23" i="4" s="1"/>
  <c r="AI6" i="4"/>
  <c r="AI7" i="4" s="1"/>
  <c r="AI8" i="4" s="1"/>
  <c r="AI21" i="4" s="1"/>
  <c r="AI23" i="4" s="1"/>
  <c r="AJ6" i="4"/>
  <c r="AJ7" i="4" s="1"/>
  <c r="AJ8" i="4" s="1"/>
  <c r="AJ21" i="4" s="1"/>
  <c r="AJ23" i="4" s="1"/>
  <c r="J6" i="4"/>
  <c r="J7" i="4" s="1"/>
  <c r="J8" i="4" s="1"/>
  <c r="J21" i="4" s="1"/>
  <c r="J22" i="4" s="1"/>
  <c r="X6" i="4"/>
  <c r="X7" i="4" s="1"/>
  <c r="X8" i="4" s="1"/>
  <c r="X21" i="4" s="1"/>
  <c r="X22" i="4" s="1"/>
  <c r="F6" i="4"/>
  <c r="F7" i="4" s="1"/>
  <c r="F8" i="4" s="1"/>
  <c r="F21" i="4" s="1"/>
  <c r="F22" i="4" s="1"/>
  <c r="AB22" i="4" l="1"/>
  <c r="G22" i="4"/>
  <c r="AL22" i="4"/>
  <c r="AH22" i="4"/>
  <c r="I22" i="4"/>
  <c r="W23" i="4"/>
  <c r="S23" i="4"/>
  <c r="S22" i="4"/>
  <c r="C22" i="4"/>
  <c r="C23" i="4"/>
  <c r="O22" i="4"/>
  <c r="O23" i="4"/>
  <c r="AE23" i="4"/>
  <c r="AE22" i="4"/>
  <c r="M23" i="4"/>
  <c r="M22" i="4"/>
  <c r="H23" i="4"/>
  <c r="AI22" i="4"/>
  <c r="Z22" i="4"/>
  <c r="Q22" i="4"/>
  <c r="AG22" i="4"/>
  <c r="AA23" i="4"/>
  <c r="J23" i="4"/>
  <c r="N23" i="4"/>
  <c r="AF22" i="4"/>
  <c r="D22" i="4"/>
  <c r="P22" i="4"/>
  <c r="P23" i="4"/>
  <c r="U22" i="4"/>
  <c r="U23" i="4"/>
  <c r="E23" i="4"/>
  <c r="E22" i="4"/>
  <c r="AK23" i="4"/>
  <c r="AK22" i="4"/>
  <c r="AC23" i="4"/>
  <c r="AC22" i="4"/>
  <c r="K23" i="4"/>
  <c r="K22" i="4"/>
  <c r="AM22" i="4"/>
  <c r="AM23" i="4"/>
  <c r="F23" i="4"/>
  <c r="AJ22" i="4"/>
  <c r="T22" i="4"/>
  <c r="AD23" i="4"/>
  <c r="X23" i="4"/>
  <c r="R22" i="4"/>
  <c r="Y22" i="4"/>
  <c r="L22" i="4"/>
  <c r="V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Aleksandar Deyanov</author>
  </authors>
  <commentList>
    <comment ref="C14" authorId="0" shapeId="0" xr:uid="{4CFC9C65-5B39-473C-956F-D6421392F213}">
      <text>
        <r>
          <rPr>
            <b/>
            <sz val="10"/>
            <color indexed="81"/>
            <rFont val="Tahoma"/>
            <family val="2"/>
          </rPr>
          <t>n&gt;30 =&gt; The sample is enough to satisfy CLT =&gt; Normal distribution</t>
        </r>
      </text>
    </comment>
  </commentList>
</comments>
</file>

<file path=xl/sharedStrings.xml><?xml version="1.0" encoding="utf-8"?>
<sst xmlns="http://schemas.openxmlformats.org/spreadsheetml/2006/main" count="310" uniqueCount="221">
  <si>
    <t>Observation number</t>
  </si>
  <si>
    <t>Agreed statements</t>
  </si>
  <si>
    <t xml:space="preserve">Total </t>
  </si>
  <si>
    <t>Statement number</t>
  </si>
  <si>
    <t>I disagree with the statement</t>
  </si>
  <si>
    <t>I agree with the statement</t>
  </si>
  <si>
    <t>n</t>
  </si>
  <si>
    <t>They are all bernoulli variables</t>
  </si>
  <si>
    <t>π (mean)</t>
  </si>
  <si>
    <t>(1-π)</t>
  </si>
  <si>
    <t>Var</t>
  </si>
  <si>
    <t>SD</t>
  </si>
  <si>
    <t>Median</t>
  </si>
  <si>
    <t>Question N</t>
  </si>
  <si>
    <t>α</t>
  </si>
  <si>
    <t>Confidence Interval</t>
  </si>
  <si>
    <t>Normal distribution</t>
  </si>
  <si>
    <t>z-score</t>
  </si>
  <si>
    <t>ME</t>
  </si>
  <si>
    <t>Upper Level</t>
  </si>
  <si>
    <t>Lower Level</t>
  </si>
  <si>
    <t>Mean, Variance, Standard Deviation &amp; Median</t>
  </si>
  <si>
    <t>Confidence interval</t>
  </si>
  <si>
    <t xml:space="preserve"> Liam Wilson</t>
  </si>
  <si>
    <t xml:space="preserve"> Sophia Davis</t>
  </si>
  <si>
    <t xml:space="preserve"> Noah Thompson</t>
  </si>
  <si>
    <t xml:space="preserve"> Isabella Martinez</t>
  </si>
  <si>
    <t xml:space="preserve"> James Johnson</t>
  </si>
  <si>
    <t xml:space="preserve"> Charlotte Anderson</t>
  </si>
  <si>
    <t xml:space="preserve"> Benjamin Miller</t>
  </si>
  <si>
    <t xml:space="preserve"> Mia Taylor</t>
  </si>
  <si>
    <t xml:space="preserve"> William Walker</t>
  </si>
  <si>
    <t xml:space="preserve"> Ava Adams</t>
  </si>
  <si>
    <t xml:space="preserve"> Alexander Clark</t>
  </si>
  <si>
    <t xml:space="preserve"> Harper Turner</t>
  </si>
  <si>
    <t xml:space="preserve"> Ethan Brown</t>
  </si>
  <si>
    <t xml:space="preserve"> Amelia Wright</t>
  </si>
  <si>
    <t xml:space="preserve"> Samuel Hall</t>
  </si>
  <si>
    <t xml:space="preserve"> Emily Green</t>
  </si>
  <si>
    <t xml:space="preserve"> Daniel Smith</t>
  </si>
  <si>
    <t xml:space="preserve"> Olivia Foster</t>
  </si>
  <si>
    <t xml:space="preserve"> Henry Mitchell</t>
  </si>
  <si>
    <t xml:space="preserve"> Grace Young</t>
  </si>
  <si>
    <t xml:space="preserve"> Benjamin Reed</t>
  </si>
  <si>
    <t xml:space="preserve"> Chloe Hill</t>
  </si>
  <si>
    <t xml:space="preserve"> Michael Baker</t>
  </si>
  <si>
    <t xml:space="preserve"> Lily Cooper</t>
  </si>
  <si>
    <t xml:space="preserve"> Jackson Kelly</t>
  </si>
  <si>
    <t xml:space="preserve"> Ella Martinez</t>
  </si>
  <si>
    <t xml:space="preserve"> David Johnson</t>
  </si>
  <si>
    <t xml:space="preserve"> Scarlett Davis</t>
  </si>
  <si>
    <t xml:space="preserve"> Joseph Thompson</t>
  </si>
  <si>
    <t xml:space="preserve"> Madison Wilson</t>
  </si>
  <si>
    <t xml:space="preserve"> Gabriel Anderson</t>
  </si>
  <si>
    <t xml:space="preserve"> Victoria Wright</t>
  </si>
  <si>
    <t xml:space="preserve"> Andrew Turner</t>
  </si>
  <si>
    <t xml:space="preserve"> Abigail Roberts</t>
  </si>
  <si>
    <t xml:space="preserve"> John Smith</t>
  </si>
  <si>
    <t xml:space="preserve"> Emma Johnson</t>
  </si>
  <si>
    <t xml:space="preserve"> Michael Davis</t>
  </si>
  <si>
    <t xml:space="preserve"> Sarah Wilson</t>
  </si>
  <si>
    <t xml:space="preserve"> Christopher Taylor</t>
  </si>
  <si>
    <t xml:space="preserve"> Olivia Anderson</t>
  </si>
  <si>
    <t xml:space="preserve"> Matthew Thompson</t>
  </si>
  <si>
    <t xml:space="preserve"> Emily Martinez</t>
  </si>
  <si>
    <t xml:space="preserve"> David Rodriguez</t>
  </si>
  <si>
    <t xml:space="preserve"> Jessica Lewis</t>
  </si>
  <si>
    <t xml:space="preserve"> Daniel Brown</t>
  </si>
  <si>
    <t xml:space="preserve"> Ava Miller</t>
  </si>
  <si>
    <t xml:space="preserve"> Andrew Clark</t>
  </si>
  <si>
    <t xml:space="preserve"> Sophia Walker</t>
  </si>
  <si>
    <t xml:space="preserve"> James Hall</t>
  </si>
  <si>
    <t xml:space="preserve"> Isabella Turner</t>
  </si>
  <si>
    <t xml:space="preserve"> Joseph Wright</t>
  </si>
  <si>
    <t xml:space="preserve"> Mia Baker</t>
  </si>
  <si>
    <t xml:space="preserve"> Benjamin Hill</t>
  </si>
  <si>
    <t xml:space="preserve"> Charlotte White</t>
  </si>
  <si>
    <t xml:space="preserve"> Samuel Carter</t>
  </si>
  <si>
    <t xml:space="preserve"> Harper Young</t>
  </si>
  <si>
    <t xml:space="preserve"> William Adams</t>
  </si>
  <si>
    <t xml:space="preserve"> Evelyn Mitchell</t>
  </si>
  <si>
    <t xml:space="preserve"> Alexander Allen</t>
  </si>
  <si>
    <t xml:space="preserve"> Abigail Scott</t>
  </si>
  <si>
    <t xml:space="preserve"> Nicholas King</t>
  </si>
  <si>
    <t xml:space="preserve"> Grace Green</t>
  </si>
  <si>
    <t xml:space="preserve"> Ethan James</t>
  </si>
  <si>
    <t xml:space="preserve"> Lily Bennett</t>
  </si>
  <si>
    <t xml:space="preserve"> Benjamin Foster</t>
  </si>
  <si>
    <t xml:space="preserve"> Chloe Collins</t>
  </si>
  <si>
    <t xml:space="preserve"> Gabriel Kelly</t>
  </si>
  <si>
    <t xml:space="preserve"> Victoria Reed</t>
  </si>
  <si>
    <t xml:space="preserve"> Oliver Turner</t>
  </si>
  <si>
    <t xml:space="preserve"> Amelia Carter</t>
  </si>
  <si>
    <t xml:space="preserve"> Ethan Brooks</t>
  </si>
  <si>
    <t xml:space="preserve"> Sophia Cooper</t>
  </si>
  <si>
    <t xml:space="preserve"> Samuel Reed</t>
  </si>
  <si>
    <t xml:space="preserve"> Harper Mitchell</t>
  </si>
  <si>
    <t xml:space="preserve"> Alexander Davis</t>
  </si>
  <si>
    <t xml:space="preserve"> Grace Thompson</t>
  </si>
  <si>
    <t xml:space="preserve"> Benjamin Wilson</t>
  </si>
  <si>
    <t xml:space="preserve"> Chloe Anderson</t>
  </si>
  <si>
    <t xml:space="preserve"> Gabriel Martinez</t>
  </si>
  <si>
    <t xml:space="preserve"> Victoria Rodriguez</t>
  </si>
  <si>
    <t xml:space="preserve"> Noah Scott</t>
  </si>
  <si>
    <t xml:space="preserve"> Isabella Green</t>
  </si>
  <si>
    <t xml:space="preserve"> Lucas Baker</t>
  </si>
  <si>
    <t xml:space="preserve"> Ava Hall</t>
  </si>
  <si>
    <t xml:space="preserve"> Jackson Taylor</t>
  </si>
  <si>
    <t xml:space="preserve"> Emily Adams</t>
  </si>
  <si>
    <t xml:space="preserve"> Henry Johnson</t>
  </si>
  <si>
    <t xml:space="preserve"> Lily Lewis</t>
  </si>
  <si>
    <t xml:space="preserve"> Daniel Clark</t>
  </si>
  <si>
    <t xml:space="preserve"> Mia Walker</t>
  </si>
  <si>
    <t xml:space="preserve"> Joseph Foster</t>
  </si>
  <si>
    <t xml:space="preserve"> Olivia Brown</t>
  </si>
  <si>
    <t xml:space="preserve"> William King</t>
  </si>
  <si>
    <t xml:space="preserve"> Abigail Young</t>
  </si>
  <si>
    <t xml:space="preserve"> Matthew Hill</t>
  </si>
  <si>
    <t xml:space="preserve"> Charlotte Allen</t>
  </si>
  <si>
    <t xml:space="preserve"> David Kelly</t>
  </si>
  <si>
    <t xml:space="preserve"> Amelia Smith</t>
  </si>
  <si>
    <t xml:space="preserve"> James Foster</t>
  </si>
  <si>
    <t xml:space="preserve"> Elizabeth Wright</t>
  </si>
  <si>
    <t xml:space="preserve"> Noah Kelly</t>
  </si>
  <si>
    <t xml:space="preserve"> Madison Mitchell</t>
  </si>
  <si>
    <t xml:space="preserve"> Oliver Harris</t>
  </si>
  <si>
    <t xml:space="preserve"> Amelia Brooks</t>
  </si>
  <si>
    <t xml:space="preserve"> Ethan Cooper</t>
  </si>
  <si>
    <t xml:space="preserve"> Sophia Reed</t>
  </si>
  <si>
    <t xml:space="preserve"> Samuel Mitchell</t>
  </si>
  <si>
    <t xml:space="preserve"> Alexander Roberts</t>
  </si>
  <si>
    <t xml:space="preserve"> Grace Phillips</t>
  </si>
  <si>
    <t xml:space="preserve"> Benjamin Wright</t>
  </si>
  <si>
    <t xml:space="preserve"> Chloe Hayes</t>
  </si>
  <si>
    <t xml:space="preserve"> Gabriel Parker</t>
  </si>
  <si>
    <t xml:space="preserve"> Victoria Bell</t>
  </si>
  <si>
    <t xml:space="preserve"> Noah Collins</t>
  </si>
  <si>
    <t xml:space="preserve"> Isabella Richardson</t>
  </si>
  <si>
    <t xml:space="preserve"> Lucas Watson</t>
  </si>
  <si>
    <t xml:space="preserve"> Ava Sanders</t>
  </si>
  <si>
    <t xml:space="preserve"> Jackson Murphy</t>
  </si>
  <si>
    <t xml:space="preserve"> Emily Price</t>
  </si>
  <si>
    <t xml:space="preserve"> Henry Morgan</t>
  </si>
  <si>
    <t xml:space="preserve"> Lily Ramirez</t>
  </si>
  <si>
    <t xml:space="preserve"> Daniel Bennett</t>
  </si>
  <si>
    <t xml:space="preserve"> Mia Coleman</t>
  </si>
  <si>
    <t xml:space="preserve"> Joseph Rivera</t>
  </si>
  <si>
    <t xml:space="preserve"> Olivia Stewart</t>
  </si>
  <si>
    <t xml:space="preserve"> William Rogers</t>
  </si>
  <si>
    <t xml:space="preserve"> Abigail Foster</t>
  </si>
  <si>
    <t xml:space="preserve"> Matthew Carter</t>
  </si>
  <si>
    <t xml:space="preserve"> Charlotte Gray</t>
  </si>
  <si>
    <t xml:space="preserve"> David Powell</t>
  </si>
  <si>
    <t xml:space="preserve"> Scarlett Peterson</t>
  </si>
  <si>
    <t xml:space="preserve"> James Simmons</t>
  </si>
  <si>
    <t xml:space="preserve"> Ella Brooks</t>
  </si>
  <si>
    <t xml:space="preserve"> Samuel Nelson</t>
  </si>
  <si>
    <t xml:space="preserve"> Elizabeth Hayes</t>
  </si>
  <si>
    <t xml:space="preserve"> Liam Jenkins</t>
  </si>
  <si>
    <t xml:space="preserve"> Sophia Collins</t>
  </si>
  <si>
    <t xml:space="preserve"> Isabella Mitchell</t>
  </si>
  <si>
    <t xml:space="preserve"> Alexander Scott</t>
  </si>
  <si>
    <t xml:space="preserve"> Ethan Hayes</t>
  </si>
  <si>
    <t xml:space="preserve"> Daniel Cooper</t>
  </si>
  <si>
    <t xml:space="preserve"> Michael Bennett</t>
  </si>
  <si>
    <t xml:space="preserve"> Lily Rodriguez</t>
  </si>
  <si>
    <t xml:space="preserve"> Jackson Turner</t>
  </si>
  <si>
    <t xml:space="preserve"> David Peterson</t>
  </si>
  <si>
    <t xml:space="preserve"> Andrew Brooks</t>
  </si>
  <si>
    <t xml:space="preserve"> Abigail Jenkins</t>
  </si>
  <si>
    <t xml:space="preserve"> Oliver Collins</t>
  </si>
  <si>
    <t xml:space="preserve"> Ethan Turner</t>
  </si>
  <si>
    <t xml:space="preserve"> Sophia Martinez</t>
  </si>
  <si>
    <t xml:space="preserve"> Samuel Johnson</t>
  </si>
  <si>
    <t xml:space="preserve"> Harper Thompson</t>
  </si>
  <si>
    <t xml:space="preserve"> Grace Wilson</t>
  </si>
  <si>
    <t xml:space="preserve"> Chloe Mitchell</t>
  </si>
  <si>
    <t xml:space="preserve"> Victoria Foster</t>
  </si>
  <si>
    <t xml:space="preserve"> Isabella Reed</t>
  </si>
  <si>
    <t xml:space="preserve"> Lucas Bennett</t>
  </si>
  <si>
    <t xml:space="preserve"> Ava Phillips</t>
  </si>
  <si>
    <t xml:space="preserve"> Jackson Adams</t>
  </si>
  <si>
    <t xml:space="preserve"> Emily Taylor</t>
  </si>
  <si>
    <t xml:space="preserve"> Henry Walker</t>
  </si>
  <si>
    <t xml:space="preserve"> Daniel Hayes</t>
  </si>
  <si>
    <t xml:space="preserve"> Olivia Roberts</t>
  </si>
  <si>
    <t xml:space="preserve"> William Miller</t>
  </si>
  <si>
    <t xml:space="preserve"> Charlotte Nelson</t>
  </si>
  <si>
    <t xml:space="preserve"> David Evans</t>
  </si>
  <si>
    <t xml:space="preserve"> Scarlett Murphy</t>
  </si>
  <si>
    <t xml:space="preserve"> Joseph Kelly</t>
  </si>
  <si>
    <t xml:space="preserve"> Madison Turner</t>
  </si>
  <si>
    <t xml:space="preserve"> Liam Cooper</t>
  </si>
  <si>
    <t xml:space="preserve"> Sophia Mitchell</t>
  </si>
  <si>
    <t xml:space="preserve"> James Wilson</t>
  </si>
  <si>
    <t xml:space="preserve"> Charlotte Reed</t>
  </si>
  <si>
    <t xml:space="preserve"> Benjamin Martinez</t>
  </si>
  <si>
    <t xml:space="preserve"> Mia Phillips</t>
  </si>
  <si>
    <t xml:space="preserve"> William Davis</t>
  </si>
  <si>
    <t xml:space="preserve"> Ava Anderson</t>
  </si>
  <si>
    <t xml:space="preserve"> Alexander Thompson</t>
  </si>
  <si>
    <t xml:space="preserve"> Harper Roberts</t>
  </si>
  <si>
    <t xml:space="preserve"> Amelia Hayes</t>
  </si>
  <si>
    <t xml:space="preserve"> Samuel Harris</t>
  </si>
  <si>
    <t xml:space="preserve"> Emily Collins</t>
  </si>
  <si>
    <t xml:space="preserve"> Daniel Turner</t>
  </si>
  <si>
    <t xml:space="preserve"> Olivia Miller</t>
  </si>
  <si>
    <t xml:space="preserve"> Henry Carter</t>
  </si>
  <si>
    <t xml:space="preserve"> Grace Turner</t>
  </si>
  <si>
    <t xml:space="preserve"> Benjamin Adams</t>
  </si>
  <si>
    <t xml:space="preserve"> Chloe Wright</t>
  </si>
  <si>
    <t xml:space="preserve"> Michael Walker</t>
  </si>
  <si>
    <t xml:space="preserve"> Lily Mitchell</t>
  </si>
  <si>
    <t xml:space="preserve"> Jackson Johnson</t>
  </si>
  <si>
    <t xml:space="preserve"> Ella Davis</t>
  </si>
  <si>
    <t xml:space="preserve"> David Wilson</t>
  </si>
  <si>
    <t xml:space="preserve"> Scarlett Turner</t>
  </si>
  <si>
    <t xml:space="preserve"> Joseph Roberts</t>
  </si>
  <si>
    <t xml:space="preserve"> Madison Hayes</t>
  </si>
  <si>
    <t xml:space="preserve"> Gabriel Cooper</t>
  </si>
  <si>
    <t xml:space="preserve"> Victoria 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</si>
</sst>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i/>
      <u/>
      <sz val="18"/>
      <color theme="4" tint="-0.249977111117893"/>
      <name val="Calibri"/>
      <family val="2"/>
      <scheme val="minor"/>
    </font>
    <font>
      <i/>
      <u/>
      <sz val="16"/>
      <color theme="8" tint="-0.249977111117893"/>
      <name val="Calibri"/>
      <family val="2"/>
      <scheme val="minor"/>
    </font>
    <font>
      <i/>
      <u/>
      <sz val="16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1" fillId="0" borderId="0"/>
  </cellStyleXfs>
  <cellXfs count="136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wrapText="1"/>
    </xf>
    <xf numFmtId="0" fontId="0" fillId="0" borderId="11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8" fillId="5" borderId="18" xfId="1" applyNumberFormat="1" applyFont="1" applyFill="1" applyBorder="1" applyAlignment="1">
      <alignment horizontal="center" vertical="center" wrapText="1"/>
    </xf>
    <xf numFmtId="0" fontId="8" fillId="5" borderId="18" xfId="1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7" fillId="5" borderId="20" xfId="2" applyFont="1" applyFill="1" applyBorder="1" applyAlignment="1">
      <alignment horizontal="center" vertical="center" wrapText="1"/>
    </xf>
    <xf numFmtId="164" fontId="8" fillId="5" borderId="2" xfId="1" applyNumberFormat="1" applyFont="1" applyFill="1" applyAlignment="1">
      <alignment horizontal="center" vertical="center" wrapText="1"/>
    </xf>
    <xf numFmtId="164" fontId="8" fillId="5" borderId="21" xfId="1" applyNumberFormat="1" applyFont="1" applyFill="1" applyBorder="1" applyAlignment="1">
      <alignment horizontal="center" vertical="center" wrapText="1"/>
    </xf>
    <xf numFmtId="164" fontId="8" fillId="5" borderId="22" xfId="1" applyNumberFormat="1" applyFont="1" applyFill="1" applyBorder="1" applyAlignment="1">
      <alignment horizontal="center" vertical="center" wrapText="1"/>
    </xf>
    <xf numFmtId="0" fontId="8" fillId="5" borderId="22" xfId="1" applyNumberFormat="1" applyFont="1" applyFill="1" applyBorder="1" applyAlignment="1">
      <alignment horizontal="center" vertical="center" wrapText="1"/>
    </xf>
    <xf numFmtId="0" fontId="7" fillId="5" borderId="23" xfId="2" applyFont="1" applyFill="1" applyBorder="1" applyAlignment="1">
      <alignment horizontal="center" vertical="center" wrapText="1"/>
    </xf>
    <xf numFmtId="0" fontId="8" fillId="5" borderId="24" xfId="1" applyNumberFormat="1" applyFont="1" applyFill="1" applyBorder="1" applyAlignment="1">
      <alignment horizontal="center" vertical="center" wrapText="1"/>
    </xf>
    <xf numFmtId="0" fontId="8" fillId="5" borderId="25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164" fontId="0" fillId="0" borderId="0" xfId="2" applyNumberFormat="1" applyFont="1"/>
    <xf numFmtId="0" fontId="1" fillId="0" borderId="1" xfId="2" applyBorder="1" applyAlignment="1">
      <alignment horizontal="center" vertical="center"/>
    </xf>
    <xf numFmtId="0" fontId="0" fillId="6" borderId="15" xfId="2" applyFont="1" applyFill="1" applyBorder="1"/>
    <xf numFmtId="2" fontId="0" fillId="0" borderId="17" xfId="2" applyNumberFormat="1" applyFont="1" applyBorder="1" applyAlignment="1">
      <alignment horizontal="center" vertical="center"/>
    </xf>
    <xf numFmtId="0" fontId="12" fillId="0" borderId="0" xfId="2" applyFont="1"/>
    <xf numFmtId="0" fontId="0" fillId="6" borderId="29" xfId="2" applyFont="1" applyFill="1" applyBorder="1"/>
    <xf numFmtId="164" fontId="0" fillId="0" borderId="1" xfId="2" applyNumberFormat="1" applyFont="1" applyBorder="1"/>
    <xf numFmtId="164" fontId="0" fillId="0" borderId="16" xfId="2" applyNumberFormat="1" applyFont="1" applyBorder="1"/>
    <xf numFmtId="164" fontId="0" fillId="0" borderId="17" xfId="2" applyNumberFormat="1" applyFont="1" applyBorder="1"/>
    <xf numFmtId="0" fontId="0" fillId="6" borderId="27" xfId="2" applyFont="1" applyFill="1" applyBorder="1"/>
    <xf numFmtId="164" fontId="0" fillId="7" borderId="30" xfId="2" applyNumberFormat="1" applyFont="1" applyFill="1" applyBorder="1"/>
    <xf numFmtId="164" fontId="0" fillId="7" borderId="28" xfId="2" applyNumberFormat="1" applyFont="1" applyFill="1" applyBorder="1"/>
    <xf numFmtId="0" fontId="13" fillId="0" borderId="0" xfId="0" applyFont="1"/>
    <xf numFmtId="0" fontId="14" fillId="0" borderId="0" xfId="0" applyFont="1"/>
    <xf numFmtId="0" fontId="9" fillId="0" borderId="0" xfId="0" applyFont="1"/>
    <xf numFmtId="0" fontId="15" fillId="0" borderId="0" xfId="0" applyFont="1"/>
    <xf numFmtId="0" fontId="4" fillId="6" borderId="29" xfId="2" applyFont="1" applyFill="1" applyBorder="1" applyAlignment="1">
      <alignment horizontal="center" vertical="center" wrapText="1"/>
    </xf>
    <xf numFmtId="0" fontId="4" fillId="6" borderId="15" xfId="2" applyFont="1" applyFill="1" applyBorder="1" applyAlignment="1">
      <alignment horizontal="center" vertical="center"/>
    </xf>
    <xf numFmtId="0" fontId="4" fillId="6" borderId="26" xfId="2" applyFont="1" applyFill="1" applyBorder="1" applyAlignment="1">
      <alignment horizontal="center" vertical="center" wrapText="1"/>
    </xf>
    <xf numFmtId="0" fontId="4" fillId="7" borderId="28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/>
    <xf numFmtId="0" fontId="0" fillId="0" borderId="1" xfId="0" applyBorder="1" applyAlignment="1">
      <alignment horizontal="center" vertical="center"/>
    </xf>
    <xf numFmtId="0" fontId="0" fillId="0" borderId="32" xfId="0" applyBorder="1"/>
    <xf numFmtId="0" fontId="0" fillId="8" borderId="8" xfId="0" applyFill="1" applyBorder="1" applyAlignment="1">
      <alignment wrapText="1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8" xfId="0" applyFill="1" applyBorder="1" applyAlignment="1">
      <alignment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0" xfId="0" applyBorder="1"/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8" xfId="0" applyFill="1" applyBorder="1" applyAlignment="1">
      <alignment wrapText="1"/>
    </xf>
    <xf numFmtId="0" fontId="0" fillId="10" borderId="9" xfId="0" applyFill="1" applyBorder="1" applyAlignment="1">
      <alignment wrapText="1"/>
    </xf>
    <xf numFmtId="0" fontId="0" fillId="10" borderId="9" xfId="0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0" fillId="11" borderId="8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9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3" fillId="12" borderId="8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6" xfId="0" applyBorder="1" applyAlignment="1">
      <alignment vertical="center"/>
    </xf>
    <xf numFmtId="0" fontId="0" fillId="0" borderId="33" xfId="0" applyBorder="1"/>
    <xf numFmtId="0" fontId="0" fillId="0" borderId="34" xfId="0" applyBorder="1"/>
    <xf numFmtId="0" fontId="0" fillId="0" borderId="4" xfId="0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3" fillId="13" borderId="8" xfId="0" applyFont="1" applyFill="1" applyBorder="1" applyAlignment="1">
      <alignment wrapText="1"/>
    </xf>
    <xf numFmtId="0" fontId="3" fillId="13" borderId="31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20" xfId="0" applyBorder="1"/>
    <xf numFmtId="0" fontId="0" fillId="0" borderId="23" xfId="0" applyBorder="1"/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12" borderId="20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0" fontId="17" fillId="12" borderId="33" xfId="0" applyFont="1" applyFill="1" applyBorder="1" applyAlignment="1">
      <alignment horizontal="center" vertical="center"/>
    </xf>
    <xf numFmtId="0" fontId="17" fillId="12" borderId="34" xfId="0" applyFont="1" applyFill="1" applyBorder="1" applyAlignment="1">
      <alignment horizontal="center" vertical="center"/>
    </xf>
    <xf numFmtId="0" fontId="0" fillId="0" borderId="35" xfId="0" applyBorder="1"/>
    <xf numFmtId="0" fontId="0" fillId="10" borderId="20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164" fontId="0" fillId="0" borderId="30" xfId="2" applyNumberFormat="1" applyFont="1" applyFill="1" applyBorder="1"/>
    <xf numFmtId="164" fontId="0" fillId="0" borderId="0" xfId="2" applyNumberFormat="1" applyFont="1" applyFill="1"/>
    <xf numFmtId="164" fontId="0" fillId="0" borderId="16" xfId="2" applyNumberFormat="1" applyFont="1" applyFill="1" applyBorder="1"/>
  </cellXfs>
  <cellStyles count="3">
    <cellStyle name="Check Cell" xfId="1" builtinId="23"/>
    <cellStyle name="Normal" xfId="0" builtinId="0"/>
    <cellStyle name="Normal 2 2" xfId="2" xr:uid="{C682DD19-60CF-46D7-B18E-78E73F4AEEB1}"/>
  </cellStyles>
  <dxfs count="0"/>
  <tableStyles count="0" defaultTableStyle="TableStyleMedium2" defaultPivotStyle="PivotStyleLight16"/>
  <colors>
    <mruColors>
      <color rgb="FFCC00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0401-FD62-4976-9E4C-6603CBB5BDB7}">
  <sheetPr>
    <tabColor theme="8" tint="0.59999389629810485"/>
  </sheetPr>
  <dimension ref="A1:O37"/>
  <sheetViews>
    <sheetView zoomScale="55" zoomScaleNormal="55" workbookViewId="0">
      <selection activeCell="B3" sqref="B3:B36"/>
    </sheetView>
  </sheetViews>
  <sheetFormatPr defaultRowHeight="14.5" x14ac:dyDescent="0.35"/>
  <cols>
    <col min="2" max="2" width="19" customWidth="1"/>
    <col min="3" max="15" width="3.6328125" customWidth="1"/>
  </cols>
  <sheetData>
    <row r="1" spans="1:15" ht="15" thickBot="1" x14ac:dyDescent="0.4"/>
    <row r="2" spans="1:15" ht="34.5" customHeight="1" thickBot="1" x14ac:dyDescent="0.4">
      <c r="B2" s="6" t="s">
        <v>0</v>
      </c>
      <c r="C2" s="63" t="s">
        <v>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1:15" ht="15" thickTop="1" x14ac:dyDescent="0.35">
      <c r="A3" s="119">
        <v>1</v>
      </c>
      <c r="B3" s="122" t="s">
        <v>57</v>
      </c>
      <c r="C3" s="72">
        <v>1</v>
      </c>
      <c r="D3" s="72">
        <v>5</v>
      </c>
      <c r="E3" s="72">
        <v>6</v>
      </c>
      <c r="F3" s="72">
        <v>7</v>
      </c>
      <c r="G3" s="72">
        <v>8</v>
      </c>
      <c r="H3" s="72">
        <v>9</v>
      </c>
      <c r="I3" s="72">
        <v>11</v>
      </c>
      <c r="J3" s="72">
        <v>12</v>
      </c>
      <c r="K3" s="72">
        <v>13</v>
      </c>
      <c r="L3" s="72">
        <v>19</v>
      </c>
      <c r="M3" s="72">
        <v>27</v>
      </c>
      <c r="N3" s="72">
        <v>33</v>
      </c>
      <c r="O3" s="2">
        <v>36</v>
      </c>
    </row>
    <row r="4" spans="1:15" x14ac:dyDescent="0.35">
      <c r="A4" s="119">
        <v>2</v>
      </c>
      <c r="B4" s="122" t="s">
        <v>58</v>
      </c>
      <c r="C4" s="72">
        <v>1</v>
      </c>
      <c r="D4" s="72">
        <v>5</v>
      </c>
      <c r="E4" s="72">
        <v>6</v>
      </c>
      <c r="F4" s="72">
        <v>7</v>
      </c>
      <c r="G4" s="72">
        <v>8</v>
      </c>
      <c r="H4" s="72">
        <v>9</v>
      </c>
      <c r="I4" s="72">
        <v>11</v>
      </c>
      <c r="J4" s="72">
        <v>12</v>
      </c>
      <c r="K4" s="72">
        <v>19</v>
      </c>
      <c r="L4" s="72">
        <v>27</v>
      </c>
      <c r="M4" s="72">
        <v>33</v>
      </c>
      <c r="N4" s="72">
        <v>36</v>
      </c>
      <c r="O4" s="2"/>
    </row>
    <row r="5" spans="1:15" x14ac:dyDescent="0.35">
      <c r="A5" s="119">
        <v>3</v>
      </c>
      <c r="B5" s="122" t="s">
        <v>59</v>
      </c>
      <c r="C5" s="72">
        <v>1</v>
      </c>
      <c r="D5" s="72">
        <v>5</v>
      </c>
      <c r="E5" s="72">
        <v>6</v>
      </c>
      <c r="F5" s="72">
        <v>7</v>
      </c>
      <c r="G5" s="72">
        <v>8</v>
      </c>
      <c r="H5" s="72">
        <v>9</v>
      </c>
      <c r="I5" s="72">
        <v>11</v>
      </c>
      <c r="J5" s="72">
        <v>12</v>
      </c>
      <c r="K5" s="72">
        <v>19</v>
      </c>
      <c r="L5" s="72">
        <v>27</v>
      </c>
      <c r="M5" s="72">
        <v>33</v>
      </c>
      <c r="N5" s="72">
        <v>36</v>
      </c>
      <c r="O5" s="2"/>
    </row>
    <row r="6" spans="1:15" x14ac:dyDescent="0.35">
      <c r="A6" s="119">
        <v>4</v>
      </c>
      <c r="B6" s="122" t="s">
        <v>60</v>
      </c>
      <c r="C6" s="72">
        <v>3</v>
      </c>
      <c r="D6" s="72">
        <v>4</v>
      </c>
      <c r="E6" s="72">
        <v>6</v>
      </c>
      <c r="F6" s="72">
        <v>7</v>
      </c>
      <c r="G6" s="72">
        <v>8</v>
      </c>
      <c r="H6" s="72">
        <v>9</v>
      </c>
      <c r="I6" s="72">
        <v>11</v>
      </c>
      <c r="J6" s="72">
        <v>19</v>
      </c>
      <c r="K6" s="72">
        <v>27</v>
      </c>
      <c r="L6" s="72">
        <v>33</v>
      </c>
      <c r="M6" s="72">
        <v>36</v>
      </c>
      <c r="N6" s="72"/>
      <c r="O6" s="2"/>
    </row>
    <row r="7" spans="1:15" x14ac:dyDescent="0.35">
      <c r="A7" s="119">
        <v>5</v>
      </c>
      <c r="B7" s="122" t="s">
        <v>61</v>
      </c>
      <c r="C7" s="72">
        <v>1</v>
      </c>
      <c r="D7" s="72">
        <v>5</v>
      </c>
      <c r="E7" s="72">
        <v>6</v>
      </c>
      <c r="F7" s="72">
        <v>8</v>
      </c>
      <c r="G7" s="72">
        <v>9</v>
      </c>
      <c r="H7" s="72">
        <v>12</v>
      </c>
      <c r="I7" s="72">
        <v>14</v>
      </c>
      <c r="J7" s="72">
        <v>19</v>
      </c>
      <c r="K7" s="72">
        <v>27</v>
      </c>
      <c r="L7" s="72">
        <v>33</v>
      </c>
      <c r="M7" s="72">
        <v>36</v>
      </c>
      <c r="N7" s="72"/>
      <c r="O7" s="2"/>
    </row>
    <row r="8" spans="1:15" x14ac:dyDescent="0.35">
      <c r="A8" s="119">
        <v>6</v>
      </c>
      <c r="B8" s="122" t="s">
        <v>62</v>
      </c>
      <c r="C8" s="72">
        <v>1</v>
      </c>
      <c r="D8" s="72">
        <v>5</v>
      </c>
      <c r="E8" s="72">
        <v>6</v>
      </c>
      <c r="F8" s="72">
        <v>7</v>
      </c>
      <c r="G8" s="72">
        <v>8</v>
      </c>
      <c r="H8" s="72">
        <v>9</v>
      </c>
      <c r="I8" s="72">
        <v>11</v>
      </c>
      <c r="J8" s="72">
        <v>13</v>
      </c>
      <c r="K8" s="72">
        <v>19</v>
      </c>
      <c r="L8" s="72">
        <v>27</v>
      </c>
      <c r="M8" s="72">
        <v>33</v>
      </c>
      <c r="N8" s="72">
        <v>36</v>
      </c>
      <c r="O8" s="2"/>
    </row>
    <row r="9" spans="1:15" x14ac:dyDescent="0.35">
      <c r="A9" s="119">
        <v>7</v>
      </c>
      <c r="B9" s="122" t="s">
        <v>63</v>
      </c>
      <c r="C9" s="72">
        <v>1</v>
      </c>
      <c r="D9" s="72">
        <v>5</v>
      </c>
      <c r="E9" s="72">
        <v>6</v>
      </c>
      <c r="F9" s="72">
        <v>7</v>
      </c>
      <c r="G9" s="72">
        <v>8</v>
      </c>
      <c r="H9" s="72">
        <v>9</v>
      </c>
      <c r="I9" s="72">
        <v>11</v>
      </c>
      <c r="J9" s="72">
        <v>14</v>
      </c>
      <c r="K9" s="72">
        <v>19</v>
      </c>
      <c r="L9" s="72">
        <v>27</v>
      </c>
      <c r="M9" s="72">
        <v>33</v>
      </c>
      <c r="N9" s="72"/>
      <c r="O9" s="2"/>
    </row>
    <row r="10" spans="1:15" x14ac:dyDescent="0.35">
      <c r="A10" s="119">
        <v>8</v>
      </c>
      <c r="B10" s="122" t="s">
        <v>64</v>
      </c>
      <c r="C10" s="72">
        <v>1</v>
      </c>
      <c r="D10" s="72">
        <v>5</v>
      </c>
      <c r="E10" s="72">
        <v>6</v>
      </c>
      <c r="F10" s="72">
        <v>7</v>
      </c>
      <c r="G10" s="72">
        <v>8</v>
      </c>
      <c r="H10" s="72">
        <v>9</v>
      </c>
      <c r="I10" s="72">
        <v>11</v>
      </c>
      <c r="J10" s="72">
        <v>15</v>
      </c>
      <c r="K10" s="72">
        <v>19</v>
      </c>
      <c r="L10" s="72">
        <v>27</v>
      </c>
      <c r="M10" s="72">
        <v>33</v>
      </c>
      <c r="N10" s="72">
        <v>36</v>
      </c>
      <c r="O10" s="2"/>
    </row>
    <row r="11" spans="1:15" x14ac:dyDescent="0.35">
      <c r="A11" s="119">
        <v>9</v>
      </c>
      <c r="B11" s="122" t="s">
        <v>65</v>
      </c>
      <c r="C11" s="72">
        <v>7</v>
      </c>
      <c r="D11" s="72">
        <v>8</v>
      </c>
      <c r="E11" s="72">
        <v>9</v>
      </c>
      <c r="F11" s="72">
        <v>11</v>
      </c>
      <c r="G11" s="72">
        <v>12</v>
      </c>
      <c r="H11" s="72">
        <v>19</v>
      </c>
      <c r="I11" s="72">
        <v>28</v>
      </c>
      <c r="J11" s="72">
        <v>33</v>
      </c>
      <c r="K11" s="72">
        <v>36</v>
      </c>
      <c r="L11" s="72"/>
      <c r="M11" s="72"/>
      <c r="N11" s="72"/>
      <c r="O11" s="2"/>
    </row>
    <row r="12" spans="1:15" x14ac:dyDescent="0.35">
      <c r="A12" s="119">
        <v>10</v>
      </c>
      <c r="B12" s="122" t="s">
        <v>66</v>
      </c>
      <c r="C12" s="72">
        <v>1</v>
      </c>
      <c r="D12" s="72">
        <v>5</v>
      </c>
      <c r="E12" s="72">
        <v>6</v>
      </c>
      <c r="F12" s="72">
        <v>7</v>
      </c>
      <c r="G12" s="72">
        <v>8</v>
      </c>
      <c r="H12" s="72">
        <v>9</v>
      </c>
      <c r="I12" s="72">
        <v>11</v>
      </c>
      <c r="J12" s="72">
        <v>12</v>
      </c>
      <c r="K12" s="72">
        <v>19</v>
      </c>
      <c r="L12" s="72">
        <v>28</v>
      </c>
      <c r="M12" s="72">
        <v>30</v>
      </c>
      <c r="N12" s="72">
        <v>36</v>
      </c>
      <c r="O12" s="2"/>
    </row>
    <row r="13" spans="1:15" x14ac:dyDescent="0.35">
      <c r="A13" s="119">
        <v>11</v>
      </c>
      <c r="B13" s="122" t="s">
        <v>67</v>
      </c>
      <c r="C13" s="72">
        <v>1</v>
      </c>
      <c r="D13" s="72">
        <v>5</v>
      </c>
      <c r="E13" s="72">
        <v>6</v>
      </c>
      <c r="F13" s="72">
        <v>7</v>
      </c>
      <c r="G13" s="72">
        <v>8</v>
      </c>
      <c r="H13" s="72">
        <v>9</v>
      </c>
      <c r="I13" s="72">
        <v>11</v>
      </c>
      <c r="J13" s="72">
        <v>12</v>
      </c>
      <c r="K13" s="72">
        <v>19</v>
      </c>
      <c r="L13" s="72">
        <v>28</v>
      </c>
      <c r="M13" s="72">
        <v>33</v>
      </c>
      <c r="N13" s="72"/>
      <c r="O13" s="2"/>
    </row>
    <row r="14" spans="1:15" x14ac:dyDescent="0.35">
      <c r="A14" s="119">
        <v>12</v>
      </c>
      <c r="B14" s="122" t="s">
        <v>68</v>
      </c>
      <c r="C14" s="72">
        <v>1</v>
      </c>
      <c r="D14" s="72">
        <v>5</v>
      </c>
      <c r="E14" s="72">
        <v>6</v>
      </c>
      <c r="F14" s="72">
        <v>8</v>
      </c>
      <c r="G14" s="72">
        <v>9</v>
      </c>
      <c r="H14" s="72">
        <v>11</v>
      </c>
      <c r="I14" s="72">
        <v>12</v>
      </c>
      <c r="J14" s="72">
        <v>19</v>
      </c>
      <c r="K14" s="72">
        <v>28</v>
      </c>
      <c r="L14" s="72">
        <v>30</v>
      </c>
      <c r="M14" s="72">
        <v>36</v>
      </c>
      <c r="N14" s="72"/>
      <c r="O14" s="2"/>
    </row>
    <row r="15" spans="1:15" x14ac:dyDescent="0.35">
      <c r="A15" s="119">
        <v>13</v>
      </c>
      <c r="B15" s="122" t="s">
        <v>69</v>
      </c>
      <c r="C15" s="72">
        <v>1</v>
      </c>
      <c r="D15" s="72">
        <v>5</v>
      </c>
      <c r="E15" s="72">
        <v>6</v>
      </c>
      <c r="F15" s="72">
        <v>8</v>
      </c>
      <c r="G15" s="72">
        <v>9</v>
      </c>
      <c r="H15" s="72">
        <v>11</v>
      </c>
      <c r="I15" s="72">
        <v>12</v>
      </c>
      <c r="J15" s="72">
        <v>19</v>
      </c>
      <c r="K15" s="72">
        <v>27</v>
      </c>
      <c r="L15" s="72">
        <v>30</v>
      </c>
      <c r="M15" s="72">
        <v>36</v>
      </c>
      <c r="N15" s="72"/>
      <c r="O15" s="2"/>
    </row>
    <row r="16" spans="1:15" x14ac:dyDescent="0.35">
      <c r="A16" s="119">
        <v>14</v>
      </c>
      <c r="B16" s="122" t="s">
        <v>70</v>
      </c>
      <c r="C16" s="72">
        <v>6</v>
      </c>
      <c r="D16" s="72">
        <v>7</v>
      </c>
      <c r="E16" s="72">
        <v>8</v>
      </c>
      <c r="F16" s="72">
        <v>9</v>
      </c>
      <c r="G16" s="72">
        <v>11</v>
      </c>
      <c r="H16" s="72">
        <v>12</v>
      </c>
      <c r="I16" s="72">
        <v>19</v>
      </c>
      <c r="J16" s="72">
        <v>27</v>
      </c>
      <c r="K16" s="72">
        <v>30</v>
      </c>
      <c r="L16" s="72">
        <v>36</v>
      </c>
      <c r="M16" s="72"/>
      <c r="N16" s="72"/>
      <c r="O16" s="2"/>
    </row>
    <row r="17" spans="1:15" x14ac:dyDescent="0.35">
      <c r="A17" s="119">
        <v>15</v>
      </c>
      <c r="B17" s="122" t="s">
        <v>71</v>
      </c>
      <c r="C17" s="72">
        <v>1</v>
      </c>
      <c r="D17" s="72">
        <v>5</v>
      </c>
      <c r="E17" s="72">
        <v>6</v>
      </c>
      <c r="F17" s="72">
        <v>7</v>
      </c>
      <c r="G17" s="72">
        <v>8</v>
      </c>
      <c r="H17" s="72">
        <v>9</v>
      </c>
      <c r="I17" s="72">
        <v>11</v>
      </c>
      <c r="J17" s="72">
        <v>12</v>
      </c>
      <c r="K17" s="72">
        <v>19</v>
      </c>
      <c r="L17" s="72">
        <v>27</v>
      </c>
      <c r="M17" s="72">
        <v>30</v>
      </c>
      <c r="N17" s="72">
        <v>31</v>
      </c>
      <c r="O17" s="2"/>
    </row>
    <row r="18" spans="1:15" x14ac:dyDescent="0.35">
      <c r="A18" s="119">
        <v>16</v>
      </c>
      <c r="B18" s="122" t="s">
        <v>72</v>
      </c>
      <c r="C18" s="72">
        <v>1</v>
      </c>
      <c r="D18" s="72">
        <v>2</v>
      </c>
      <c r="E18" s="72">
        <v>6</v>
      </c>
      <c r="F18" s="72">
        <v>8</v>
      </c>
      <c r="G18" s="72">
        <v>9</v>
      </c>
      <c r="H18" s="72">
        <v>10</v>
      </c>
      <c r="I18" s="72">
        <v>12</v>
      </c>
      <c r="J18" s="72">
        <v>19</v>
      </c>
      <c r="K18" s="72">
        <v>27</v>
      </c>
      <c r="L18" s="72">
        <v>31</v>
      </c>
      <c r="M18" s="72">
        <v>33</v>
      </c>
      <c r="N18" s="72"/>
      <c r="O18" s="2"/>
    </row>
    <row r="19" spans="1:15" x14ac:dyDescent="0.35">
      <c r="A19" s="119">
        <v>17</v>
      </c>
      <c r="B19" s="122" t="s">
        <v>73</v>
      </c>
      <c r="C19" s="72">
        <v>1</v>
      </c>
      <c r="D19" s="72">
        <v>5</v>
      </c>
      <c r="E19" s="72">
        <v>6</v>
      </c>
      <c r="F19" s="72">
        <v>7</v>
      </c>
      <c r="G19" s="72">
        <v>8</v>
      </c>
      <c r="H19" s="72">
        <v>9</v>
      </c>
      <c r="I19" s="72">
        <v>11</v>
      </c>
      <c r="J19" s="72">
        <v>15</v>
      </c>
      <c r="K19" s="72">
        <v>19</v>
      </c>
      <c r="L19" s="72">
        <v>28</v>
      </c>
      <c r="M19" s="72">
        <v>33</v>
      </c>
      <c r="N19" s="72">
        <v>36</v>
      </c>
      <c r="O19" s="2"/>
    </row>
    <row r="20" spans="1:15" x14ac:dyDescent="0.35">
      <c r="A20" s="119">
        <v>18</v>
      </c>
      <c r="B20" s="122" t="s">
        <v>74</v>
      </c>
      <c r="C20" s="72">
        <v>1</v>
      </c>
      <c r="D20" s="72">
        <v>5</v>
      </c>
      <c r="E20" s="72">
        <v>6</v>
      </c>
      <c r="F20" s="72">
        <v>7</v>
      </c>
      <c r="G20" s="72">
        <v>8</v>
      </c>
      <c r="H20" s="72">
        <v>9</v>
      </c>
      <c r="I20" s="72">
        <v>11</v>
      </c>
      <c r="J20" s="72">
        <v>16</v>
      </c>
      <c r="K20" s="72">
        <v>19</v>
      </c>
      <c r="L20" s="72">
        <v>28</v>
      </c>
      <c r="M20" s="72">
        <v>31</v>
      </c>
      <c r="N20" s="72">
        <v>36</v>
      </c>
      <c r="O20" s="2"/>
    </row>
    <row r="21" spans="1:15" x14ac:dyDescent="0.35">
      <c r="A21" s="119">
        <v>19</v>
      </c>
      <c r="B21" s="122" t="s">
        <v>75</v>
      </c>
      <c r="C21" s="72">
        <v>4</v>
      </c>
      <c r="D21" s="72">
        <v>5</v>
      </c>
      <c r="E21" s="72">
        <v>6</v>
      </c>
      <c r="F21" s="72">
        <v>7</v>
      </c>
      <c r="G21" s="72">
        <v>8</v>
      </c>
      <c r="H21" s="72">
        <v>9</v>
      </c>
      <c r="I21" s="72">
        <v>11</v>
      </c>
      <c r="J21" s="72">
        <v>16</v>
      </c>
      <c r="K21" s="72">
        <v>28</v>
      </c>
      <c r="L21" s="72">
        <v>33</v>
      </c>
      <c r="M21" s="72">
        <v>36</v>
      </c>
      <c r="N21" s="72"/>
      <c r="O21" s="2"/>
    </row>
    <row r="22" spans="1:15" x14ac:dyDescent="0.35">
      <c r="A22" s="119">
        <v>20</v>
      </c>
      <c r="B22" s="122" t="s">
        <v>76</v>
      </c>
      <c r="C22" s="72">
        <v>1</v>
      </c>
      <c r="D22" s="72">
        <v>5</v>
      </c>
      <c r="E22" s="72">
        <v>6</v>
      </c>
      <c r="F22" s="72">
        <v>7</v>
      </c>
      <c r="G22" s="72">
        <v>8</v>
      </c>
      <c r="H22" s="72">
        <v>9</v>
      </c>
      <c r="I22" s="72">
        <v>11</v>
      </c>
      <c r="J22" s="72">
        <v>17</v>
      </c>
      <c r="K22" s="72">
        <v>19</v>
      </c>
      <c r="L22" s="72">
        <v>28</v>
      </c>
      <c r="M22" s="72">
        <v>32</v>
      </c>
      <c r="N22" s="72">
        <v>36</v>
      </c>
      <c r="O22" s="2"/>
    </row>
    <row r="23" spans="1:15" x14ac:dyDescent="0.35">
      <c r="A23" s="119">
        <v>21</v>
      </c>
      <c r="B23" s="122" t="s">
        <v>77</v>
      </c>
      <c r="C23" s="72">
        <v>1</v>
      </c>
      <c r="D23" s="72">
        <v>5</v>
      </c>
      <c r="E23" s="72">
        <v>7</v>
      </c>
      <c r="F23" s="72">
        <v>8</v>
      </c>
      <c r="G23" s="72">
        <v>9</v>
      </c>
      <c r="H23" s="72">
        <v>11</v>
      </c>
      <c r="I23" s="72">
        <v>17</v>
      </c>
      <c r="J23" s="72">
        <v>19</v>
      </c>
      <c r="K23" s="72">
        <v>27</v>
      </c>
      <c r="L23" s="72">
        <v>35</v>
      </c>
      <c r="M23" s="72">
        <v>36</v>
      </c>
      <c r="N23" s="72"/>
      <c r="O23" s="2"/>
    </row>
    <row r="24" spans="1:15" x14ac:dyDescent="0.35">
      <c r="A24" s="119">
        <v>22</v>
      </c>
      <c r="B24" s="122" t="s">
        <v>78</v>
      </c>
      <c r="C24" s="72">
        <v>1</v>
      </c>
      <c r="D24" s="72">
        <v>5</v>
      </c>
      <c r="E24" s="72">
        <v>6</v>
      </c>
      <c r="F24" s="72">
        <v>7</v>
      </c>
      <c r="G24" s="72">
        <v>8</v>
      </c>
      <c r="H24" s="72">
        <v>9</v>
      </c>
      <c r="I24" s="72">
        <v>18</v>
      </c>
      <c r="J24" s="72">
        <v>19</v>
      </c>
      <c r="K24" s="72">
        <v>27</v>
      </c>
      <c r="L24" s="72">
        <v>32</v>
      </c>
      <c r="M24" s="72">
        <v>33</v>
      </c>
      <c r="N24" s="72"/>
      <c r="O24" s="2"/>
    </row>
    <row r="25" spans="1:15" x14ac:dyDescent="0.35">
      <c r="A25" s="119">
        <v>23</v>
      </c>
      <c r="B25" s="122" t="s">
        <v>79</v>
      </c>
      <c r="C25" s="72">
        <v>1</v>
      </c>
      <c r="D25" s="72">
        <v>5</v>
      </c>
      <c r="E25" s="72">
        <v>6</v>
      </c>
      <c r="F25" s="72">
        <v>7</v>
      </c>
      <c r="G25" s="72">
        <v>8</v>
      </c>
      <c r="H25" s="72">
        <v>9</v>
      </c>
      <c r="I25" s="72">
        <v>11</v>
      </c>
      <c r="J25" s="72">
        <v>18</v>
      </c>
      <c r="K25" s="72">
        <v>19</v>
      </c>
      <c r="L25" s="72">
        <v>27</v>
      </c>
      <c r="M25" s="72">
        <v>33</v>
      </c>
      <c r="N25" s="72">
        <v>36</v>
      </c>
      <c r="O25" s="2"/>
    </row>
    <row r="26" spans="1:15" x14ac:dyDescent="0.35">
      <c r="A26" s="119">
        <v>24</v>
      </c>
      <c r="B26" s="122" t="s">
        <v>80</v>
      </c>
      <c r="C26" s="72">
        <v>2</v>
      </c>
      <c r="D26" s="72">
        <v>5</v>
      </c>
      <c r="E26" s="72">
        <v>8</v>
      </c>
      <c r="F26" s="72">
        <v>9</v>
      </c>
      <c r="G26" s="72">
        <v>11</v>
      </c>
      <c r="H26" s="72">
        <v>23</v>
      </c>
      <c r="I26" s="72">
        <v>19</v>
      </c>
      <c r="J26" s="72">
        <v>27</v>
      </c>
      <c r="K26" s="72">
        <v>32</v>
      </c>
      <c r="L26" s="72">
        <v>33</v>
      </c>
      <c r="M26" s="72"/>
      <c r="N26" s="72"/>
      <c r="O26" s="2"/>
    </row>
    <row r="27" spans="1:15" x14ac:dyDescent="0.35">
      <c r="A27" s="119">
        <v>25</v>
      </c>
      <c r="B27" s="122" t="s">
        <v>81</v>
      </c>
      <c r="C27" s="72">
        <v>1</v>
      </c>
      <c r="D27" s="72">
        <v>4</v>
      </c>
      <c r="E27" s="72">
        <v>6</v>
      </c>
      <c r="F27" s="72">
        <v>7</v>
      </c>
      <c r="G27" s="72">
        <v>8</v>
      </c>
      <c r="H27" s="72">
        <v>9</v>
      </c>
      <c r="I27" s="72">
        <v>10</v>
      </c>
      <c r="J27" s="72">
        <v>12</v>
      </c>
      <c r="K27" s="72">
        <v>19</v>
      </c>
      <c r="L27" s="72">
        <v>29</v>
      </c>
      <c r="M27" s="72">
        <v>33</v>
      </c>
      <c r="N27" s="72">
        <v>36</v>
      </c>
      <c r="O27" s="2"/>
    </row>
    <row r="28" spans="1:15" x14ac:dyDescent="0.35">
      <c r="A28" s="119">
        <v>26</v>
      </c>
      <c r="B28" s="122" t="s">
        <v>82</v>
      </c>
      <c r="C28" s="72">
        <v>1</v>
      </c>
      <c r="D28" s="72">
        <v>5</v>
      </c>
      <c r="E28" s="72">
        <v>6</v>
      </c>
      <c r="F28" s="72">
        <v>7</v>
      </c>
      <c r="G28" s="72">
        <v>8</v>
      </c>
      <c r="H28" s="72">
        <v>9</v>
      </c>
      <c r="I28" s="72">
        <v>11</v>
      </c>
      <c r="J28" s="72">
        <v>12</v>
      </c>
      <c r="K28" s="72">
        <v>19</v>
      </c>
      <c r="L28" s="72">
        <v>29</v>
      </c>
      <c r="M28" s="72">
        <v>32</v>
      </c>
      <c r="N28" s="72">
        <v>36</v>
      </c>
      <c r="O28" s="2"/>
    </row>
    <row r="29" spans="1:15" x14ac:dyDescent="0.35">
      <c r="A29" s="119">
        <v>27</v>
      </c>
      <c r="B29" s="122" t="s">
        <v>83</v>
      </c>
      <c r="C29" s="72">
        <v>1</v>
      </c>
      <c r="D29" s="72">
        <v>5</v>
      </c>
      <c r="E29" s="72">
        <v>6</v>
      </c>
      <c r="F29" s="72">
        <v>7</v>
      </c>
      <c r="G29" s="72">
        <v>8</v>
      </c>
      <c r="H29" s="72">
        <v>9</v>
      </c>
      <c r="I29" s="72">
        <v>11</v>
      </c>
      <c r="J29" s="72">
        <v>12</v>
      </c>
      <c r="K29" s="72">
        <v>29</v>
      </c>
      <c r="L29" s="72">
        <v>33</v>
      </c>
      <c r="M29" s="72">
        <v>36</v>
      </c>
      <c r="N29" s="72"/>
      <c r="O29" s="2"/>
    </row>
    <row r="30" spans="1:15" x14ac:dyDescent="0.35">
      <c r="A30" s="119">
        <v>28</v>
      </c>
      <c r="B30" s="122" t="s">
        <v>84</v>
      </c>
      <c r="C30" s="72">
        <v>1</v>
      </c>
      <c r="D30" s="72">
        <v>2</v>
      </c>
      <c r="E30" s="72">
        <v>4</v>
      </c>
      <c r="F30" s="72">
        <v>7</v>
      </c>
      <c r="G30" s="72">
        <v>8</v>
      </c>
      <c r="H30" s="72">
        <v>9</v>
      </c>
      <c r="I30" s="72">
        <v>10</v>
      </c>
      <c r="J30" s="72">
        <v>12</v>
      </c>
      <c r="K30" s="72">
        <v>19</v>
      </c>
      <c r="L30" s="72">
        <v>29</v>
      </c>
      <c r="M30" s="72">
        <v>32</v>
      </c>
      <c r="N30" s="72">
        <v>35</v>
      </c>
      <c r="O30" s="2"/>
    </row>
    <row r="31" spans="1:15" x14ac:dyDescent="0.35">
      <c r="A31" s="119">
        <v>29</v>
      </c>
      <c r="B31" s="122" t="s">
        <v>85</v>
      </c>
      <c r="C31" s="72">
        <v>1</v>
      </c>
      <c r="D31" s="72">
        <v>3</v>
      </c>
      <c r="E31" s="72">
        <v>8</v>
      </c>
      <c r="F31" s="72">
        <v>9</v>
      </c>
      <c r="G31" s="72">
        <v>11</v>
      </c>
      <c r="H31" s="72">
        <v>12</v>
      </c>
      <c r="I31" s="72">
        <v>19</v>
      </c>
      <c r="J31" s="72">
        <v>27</v>
      </c>
      <c r="K31" s="72">
        <v>33</v>
      </c>
      <c r="L31" s="72">
        <v>37</v>
      </c>
      <c r="M31" s="72"/>
      <c r="N31" s="72"/>
      <c r="O31" s="2"/>
    </row>
    <row r="32" spans="1:15" x14ac:dyDescent="0.35">
      <c r="A32" s="119">
        <v>30</v>
      </c>
      <c r="B32" s="122" t="s">
        <v>86</v>
      </c>
      <c r="C32" s="72">
        <v>6</v>
      </c>
      <c r="D32" s="72">
        <v>7</v>
      </c>
      <c r="E32" s="72">
        <v>8</v>
      </c>
      <c r="F32" s="72">
        <v>9</v>
      </c>
      <c r="G32" s="72">
        <v>11</v>
      </c>
      <c r="H32" s="72">
        <v>12</v>
      </c>
      <c r="I32" s="72">
        <v>19</v>
      </c>
      <c r="J32" s="72">
        <v>27</v>
      </c>
      <c r="K32" s="72">
        <v>34</v>
      </c>
      <c r="L32" s="72">
        <v>37</v>
      </c>
      <c r="M32" s="72"/>
      <c r="N32" s="72"/>
      <c r="O32" s="2"/>
    </row>
    <row r="33" spans="1:15" x14ac:dyDescent="0.35">
      <c r="A33" s="119">
        <v>31</v>
      </c>
      <c r="B33" s="122" t="s">
        <v>87</v>
      </c>
      <c r="C33" s="72">
        <v>1</v>
      </c>
      <c r="D33" s="72">
        <v>3</v>
      </c>
      <c r="E33" s="72">
        <v>4</v>
      </c>
      <c r="F33" s="72">
        <v>7</v>
      </c>
      <c r="G33" s="72">
        <v>9</v>
      </c>
      <c r="H33" s="72">
        <v>11</v>
      </c>
      <c r="I33" s="72">
        <v>12</v>
      </c>
      <c r="J33" s="72">
        <v>19</v>
      </c>
      <c r="K33" s="72">
        <v>27</v>
      </c>
      <c r="L33" s="72">
        <v>35</v>
      </c>
      <c r="M33" s="72">
        <v>37</v>
      </c>
      <c r="N33" s="72"/>
      <c r="O33" s="2"/>
    </row>
    <row r="34" spans="1:15" x14ac:dyDescent="0.35">
      <c r="A34" s="119">
        <v>32</v>
      </c>
      <c r="B34" s="122" t="s">
        <v>88</v>
      </c>
      <c r="C34" s="72">
        <v>1</v>
      </c>
      <c r="D34" s="72">
        <v>5</v>
      </c>
      <c r="E34" s="72">
        <v>6</v>
      </c>
      <c r="F34" s="72">
        <v>7</v>
      </c>
      <c r="G34" s="72">
        <v>8</v>
      </c>
      <c r="H34" s="72">
        <v>9</v>
      </c>
      <c r="I34" s="72">
        <v>11</v>
      </c>
      <c r="J34" s="72">
        <v>12</v>
      </c>
      <c r="K34" s="72">
        <v>19</v>
      </c>
      <c r="L34" s="72">
        <v>29</v>
      </c>
      <c r="M34" s="72">
        <v>33</v>
      </c>
      <c r="N34" s="72">
        <v>37</v>
      </c>
      <c r="O34" s="2"/>
    </row>
    <row r="35" spans="1:15" x14ac:dyDescent="0.35">
      <c r="A35" s="119">
        <v>33</v>
      </c>
      <c r="B35" s="122" t="s">
        <v>89</v>
      </c>
      <c r="C35" s="72">
        <v>1</v>
      </c>
      <c r="D35" s="72">
        <v>5</v>
      </c>
      <c r="E35" s="72">
        <v>6</v>
      </c>
      <c r="F35" s="72">
        <v>7</v>
      </c>
      <c r="G35" s="72">
        <v>8</v>
      </c>
      <c r="H35" s="72">
        <v>9</v>
      </c>
      <c r="I35" s="72">
        <v>11</v>
      </c>
      <c r="J35" s="72">
        <v>12</v>
      </c>
      <c r="K35" s="72">
        <v>19</v>
      </c>
      <c r="L35" s="72">
        <v>29</v>
      </c>
      <c r="M35" s="72">
        <v>34</v>
      </c>
      <c r="N35" s="72">
        <v>37</v>
      </c>
      <c r="O35" s="2"/>
    </row>
    <row r="36" spans="1:15" ht="15" thickBot="1" x14ac:dyDescent="0.4">
      <c r="A36" s="119">
        <v>34</v>
      </c>
      <c r="B36" s="123" t="s">
        <v>90</v>
      </c>
      <c r="C36" s="4">
        <v>1</v>
      </c>
      <c r="D36" s="4">
        <v>5</v>
      </c>
      <c r="E36" s="4">
        <v>6</v>
      </c>
      <c r="F36" s="4">
        <v>7</v>
      </c>
      <c r="G36" s="4">
        <v>8</v>
      </c>
      <c r="H36" s="4">
        <v>9</v>
      </c>
      <c r="I36" s="4">
        <v>11</v>
      </c>
      <c r="J36" s="4">
        <v>12</v>
      </c>
      <c r="K36" s="4">
        <v>19</v>
      </c>
      <c r="L36" s="4">
        <v>29</v>
      </c>
      <c r="M36" s="4">
        <v>35</v>
      </c>
      <c r="N36" s="4">
        <v>37</v>
      </c>
      <c r="O36" s="5"/>
    </row>
    <row r="37" spans="1:15" x14ac:dyDescent="0.35">
      <c r="A37" s="72"/>
    </row>
  </sheetData>
  <mergeCells count="1">
    <mergeCell ref="C2:O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3D16-270B-464C-A6EC-F80461F848E0}">
  <sheetPr>
    <tabColor rgb="FFFF6600"/>
  </sheetPr>
  <dimension ref="A1:W81"/>
  <sheetViews>
    <sheetView topLeftCell="A3" zoomScale="55" zoomScaleNormal="55" workbookViewId="0">
      <selection activeCell="AA26" sqref="AA26"/>
    </sheetView>
  </sheetViews>
  <sheetFormatPr defaultRowHeight="14.5" x14ac:dyDescent="0.35"/>
  <cols>
    <col min="2" max="2" width="23.36328125" customWidth="1"/>
    <col min="3" max="23" width="3.6328125" customWidth="1"/>
  </cols>
  <sheetData>
    <row r="1" spans="1:23" ht="15" thickBot="1" x14ac:dyDescent="0.4"/>
    <row r="2" spans="1:23" ht="31.5" customHeight="1" thickBot="1" x14ac:dyDescent="0.4">
      <c r="B2" s="81" t="s">
        <v>0</v>
      </c>
      <c r="C2" s="82"/>
      <c r="D2" s="82"/>
      <c r="E2" s="82"/>
      <c r="F2" s="82"/>
      <c r="G2" s="82"/>
      <c r="H2" s="82"/>
      <c r="I2" s="82"/>
      <c r="J2" s="83" t="s">
        <v>1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4"/>
    </row>
    <row r="3" spans="1:23" ht="15" thickTop="1" x14ac:dyDescent="0.35">
      <c r="A3">
        <v>1</v>
      </c>
      <c r="B3" s="1" t="s">
        <v>158</v>
      </c>
      <c r="C3" s="85">
        <v>1</v>
      </c>
      <c r="D3" s="85">
        <v>3</v>
      </c>
      <c r="E3" s="85">
        <v>5</v>
      </c>
      <c r="F3" s="86">
        <v>6</v>
      </c>
      <c r="G3" s="86">
        <v>7</v>
      </c>
      <c r="H3" s="86">
        <v>8</v>
      </c>
      <c r="I3" s="86">
        <v>9</v>
      </c>
      <c r="J3" s="86">
        <v>11</v>
      </c>
      <c r="K3" s="86">
        <v>14</v>
      </c>
      <c r="L3" s="86">
        <v>20</v>
      </c>
      <c r="M3" s="86">
        <v>22</v>
      </c>
      <c r="N3" s="86">
        <v>24</v>
      </c>
      <c r="O3" s="86">
        <v>25</v>
      </c>
      <c r="P3" s="86">
        <v>27</v>
      </c>
      <c r="Q3" s="86">
        <v>32</v>
      </c>
      <c r="R3" s="86">
        <v>34</v>
      </c>
      <c r="S3" s="86">
        <v>35</v>
      </c>
      <c r="T3" s="86">
        <v>37</v>
      </c>
      <c r="U3" s="86"/>
      <c r="V3" s="86"/>
      <c r="W3" s="99"/>
    </row>
    <row r="4" spans="1:23" x14ac:dyDescent="0.35">
      <c r="A4">
        <v>2</v>
      </c>
      <c r="B4" s="1" t="s">
        <v>159</v>
      </c>
      <c r="C4" s="85">
        <v>3</v>
      </c>
      <c r="D4" s="86">
        <v>6</v>
      </c>
      <c r="E4" s="86">
        <v>7</v>
      </c>
      <c r="F4" s="86">
        <v>8</v>
      </c>
      <c r="G4" s="86">
        <v>10</v>
      </c>
      <c r="H4" s="86">
        <v>11</v>
      </c>
      <c r="I4" s="86">
        <v>17</v>
      </c>
      <c r="J4" s="86">
        <v>18</v>
      </c>
      <c r="K4" s="86">
        <v>20</v>
      </c>
      <c r="L4" s="86">
        <v>22</v>
      </c>
      <c r="M4" s="86">
        <v>24</v>
      </c>
      <c r="N4" s="86">
        <v>25</v>
      </c>
      <c r="O4" s="86">
        <v>28</v>
      </c>
      <c r="P4" s="86">
        <v>30</v>
      </c>
      <c r="Q4" s="86">
        <v>32</v>
      </c>
      <c r="R4" s="86">
        <v>34</v>
      </c>
      <c r="S4" s="86">
        <v>35</v>
      </c>
      <c r="T4" s="86">
        <v>37</v>
      </c>
      <c r="U4" s="86"/>
      <c r="V4" s="86"/>
      <c r="W4" s="99"/>
    </row>
    <row r="5" spans="1:23" x14ac:dyDescent="0.35">
      <c r="A5">
        <v>3</v>
      </c>
      <c r="B5" s="1" t="s">
        <v>25</v>
      </c>
      <c r="C5" s="85">
        <v>3</v>
      </c>
      <c r="D5" s="85">
        <v>4</v>
      </c>
      <c r="E5" s="86">
        <v>7</v>
      </c>
      <c r="F5" s="86">
        <v>8</v>
      </c>
      <c r="G5" s="86">
        <v>9</v>
      </c>
      <c r="H5" s="86">
        <v>11</v>
      </c>
      <c r="I5" s="86">
        <v>12</v>
      </c>
      <c r="J5" s="86">
        <v>14</v>
      </c>
      <c r="K5" s="86">
        <v>15</v>
      </c>
      <c r="L5" s="86">
        <v>17</v>
      </c>
      <c r="M5" s="86">
        <v>18</v>
      </c>
      <c r="N5" s="86">
        <v>19</v>
      </c>
      <c r="O5" s="86">
        <v>22</v>
      </c>
      <c r="P5" s="86">
        <v>24</v>
      </c>
      <c r="Q5" s="86">
        <v>25</v>
      </c>
      <c r="R5" s="86">
        <v>26</v>
      </c>
      <c r="S5" s="86">
        <v>28</v>
      </c>
      <c r="T5" s="86">
        <v>32</v>
      </c>
      <c r="U5" s="86">
        <v>34</v>
      </c>
      <c r="V5" s="86">
        <v>35</v>
      </c>
      <c r="W5" s="99">
        <v>37</v>
      </c>
    </row>
    <row r="6" spans="1:23" x14ac:dyDescent="0.35">
      <c r="A6">
        <v>4</v>
      </c>
      <c r="B6" s="1" t="s">
        <v>160</v>
      </c>
      <c r="C6" s="85">
        <v>3</v>
      </c>
      <c r="D6" s="86">
        <v>6</v>
      </c>
      <c r="E6" s="86">
        <v>7</v>
      </c>
      <c r="F6" s="86">
        <v>8</v>
      </c>
      <c r="G6" s="86">
        <v>9</v>
      </c>
      <c r="H6" s="86">
        <v>11</v>
      </c>
      <c r="I6" s="86">
        <v>14</v>
      </c>
      <c r="J6" s="86">
        <v>16</v>
      </c>
      <c r="K6" s="86">
        <v>18</v>
      </c>
      <c r="L6" s="86">
        <v>22</v>
      </c>
      <c r="M6" s="86">
        <v>24</v>
      </c>
      <c r="N6" s="86">
        <v>25</v>
      </c>
      <c r="O6" s="86">
        <v>28</v>
      </c>
      <c r="P6" s="86"/>
      <c r="Q6" s="86"/>
      <c r="R6" s="86"/>
      <c r="S6" s="86"/>
      <c r="T6" s="86"/>
      <c r="U6" s="86"/>
      <c r="V6" s="86"/>
      <c r="W6" s="99"/>
    </row>
    <row r="7" spans="1:23" x14ac:dyDescent="0.35">
      <c r="A7">
        <v>5</v>
      </c>
      <c r="B7" s="1" t="s">
        <v>27</v>
      </c>
      <c r="C7" s="85">
        <v>3</v>
      </c>
      <c r="D7" s="86">
        <v>6</v>
      </c>
      <c r="E7" s="86">
        <v>7</v>
      </c>
      <c r="F7" s="86">
        <v>8</v>
      </c>
      <c r="G7" s="86">
        <v>9</v>
      </c>
      <c r="H7" s="86">
        <v>14</v>
      </c>
      <c r="I7" s="86">
        <v>16</v>
      </c>
      <c r="J7" s="86">
        <v>18</v>
      </c>
      <c r="K7" s="86">
        <v>20</v>
      </c>
      <c r="L7" s="86">
        <v>21</v>
      </c>
      <c r="M7" s="86">
        <v>22</v>
      </c>
      <c r="N7" s="86">
        <v>24</v>
      </c>
      <c r="O7" s="86">
        <v>25</v>
      </c>
      <c r="P7" s="86">
        <v>32</v>
      </c>
      <c r="Q7" s="86">
        <v>33</v>
      </c>
      <c r="R7" s="86">
        <v>34</v>
      </c>
      <c r="S7" s="86">
        <v>35</v>
      </c>
      <c r="T7" s="86">
        <v>36</v>
      </c>
      <c r="U7" s="86">
        <v>37</v>
      </c>
      <c r="V7" s="86"/>
      <c r="W7" s="99"/>
    </row>
    <row r="8" spans="1:23" x14ac:dyDescent="0.35">
      <c r="A8">
        <v>6</v>
      </c>
      <c r="B8" s="1" t="s">
        <v>28</v>
      </c>
      <c r="C8" s="85">
        <v>2</v>
      </c>
      <c r="D8" s="85">
        <v>3</v>
      </c>
      <c r="E8" s="86">
        <v>6</v>
      </c>
      <c r="F8" s="86">
        <v>7</v>
      </c>
      <c r="G8" s="86">
        <v>8</v>
      </c>
      <c r="H8" s="86">
        <v>9</v>
      </c>
      <c r="I8" s="86">
        <v>11</v>
      </c>
      <c r="J8" s="86">
        <v>13</v>
      </c>
      <c r="K8" s="86">
        <v>16</v>
      </c>
      <c r="L8" s="86">
        <v>18</v>
      </c>
      <c r="M8" s="86">
        <v>20</v>
      </c>
      <c r="N8" s="86">
        <v>22</v>
      </c>
      <c r="O8" s="86">
        <v>23</v>
      </c>
      <c r="P8" s="86">
        <v>25</v>
      </c>
      <c r="Q8" s="86">
        <v>32</v>
      </c>
      <c r="R8" s="86">
        <v>34</v>
      </c>
      <c r="S8" s="86">
        <v>35</v>
      </c>
      <c r="T8" s="86">
        <v>37</v>
      </c>
      <c r="U8" s="86"/>
      <c r="V8" s="86"/>
      <c r="W8" s="99"/>
    </row>
    <row r="9" spans="1:23" x14ac:dyDescent="0.35">
      <c r="A9">
        <v>7</v>
      </c>
      <c r="B9" s="1" t="s">
        <v>29</v>
      </c>
      <c r="C9" s="86">
        <v>6</v>
      </c>
      <c r="D9" s="86">
        <v>7</v>
      </c>
      <c r="E9" s="86">
        <v>8</v>
      </c>
      <c r="F9" s="86">
        <v>9</v>
      </c>
      <c r="G9" s="86">
        <v>11</v>
      </c>
      <c r="H9" s="86">
        <v>14</v>
      </c>
      <c r="I9" s="86">
        <v>16</v>
      </c>
      <c r="J9" s="86">
        <v>17</v>
      </c>
      <c r="K9" s="86">
        <v>20</v>
      </c>
      <c r="L9" s="86">
        <v>22</v>
      </c>
      <c r="M9" s="86">
        <v>24</v>
      </c>
      <c r="N9" s="86">
        <v>25</v>
      </c>
      <c r="O9" s="86">
        <v>29</v>
      </c>
      <c r="P9" s="86">
        <v>32</v>
      </c>
      <c r="Q9" s="86">
        <v>34</v>
      </c>
      <c r="R9" s="86">
        <v>35</v>
      </c>
      <c r="S9" s="86">
        <v>37</v>
      </c>
      <c r="T9" s="86"/>
      <c r="U9" s="86"/>
      <c r="V9" s="86"/>
      <c r="W9" s="99"/>
    </row>
    <row r="10" spans="1:23" x14ac:dyDescent="0.35">
      <c r="A10">
        <v>8</v>
      </c>
      <c r="B10" s="1" t="s">
        <v>30</v>
      </c>
      <c r="C10" s="85">
        <v>3</v>
      </c>
      <c r="D10" s="86">
        <v>6</v>
      </c>
      <c r="E10" s="86">
        <v>8</v>
      </c>
      <c r="F10" s="86">
        <v>11</v>
      </c>
      <c r="G10" s="86">
        <v>14</v>
      </c>
      <c r="H10" s="86">
        <v>17</v>
      </c>
      <c r="I10" s="86">
        <v>18</v>
      </c>
      <c r="J10" s="86">
        <v>20</v>
      </c>
      <c r="K10" s="86">
        <v>24</v>
      </c>
      <c r="L10" s="86">
        <v>25</v>
      </c>
      <c r="M10" s="86">
        <v>29</v>
      </c>
      <c r="N10" s="86">
        <v>32</v>
      </c>
      <c r="O10" s="86">
        <v>34</v>
      </c>
      <c r="P10" s="86">
        <v>37</v>
      </c>
      <c r="Q10" s="86"/>
      <c r="R10" s="86"/>
      <c r="S10" s="86"/>
      <c r="T10" s="86"/>
      <c r="U10" s="86"/>
      <c r="V10" s="86"/>
      <c r="W10" s="99"/>
    </row>
    <row r="11" spans="1:23" x14ac:dyDescent="0.35">
      <c r="A11">
        <v>9</v>
      </c>
      <c r="B11" s="1" t="s">
        <v>31</v>
      </c>
      <c r="C11" s="85">
        <v>3</v>
      </c>
      <c r="D11" s="86">
        <v>8</v>
      </c>
      <c r="E11" s="86">
        <v>11</v>
      </c>
      <c r="F11" s="86">
        <v>14</v>
      </c>
      <c r="G11" s="86">
        <v>17</v>
      </c>
      <c r="H11" s="86">
        <v>18</v>
      </c>
      <c r="I11" s="86">
        <v>20</v>
      </c>
      <c r="J11" s="86">
        <v>24</v>
      </c>
      <c r="K11" s="86">
        <v>29</v>
      </c>
      <c r="L11" s="86">
        <v>34</v>
      </c>
      <c r="M11" s="86">
        <v>35</v>
      </c>
      <c r="N11" s="86">
        <v>37</v>
      </c>
      <c r="O11" s="86"/>
      <c r="P11" s="86"/>
      <c r="Q11" s="86"/>
      <c r="R11" s="86"/>
      <c r="S11" s="86"/>
      <c r="T11" s="86"/>
      <c r="U11" s="86"/>
      <c r="V11" s="86"/>
      <c r="W11" s="99"/>
    </row>
    <row r="12" spans="1:23" x14ac:dyDescent="0.35">
      <c r="A12">
        <v>10</v>
      </c>
      <c r="B12" s="1" t="s">
        <v>32</v>
      </c>
      <c r="C12" s="85">
        <v>3</v>
      </c>
      <c r="D12" s="85">
        <v>5</v>
      </c>
      <c r="E12" s="86">
        <v>6</v>
      </c>
      <c r="F12" s="86">
        <v>8</v>
      </c>
      <c r="G12" s="86">
        <v>11</v>
      </c>
      <c r="H12" s="86">
        <v>14</v>
      </c>
      <c r="I12" s="86">
        <v>17</v>
      </c>
      <c r="J12" s="86">
        <v>18</v>
      </c>
      <c r="K12" s="86">
        <v>20</v>
      </c>
      <c r="L12" s="86">
        <v>24</v>
      </c>
      <c r="M12" s="86">
        <v>25</v>
      </c>
      <c r="N12" s="86">
        <v>29</v>
      </c>
      <c r="O12" s="86">
        <v>32</v>
      </c>
      <c r="P12" s="86">
        <v>35</v>
      </c>
      <c r="Q12" s="86">
        <v>37</v>
      </c>
      <c r="R12" s="86"/>
      <c r="S12" s="86"/>
      <c r="T12" s="86"/>
      <c r="U12" s="86"/>
      <c r="V12" s="86"/>
      <c r="W12" s="99"/>
    </row>
    <row r="13" spans="1:23" x14ac:dyDescent="0.35">
      <c r="A13">
        <v>11</v>
      </c>
      <c r="B13" s="1" t="s">
        <v>161</v>
      </c>
      <c r="C13" s="85">
        <v>3</v>
      </c>
      <c r="D13" s="86">
        <v>6</v>
      </c>
      <c r="E13" s="86">
        <v>7</v>
      </c>
      <c r="F13" s="86">
        <v>8</v>
      </c>
      <c r="G13" s="86">
        <v>9</v>
      </c>
      <c r="H13" s="86">
        <v>12</v>
      </c>
      <c r="I13" s="86">
        <v>14</v>
      </c>
      <c r="J13" s="86">
        <v>18</v>
      </c>
      <c r="K13" s="86">
        <v>20</v>
      </c>
      <c r="L13" s="86">
        <v>24</v>
      </c>
      <c r="M13" s="86">
        <v>25</v>
      </c>
      <c r="N13" s="86">
        <v>27</v>
      </c>
      <c r="O13" s="86">
        <v>29</v>
      </c>
      <c r="P13" s="86">
        <v>32</v>
      </c>
      <c r="Q13" s="86">
        <v>34</v>
      </c>
      <c r="R13" s="86">
        <v>35</v>
      </c>
      <c r="S13" s="86">
        <v>37</v>
      </c>
      <c r="T13" s="86"/>
      <c r="U13" s="86"/>
      <c r="V13" s="86"/>
      <c r="W13" s="99"/>
    </row>
    <row r="14" spans="1:23" x14ac:dyDescent="0.35">
      <c r="A14">
        <v>12</v>
      </c>
      <c r="B14" s="1" t="s">
        <v>34</v>
      </c>
      <c r="C14" s="85">
        <v>3</v>
      </c>
      <c r="D14" s="86">
        <v>6</v>
      </c>
      <c r="E14" s="86">
        <v>7</v>
      </c>
      <c r="F14" s="86">
        <v>9</v>
      </c>
      <c r="G14" s="86">
        <v>10</v>
      </c>
      <c r="H14" s="86">
        <v>11</v>
      </c>
      <c r="I14" s="86">
        <v>14</v>
      </c>
      <c r="J14" s="86">
        <v>17</v>
      </c>
      <c r="K14" s="86">
        <v>18</v>
      </c>
      <c r="L14" s="86">
        <v>24</v>
      </c>
      <c r="M14" s="86">
        <v>25</v>
      </c>
      <c r="N14" s="86">
        <v>32</v>
      </c>
      <c r="O14" s="86">
        <v>34</v>
      </c>
      <c r="P14" s="86">
        <v>35</v>
      </c>
      <c r="Q14" s="86">
        <v>37</v>
      </c>
      <c r="R14" s="86"/>
      <c r="S14" s="86"/>
      <c r="T14" s="86"/>
      <c r="U14" s="86"/>
      <c r="V14" s="86"/>
      <c r="W14" s="99"/>
    </row>
    <row r="15" spans="1:23" x14ac:dyDescent="0.35">
      <c r="A15">
        <v>13</v>
      </c>
      <c r="B15" s="1" t="s">
        <v>162</v>
      </c>
      <c r="C15" s="85">
        <v>3</v>
      </c>
      <c r="D15" s="86">
        <v>6</v>
      </c>
      <c r="E15" s="86">
        <v>7</v>
      </c>
      <c r="F15" s="86">
        <v>9</v>
      </c>
      <c r="G15" s="86">
        <v>11</v>
      </c>
      <c r="H15" s="86">
        <v>14</v>
      </c>
      <c r="I15" s="86">
        <v>15</v>
      </c>
      <c r="J15" s="86">
        <v>17</v>
      </c>
      <c r="K15" s="86">
        <v>18</v>
      </c>
      <c r="L15" s="86">
        <v>25</v>
      </c>
      <c r="M15" s="86">
        <v>32</v>
      </c>
      <c r="N15" s="86">
        <v>34</v>
      </c>
      <c r="O15" s="86">
        <v>35</v>
      </c>
      <c r="P15" s="86"/>
      <c r="Q15" s="86"/>
      <c r="R15" s="86"/>
      <c r="S15" s="86"/>
      <c r="T15" s="86"/>
      <c r="U15" s="86"/>
      <c r="V15" s="86"/>
      <c r="W15" s="99"/>
    </row>
    <row r="16" spans="1:23" x14ac:dyDescent="0.35">
      <c r="A16">
        <v>14</v>
      </c>
      <c r="B16" s="1" t="s">
        <v>36</v>
      </c>
      <c r="C16" s="86">
        <v>6</v>
      </c>
      <c r="D16" s="86">
        <v>7</v>
      </c>
      <c r="E16" s="86">
        <v>9</v>
      </c>
      <c r="F16" s="86">
        <v>11</v>
      </c>
      <c r="G16" s="86">
        <v>14</v>
      </c>
      <c r="H16" s="86">
        <v>17</v>
      </c>
      <c r="I16" s="86">
        <v>18</v>
      </c>
      <c r="J16" s="86">
        <v>20</v>
      </c>
      <c r="K16" s="86">
        <v>22</v>
      </c>
      <c r="L16" s="86">
        <v>24</v>
      </c>
      <c r="M16" s="86">
        <v>32</v>
      </c>
      <c r="N16" s="86">
        <v>34</v>
      </c>
      <c r="O16" s="86">
        <v>35</v>
      </c>
      <c r="P16" s="86">
        <v>36</v>
      </c>
      <c r="Q16" s="86">
        <v>37</v>
      </c>
      <c r="R16" s="86"/>
      <c r="S16" s="86"/>
      <c r="T16" s="86"/>
      <c r="U16" s="86"/>
      <c r="V16" s="86"/>
      <c r="W16" s="99"/>
    </row>
    <row r="17" spans="1:23" x14ac:dyDescent="0.35">
      <c r="A17">
        <v>15</v>
      </c>
      <c r="B17" s="1" t="s">
        <v>37</v>
      </c>
      <c r="C17" s="85">
        <v>1</v>
      </c>
      <c r="D17" s="85">
        <v>2</v>
      </c>
      <c r="E17" s="85">
        <v>3</v>
      </c>
      <c r="F17" s="86">
        <v>6</v>
      </c>
      <c r="G17" s="86">
        <v>7</v>
      </c>
      <c r="H17" s="86">
        <v>9</v>
      </c>
      <c r="I17" s="86">
        <v>11</v>
      </c>
      <c r="J17" s="86">
        <v>17</v>
      </c>
      <c r="K17" s="86">
        <v>20</v>
      </c>
      <c r="L17" s="86">
        <v>22</v>
      </c>
      <c r="M17" s="86">
        <v>24</v>
      </c>
      <c r="N17" s="86">
        <v>25</v>
      </c>
      <c r="O17" s="86">
        <v>28</v>
      </c>
      <c r="P17" s="86">
        <v>32</v>
      </c>
      <c r="Q17" s="86">
        <v>35</v>
      </c>
      <c r="R17" s="86">
        <v>37</v>
      </c>
      <c r="S17" s="86"/>
      <c r="T17" s="86"/>
      <c r="U17" s="86"/>
      <c r="V17" s="86"/>
      <c r="W17" s="99"/>
    </row>
    <row r="18" spans="1:23" x14ac:dyDescent="0.35">
      <c r="A18">
        <v>16</v>
      </c>
      <c r="B18" s="1" t="s">
        <v>38</v>
      </c>
      <c r="C18" s="85">
        <v>3</v>
      </c>
      <c r="D18" s="86">
        <v>6</v>
      </c>
      <c r="E18" s="86">
        <v>7</v>
      </c>
      <c r="F18" s="86">
        <v>9</v>
      </c>
      <c r="G18" s="86">
        <v>11</v>
      </c>
      <c r="H18" s="86">
        <v>14</v>
      </c>
      <c r="I18" s="86">
        <v>17</v>
      </c>
      <c r="J18" s="86">
        <v>18</v>
      </c>
      <c r="K18" s="86">
        <v>20</v>
      </c>
      <c r="L18" s="86">
        <v>22</v>
      </c>
      <c r="M18" s="86">
        <v>24</v>
      </c>
      <c r="N18" s="86">
        <v>25</v>
      </c>
      <c r="O18" s="86">
        <v>34</v>
      </c>
      <c r="P18" s="86">
        <v>35</v>
      </c>
      <c r="Q18" s="86">
        <v>37</v>
      </c>
      <c r="R18" s="86"/>
      <c r="S18" s="86"/>
      <c r="T18" s="86"/>
      <c r="U18" s="86"/>
      <c r="V18" s="86"/>
      <c r="W18" s="99"/>
    </row>
    <row r="19" spans="1:23" x14ac:dyDescent="0.35">
      <c r="A19">
        <v>17</v>
      </c>
      <c r="B19" s="1" t="s">
        <v>163</v>
      </c>
      <c r="C19" s="85">
        <v>3</v>
      </c>
      <c r="D19" s="86">
        <v>6</v>
      </c>
      <c r="E19" s="86">
        <v>7</v>
      </c>
      <c r="F19" s="86">
        <v>9</v>
      </c>
      <c r="G19" s="86">
        <v>11</v>
      </c>
      <c r="H19" s="86">
        <v>13</v>
      </c>
      <c r="I19" s="86">
        <v>14</v>
      </c>
      <c r="J19" s="86">
        <v>17</v>
      </c>
      <c r="K19" s="86">
        <v>18</v>
      </c>
      <c r="L19" s="86">
        <v>20</v>
      </c>
      <c r="M19" s="86">
        <v>22</v>
      </c>
      <c r="N19" s="86">
        <v>23</v>
      </c>
      <c r="O19" s="86">
        <v>24</v>
      </c>
      <c r="P19" s="86">
        <v>25</v>
      </c>
      <c r="Q19" s="86">
        <v>32</v>
      </c>
      <c r="R19" s="86">
        <v>34</v>
      </c>
      <c r="S19" s="86">
        <v>37</v>
      </c>
      <c r="T19" s="86"/>
      <c r="U19" s="86"/>
      <c r="V19" s="86"/>
      <c r="W19" s="99"/>
    </row>
    <row r="20" spans="1:23" x14ac:dyDescent="0.35">
      <c r="A20">
        <v>18</v>
      </c>
      <c r="B20" s="1" t="s">
        <v>40</v>
      </c>
      <c r="C20" s="86">
        <v>6</v>
      </c>
      <c r="D20" s="86">
        <v>7</v>
      </c>
      <c r="E20" s="86">
        <v>8</v>
      </c>
      <c r="F20" s="86">
        <v>9</v>
      </c>
      <c r="G20" s="86">
        <v>10</v>
      </c>
      <c r="H20" s="86">
        <v>11</v>
      </c>
      <c r="I20" s="86">
        <v>14</v>
      </c>
      <c r="J20" s="86">
        <v>17</v>
      </c>
      <c r="K20" s="86">
        <v>18</v>
      </c>
      <c r="L20" s="86">
        <v>19</v>
      </c>
      <c r="M20" s="86">
        <v>22</v>
      </c>
      <c r="N20" s="86">
        <v>24</v>
      </c>
      <c r="O20" s="86">
        <v>25</v>
      </c>
      <c r="P20" s="86">
        <v>26</v>
      </c>
      <c r="Q20" s="86">
        <v>32</v>
      </c>
      <c r="R20" s="86">
        <v>33</v>
      </c>
      <c r="S20" s="86">
        <v>35</v>
      </c>
      <c r="T20" s="86">
        <v>37</v>
      </c>
      <c r="U20" s="86"/>
      <c r="V20" s="86"/>
      <c r="W20" s="99"/>
    </row>
    <row r="21" spans="1:23" x14ac:dyDescent="0.35">
      <c r="A21">
        <v>19</v>
      </c>
      <c r="B21" s="1" t="s">
        <v>41</v>
      </c>
      <c r="C21" s="85">
        <v>3</v>
      </c>
      <c r="D21" s="86">
        <v>7</v>
      </c>
      <c r="E21" s="86">
        <v>8</v>
      </c>
      <c r="F21" s="86">
        <v>9</v>
      </c>
      <c r="G21" s="86">
        <v>11</v>
      </c>
      <c r="H21" s="86">
        <v>14</v>
      </c>
      <c r="I21" s="86">
        <v>18</v>
      </c>
      <c r="J21" s="86">
        <v>20</v>
      </c>
      <c r="K21" s="86">
        <v>21</v>
      </c>
      <c r="L21" s="86">
        <v>24</v>
      </c>
      <c r="M21" s="86">
        <v>25</v>
      </c>
      <c r="N21" s="86">
        <v>27</v>
      </c>
      <c r="O21" s="86">
        <v>32</v>
      </c>
      <c r="P21" s="86">
        <v>34</v>
      </c>
      <c r="Q21" s="86">
        <v>35</v>
      </c>
      <c r="R21" s="86">
        <v>37</v>
      </c>
      <c r="S21" s="86"/>
      <c r="T21" s="86"/>
      <c r="U21" s="86"/>
      <c r="V21" s="86"/>
      <c r="W21" s="99"/>
    </row>
    <row r="22" spans="1:23" x14ac:dyDescent="0.35">
      <c r="A22">
        <v>20</v>
      </c>
      <c r="B22" s="1" t="s">
        <v>42</v>
      </c>
      <c r="C22" s="85">
        <v>3</v>
      </c>
      <c r="D22" s="85">
        <v>4</v>
      </c>
      <c r="E22" s="86">
        <v>7</v>
      </c>
      <c r="F22" s="86">
        <v>8</v>
      </c>
      <c r="G22" s="86">
        <v>9</v>
      </c>
      <c r="H22" s="86">
        <v>11</v>
      </c>
      <c r="I22" s="86">
        <v>14</v>
      </c>
      <c r="J22" s="86">
        <v>15</v>
      </c>
      <c r="K22" s="86">
        <v>17</v>
      </c>
      <c r="L22" s="86">
        <v>18</v>
      </c>
      <c r="M22" s="86">
        <v>20</v>
      </c>
      <c r="N22" s="86">
        <v>22</v>
      </c>
      <c r="O22" s="86">
        <v>25</v>
      </c>
      <c r="P22" s="86">
        <v>31</v>
      </c>
      <c r="Q22" s="86">
        <v>32</v>
      </c>
      <c r="R22" s="86">
        <v>34</v>
      </c>
      <c r="S22" s="86">
        <v>35</v>
      </c>
      <c r="T22" s="86">
        <v>37</v>
      </c>
      <c r="U22" s="86"/>
      <c r="V22" s="86"/>
      <c r="W22" s="99"/>
    </row>
    <row r="23" spans="1:23" x14ac:dyDescent="0.35">
      <c r="A23">
        <v>21</v>
      </c>
      <c r="B23" s="1" t="s">
        <v>43</v>
      </c>
      <c r="C23" s="85">
        <v>3</v>
      </c>
      <c r="D23" s="86">
        <v>7</v>
      </c>
      <c r="E23" s="86">
        <v>8</v>
      </c>
      <c r="F23" s="86">
        <v>9</v>
      </c>
      <c r="G23" s="86">
        <v>11</v>
      </c>
      <c r="H23" s="86">
        <v>14</v>
      </c>
      <c r="I23" s="86">
        <v>17</v>
      </c>
      <c r="J23" s="86">
        <v>18</v>
      </c>
      <c r="K23" s="86">
        <v>20</v>
      </c>
      <c r="L23" s="86">
        <v>22</v>
      </c>
      <c r="M23" s="86">
        <v>24</v>
      </c>
      <c r="N23" s="86">
        <v>25</v>
      </c>
      <c r="O23" s="86">
        <v>31</v>
      </c>
      <c r="P23" s="86">
        <v>32</v>
      </c>
      <c r="Q23" s="86">
        <v>34</v>
      </c>
      <c r="R23" s="86">
        <v>35</v>
      </c>
      <c r="S23" s="86">
        <v>36</v>
      </c>
      <c r="T23" s="86"/>
      <c r="U23" s="86"/>
      <c r="V23" s="86"/>
      <c r="W23" s="99"/>
    </row>
    <row r="24" spans="1:23" x14ac:dyDescent="0.35">
      <c r="A24">
        <v>22</v>
      </c>
      <c r="B24" s="1" t="s">
        <v>44</v>
      </c>
      <c r="C24" s="85">
        <v>1</v>
      </c>
      <c r="D24" s="85">
        <v>3</v>
      </c>
      <c r="E24" s="86">
        <v>7</v>
      </c>
      <c r="F24" s="86">
        <v>12</v>
      </c>
      <c r="G24" s="86">
        <v>14</v>
      </c>
      <c r="H24" s="86">
        <v>17</v>
      </c>
      <c r="I24" s="86">
        <v>20</v>
      </c>
      <c r="J24" s="86">
        <v>22</v>
      </c>
      <c r="K24" s="86">
        <v>24</v>
      </c>
      <c r="L24" s="86">
        <v>25</v>
      </c>
      <c r="M24" s="86">
        <v>31</v>
      </c>
      <c r="N24" s="86">
        <v>32</v>
      </c>
      <c r="O24" s="86">
        <v>35</v>
      </c>
      <c r="P24" s="86">
        <v>37</v>
      </c>
      <c r="Q24" s="86"/>
      <c r="R24" s="86"/>
      <c r="S24" s="86"/>
      <c r="T24" s="86"/>
      <c r="U24" s="86"/>
      <c r="V24" s="86"/>
      <c r="W24" s="99"/>
    </row>
    <row r="25" spans="1:23" x14ac:dyDescent="0.35">
      <c r="A25">
        <v>23</v>
      </c>
      <c r="B25" s="1" t="s">
        <v>164</v>
      </c>
      <c r="C25" s="85">
        <v>2</v>
      </c>
      <c r="D25" s="85">
        <v>3</v>
      </c>
      <c r="E25" s="85">
        <v>5</v>
      </c>
      <c r="F25" s="86">
        <v>7</v>
      </c>
      <c r="G25" s="86">
        <v>8</v>
      </c>
      <c r="H25" s="86">
        <v>9</v>
      </c>
      <c r="I25" s="86">
        <v>11</v>
      </c>
      <c r="J25" s="86">
        <v>14</v>
      </c>
      <c r="K25" s="86">
        <v>17</v>
      </c>
      <c r="L25" s="86">
        <v>18</v>
      </c>
      <c r="M25" s="86">
        <v>22</v>
      </c>
      <c r="N25" s="86">
        <v>24</v>
      </c>
      <c r="O25" s="86">
        <v>25</v>
      </c>
      <c r="P25" s="86">
        <v>30</v>
      </c>
      <c r="Q25" s="86">
        <v>31</v>
      </c>
      <c r="R25" s="86">
        <v>32</v>
      </c>
      <c r="S25" s="86">
        <v>34</v>
      </c>
      <c r="T25" s="86">
        <v>35</v>
      </c>
      <c r="U25" s="86">
        <v>37</v>
      </c>
      <c r="V25" s="86"/>
      <c r="W25" s="99"/>
    </row>
    <row r="26" spans="1:23" x14ac:dyDescent="0.35">
      <c r="A26">
        <v>24</v>
      </c>
      <c r="B26" s="1" t="s">
        <v>165</v>
      </c>
      <c r="C26" s="85">
        <v>3</v>
      </c>
      <c r="D26" s="86">
        <v>6</v>
      </c>
      <c r="E26" s="86">
        <v>7</v>
      </c>
      <c r="F26" s="86">
        <v>8</v>
      </c>
      <c r="G26" s="86">
        <v>9</v>
      </c>
      <c r="H26" s="86">
        <v>11</v>
      </c>
      <c r="I26" s="86">
        <v>13</v>
      </c>
      <c r="J26" s="86">
        <v>14</v>
      </c>
      <c r="K26" s="86">
        <v>17</v>
      </c>
      <c r="L26" s="86">
        <v>18</v>
      </c>
      <c r="M26" s="86">
        <v>20</v>
      </c>
      <c r="N26" s="86">
        <v>22</v>
      </c>
      <c r="O26" s="86">
        <v>24</v>
      </c>
      <c r="P26" s="86">
        <v>31</v>
      </c>
      <c r="Q26" s="86">
        <v>32</v>
      </c>
      <c r="R26" s="86">
        <v>34</v>
      </c>
      <c r="S26" s="86">
        <v>35</v>
      </c>
      <c r="T26" s="86">
        <v>37</v>
      </c>
      <c r="U26" s="86"/>
      <c r="V26" s="86"/>
      <c r="W26" s="99"/>
    </row>
    <row r="27" spans="1:23" x14ac:dyDescent="0.35">
      <c r="A27">
        <v>25</v>
      </c>
      <c r="B27" s="1" t="s">
        <v>166</v>
      </c>
      <c r="C27" s="86">
        <v>6</v>
      </c>
      <c r="D27" s="86">
        <v>7</v>
      </c>
      <c r="E27" s="86">
        <v>9</v>
      </c>
      <c r="F27" s="86">
        <v>11</v>
      </c>
      <c r="G27" s="86">
        <v>14</v>
      </c>
      <c r="H27" s="86">
        <v>17</v>
      </c>
      <c r="I27" s="86">
        <v>18</v>
      </c>
      <c r="J27" s="86">
        <v>20</v>
      </c>
      <c r="K27" s="86">
        <v>22</v>
      </c>
      <c r="L27" s="86">
        <v>23</v>
      </c>
      <c r="M27" s="86">
        <v>24</v>
      </c>
      <c r="N27" s="86">
        <v>25</v>
      </c>
      <c r="O27" s="86">
        <v>31</v>
      </c>
      <c r="P27" s="86">
        <v>32</v>
      </c>
      <c r="Q27" s="86">
        <v>33</v>
      </c>
      <c r="R27" s="86">
        <v>34</v>
      </c>
      <c r="S27" s="86">
        <v>37</v>
      </c>
      <c r="T27" s="86"/>
      <c r="U27" s="86"/>
      <c r="V27" s="86"/>
      <c r="W27" s="99"/>
    </row>
    <row r="28" spans="1:23" x14ac:dyDescent="0.35">
      <c r="A28">
        <v>26</v>
      </c>
      <c r="B28" s="1" t="s">
        <v>48</v>
      </c>
      <c r="C28" s="85">
        <v>3</v>
      </c>
      <c r="D28" s="86">
        <v>6</v>
      </c>
      <c r="E28" s="86">
        <v>7</v>
      </c>
      <c r="F28" s="86">
        <v>8</v>
      </c>
      <c r="G28" s="86">
        <v>9</v>
      </c>
      <c r="H28" s="86">
        <v>11</v>
      </c>
      <c r="I28" s="86">
        <v>17</v>
      </c>
      <c r="J28" s="86">
        <v>18</v>
      </c>
      <c r="K28" s="86">
        <v>22</v>
      </c>
      <c r="L28" s="86">
        <v>25</v>
      </c>
      <c r="M28" s="86">
        <v>28</v>
      </c>
      <c r="N28" s="86">
        <v>32</v>
      </c>
      <c r="O28" s="86">
        <v>34</v>
      </c>
      <c r="P28" s="86">
        <v>35</v>
      </c>
      <c r="Q28" s="86">
        <v>37</v>
      </c>
      <c r="R28" s="86"/>
      <c r="S28" s="86"/>
      <c r="T28" s="86"/>
      <c r="U28" s="86"/>
      <c r="V28" s="86"/>
      <c r="W28" s="99"/>
    </row>
    <row r="29" spans="1:23" x14ac:dyDescent="0.35">
      <c r="A29">
        <v>27</v>
      </c>
      <c r="B29" s="1" t="s">
        <v>167</v>
      </c>
      <c r="C29" s="85">
        <v>3</v>
      </c>
      <c r="D29" s="86">
        <v>6</v>
      </c>
      <c r="E29" s="86">
        <v>7</v>
      </c>
      <c r="F29" s="86">
        <v>8</v>
      </c>
      <c r="G29" s="86">
        <v>9</v>
      </c>
      <c r="H29" s="86">
        <v>11</v>
      </c>
      <c r="I29" s="86">
        <v>14</v>
      </c>
      <c r="J29" s="86">
        <v>18</v>
      </c>
      <c r="K29" s="86">
        <v>20</v>
      </c>
      <c r="L29" s="86">
        <v>25</v>
      </c>
      <c r="M29" s="86">
        <v>32</v>
      </c>
      <c r="N29" s="86">
        <v>34</v>
      </c>
      <c r="O29" s="86">
        <v>35</v>
      </c>
      <c r="P29" s="86">
        <v>37</v>
      </c>
      <c r="Q29" s="86"/>
      <c r="R29" s="86"/>
      <c r="S29" s="86"/>
      <c r="T29" s="86"/>
      <c r="U29" s="86"/>
      <c r="V29" s="86"/>
      <c r="W29" s="99"/>
    </row>
    <row r="30" spans="1:23" x14ac:dyDescent="0.35">
      <c r="A30">
        <v>28</v>
      </c>
      <c r="B30" s="1" t="s">
        <v>50</v>
      </c>
      <c r="C30" s="85">
        <v>3</v>
      </c>
      <c r="D30" s="86">
        <v>6</v>
      </c>
      <c r="E30" s="86">
        <v>8</v>
      </c>
      <c r="F30" s="86">
        <v>9</v>
      </c>
      <c r="G30" s="86">
        <v>11</v>
      </c>
      <c r="H30" s="86">
        <v>14</v>
      </c>
      <c r="I30" s="86">
        <v>15</v>
      </c>
      <c r="J30" s="86">
        <v>17</v>
      </c>
      <c r="K30" s="86">
        <v>18</v>
      </c>
      <c r="L30" s="86">
        <v>20</v>
      </c>
      <c r="M30" s="86">
        <v>21</v>
      </c>
      <c r="N30" s="86">
        <v>22</v>
      </c>
      <c r="O30" s="86">
        <v>24</v>
      </c>
      <c r="P30" s="86">
        <v>25</v>
      </c>
      <c r="Q30" s="86">
        <v>26</v>
      </c>
      <c r="R30" s="86">
        <v>27</v>
      </c>
      <c r="S30" s="86">
        <v>30</v>
      </c>
      <c r="T30" s="86">
        <v>32</v>
      </c>
      <c r="U30" s="86">
        <v>35</v>
      </c>
      <c r="V30" s="86"/>
      <c r="W30" s="99"/>
    </row>
    <row r="31" spans="1:23" x14ac:dyDescent="0.35">
      <c r="A31">
        <v>29</v>
      </c>
      <c r="B31" s="1" t="s">
        <v>51</v>
      </c>
      <c r="C31" s="85">
        <v>2</v>
      </c>
      <c r="D31" s="85">
        <v>3</v>
      </c>
      <c r="E31" s="86">
        <v>6</v>
      </c>
      <c r="F31" s="86">
        <v>7</v>
      </c>
      <c r="G31" s="86">
        <v>8</v>
      </c>
      <c r="H31" s="86">
        <v>9</v>
      </c>
      <c r="I31" s="86">
        <v>10</v>
      </c>
      <c r="J31" s="86">
        <v>14</v>
      </c>
      <c r="K31" s="86">
        <v>17</v>
      </c>
      <c r="L31" s="86">
        <v>20</v>
      </c>
      <c r="M31" s="86">
        <v>22</v>
      </c>
      <c r="N31" s="86">
        <v>24</v>
      </c>
      <c r="O31" s="86">
        <v>25</v>
      </c>
      <c r="P31" s="86">
        <v>34</v>
      </c>
      <c r="Q31" s="86">
        <v>35</v>
      </c>
      <c r="R31" s="86">
        <v>37</v>
      </c>
      <c r="S31" s="86"/>
      <c r="T31" s="86"/>
      <c r="U31" s="86"/>
      <c r="V31" s="86"/>
      <c r="W31" s="99"/>
    </row>
    <row r="32" spans="1:23" x14ac:dyDescent="0.35">
      <c r="A32">
        <v>30</v>
      </c>
      <c r="B32" s="1" t="s">
        <v>52</v>
      </c>
      <c r="C32" s="85">
        <v>3</v>
      </c>
      <c r="D32" s="86">
        <v>6</v>
      </c>
      <c r="E32" s="86">
        <v>7</v>
      </c>
      <c r="F32" s="86">
        <v>8</v>
      </c>
      <c r="G32" s="86">
        <v>9</v>
      </c>
      <c r="H32" s="86">
        <v>11</v>
      </c>
      <c r="I32" s="86">
        <v>14</v>
      </c>
      <c r="J32" s="86">
        <v>17</v>
      </c>
      <c r="K32" s="86">
        <v>18</v>
      </c>
      <c r="L32" s="86">
        <v>19</v>
      </c>
      <c r="M32" s="86">
        <v>20</v>
      </c>
      <c r="N32" s="86">
        <v>22</v>
      </c>
      <c r="O32" s="86">
        <v>24</v>
      </c>
      <c r="P32" s="86">
        <v>32</v>
      </c>
      <c r="Q32" s="86">
        <v>34</v>
      </c>
      <c r="R32" s="86">
        <v>35</v>
      </c>
      <c r="S32" s="86">
        <v>36</v>
      </c>
      <c r="T32" s="86">
        <v>37</v>
      </c>
      <c r="U32" s="86"/>
      <c r="V32" s="86"/>
      <c r="W32" s="99"/>
    </row>
    <row r="33" spans="1:23" x14ac:dyDescent="0.35">
      <c r="A33">
        <v>31</v>
      </c>
      <c r="B33" s="1" t="s">
        <v>53</v>
      </c>
      <c r="C33" s="85">
        <v>3</v>
      </c>
      <c r="D33" s="85">
        <v>5</v>
      </c>
      <c r="E33" s="86">
        <v>6</v>
      </c>
      <c r="F33" s="86">
        <v>7</v>
      </c>
      <c r="G33" s="86">
        <v>8</v>
      </c>
      <c r="H33" s="86">
        <v>11</v>
      </c>
      <c r="I33" s="86">
        <v>12</v>
      </c>
      <c r="J33" s="86">
        <v>14</v>
      </c>
      <c r="K33" s="86">
        <v>17</v>
      </c>
      <c r="L33" s="86">
        <v>18</v>
      </c>
      <c r="M33" s="86">
        <v>20</v>
      </c>
      <c r="N33" s="86">
        <v>22</v>
      </c>
      <c r="O33" s="86">
        <v>24</v>
      </c>
      <c r="P33" s="86">
        <v>25</v>
      </c>
      <c r="Q33" s="86">
        <v>32</v>
      </c>
      <c r="R33" s="86">
        <v>35</v>
      </c>
      <c r="S33" s="86">
        <v>37</v>
      </c>
      <c r="T33" s="86"/>
      <c r="U33" s="86"/>
      <c r="V33" s="86"/>
      <c r="W33" s="99"/>
    </row>
    <row r="34" spans="1:23" x14ac:dyDescent="0.35">
      <c r="A34">
        <v>32</v>
      </c>
      <c r="B34" s="1" t="s">
        <v>54</v>
      </c>
      <c r="C34" s="85">
        <v>3</v>
      </c>
      <c r="D34" s="86">
        <v>6</v>
      </c>
      <c r="E34" s="86">
        <v>7</v>
      </c>
      <c r="F34" s="86">
        <v>8</v>
      </c>
      <c r="G34" s="86">
        <v>9</v>
      </c>
      <c r="H34" s="86">
        <v>11</v>
      </c>
      <c r="I34" s="86">
        <v>13</v>
      </c>
      <c r="J34" s="86">
        <v>17</v>
      </c>
      <c r="K34" s="86">
        <v>18</v>
      </c>
      <c r="L34" s="86">
        <v>22</v>
      </c>
      <c r="M34" s="86">
        <v>24</v>
      </c>
      <c r="N34" s="86">
        <v>25</v>
      </c>
      <c r="O34" s="86">
        <v>28</v>
      </c>
      <c r="P34" s="86">
        <v>32</v>
      </c>
      <c r="Q34" s="86">
        <v>33</v>
      </c>
      <c r="R34" s="86">
        <v>34</v>
      </c>
      <c r="S34" s="86">
        <v>35</v>
      </c>
      <c r="T34" s="86"/>
      <c r="U34" s="86"/>
      <c r="V34" s="86"/>
      <c r="W34" s="99"/>
    </row>
    <row r="35" spans="1:23" x14ac:dyDescent="0.35">
      <c r="A35">
        <v>33</v>
      </c>
      <c r="B35" s="1" t="s">
        <v>168</v>
      </c>
      <c r="C35" s="85">
        <v>1</v>
      </c>
      <c r="D35" s="85">
        <v>3</v>
      </c>
      <c r="E35" s="85">
        <v>4</v>
      </c>
      <c r="F35" s="86">
        <v>7</v>
      </c>
      <c r="G35" s="86">
        <v>8</v>
      </c>
      <c r="H35" s="86">
        <v>9</v>
      </c>
      <c r="I35" s="86">
        <v>11</v>
      </c>
      <c r="J35" s="86">
        <v>14</v>
      </c>
      <c r="K35" s="86">
        <v>18</v>
      </c>
      <c r="L35" s="86">
        <v>20</v>
      </c>
      <c r="M35" s="86">
        <v>22</v>
      </c>
      <c r="N35" s="86">
        <v>24</v>
      </c>
      <c r="O35" s="86">
        <v>25</v>
      </c>
      <c r="P35" s="86">
        <v>27</v>
      </c>
      <c r="Q35" s="86">
        <v>30</v>
      </c>
      <c r="R35" s="86">
        <v>34</v>
      </c>
      <c r="S35" s="86">
        <v>37</v>
      </c>
      <c r="T35" s="86"/>
      <c r="U35" s="86"/>
      <c r="V35" s="86"/>
      <c r="W35" s="99"/>
    </row>
    <row r="36" spans="1:23" ht="15" thickBot="1" x14ac:dyDescent="0.4">
      <c r="A36">
        <v>34</v>
      </c>
      <c r="B36" s="3" t="s">
        <v>169</v>
      </c>
      <c r="C36" s="88">
        <v>3</v>
      </c>
      <c r="D36" s="87">
        <v>6</v>
      </c>
      <c r="E36" s="87">
        <v>7</v>
      </c>
      <c r="F36" s="87">
        <v>11</v>
      </c>
      <c r="G36" s="87">
        <v>13</v>
      </c>
      <c r="H36" s="87">
        <v>14</v>
      </c>
      <c r="I36" s="87">
        <v>15</v>
      </c>
      <c r="J36" s="87">
        <v>17</v>
      </c>
      <c r="K36" s="87">
        <v>18</v>
      </c>
      <c r="L36" s="87">
        <v>20</v>
      </c>
      <c r="M36" s="87">
        <v>22</v>
      </c>
      <c r="N36" s="87">
        <v>23</v>
      </c>
      <c r="O36" s="87">
        <v>24</v>
      </c>
      <c r="P36" s="87">
        <v>26</v>
      </c>
      <c r="Q36" s="87">
        <v>32</v>
      </c>
      <c r="R36" s="87">
        <v>34</v>
      </c>
      <c r="S36" s="87">
        <v>35</v>
      </c>
      <c r="T36" s="87">
        <v>36</v>
      </c>
      <c r="U36" s="87">
        <v>37</v>
      </c>
      <c r="V36" s="87"/>
      <c r="W36" s="101"/>
    </row>
    <row r="37" spans="1:23" x14ac:dyDescent="0.35">
      <c r="H37" s="72"/>
      <c r="I37" s="72"/>
      <c r="J37" s="72"/>
    </row>
    <row r="38" spans="1:23" x14ac:dyDescent="0.35">
      <c r="H38" s="72"/>
      <c r="I38" s="72"/>
      <c r="J38" s="72"/>
    </row>
    <row r="39" spans="1:23" x14ac:dyDescent="0.35">
      <c r="H39" s="72"/>
      <c r="I39" s="72"/>
      <c r="J39" s="72"/>
    </row>
    <row r="40" spans="1:23" x14ac:dyDescent="0.35">
      <c r="H40" s="72"/>
      <c r="I40" s="72"/>
      <c r="J40" s="72"/>
    </row>
    <row r="41" spans="1:23" x14ac:dyDescent="0.35">
      <c r="H41" s="72"/>
      <c r="I41" s="72"/>
      <c r="J41" s="72"/>
    </row>
    <row r="42" spans="1:23" x14ac:dyDescent="0.35">
      <c r="H42" s="72"/>
      <c r="I42" s="72"/>
      <c r="J42" s="72"/>
    </row>
    <row r="43" spans="1:23" x14ac:dyDescent="0.35">
      <c r="H43" s="72"/>
      <c r="I43" s="72"/>
      <c r="J43" s="72"/>
    </row>
    <row r="44" spans="1:23" x14ac:dyDescent="0.35">
      <c r="H44" s="72"/>
      <c r="I44" s="72"/>
      <c r="J44" s="72"/>
    </row>
    <row r="45" spans="1:23" x14ac:dyDescent="0.35">
      <c r="H45" s="72"/>
      <c r="I45" s="72"/>
      <c r="J45" s="72"/>
    </row>
    <row r="46" spans="1:23" x14ac:dyDescent="0.35">
      <c r="H46" s="72"/>
      <c r="I46" s="72"/>
      <c r="J46" s="72"/>
    </row>
    <row r="47" spans="1:23" x14ac:dyDescent="0.35">
      <c r="H47" s="72"/>
      <c r="I47" s="72"/>
      <c r="J47" s="72"/>
    </row>
    <row r="48" spans="1:23" x14ac:dyDescent="0.35">
      <c r="H48" s="72"/>
      <c r="I48" s="72"/>
      <c r="J48" s="72"/>
    </row>
    <row r="49" spans="8:10" x14ac:dyDescent="0.35">
      <c r="H49" s="72"/>
      <c r="I49" s="72"/>
      <c r="J49" s="72"/>
    </row>
    <row r="50" spans="8:10" x14ac:dyDescent="0.35">
      <c r="H50" s="72"/>
      <c r="I50" s="72"/>
      <c r="J50" s="72"/>
    </row>
    <row r="51" spans="8:10" x14ac:dyDescent="0.35">
      <c r="H51" s="72"/>
      <c r="I51" s="72"/>
      <c r="J51" s="72"/>
    </row>
    <row r="52" spans="8:10" x14ac:dyDescent="0.35">
      <c r="H52" s="72"/>
      <c r="I52" s="72"/>
      <c r="J52" s="72"/>
    </row>
    <row r="53" spans="8:10" x14ac:dyDescent="0.35">
      <c r="H53" s="72"/>
      <c r="I53" s="72"/>
      <c r="J53" s="72"/>
    </row>
    <row r="54" spans="8:10" x14ac:dyDescent="0.35">
      <c r="H54" s="72"/>
      <c r="I54" s="72"/>
      <c r="J54" s="72"/>
    </row>
    <row r="55" spans="8:10" x14ac:dyDescent="0.35">
      <c r="H55" s="72"/>
      <c r="I55" s="72"/>
      <c r="J55" s="72"/>
    </row>
    <row r="56" spans="8:10" x14ac:dyDescent="0.35">
      <c r="H56" s="72"/>
      <c r="I56" s="72"/>
      <c r="J56" s="72"/>
    </row>
    <row r="57" spans="8:10" x14ac:dyDescent="0.35">
      <c r="H57" s="72"/>
      <c r="I57" s="72"/>
      <c r="J57" s="72"/>
    </row>
    <row r="58" spans="8:10" x14ac:dyDescent="0.35">
      <c r="H58" s="72"/>
      <c r="I58" s="72"/>
      <c r="J58" s="72"/>
    </row>
    <row r="59" spans="8:10" x14ac:dyDescent="0.35">
      <c r="H59" s="72"/>
      <c r="I59" s="72"/>
      <c r="J59" s="72"/>
    </row>
    <row r="60" spans="8:10" x14ac:dyDescent="0.35">
      <c r="H60" s="72"/>
      <c r="I60" s="72"/>
      <c r="J60" s="72"/>
    </row>
    <row r="61" spans="8:10" x14ac:dyDescent="0.35">
      <c r="H61" s="72"/>
      <c r="I61" s="72"/>
      <c r="J61" s="72"/>
    </row>
    <row r="62" spans="8:10" x14ac:dyDescent="0.35">
      <c r="H62" s="72"/>
      <c r="I62" s="72"/>
      <c r="J62" s="72"/>
    </row>
    <row r="63" spans="8:10" x14ac:dyDescent="0.35">
      <c r="H63" s="72"/>
      <c r="I63" s="72"/>
      <c r="J63" s="72"/>
    </row>
    <row r="64" spans="8:10" x14ac:dyDescent="0.35">
      <c r="H64" s="72"/>
      <c r="I64" s="72"/>
      <c r="J64" s="72"/>
    </row>
    <row r="65" spans="8:10" x14ac:dyDescent="0.35">
      <c r="H65" s="72"/>
      <c r="I65" s="72"/>
      <c r="J65" s="72"/>
    </row>
    <row r="66" spans="8:10" x14ac:dyDescent="0.35">
      <c r="H66" s="72"/>
      <c r="I66" s="72"/>
      <c r="J66" s="72"/>
    </row>
    <row r="67" spans="8:10" x14ac:dyDescent="0.35">
      <c r="H67" s="72"/>
      <c r="I67" s="72"/>
      <c r="J67" s="72"/>
    </row>
    <row r="68" spans="8:10" x14ac:dyDescent="0.35">
      <c r="H68" s="72"/>
      <c r="I68" s="72"/>
      <c r="J68" s="72"/>
    </row>
    <row r="69" spans="8:10" x14ac:dyDescent="0.35">
      <c r="H69" s="72"/>
      <c r="I69" s="72"/>
      <c r="J69" s="72"/>
    </row>
    <row r="70" spans="8:10" x14ac:dyDescent="0.35">
      <c r="H70" s="72"/>
      <c r="I70" s="72"/>
      <c r="J70" s="72"/>
    </row>
    <row r="71" spans="8:10" x14ac:dyDescent="0.35">
      <c r="H71" s="72"/>
      <c r="I71" s="72"/>
      <c r="J71" s="72"/>
    </row>
    <row r="72" spans="8:10" x14ac:dyDescent="0.35">
      <c r="H72" s="72"/>
      <c r="I72" s="72"/>
      <c r="J72" s="72"/>
    </row>
    <row r="73" spans="8:10" x14ac:dyDescent="0.35">
      <c r="H73" s="72"/>
      <c r="I73" s="72"/>
      <c r="J73" s="72"/>
    </row>
    <row r="74" spans="8:10" x14ac:dyDescent="0.35">
      <c r="H74" s="72"/>
      <c r="I74" s="72"/>
      <c r="J74" s="72"/>
    </row>
    <row r="75" spans="8:10" x14ac:dyDescent="0.35">
      <c r="H75" s="72"/>
      <c r="I75" s="72"/>
      <c r="J75" s="72"/>
    </row>
    <row r="76" spans="8:10" x14ac:dyDescent="0.35">
      <c r="H76" s="72"/>
      <c r="I76" s="72"/>
      <c r="J76" s="72"/>
    </row>
    <row r="77" spans="8:10" x14ac:dyDescent="0.35">
      <c r="H77" s="72"/>
      <c r="I77" s="72"/>
      <c r="J77" s="72"/>
    </row>
    <row r="78" spans="8:10" x14ac:dyDescent="0.35">
      <c r="H78" s="72"/>
      <c r="I78" s="72"/>
      <c r="J78" s="72"/>
    </row>
    <row r="79" spans="8:10" x14ac:dyDescent="0.35">
      <c r="H79" s="72"/>
      <c r="I79" s="72"/>
      <c r="J79" s="72"/>
    </row>
    <row r="80" spans="8:10" x14ac:dyDescent="0.35">
      <c r="H80" s="72"/>
      <c r="I80" s="72"/>
      <c r="J80" s="72"/>
    </row>
    <row r="81" spans="8:10" x14ac:dyDescent="0.35">
      <c r="H81" s="72"/>
      <c r="I81" s="72"/>
      <c r="J81" s="72"/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F70F-C72C-461D-8E96-2B18FC6CF500}">
  <sheetPr>
    <tabColor rgb="FFFF0000"/>
  </sheetPr>
  <dimension ref="B1:AS37"/>
  <sheetViews>
    <sheetView zoomScale="45" zoomScaleNormal="45" workbookViewId="0">
      <selection activeCell="B2" sqref="B2:AM36"/>
    </sheetView>
  </sheetViews>
  <sheetFormatPr defaultRowHeight="14.5" x14ac:dyDescent="0.35"/>
  <cols>
    <col min="2" max="2" width="12.08984375" customWidth="1"/>
    <col min="3" max="39" width="4.1796875" customWidth="1"/>
  </cols>
  <sheetData>
    <row r="1" spans="2:45" ht="31" customHeight="1" thickBot="1" x14ac:dyDescent="0.4">
      <c r="C1" s="65" t="s">
        <v>3</v>
      </c>
      <c r="D1" s="65"/>
      <c r="E1" s="65"/>
      <c r="F1" s="65"/>
      <c r="G1" s="65"/>
      <c r="H1" s="65"/>
      <c r="I1" s="65"/>
    </row>
    <row r="2" spans="2:45" ht="31.5" customHeight="1" thickBot="1" x14ac:dyDescent="0.4">
      <c r="B2" s="10" t="s">
        <v>0</v>
      </c>
      <c r="C2" s="107">
        <v>1</v>
      </c>
      <c r="D2" s="107">
        <v>2</v>
      </c>
      <c r="E2" s="107">
        <v>3</v>
      </c>
      <c r="F2" s="107">
        <v>4</v>
      </c>
      <c r="G2" s="107">
        <v>5</v>
      </c>
      <c r="H2" s="107">
        <v>6</v>
      </c>
      <c r="I2" s="107">
        <v>7</v>
      </c>
      <c r="J2" s="107">
        <v>8</v>
      </c>
      <c r="K2" s="107">
        <v>9</v>
      </c>
      <c r="L2" s="107">
        <v>10</v>
      </c>
      <c r="M2" s="107">
        <v>11</v>
      </c>
      <c r="N2" s="107">
        <v>12</v>
      </c>
      <c r="O2" s="107">
        <v>13</v>
      </c>
      <c r="P2" s="107">
        <v>14</v>
      </c>
      <c r="Q2" s="107">
        <v>15</v>
      </c>
      <c r="R2" s="107">
        <v>16</v>
      </c>
      <c r="S2" s="107">
        <v>17</v>
      </c>
      <c r="T2" s="107">
        <v>18</v>
      </c>
      <c r="U2" s="107">
        <v>19</v>
      </c>
      <c r="V2" s="107">
        <v>20</v>
      </c>
      <c r="W2" s="107">
        <v>21</v>
      </c>
      <c r="X2" s="107">
        <v>22</v>
      </c>
      <c r="Y2" s="107">
        <v>23</v>
      </c>
      <c r="Z2" s="107">
        <v>24</v>
      </c>
      <c r="AA2" s="107">
        <v>25</v>
      </c>
      <c r="AB2" s="107">
        <v>26</v>
      </c>
      <c r="AC2" s="107">
        <v>27</v>
      </c>
      <c r="AD2" s="107">
        <v>28</v>
      </c>
      <c r="AE2" s="107">
        <v>29</v>
      </c>
      <c r="AF2" s="107">
        <v>30</v>
      </c>
      <c r="AG2" s="107">
        <v>31</v>
      </c>
      <c r="AH2" s="107">
        <v>32</v>
      </c>
      <c r="AI2" s="107">
        <v>33</v>
      </c>
      <c r="AJ2" s="107">
        <v>34</v>
      </c>
      <c r="AK2" s="107">
        <v>35</v>
      </c>
      <c r="AL2" s="107">
        <v>36</v>
      </c>
      <c r="AM2" s="108">
        <v>37</v>
      </c>
      <c r="AO2" t="s">
        <v>7</v>
      </c>
    </row>
    <row r="3" spans="2:45" ht="15" thickTop="1" x14ac:dyDescent="0.35">
      <c r="B3" s="109">
        <v>1</v>
      </c>
      <c r="C3" s="72">
        <f>COUNTIF('Soc. Sci research'!$C3:$O3, 'Social Sciences'!C$2)</f>
        <v>1</v>
      </c>
      <c r="D3" s="72">
        <f>COUNTIF('Soc. Sci research'!$C3:$O3, 'Social Sciences'!D$2)</f>
        <v>0</v>
      </c>
      <c r="E3" s="72">
        <f>COUNTIF('Soc. Sci research'!$C3:$O3, 'Social Sciences'!E$2)</f>
        <v>1</v>
      </c>
      <c r="F3" s="72">
        <f>COUNTIF('Soc. Sci research'!$C3:$O3, 'Social Sciences'!F$2)</f>
        <v>0</v>
      </c>
      <c r="G3" s="72">
        <f>COUNTIF('Soc. Sci research'!$C3:$O3, 'Social Sciences'!G$2)</f>
        <v>1</v>
      </c>
      <c r="H3" s="72">
        <f>COUNTIF('Soc. Sci research'!$C3:$O3, 'Social Sciences'!H$2)</f>
        <v>1</v>
      </c>
      <c r="I3" s="72">
        <f>COUNTIF('Soc. Sci research'!$C3:$O3, 'Social Sciences'!I$2)</f>
        <v>1</v>
      </c>
      <c r="J3" s="72">
        <f>COUNTIF('Soc. Sci research'!$C3:$O3, 'Social Sciences'!J$2)</f>
        <v>1</v>
      </c>
      <c r="K3" s="72">
        <f>COUNTIF('Soc. Sci research'!$C3:$O3, 'Social Sciences'!K$2)</f>
        <v>1</v>
      </c>
      <c r="L3" s="72">
        <f>COUNTIF('Soc. Sci research'!$C3:$O3, 'Social Sciences'!L$2)</f>
        <v>0</v>
      </c>
      <c r="M3" s="72">
        <f>COUNTIF('Soc. Sci research'!$C3:$O3, 'Social Sciences'!M$2)</f>
        <v>1</v>
      </c>
      <c r="N3" s="72">
        <f>COUNTIF('Soc. Sci research'!$C3:$O3, 'Social Sciences'!N$2)</f>
        <v>0</v>
      </c>
      <c r="O3" s="72">
        <f>COUNTIF('Soc. Sci research'!$C3:$O3, 'Social Sciences'!O$2)</f>
        <v>0</v>
      </c>
      <c r="P3" s="72">
        <f>COUNTIF('Soc. Sci research'!$C3:$O3, 'Social Sciences'!P$2)</f>
        <v>1</v>
      </c>
      <c r="Q3" s="72">
        <f>COUNTIF('Soc. Sci research'!$C3:$O3, 'Social Sciences'!Q$2)</f>
        <v>0</v>
      </c>
      <c r="R3" s="72">
        <f>COUNTIF('Soc. Sci research'!$C3:$O3, 'Social Sciences'!R$2)</f>
        <v>0</v>
      </c>
      <c r="S3" s="72">
        <f>COUNTIF('Soc. Sci research'!$C3:$O3, 'Social Sciences'!S$2)</f>
        <v>0</v>
      </c>
      <c r="T3" s="72">
        <f>COUNTIF('Soc. Sci research'!$C3:$O3, 'Social Sciences'!T$2)</f>
        <v>0</v>
      </c>
      <c r="U3" s="72">
        <f>COUNTIF('Soc. Sci research'!$C3:$O3, 'Social Sciences'!U$2)</f>
        <v>0</v>
      </c>
      <c r="V3" s="72">
        <f>COUNTIF('Soc. Sci research'!$C3:$O3, 'Social Sciences'!V$2)</f>
        <v>1</v>
      </c>
      <c r="W3" s="72">
        <f>COUNTIF('Soc. Sci research'!$C3:$O3, 'Social Sciences'!W$2)</f>
        <v>0</v>
      </c>
      <c r="X3" s="72">
        <f>COUNTIF('Soc. Sci research'!$C3:$O3, 'Social Sciences'!X$2)</f>
        <v>1</v>
      </c>
      <c r="Y3" s="72">
        <f>COUNTIF('Soc. Sci research'!$C3:$O3, 'Social Sciences'!Y$2)</f>
        <v>0</v>
      </c>
      <c r="Z3" s="72">
        <f>COUNTIF('Soc. Sci research'!$C3:$O3, 'Social Sciences'!Z$2)</f>
        <v>1</v>
      </c>
      <c r="AA3" s="72">
        <f>COUNTIF('Soc. Sci research'!$C3:$O3, 'Social Sciences'!AA$2)</f>
        <v>1</v>
      </c>
      <c r="AB3" s="72">
        <f>COUNTIF('Soc. Sci research'!$C3:$O3, 'Social Sciences'!AB$2)</f>
        <v>0</v>
      </c>
      <c r="AC3" s="72">
        <f>COUNTIF('Soc. Sci research'!$C3:$O3, 'Social Sciences'!AC$2)</f>
        <v>0</v>
      </c>
      <c r="AD3" s="72">
        <f>COUNTIF('Soc. Sci research'!$C3:$O3, 'Social Sciences'!AD$2)</f>
        <v>0</v>
      </c>
      <c r="AE3" s="72">
        <f>COUNTIF('Soc. Sci research'!$C3:$O3, 'Social Sciences'!AE$2)</f>
        <v>0</v>
      </c>
      <c r="AF3" s="72">
        <f>COUNTIF('Soc. Sci research'!$C3:$O3, 'Social Sciences'!AF$2)</f>
        <v>0</v>
      </c>
      <c r="AG3" s="72">
        <f>COUNTIF('Soc. Sci research'!$C3:$O3, 'Social Sciences'!AG$2)</f>
        <v>0</v>
      </c>
      <c r="AH3" s="72">
        <f>COUNTIF('Soc. Sci research'!$C3:$O3, 'Social Sciences'!AH$2)</f>
        <v>0</v>
      </c>
      <c r="AI3" s="72">
        <f>COUNTIF('Soc. Sci research'!$C3:$O3, 'Social Sciences'!AI$2)</f>
        <v>0</v>
      </c>
      <c r="AJ3" s="72">
        <f>COUNTIF('Soc. Sci research'!$C3:$O3, 'Social Sciences'!AJ$2)</f>
        <v>0</v>
      </c>
      <c r="AK3" s="72">
        <f>COUNTIF('Soc. Sci research'!$C3:$O3, 'Social Sciences'!AK$2)</f>
        <v>0</v>
      </c>
      <c r="AL3" s="72">
        <f>COUNTIF('Soc. Sci research'!$C3:$O3, 'Social Sciences'!AL$2)</f>
        <v>0</v>
      </c>
      <c r="AM3" s="2">
        <f>COUNTIF('Soc. Sci research'!$C3:$O3, 'Social Sciences'!AM$2)</f>
        <v>0</v>
      </c>
      <c r="AO3" s="17">
        <v>1</v>
      </c>
      <c r="AP3" s="13" t="s">
        <v>5</v>
      </c>
      <c r="AQ3" s="13"/>
      <c r="AR3" s="13"/>
      <c r="AS3" s="14"/>
    </row>
    <row r="4" spans="2:45" x14ac:dyDescent="0.35">
      <c r="B4" s="109">
        <v>2</v>
      </c>
      <c r="C4" s="72">
        <f>COUNTIF('Soc. Sci research'!$C4:$O4, 'Social Sciences'!C$2)</f>
        <v>0</v>
      </c>
      <c r="D4" s="72">
        <f>COUNTIF('Soc. Sci research'!$C4:$O4, 'Social Sciences'!D$2)</f>
        <v>0</v>
      </c>
      <c r="E4" s="72">
        <f>COUNTIF('Soc. Sci research'!$C4:$O4, 'Social Sciences'!E$2)</f>
        <v>1</v>
      </c>
      <c r="F4" s="72">
        <f>COUNTIF('Soc. Sci research'!$C4:$O4, 'Social Sciences'!F$2)</f>
        <v>0</v>
      </c>
      <c r="G4" s="72">
        <f>COUNTIF('Soc. Sci research'!$C4:$O4, 'Social Sciences'!G$2)</f>
        <v>0</v>
      </c>
      <c r="H4" s="72">
        <f>COUNTIF('Soc. Sci research'!$C4:$O4, 'Social Sciences'!H$2)</f>
        <v>1</v>
      </c>
      <c r="I4" s="72">
        <f>COUNTIF('Soc. Sci research'!$C4:$O4, 'Social Sciences'!I$2)</f>
        <v>1</v>
      </c>
      <c r="J4" s="72">
        <f>COUNTIF('Soc. Sci research'!$C4:$O4, 'Social Sciences'!J$2)</f>
        <v>1</v>
      </c>
      <c r="K4" s="72">
        <f>COUNTIF('Soc. Sci research'!$C4:$O4, 'Social Sciences'!K$2)</f>
        <v>0</v>
      </c>
      <c r="L4" s="72">
        <f>COUNTIF('Soc. Sci research'!$C4:$O4, 'Social Sciences'!L$2)</f>
        <v>1</v>
      </c>
      <c r="M4" s="72">
        <f>COUNTIF('Soc. Sci research'!$C4:$O4, 'Social Sciences'!M$2)</f>
        <v>1</v>
      </c>
      <c r="N4" s="72">
        <f>COUNTIF('Soc. Sci research'!$C4:$O4, 'Social Sciences'!N$2)</f>
        <v>0</v>
      </c>
      <c r="O4" s="72">
        <f>COUNTIF('Soc. Sci research'!$C4:$O4, 'Social Sciences'!O$2)</f>
        <v>0</v>
      </c>
      <c r="P4" s="72">
        <f>COUNTIF('Soc. Sci research'!$C4:$O4, 'Social Sciences'!P$2)</f>
        <v>0</v>
      </c>
      <c r="Q4" s="72">
        <f>COUNTIF('Soc. Sci research'!$C4:$O4, 'Social Sciences'!Q$2)</f>
        <v>0</v>
      </c>
      <c r="R4" s="72">
        <f>COUNTIF('Soc. Sci research'!$C4:$O4, 'Social Sciences'!R$2)</f>
        <v>0</v>
      </c>
      <c r="S4" s="72">
        <f>COUNTIF('Soc. Sci research'!$C4:$O4, 'Social Sciences'!S$2)</f>
        <v>1</v>
      </c>
      <c r="T4" s="72">
        <f>COUNTIF('Soc. Sci research'!$C4:$O4, 'Social Sciences'!T$2)</f>
        <v>1</v>
      </c>
      <c r="U4" s="72">
        <f>COUNTIF('Soc. Sci research'!$C4:$O4, 'Social Sciences'!U$2)</f>
        <v>0</v>
      </c>
      <c r="V4" s="72">
        <f>COUNTIF('Soc. Sci research'!$C4:$O4, 'Social Sciences'!V$2)</f>
        <v>1</v>
      </c>
      <c r="W4" s="72">
        <f>COUNTIF('Soc. Sci research'!$C4:$O4, 'Social Sciences'!W$2)</f>
        <v>0</v>
      </c>
      <c r="X4" s="72">
        <f>COUNTIF('Soc. Sci research'!$C4:$O4, 'Social Sciences'!X$2)</f>
        <v>1</v>
      </c>
      <c r="Y4" s="72">
        <f>COUNTIF('Soc. Sci research'!$C4:$O4, 'Social Sciences'!Y$2)</f>
        <v>0</v>
      </c>
      <c r="Z4" s="72">
        <f>COUNTIF('Soc. Sci research'!$C4:$O4, 'Social Sciences'!Z$2)</f>
        <v>1</v>
      </c>
      <c r="AA4" s="72">
        <f>COUNTIF('Soc. Sci research'!$C4:$O4, 'Social Sciences'!AA$2)</f>
        <v>1</v>
      </c>
      <c r="AB4" s="72">
        <f>COUNTIF('Soc. Sci research'!$C4:$O4, 'Social Sciences'!AB$2)</f>
        <v>0</v>
      </c>
      <c r="AC4" s="72">
        <f>COUNTIF('Soc. Sci research'!$C4:$O4, 'Social Sciences'!AC$2)</f>
        <v>0</v>
      </c>
      <c r="AD4" s="72">
        <f>COUNTIF('Soc. Sci research'!$C4:$O4, 'Social Sciences'!AD$2)</f>
        <v>1</v>
      </c>
      <c r="AE4" s="72">
        <f>COUNTIF('Soc. Sci research'!$C4:$O4, 'Social Sciences'!AE$2)</f>
        <v>0</v>
      </c>
      <c r="AF4" s="72">
        <f>COUNTIF('Soc. Sci research'!$C4:$O4, 'Social Sciences'!AF$2)</f>
        <v>0</v>
      </c>
      <c r="AG4" s="72">
        <f>COUNTIF('Soc. Sci research'!$C4:$O4, 'Social Sciences'!AG$2)</f>
        <v>0</v>
      </c>
      <c r="AH4" s="72">
        <f>COUNTIF('Soc. Sci research'!$C4:$O4, 'Social Sciences'!AH$2)</f>
        <v>0</v>
      </c>
      <c r="AI4" s="72">
        <f>COUNTIF('Soc. Sci research'!$C4:$O4, 'Social Sciences'!AI$2)</f>
        <v>0</v>
      </c>
      <c r="AJ4" s="72">
        <f>COUNTIF('Soc. Sci research'!$C4:$O4, 'Social Sciences'!AJ$2)</f>
        <v>0</v>
      </c>
      <c r="AK4" s="72">
        <f>COUNTIF('Soc. Sci research'!$C4:$O4, 'Social Sciences'!AK$2)</f>
        <v>0</v>
      </c>
      <c r="AL4" s="72">
        <f>COUNTIF('Soc. Sci research'!$C4:$O4, 'Social Sciences'!AL$2)</f>
        <v>0</v>
      </c>
      <c r="AM4" s="2">
        <f>COUNTIF('Soc. Sci research'!$C4:$O4, 'Social Sciences'!AM$2)</f>
        <v>0</v>
      </c>
      <c r="AO4" s="18">
        <v>0</v>
      </c>
      <c r="AP4" s="15" t="s">
        <v>4</v>
      </c>
      <c r="AQ4" s="15"/>
      <c r="AR4" s="15"/>
      <c r="AS4" s="16"/>
    </row>
    <row r="5" spans="2:45" x14ac:dyDescent="0.35">
      <c r="B5" s="109">
        <v>3</v>
      </c>
      <c r="C5" s="72">
        <f>COUNTIF('Soc. Sci research'!$C5:$O5, 'Social Sciences'!C$2)</f>
        <v>0</v>
      </c>
      <c r="D5" s="72">
        <f>COUNTIF('Soc. Sci research'!$C5:$O5, 'Social Sciences'!D$2)</f>
        <v>0</v>
      </c>
      <c r="E5" s="72">
        <f>COUNTIF('Soc. Sci research'!$C5:$O5, 'Social Sciences'!E$2)</f>
        <v>1</v>
      </c>
      <c r="F5" s="72">
        <f>COUNTIF('Soc. Sci research'!$C5:$O5, 'Social Sciences'!F$2)</f>
        <v>1</v>
      </c>
      <c r="G5" s="72">
        <f>COUNTIF('Soc. Sci research'!$C5:$O5, 'Social Sciences'!G$2)</f>
        <v>0</v>
      </c>
      <c r="H5" s="72">
        <f>COUNTIF('Soc. Sci research'!$C5:$O5, 'Social Sciences'!H$2)</f>
        <v>0</v>
      </c>
      <c r="I5" s="72">
        <f>COUNTIF('Soc. Sci research'!$C5:$O5, 'Social Sciences'!I$2)</f>
        <v>1</v>
      </c>
      <c r="J5" s="72">
        <f>COUNTIF('Soc. Sci research'!$C5:$O5, 'Social Sciences'!J$2)</f>
        <v>1</v>
      </c>
      <c r="K5" s="72">
        <f>COUNTIF('Soc. Sci research'!$C5:$O5, 'Social Sciences'!K$2)</f>
        <v>1</v>
      </c>
      <c r="L5" s="72">
        <f>COUNTIF('Soc. Sci research'!$C5:$O5, 'Social Sciences'!L$2)</f>
        <v>0</v>
      </c>
      <c r="M5" s="72">
        <f>COUNTIF('Soc. Sci research'!$C5:$O5, 'Social Sciences'!M$2)</f>
        <v>1</v>
      </c>
      <c r="N5" s="72">
        <f>COUNTIF('Soc. Sci research'!$C5:$O5, 'Social Sciences'!N$2)</f>
        <v>1</v>
      </c>
      <c r="O5" s="72">
        <f>COUNTIF('Soc. Sci research'!$C5:$O5, 'Social Sciences'!O$2)</f>
        <v>0</v>
      </c>
      <c r="P5" s="72">
        <f>COUNTIF('Soc. Sci research'!$C5:$O5, 'Social Sciences'!P$2)</f>
        <v>1</v>
      </c>
      <c r="Q5" s="72">
        <f>COUNTIF('Soc. Sci research'!$C5:$O5, 'Social Sciences'!Q$2)</f>
        <v>1</v>
      </c>
      <c r="R5" s="72">
        <f>COUNTIF('Soc. Sci research'!$C5:$O5, 'Social Sciences'!R$2)</f>
        <v>0</v>
      </c>
      <c r="S5" s="72">
        <f>COUNTIF('Soc. Sci research'!$C5:$O5, 'Social Sciences'!S$2)</f>
        <v>1</v>
      </c>
      <c r="T5" s="72">
        <f>COUNTIF('Soc. Sci research'!$C5:$O5, 'Social Sciences'!T$2)</f>
        <v>1</v>
      </c>
      <c r="U5" s="72">
        <f>COUNTIF('Soc. Sci research'!$C5:$O5, 'Social Sciences'!U$2)</f>
        <v>1</v>
      </c>
      <c r="V5" s="72">
        <f>COUNTIF('Soc. Sci research'!$C5:$O5, 'Social Sciences'!V$2)</f>
        <v>0</v>
      </c>
      <c r="W5" s="72">
        <f>COUNTIF('Soc. Sci research'!$C5:$O5, 'Social Sciences'!W$2)</f>
        <v>0</v>
      </c>
      <c r="X5" s="72">
        <f>COUNTIF('Soc. Sci research'!$C5:$O5, 'Social Sciences'!X$2)</f>
        <v>1</v>
      </c>
      <c r="Y5" s="72">
        <f>COUNTIF('Soc. Sci research'!$C5:$O5, 'Social Sciences'!Y$2)</f>
        <v>0</v>
      </c>
      <c r="Z5" s="72">
        <f>COUNTIF('Soc. Sci research'!$C5:$O5, 'Social Sciences'!Z$2)</f>
        <v>0</v>
      </c>
      <c r="AA5" s="72">
        <f>COUNTIF('Soc. Sci research'!$C5:$O5, 'Social Sciences'!AA$2)</f>
        <v>0</v>
      </c>
      <c r="AB5" s="72">
        <f>COUNTIF('Soc. Sci research'!$C5:$O5, 'Social Sciences'!AB$2)</f>
        <v>0</v>
      </c>
      <c r="AC5" s="72">
        <f>COUNTIF('Soc. Sci research'!$C5:$O5, 'Social Sciences'!AC$2)</f>
        <v>0</v>
      </c>
      <c r="AD5" s="72">
        <f>COUNTIF('Soc. Sci research'!$C5:$O5, 'Social Sciences'!AD$2)</f>
        <v>0</v>
      </c>
      <c r="AE5" s="72">
        <f>COUNTIF('Soc. Sci research'!$C5:$O5, 'Social Sciences'!AE$2)</f>
        <v>0</v>
      </c>
      <c r="AF5" s="72">
        <f>COUNTIF('Soc. Sci research'!$C5:$O5, 'Social Sciences'!AF$2)</f>
        <v>0</v>
      </c>
      <c r="AG5" s="72">
        <f>COUNTIF('Soc. Sci research'!$C5:$O5, 'Social Sciences'!AG$2)</f>
        <v>0</v>
      </c>
      <c r="AH5" s="72">
        <f>COUNTIF('Soc. Sci research'!$C5:$O5, 'Social Sciences'!AH$2)</f>
        <v>0</v>
      </c>
      <c r="AI5" s="72">
        <f>COUNTIF('Soc. Sci research'!$C5:$O5, 'Social Sciences'!AI$2)</f>
        <v>0</v>
      </c>
      <c r="AJ5" s="72">
        <f>COUNTIF('Soc. Sci research'!$C5:$O5, 'Social Sciences'!AJ$2)</f>
        <v>0</v>
      </c>
      <c r="AK5" s="72">
        <f>COUNTIF('Soc. Sci research'!$C5:$O5, 'Social Sciences'!AK$2)</f>
        <v>0</v>
      </c>
      <c r="AL5" s="72">
        <f>COUNTIF('Soc. Sci research'!$C5:$O5, 'Social Sciences'!AL$2)</f>
        <v>0</v>
      </c>
      <c r="AM5" s="2">
        <f>COUNTIF('Soc. Sci research'!$C5:$O5, 'Social Sciences'!AM$2)</f>
        <v>0</v>
      </c>
    </row>
    <row r="6" spans="2:45" x14ac:dyDescent="0.35">
      <c r="B6" s="109">
        <v>4</v>
      </c>
      <c r="C6" s="72">
        <f>COUNTIF('Soc. Sci research'!$C6:$O6, 'Social Sciences'!C$2)</f>
        <v>0</v>
      </c>
      <c r="D6" s="72">
        <f>COUNTIF('Soc. Sci research'!$C6:$O6, 'Social Sciences'!D$2)</f>
        <v>0</v>
      </c>
      <c r="E6" s="72">
        <f>COUNTIF('Soc. Sci research'!$C6:$O6, 'Social Sciences'!E$2)</f>
        <v>1</v>
      </c>
      <c r="F6" s="72">
        <f>COUNTIF('Soc. Sci research'!$C6:$O6, 'Social Sciences'!F$2)</f>
        <v>0</v>
      </c>
      <c r="G6" s="72">
        <f>COUNTIF('Soc. Sci research'!$C6:$O6, 'Social Sciences'!G$2)</f>
        <v>0</v>
      </c>
      <c r="H6" s="72">
        <f>COUNTIF('Soc. Sci research'!$C6:$O6, 'Social Sciences'!H$2)</f>
        <v>1</v>
      </c>
      <c r="I6" s="72">
        <f>COUNTIF('Soc. Sci research'!$C6:$O6, 'Social Sciences'!I$2)</f>
        <v>1</v>
      </c>
      <c r="J6" s="72">
        <f>COUNTIF('Soc. Sci research'!$C6:$O6, 'Social Sciences'!J$2)</f>
        <v>1</v>
      </c>
      <c r="K6" s="72">
        <f>COUNTIF('Soc. Sci research'!$C6:$O6, 'Social Sciences'!K$2)</f>
        <v>1</v>
      </c>
      <c r="L6" s="72">
        <f>COUNTIF('Soc. Sci research'!$C6:$O6, 'Social Sciences'!L$2)</f>
        <v>0</v>
      </c>
      <c r="M6" s="72">
        <f>COUNTIF('Soc. Sci research'!$C6:$O6, 'Social Sciences'!M$2)</f>
        <v>1</v>
      </c>
      <c r="N6" s="72">
        <f>COUNTIF('Soc. Sci research'!$C6:$O6, 'Social Sciences'!N$2)</f>
        <v>0</v>
      </c>
      <c r="O6" s="72">
        <f>COUNTIF('Soc. Sci research'!$C6:$O6, 'Social Sciences'!O$2)</f>
        <v>0</v>
      </c>
      <c r="P6" s="72">
        <f>COUNTIF('Soc. Sci research'!$C6:$O6, 'Social Sciences'!P$2)</f>
        <v>1</v>
      </c>
      <c r="Q6" s="72">
        <f>COUNTIF('Soc. Sci research'!$C6:$O6, 'Social Sciences'!Q$2)</f>
        <v>0</v>
      </c>
      <c r="R6" s="72">
        <f>COUNTIF('Soc. Sci research'!$C6:$O6, 'Social Sciences'!R$2)</f>
        <v>1</v>
      </c>
      <c r="S6" s="72">
        <f>COUNTIF('Soc. Sci research'!$C6:$O6, 'Social Sciences'!S$2)</f>
        <v>0</v>
      </c>
      <c r="T6" s="72">
        <f>COUNTIF('Soc. Sci research'!$C6:$O6, 'Social Sciences'!T$2)</f>
        <v>1</v>
      </c>
      <c r="U6" s="72">
        <f>COUNTIF('Soc. Sci research'!$C6:$O6, 'Social Sciences'!U$2)</f>
        <v>0</v>
      </c>
      <c r="V6" s="72">
        <f>COUNTIF('Soc. Sci research'!$C6:$O6, 'Social Sciences'!V$2)</f>
        <v>0</v>
      </c>
      <c r="W6" s="72">
        <f>COUNTIF('Soc. Sci research'!$C6:$O6, 'Social Sciences'!W$2)</f>
        <v>0</v>
      </c>
      <c r="X6" s="72">
        <f>COUNTIF('Soc. Sci research'!$C6:$O6, 'Social Sciences'!X$2)</f>
        <v>1</v>
      </c>
      <c r="Y6" s="72">
        <f>COUNTIF('Soc. Sci research'!$C6:$O6, 'Social Sciences'!Y$2)</f>
        <v>0</v>
      </c>
      <c r="Z6" s="72">
        <f>COUNTIF('Soc. Sci research'!$C6:$O6, 'Social Sciences'!Z$2)</f>
        <v>1</v>
      </c>
      <c r="AA6" s="72">
        <f>COUNTIF('Soc. Sci research'!$C6:$O6, 'Social Sciences'!AA$2)</f>
        <v>1</v>
      </c>
      <c r="AB6" s="72">
        <f>COUNTIF('Soc. Sci research'!$C6:$O6, 'Social Sciences'!AB$2)</f>
        <v>0</v>
      </c>
      <c r="AC6" s="72">
        <f>COUNTIF('Soc. Sci research'!$C6:$O6, 'Social Sciences'!AC$2)</f>
        <v>0</v>
      </c>
      <c r="AD6" s="72">
        <f>COUNTIF('Soc. Sci research'!$C6:$O6, 'Social Sciences'!AD$2)</f>
        <v>1</v>
      </c>
      <c r="AE6" s="72">
        <f>COUNTIF('Soc. Sci research'!$C6:$O6, 'Social Sciences'!AE$2)</f>
        <v>0</v>
      </c>
      <c r="AF6" s="72">
        <f>COUNTIF('Soc. Sci research'!$C6:$O6, 'Social Sciences'!AF$2)</f>
        <v>0</v>
      </c>
      <c r="AG6" s="72">
        <f>COUNTIF('Soc. Sci research'!$C6:$O6, 'Social Sciences'!AG$2)</f>
        <v>0</v>
      </c>
      <c r="AH6" s="72">
        <f>COUNTIF('Soc. Sci research'!$C6:$O6, 'Social Sciences'!AH$2)</f>
        <v>0</v>
      </c>
      <c r="AI6" s="72">
        <f>COUNTIF('Soc. Sci research'!$C6:$O6, 'Social Sciences'!AI$2)</f>
        <v>0</v>
      </c>
      <c r="AJ6" s="72">
        <f>COUNTIF('Soc. Sci research'!$C6:$O6, 'Social Sciences'!AJ$2)</f>
        <v>0</v>
      </c>
      <c r="AK6" s="72">
        <f>COUNTIF('Soc. Sci research'!$C6:$O6, 'Social Sciences'!AK$2)</f>
        <v>0</v>
      </c>
      <c r="AL6" s="72">
        <f>COUNTIF('Soc. Sci research'!$C6:$O6, 'Social Sciences'!AL$2)</f>
        <v>0</v>
      </c>
      <c r="AM6" s="2">
        <f>COUNTIF('Soc. Sci research'!$C6:$O6, 'Social Sciences'!AM$2)</f>
        <v>0</v>
      </c>
    </row>
    <row r="7" spans="2:45" x14ac:dyDescent="0.35">
      <c r="B7" s="109">
        <v>5</v>
      </c>
      <c r="C7" s="72">
        <f>COUNTIF('Soc. Sci research'!$C7:$O7, 'Social Sciences'!C$2)</f>
        <v>0</v>
      </c>
      <c r="D7" s="72">
        <f>COUNTIF('Soc. Sci research'!$C7:$O7, 'Social Sciences'!D$2)</f>
        <v>0</v>
      </c>
      <c r="E7" s="72">
        <f>COUNTIF('Soc. Sci research'!$C7:$O7, 'Social Sciences'!E$2)</f>
        <v>1</v>
      </c>
      <c r="F7" s="72">
        <f>COUNTIF('Soc. Sci research'!$C7:$O7, 'Social Sciences'!F$2)</f>
        <v>0</v>
      </c>
      <c r="G7" s="72">
        <f>COUNTIF('Soc. Sci research'!$C7:$O7, 'Social Sciences'!G$2)</f>
        <v>0</v>
      </c>
      <c r="H7" s="72">
        <f>COUNTIF('Soc. Sci research'!$C7:$O7, 'Social Sciences'!H$2)</f>
        <v>1</v>
      </c>
      <c r="I7" s="72">
        <f>COUNTIF('Soc. Sci research'!$C7:$O7, 'Social Sciences'!I$2)</f>
        <v>1</v>
      </c>
      <c r="J7" s="72">
        <f>COUNTIF('Soc. Sci research'!$C7:$O7, 'Social Sciences'!J$2)</f>
        <v>1</v>
      </c>
      <c r="K7" s="72">
        <f>COUNTIF('Soc. Sci research'!$C7:$O7, 'Social Sciences'!K$2)</f>
        <v>1</v>
      </c>
      <c r="L7" s="72">
        <f>COUNTIF('Soc. Sci research'!$C7:$O7, 'Social Sciences'!L$2)</f>
        <v>0</v>
      </c>
      <c r="M7" s="72">
        <f>COUNTIF('Soc. Sci research'!$C7:$O7, 'Social Sciences'!M$2)</f>
        <v>0</v>
      </c>
      <c r="N7" s="72">
        <f>COUNTIF('Soc. Sci research'!$C7:$O7, 'Social Sciences'!N$2)</f>
        <v>0</v>
      </c>
      <c r="O7" s="72">
        <f>COUNTIF('Soc. Sci research'!$C7:$O7, 'Social Sciences'!O$2)</f>
        <v>0</v>
      </c>
      <c r="P7" s="72">
        <f>COUNTIF('Soc. Sci research'!$C7:$O7, 'Social Sciences'!P$2)</f>
        <v>1</v>
      </c>
      <c r="Q7" s="72">
        <f>COUNTIF('Soc. Sci research'!$C7:$O7, 'Social Sciences'!Q$2)</f>
        <v>0</v>
      </c>
      <c r="R7" s="72">
        <f>COUNTIF('Soc. Sci research'!$C7:$O7, 'Social Sciences'!R$2)</f>
        <v>1</v>
      </c>
      <c r="S7" s="72">
        <f>COUNTIF('Soc. Sci research'!$C7:$O7, 'Social Sciences'!S$2)</f>
        <v>0</v>
      </c>
      <c r="T7" s="72">
        <f>COUNTIF('Soc. Sci research'!$C7:$O7, 'Social Sciences'!T$2)</f>
        <v>1</v>
      </c>
      <c r="U7" s="72">
        <f>COUNTIF('Soc. Sci research'!$C7:$O7, 'Social Sciences'!U$2)</f>
        <v>0</v>
      </c>
      <c r="V7" s="72">
        <f>COUNTIF('Soc. Sci research'!$C7:$O7, 'Social Sciences'!V$2)</f>
        <v>1</v>
      </c>
      <c r="W7" s="72">
        <f>COUNTIF('Soc. Sci research'!$C7:$O7, 'Social Sciences'!W$2)</f>
        <v>1</v>
      </c>
      <c r="X7" s="72">
        <f>COUNTIF('Soc. Sci research'!$C7:$O7, 'Social Sciences'!X$2)</f>
        <v>1</v>
      </c>
      <c r="Y7" s="72">
        <f>COUNTIF('Soc. Sci research'!$C7:$O7, 'Social Sciences'!Y$2)</f>
        <v>0</v>
      </c>
      <c r="Z7" s="72">
        <f>COUNTIF('Soc. Sci research'!$C7:$O7, 'Social Sciences'!Z$2)</f>
        <v>1</v>
      </c>
      <c r="AA7" s="72">
        <f>COUNTIF('Soc. Sci research'!$C7:$O7, 'Social Sciences'!AA$2)</f>
        <v>1</v>
      </c>
      <c r="AB7" s="72">
        <f>COUNTIF('Soc. Sci research'!$C7:$O7, 'Social Sciences'!AB$2)</f>
        <v>0</v>
      </c>
      <c r="AC7" s="72">
        <f>COUNTIF('Soc. Sci research'!$C7:$O7, 'Social Sciences'!AC$2)</f>
        <v>0</v>
      </c>
      <c r="AD7" s="72">
        <f>COUNTIF('Soc. Sci research'!$C7:$O7, 'Social Sciences'!AD$2)</f>
        <v>0</v>
      </c>
      <c r="AE7" s="72">
        <f>COUNTIF('Soc. Sci research'!$C7:$O7, 'Social Sciences'!AE$2)</f>
        <v>0</v>
      </c>
      <c r="AF7" s="72">
        <f>COUNTIF('Soc. Sci research'!$C7:$O7, 'Social Sciences'!AF$2)</f>
        <v>0</v>
      </c>
      <c r="AG7" s="72">
        <f>COUNTIF('Soc. Sci research'!$C7:$O7, 'Social Sciences'!AG$2)</f>
        <v>0</v>
      </c>
      <c r="AH7" s="72">
        <f>COUNTIF('Soc. Sci research'!$C7:$O7, 'Social Sciences'!AH$2)</f>
        <v>0</v>
      </c>
      <c r="AI7" s="72">
        <f>COUNTIF('Soc. Sci research'!$C7:$O7, 'Social Sciences'!AI$2)</f>
        <v>0</v>
      </c>
      <c r="AJ7" s="72">
        <f>COUNTIF('Soc. Sci research'!$C7:$O7, 'Social Sciences'!AJ$2)</f>
        <v>0</v>
      </c>
      <c r="AK7" s="72">
        <f>COUNTIF('Soc. Sci research'!$C7:$O7, 'Social Sciences'!AK$2)</f>
        <v>0</v>
      </c>
      <c r="AL7" s="72">
        <f>COUNTIF('Soc. Sci research'!$C7:$O7, 'Social Sciences'!AL$2)</f>
        <v>0</v>
      </c>
      <c r="AM7" s="2">
        <f>COUNTIF('Soc. Sci research'!$C7:$O7, 'Social Sciences'!AM$2)</f>
        <v>0</v>
      </c>
    </row>
    <row r="8" spans="2:45" x14ac:dyDescent="0.35">
      <c r="B8" s="109">
        <v>6</v>
      </c>
      <c r="C8" s="72">
        <f>COUNTIF('Soc. Sci research'!$C8:$O8, 'Social Sciences'!C$2)</f>
        <v>0</v>
      </c>
      <c r="D8" s="72">
        <f>COUNTIF('Soc. Sci research'!$C8:$O8, 'Social Sciences'!D$2)</f>
        <v>1</v>
      </c>
      <c r="E8" s="72">
        <f>COUNTIF('Soc. Sci research'!$C8:$O8, 'Social Sciences'!E$2)</f>
        <v>1</v>
      </c>
      <c r="F8" s="72">
        <f>COUNTIF('Soc. Sci research'!$C8:$O8, 'Social Sciences'!F$2)</f>
        <v>0</v>
      </c>
      <c r="G8" s="72">
        <f>COUNTIF('Soc. Sci research'!$C8:$O8, 'Social Sciences'!G$2)</f>
        <v>0</v>
      </c>
      <c r="H8" s="72">
        <f>COUNTIF('Soc. Sci research'!$C8:$O8, 'Social Sciences'!H$2)</f>
        <v>1</v>
      </c>
      <c r="I8" s="72">
        <f>COUNTIF('Soc. Sci research'!$C8:$O8, 'Social Sciences'!I$2)</f>
        <v>1</v>
      </c>
      <c r="J8" s="72">
        <f>COUNTIF('Soc. Sci research'!$C8:$O8, 'Social Sciences'!J$2)</f>
        <v>1</v>
      </c>
      <c r="K8" s="72">
        <f>COUNTIF('Soc. Sci research'!$C8:$O8, 'Social Sciences'!K$2)</f>
        <v>1</v>
      </c>
      <c r="L8" s="72">
        <f>COUNTIF('Soc. Sci research'!$C8:$O8, 'Social Sciences'!L$2)</f>
        <v>0</v>
      </c>
      <c r="M8" s="72">
        <f>COUNTIF('Soc. Sci research'!$C8:$O8, 'Social Sciences'!M$2)</f>
        <v>1</v>
      </c>
      <c r="N8" s="72">
        <f>COUNTIF('Soc. Sci research'!$C8:$O8, 'Social Sciences'!N$2)</f>
        <v>0</v>
      </c>
      <c r="O8" s="72">
        <f>COUNTIF('Soc. Sci research'!$C8:$O8, 'Social Sciences'!O$2)</f>
        <v>1</v>
      </c>
      <c r="P8" s="72">
        <f>COUNTIF('Soc. Sci research'!$C8:$O8, 'Social Sciences'!P$2)</f>
        <v>0</v>
      </c>
      <c r="Q8" s="72">
        <f>COUNTIF('Soc. Sci research'!$C8:$O8, 'Social Sciences'!Q$2)</f>
        <v>0</v>
      </c>
      <c r="R8" s="72">
        <f>COUNTIF('Soc. Sci research'!$C8:$O8, 'Social Sciences'!R$2)</f>
        <v>1</v>
      </c>
      <c r="S8" s="72">
        <f>COUNTIF('Soc. Sci research'!$C8:$O8, 'Social Sciences'!S$2)</f>
        <v>0</v>
      </c>
      <c r="T8" s="72">
        <f>COUNTIF('Soc. Sci research'!$C8:$O8, 'Social Sciences'!T$2)</f>
        <v>1</v>
      </c>
      <c r="U8" s="72">
        <f>COUNTIF('Soc. Sci research'!$C8:$O8, 'Social Sciences'!U$2)</f>
        <v>0</v>
      </c>
      <c r="V8" s="72">
        <f>COUNTIF('Soc. Sci research'!$C8:$O8, 'Social Sciences'!V$2)</f>
        <v>1</v>
      </c>
      <c r="W8" s="72">
        <f>COUNTIF('Soc. Sci research'!$C8:$O8, 'Social Sciences'!W$2)</f>
        <v>0</v>
      </c>
      <c r="X8" s="72">
        <f>COUNTIF('Soc. Sci research'!$C8:$O8, 'Social Sciences'!X$2)</f>
        <v>1</v>
      </c>
      <c r="Y8" s="72">
        <f>COUNTIF('Soc. Sci research'!$C8:$O8, 'Social Sciences'!Y$2)</f>
        <v>1</v>
      </c>
      <c r="Z8" s="72">
        <f>COUNTIF('Soc. Sci research'!$C8:$O8, 'Social Sciences'!Z$2)</f>
        <v>0</v>
      </c>
      <c r="AA8" s="72">
        <f>COUNTIF('Soc. Sci research'!$C8:$O8, 'Social Sciences'!AA$2)</f>
        <v>0</v>
      </c>
      <c r="AB8" s="72">
        <f>COUNTIF('Soc. Sci research'!$C8:$O8, 'Social Sciences'!AB$2)</f>
        <v>0</v>
      </c>
      <c r="AC8" s="72">
        <f>COUNTIF('Soc. Sci research'!$C8:$O8, 'Social Sciences'!AC$2)</f>
        <v>0</v>
      </c>
      <c r="AD8" s="72">
        <f>COUNTIF('Soc. Sci research'!$C8:$O8, 'Social Sciences'!AD$2)</f>
        <v>0</v>
      </c>
      <c r="AE8" s="72">
        <f>COUNTIF('Soc. Sci research'!$C8:$O8, 'Social Sciences'!AE$2)</f>
        <v>0</v>
      </c>
      <c r="AF8" s="72">
        <f>COUNTIF('Soc. Sci research'!$C8:$O8, 'Social Sciences'!AF$2)</f>
        <v>0</v>
      </c>
      <c r="AG8" s="72">
        <f>COUNTIF('Soc. Sci research'!$C8:$O8, 'Social Sciences'!AG$2)</f>
        <v>0</v>
      </c>
      <c r="AH8" s="72">
        <f>COUNTIF('Soc. Sci research'!$C8:$O8, 'Social Sciences'!AH$2)</f>
        <v>0</v>
      </c>
      <c r="AI8" s="72">
        <f>COUNTIF('Soc. Sci research'!$C8:$O8, 'Social Sciences'!AI$2)</f>
        <v>0</v>
      </c>
      <c r="AJ8" s="72">
        <f>COUNTIF('Soc. Sci research'!$C8:$O8, 'Social Sciences'!AJ$2)</f>
        <v>0</v>
      </c>
      <c r="AK8" s="72">
        <f>COUNTIF('Soc. Sci research'!$C8:$O8, 'Social Sciences'!AK$2)</f>
        <v>0</v>
      </c>
      <c r="AL8" s="72">
        <f>COUNTIF('Soc. Sci research'!$C8:$O8, 'Social Sciences'!AL$2)</f>
        <v>0</v>
      </c>
      <c r="AM8" s="2">
        <f>COUNTIF('Soc. Sci research'!$C8:$O8, 'Social Sciences'!AM$2)</f>
        <v>0</v>
      </c>
    </row>
    <row r="9" spans="2:45" x14ac:dyDescent="0.35">
      <c r="B9" s="109">
        <v>7</v>
      </c>
      <c r="C9" s="72">
        <f>COUNTIF('Soc. Sci research'!$C9:$O9, 'Social Sciences'!C$2)</f>
        <v>0</v>
      </c>
      <c r="D9" s="72">
        <f>COUNTIF('Soc. Sci research'!$C9:$O9, 'Social Sciences'!D$2)</f>
        <v>0</v>
      </c>
      <c r="E9" s="72">
        <f>COUNTIF('Soc. Sci research'!$C9:$O9, 'Social Sciences'!E$2)</f>
        <v>0</v>
      </c>
      <c r="F9" s="72">
        <f>COUNTIF('Soc. Sci research'!$C9:$O9, 'Social Sciences'!F$2)</f>
        <v>0</v>
      </c>
      <c r="G9" s="72">
        <f>COUNTIF('Soc. Sci research'!$C9:$O9, 'Social Sciences'!G$2)</f>
        <v>0</v>
      </c>
      <c r="H9" s="72">
        <f>COUNTIF('Soc. Sci research'!$C9:$O9, 'Social Sciences'!H$2)</f>
        <v>1</v>
      </c>
      <c r="I9" s="72">
        <f>COUNTIF('Soc. Sci research'!$C9:$O9, 'Social Sciences'!I$2)</f>
        <v>1</v>
      </c>
      <c r="J9" s="72">
        <f>COUNTIF('Soc. Sci research'!$C9:$O9, 'Social Sciences'!J$2)</f>
        <v>1</v>
      </c>
      <c r="K9" s="72">
        <f>COUNTIF('Soc. Sci research'!$C9:$O9, 'Social Sciences'!K$2)</f>
        <v>1</v>
      </c>
      <c r="L9" s="72">
        <f>COUNTIF('Soc. Sci research'!$C9:$O9, 'Social Sciences'!L$2)</f>
        <v>0</v>
      </c>
      <c r="M9" s="72">
        <f>COUNTIF('Soc. Sci research'!$C9:$O9, 'Social Sciences'!M$2)</f>
        <v>1</v>
      </c>
      <c r="N9" s="72">
        <f>COUNTIF('Soc. Sci research'!$C9:$O9, 'Social Sciences'!N$2)</f>
        <v>0</v>
      </c>
      <c r="O9" s="72">
        <f>COUNTIF('Soc. Sci research'!$C9:$O9, 'Social Sciences'!O$2)</f>
        <v>0</v>
      </c>
      <c r="P9" s="72">
        <f>COUNTIF('Soc. Sci research'!$C9:$O9, 'Social Sciences'!P$2)</f>
        <v>1</v>
      </c>
      <c r="Q9" s="72">
        <f>COUNTIF('Soc. Sci research'!$C9:$O9, 'Social Sciences'!Q$2)</f>
        <v>0</v>
      </c>
      <c r="R9" s="72">
        <f>COUNTIF('Soc. Sci research'!$C9:$O9, 'Social Sciences'!R$2)</f>
        <v>1</v>
      </c>
      <c r="S9" s="72">
        <f>COUNTIF('Soc. Sci research'!$C9:$O9, 'Social Sciences'!S$2)</f>
        <v>1</v>
      </c>
      <c r="T9" s="72">
        <f>COUNTIF('Soc. Sci research'!$C9:$O9, 'Social Sciences'!T$2)</f>
        <v>0</v>
      </c>
      <c r="U9" s="72">
        <f>COUNTIF('Soc. Sci research'!$C9:$O9, 'Social Sciences'!U$2)</f>
        <v>0</v>
      </c>
      <c r="V9" s="72">
        <f>COUNTIF('Soc. Sci research'!$C9:$O9, 'Social Sciences'!V$2)</f>
        <v>1</v>
      </c>
      <c r="W9" s="72">
        <f>COUNTIF('Soc. Sci research'!$C9:$O9, 'Social Sciences'!W$2)</f>
        <v>0</v>
      </c>
      <c r="X9" s="72">
        <f>COUNTIF('Soc. Sci research'!$C9:$O9, 'Social Sciences'!X$2)</f>
        <v>1</v>
      </c>
      <c r="Y9" s="72">
        <f>COUNTIF('Soc. Sci research'!$C9:$O9, 'Social Sciences'!Y$2)</f>
        <v>0</v>
      </c>
      <c r="Z9" s="72">
        <f>COUNTIF('Soc. Sci research'!$C9:$O9, 'Social Sciences'!Z$2)</f>
        <v>1</v>
      </c>
      <c r="AA9" s="72">
        <f>COUNTIF('Soc. Sci research'!$C9:$O9, 'Social Sciences'!AA$2)</f>
        <v>1</v>
      </c>
      <c r="AB9" s="72">
        <f>COUNTIF('Soc. Sci research'!$C9:$O9, 'Social Sciences'!AB$2)</f>
        <v>0</v>
      </c>
      <c r="AC9" s="72">
        <f>COUNTIF('Soc. Sci research'!$C9:$O9, 'Social Sciences'!AC$2)</f>
        <v>0</v>
      </c>
      <c r="AD9" s="72">
        <f>COUNTIF('Soc. Sci research'!$C9:$O9, 'Social Sciences'!AD$2)</f>
        <v>0</v>
      </c>
      <c r="AE9" s="72">
        <f>COUNTIF('Soc. Sci research'!$C9:$O9, 'Social Sciences'!AE$2)</f>
        <v>1</v>
      </c>
      <c r="AF9" s="72">
        <f>COUNTIF('Soc. Sci research'!$C9:$O9, 'Social Sciences'!AF$2)</f>
        <v>0</v>
      </c>
      <c r="AG9" s="72">
        <f>COUNTIF('Soc. Sci research'!$C9:$O9, 'Social Sciences'!AG$2)</f>
        <v>0</v>
      </c>
      <c r="AH9" s="72">
        <f>COUNTIF('Soc. Sci research'!$C9:$O9, 'Social Sciences'!AH$2)</f>
        <v>0</v>
      </c>
      <c r="AI9" s="72">
        <f>COUNTIF('Soc. Sci research'!$C9:$O9, 'Social Sciences'!AI$2)</f>
        <v>0</v>
      </c>
      <c r="AJ9" s="72">
        <f>COUNTIF('Soc. Sci research'!$C9:$O9, 'Social Sciences'!AJ$2)</f>
        <v>0</v>
      </c>
      <c r="AK9" s="72">
        <f>COUNTIF('Soc. Sci research'!$C9:$O9, 'Social Sciences'!AK$2)</f>
        <v>0</v>
      </c>
      <c r="AL9" s="72">
        <f>COUNTIF('Soc. Sci research'!$C9:$O9, 'Social Sciences'!AL$2)</f>
        <v>0</v>
      </c>
      <c r="AM9" s="2">
        <f>COUNTIF('Soc. Sci research'!$C9:$O9, 'Social Sciences'!AM$2)</f>
        <v>0</v>
      </c>
    </row>
    <row r="10" spans="2:45" x14ac:dyDescent="0.35">
      <c r="B10" s="109">
        <v>8</v>
      </c>
      <c r="C10" s="72">
        <f>COUNTIF('Soc. Sci research'!$C10:$O10, 'Social Sciences'!C$2)</f>
        <v>0</v>
      </c>
      <c r="D10" s="72">
        <f>COUNTIF('Soc. Sci research'!$C10:$O10, 'Social Sciences'!D$2)</f>
        <v>0</v>
      </c>
      <c r="E10" s="72">
        <f>COUNTIF('Soc. Sci research'!$C10:$O10, 'Social Sciences'!E$2)</f>
        <v>1</v>
      </c>
      <c r="F10" s="72">
        <f>COUNTIF('Soc. Sci research'!$C10:$O10, 'Social Sciences'!F$2)</f>
        <v>0</v>
      </c>
      <c r="G10" s="72">
        <f>COUNTIF('Soc. Sci research'!$C10:$O10, 'Social Sciences'!G$2)</f>
        <v>0</v>
      </c>
      <c r="H10" s="72">
        <f>COUNTIF('Soc. Sci research'!$C10:$O10, 'Social Sciences'!H$2)</f>
        <v>1</v>
      </c>
      <c r="I10" s="72">
        <f>COUNTIF('Soc. Sci research'!$C10:$O10, 'Social Sciences'!I$2)</f>
        <v>0</v>
      </c>
      <c r="J10" s="72">
        <f>COUNTIF('Soc. Sci research'!$C10:$O10, 'Social Sciences'!J$2)</f>
        <v>1</v>
      </c>
      <c r="K10" s="72">
        <f>COUNTIF('Soc. Sci research'!$C10:$O10, 'Social Sciences'!K$2)</f>
        <v>0</v>
      </c>
      <c r="L10" s="72">
        <f>COUNTIF('Soc. Sci research'!$C10:$O10, 'Social Sciences'!L$2)</f>
        <v>0</v>
      </c>
      <c r="M10" s="72">
        <f>COUNTIF('Soc. Sci research'!$C10:$O10, 'Social Sciences'!M$2)</f>
        <v>1</v>
      </c>
      <c r="N10" s="72">
        <f>COUNTIF('Soc. Sci research'!$C10:$O10, 'Social Sciences'!N$2)</f>
        <v>0</v>
      </c>
      <c r="O10" s="72">
        <f>COUNTIF('Soc. Sci research'!$C10:$O10, 'Social Sciences'!O$2)</f>
        <v>0</v>
      </c>
      <c r="P10" s="72">
        <f>COUNTIF('Soc. Sci research'!$C10:$O10, 'Social Sciences'!P$2)</f>
        <v>1</v>
      </c>
      <c r="Q10" s="72">
        <f>COUNTIF('Soc. Sci research'!$C10:$O10, 'Social Sciences'!Q$2)</f>
        <v>0</v>
      </c>
      <c r="R10" s="72">
        <f>COUNTIF('Soc. Sci research'!$C10:$O10, 'Social Sciences'!R$2)</f>
        <v>0</v>
      </c>
      <c r="S10" s="72">
        <f>COUNTIF('Soc. Sci research'!$C10:$O10, 'Social Sciences'!S$2)</f>
        <v>1</v>
      </c>
      <c r="T10" s="72">
        <f>COUNTIF('Soc. Sci research'!$C10:$O10, 'Social Sciences'!T$2)</f>
        <v>1</v>
      </c>
      <c r="U10" s="72">
        <f>COUNTIF('Soc. Sci research'!$C10:$O10, 'Social Sciences'!U$2)</f>
        <v>0</v>
      </c>
      <c r="V10" s="72">
        <f>COUNTIF('Soc. Sci research'!$C10:$O10, 'Social Sciences'!V$2)</f>
        <v>1</v>
      </c>
      <c r="W10" s="72">
        <f>COUNTIF('Soc. Sci research'!$C10:$O10, 'Social Sciences'!W$2)</f>
        <v>0</v>
      </c>
      <c r="X10" s="72">
        <f>COUNTIF('Soc. Sci research'!$C10:$O10, 'Social Sciences'!X$2)</f>
        <v>0</v>
      </c>
      <c r="Y10" s="72">
        <f>COUNTIF('Soc. Sci research'!$C10:$O10, 'Social Sciences'!Y$2)</f>
        <v>0</v>
      </c>
      <c r="Z10" s="72">
        <f>COUNTIF('Soc. Sci research'!$C10:$O10, 'Social Sciences'!Z$2)</f>
        <v>1</v>
      </c>
      <c r="AA10" s="72">
        <f>COUNTIF('Soc. Sci research'!$C10:$O10, 'Social Sciences'!AA$2)</f>
        <v>1</v>
      </c>
      <c r="AB10" s="72">
        <f>COUNTIF('Soc. Sci research'!$C10:$O10, 'Social Sciences'!AB$2)</f>
        <v>0</v>
      </c>
      <c r="AC10" s="72">
        <f>COUNTIF('Soc. Sci research'!$C10:$O10, 'Social Sciences'!AC$2)</f>
        <v>0</v>
      </c>
      <c r="AD10" s="72">
        <f>COUNTIF('Soc. Sci research'!$C10:$O10, 'Social Sciences'!AD$2)</f>
        <v>0</v>
      </c>
      <c r="AE10" s="72">
        <f>COUNTIF('Soc. Sci research'!$C10:$O10, 'Social Sciences'!AE$2)</f>
        <v>1</v>
      </c>
      <c r="AF10" s="72">
        <f>COUNTIF('Soc. Sci research'!$C10:$O10, 'Social Sciences'!AF$2)</f>
        <v>0</v>
      </c>
      <c r="AG10" s="72">
        <f>COUNTIF('Soc. Sci research'!$C10:$O10, 'Social Sciences'!AG$2)</f>
        <v>0</v>
      </c>
      <c r="AH10" s="72">
        <f>COUNTIF('Soc. Sci research'!$C10:$O10, 'Social Sciences'!AH$2)</f>
        <v>1</v>
      </c>
      <c r="AI10" s="72">
        <f>COUNTIF('Soc. Sci research'!$C10:$O10, 'Social Sciences'!AI$2)</f>
        <v>0</v>
      </c>
      <c r="AJ10" s="72">
        <f>COUNTIF('Soc. Sci research'!$C10:$O10, 'Social Sciences'!AJ$2)</f>
        <v>1</v>
      </c>
      <c r="AK10" s="72">
        <f>COUNTIF('Soc. Sci research'!$C10:$O10, 'Social Sciences'!AK$2)</f>
        <v>0</v>
      </c>
      <c r="AL10" s="72">
        <f>COUNTIF('Soc. Sci research'!$C10:$O10, 'Social Sciences'!AL$2)</f>
        <v>0</v>
      </c>
      <c r="AM10" s="2">
        <f>COUNTIF('Soc. Sci research'!$C10:$O10, 'Social Sciences'!AM$2)</f>
        <v>0</v>
      </c>
    </row>
    <row r="11" spans="2:45" x14ac:dyDescent="0.35">
      <c r="B11" s="109">
        <v>9</v>
      </c>
      <c r="C11" s="72">
        <f>COUNTIF('Soc. Sci research'!$C11:$O11, 'Social Sciences'!C$2)</f>
        <v>0</v>
      </c>
      <c r="D11" s="72">
        <f>COUNTIF('Soc. Sci research'!$C11:$O11, 'Social Sciences'!D$2)</f>
        <v>0</v>
      </c>
      <c r="E11" s="72">
        <f>COUNTIF('Soc. Sci research'!$C11:$O11, 'Social Sciences'!E$2)</f>
        <v>1</v>
      </c>
      <c r="F11" s="72">
        <f>COUNTIF('Soc. Sci research'!$C11:$O11, 'Social Sciences'!F$2)</f>
        <v>0</v>
      </c>
      <c r="G11" s="72">
        <f>COUNTIF('Soc. Sci research'!$C11:$O11, 'Social Sciences'!G$2)</f>
        <v>0</v>
      </c>
      <c r="H11" s="72">
        <f>COUNTIF('Soc. Sci research'!$C11:$O11, 'Social Sciences'!H$2)</f>
        <v>0</v>
      </c>
      <c r="I11" s="72">
        <f>COUNTIF('Soc. Sci research'!$C11:$O11, 'Social Sciences'!I$2)</f>
        <v>0</v>
      </c>
      <c r="J11" s="72">
        <f>COUNTIF('Soc. Sci research'!$C11:$O11, 'Social Sciences'!J$2)</f>
        <v>1</v>
      </c>
      <c r="K11" s="72">
        <f>COUNTIF('Soc. Sci research'!$C11:$O11, 'Social Sciences'!K$2)</f>
        <v>0</v>
      </c>
      <c r="L11" s="72">
        <f>COUNTIF('Soc. Sci research'!$C11:$O11, 'Social Sciences'!L$2)</f>
        <v>0</v>
      </c>
      <c r="M11" s="72">
        <f>COUNTIF('Soc. Sci research'!$C11:$O11, 'Social Sciences'!M$2)</f>
        <v>1</v>
      </c>
      <c r="N11" s="72">
        <f>COUNTIF('Soc. Sci research'!$C11:$O11, 'Social Sciences'!N$2)</f>
        <v>0</v>
      </c>
      <c r="O11" s="72">
        <f>COUNTIF('Soc. Sci research'!$C11:$O11, 'Social Sciences'!O$2)</f>
        <v>0</v>
      </c>
      <c r="P11" s="72">
        <f>COUNTIF('Soc. Sci research'!$C11:$O11, 'Social Sciences'!P$2)</f>
        <v>1</v>
      </c>
      <c r="Q11" s="72">
        <f>COUNTIF('Soc. Sci research'!$C11:$O11, 'Social Sciences'!Q$2)</f>
        <v>0</v>
      </c>
      <c r="R11" s="72">
        <f>COUNTIF('Soc. Sci research'!$C11:$O11, 'Social Sciences'!R$2)</f>
        <v>0</v>
      </c>
      <c r="S11" s="72">
        <f>COUNTIF('Soc. Sci research'!$C11:$O11, 'Social Sciences'!S$2)</f>
        <v>1</v>
      </c>
      <c r="T11" s="72">
        <f>COUNTIF('Soc. Sci research'!$C11:$O11, 'Social Sciences'!T$2)</f>
        <v>1</v>
      </c>
      <c r="U11" s="72">
        <f>COUNTIF('Soc. Sci research'!$C11:$O11, 'Social Sciences'!U$2)</f>
        <v>0</v>
      </c>
      <c r="V11" s="72">
        <f>COUNTIF('Soc. Sci research'!$C11:$O11, 'Social Sciences'!V$2)</f>
        <v>1</v>
      </c>
      <c r="W11" s="72">
        <f>COUNTIF('Soc. Sci research'!$C11:$O11, 'Social Sciences'!W$2)</f>
        <v>0</v>
      </c>
      <c r="X11" s="72">
        <f>COUNTIF('Soc. Sci research'!$C11:$O11, 'Social Sciences'!X$2)</f>
        <v>0</v>
      </c>
      <c r="Y11" s="72">
        <f>COUNTIF('Soc. Sci research'!$C11:$O11, 'Social Sciences'!Y$2)</f>
        <v>0</v>
      </c>
      <c r="Z11" s="72">
        <f>COUNTIF('Soc. Sci research'!$C11:$O11, 'Social Sciences'!Z$2)</f>
        <v>1</v>
      </c>
      <c r="AA11" s="72">
        <f>COUNTIF('Soc. Sci research'!$C11:$O11, 'Social Sciences'!AA$2)</f>
        <v>0</v>
      </c>
      <c r="AB11" s="72">
        <f>COUNTIF('Soc. Sci research'!$C11:$O11, 'Social Sciences'!AB$2)</f>
        <v>0</v>
      </c>
      <c r="AC11" s="72">
        <f>COUNTIF('Soc. Sci research'!$C11:$O11, 'Social Sciences'!AC$2)</f>
        <v>0</v>
      </c>
      <c r="AD11" s="72">
        <f>COUNTIF('Soc. Sci research'!$C11:$O11, 'Social Sciences'!AD$2)</f>
        <v>0</v>
      </c>
      <c r="AE11" s="72">
        <f>COUNTIF('Soc. Sci research'!$C11:$O11, 'Social Sciences'!AE$2)</f>
        <v>1</v>
      </c>
      <c r="AF11" s="72">
        <f>COUNTIF('Soc. Sci research'!$C11:$O11, 'Social Sciences'!AF$2)</f>
        <v>0</v>
      </c>
      <c r="AG11" s="72">
        <f>COUNTIF('Soc. Sci research'!$C11:$O11, 'Social Sciences'!AG$2)</f>
        <v>0</v>
      </c>
      <c r="AH11" s="72">
        <f>COUNTIF('Soc. Sci research'!$C11:$O11, 'Social Sciences'!AH$2)</f>
        <v>0</v>
      </c>
      <c r="AI11" s="72">
        <f>COUNTIF('Soc. Sci research'!$C11:$O11, 'Social Sciences'!AI$2)</f>
        <v>0</v>
      </c>
      <c r="AJ11" s="72">
        <f>COUNTIF('Soc. Sci research'!$C11:$O11, 'Social Sciences'!AJ$2)</f>
        <v>1</v>
      </c>
      <c r="AK11" s="72">
        <f>COUNTIF('Soc. Sci research'!$C11:$O11, 'Social Sciences'!AK$2)</f>
        <v>1</v>
      </c>
      <c r="AL11" s="72">
        <f>COUNTIF('Soc. Sci research'!$C11:$O11, 'Social Sciences'!AL$2)</f>
        <v>0</v>
      </c>
      <c r="AM11" s="2">
        <f>COUNTIF('Soc. Sci research'!$C11:$O11, 'Social Sciences'!AM$2)</f>
        <v>1</v>
      </c>
    </row>
    <row r="12" spans="2:45" x14ac:dyDescent="0.35">
      <c r="B12" s="109">
        <v>10</v>
      </c>
      <c r="C12" s="72">
        <f>COUNTIF('Soc. Sci research'!$C12:$O12, 'Social Sciences'!C$2)</f>
        <v>0</v>
      </c>
      <c r="D12" s="72">
        <f>COUNTIF('Soc. Sci research'!$C12:$O12, 'Social Sciences'!D$2)</f>
        <v>0</v>
      </c>
      <c r="E12" s="72">
        <f>COUNTIF('Soc. Sci research'!$C12:$O12, 'Social Sciences'!E$2)</f>
        <v>1</v>
      </c>
      <c r="F12" s="72">
        <f>COUNTIF('Soc. Sci research'!$C12:$O12, 'Social Sciences'!F$2)</f>
        <v>0</v>
      </c>
      <c r="G12" s="72">
        <f>COUNTIF('Soc. Sci research'!$C12:$O12, 'Social Sciences'!G$2)</f>
        <v>1</v>
      </c>
      <c r="H12" s="72">
        <f>COUNTIF('Soc. Sci research'!$C12:$O12, 'Social Sciences'!H$2)</f>
        <v>1</v>
      </c>
      <c r="I12" s="72">
        <f>COUNTIF('Soc. Sci research'!$C12:$O12, 'Social Sciences'!I$2)</f>
        <v>0</v>
      </c>
      <c r="J12" s="72">
        <f>COUNTIF('Soc. Sci research'!$C12:$O12, 'Social Sciences'!J$2)</f>
        <v>1</v>
      </c>
      <c r="K12" s="72">
        <f>COUNTIF('Soc. Sci research'!$C12:$O12, 'Social Sciences'!K$2)</f>
        <v>0</v>
      </c>
      <c r="L12" s="72">
        <f>COUNTIF('Soc. Sci research'!$C12:$O12, 'Social Sciences'!L$2)</f>
        <v>0</v>
      </c>
      <c r="M12" s="72">
        <f>COUNTIF('Soc. Sci research'!$C12:$O12, 'Social Sciences'!M$2)</f>
        <v>1</v>
      </c>
      <c r="N12" s="72">
        <f>COUNTIF('Soc. Sci research'!$C12:$O12, 'Social Sciences'!N$2)</f>
        <v>0</v>
      </c>
      <c r="O12" s="72">
        <f>COUNTIF('Soc. Sci research'!$C12:$O12, 'Social Sciences'!O$2)</f>
        <v>0</v>
      </c>
      <c r="P12" s="72">
        <f>COUNTIF('Soc. Sci research'!$C12:$O12, 'Social Sciences'!P$2)</f>
        <v>1</v>
      </c>
      <c r="Q12" s="72">
        <f>COUNTIF('Soc. Sci research'!$C12:$O12, 'Social Sciences'!Q$2)</f>
        <v>0</v>
      </c>
      <c r="R12" s="72">
        <f>COUNTIF('Soc. Sci research'!$C12:$O12, 'Social Sciences'!R$2)</f>
        <v>0</v>
      </c>
      <c r="S12" s="72">
        <f>COUNTIF('Soc. Sci research'!$C12:$O12, 'Social Sciences'!S$2)</f>
        <v>1</v>
      </c>
      <c r="T12" s="72">
        <f>COUNTIF('Soc. Sci research'!$C12:$O12, 'Social Sciences'!T$2)</f>
        <v>1</v>
      </c>
      <c r="U12" s="72">
        <f>COUNTIF('Soc. Sci research'!$C12:$O12, 'Social Sciences'!U$2)</f>
        <v>0</v>
      </c>
      <c r="V12" s="72">
        <f>COUNTIF('Soc. Sci research'!$C12:$O12, 'Social Sciences'!V$2)</f>
        <v>1</v>
      </c>
      <c r="W12" s="72">
        <f>COUNTIF('Soc. Sci research'!$C12:$O12, 'Social Sciences'!W$2)</f>
        <v>0</v>
      </c>
      <c r="X12" s="72">
        <f>COUNTIF('Soc. Sci research'!$C12:$O12, 'Social Sciences'!X$2)</f>
        <v>0</v>
      </c>
      <c r="Y12" s="72">
        <f>COUNTIF('Soc. Sci research'!$C12:$O12, 'Social Sciences'!Y$2)</f>
        <v>0</v>
      </c>
      <c r="Z12" s="72">
        <f>COUNTIF('Soc. Sci research'!$C12:$O12, 'Social Sciences'!Z$2)</f>
        <v>1</v>
      </c>
      <c r="AA12" s="72">
        <f>COUNTIF('Soc. Sci research'!$C12:$O12, 'Social Sciences'!AA$2)</f>
        <v>1</v>
      </c>
      <c r="AB12" s="72">
        <f>COUNTIF('Soc. Sci research'!$C12:$O12, 'Social Sciences'!AB$2)</f>
        <v>0</v>
      </c>
      <c r="AC12" s="72">
        <f>COUNTIF('Soc. Sci research'!$C12:$O12, 'Social Sciences'!AC$2)</f>
        <v>0</v>
      </c>
      <c r="AD12" s="72">
        <f>COUNTIF('Soc. Sci research'!$C12:$O12, 'Social Sciences'!AD$2)</f>
        <v>0</v>
      </c>
      <c r="AE12" s="72">
        <f>COUNTIF('Soc. Sci research'!$C12:$O12, 'Social Sciences'!AE$2)</f>
        <v>1</v>
      </c>
      <c r="AF12" s="72">
        <f>COUNTIF('Soc. Sci research'!$C12:$O12, 'Social Sciences'!AF$2)</f>
        <v>0</v>
      </c>
      <c r="AG12" s="72">
        <f>COUNTIF('Soc. Sci research'!$C12:$O12, 'Social Sciences'!AG$2)</f>
        <v>0</v>
      </c>
      <c r="AH12" s="72">
        <f>COUNTIF('Soc. Sci research'!$C12:$O12, 'Social Sciences'!AH$2)</f>
        <v>1</v>
      </c>
      <c r="AI12" s="72">
        <f>COUNTIF('Soc. Sci research'!$C12:$O12, 'Social Sciences'!AI$2)</f>
        <v>0</v>
      </c>
      <c r="AJ12" s="72">
        <f>COUNTIF('Soc. Sci research'!$C12:$O12, 'Social Sciences'!AJ$2)</f>
        <v>0</v>
      </c>
      <c r="AK12" s="72">
        <f>COUNTIF('Soc. Sci research'!$C12:$O12, 'Social Sciences'!AK$2)</f>
        <v>0</v>
      </c>
      <c r="AL12" s="72">
        <f>COUNTIF('Soc. Sci research'!$C12:$O12, 'Social Sciences'!AL$2)</f>
        <v>0</v>
      </c>
      <c r="AM12" s="2">
        <f>COUNTIF('Soc. Sci research'!$C12:$O12, 'Social Sciences'!AM$2)</f>
        <v>0</v>
      </c>
    </row>
    <row r="13" spans="2:45" x14ac:dyDescent="0.35">
      <c r="B13" s="109">
        <v>11</v>
      </c>
      <c r="C13" s="72">
        <f>COUNTIF('Soc. Sci research'!$C13:$O13, 'Social Sciences'!C$2)</f>
        <v>0</v>
      </c>
      <c r="D13" s="72">
        <f>COUNTIF('Soc. Sci research'!$C13:$O13, 'Social Sciences'!D$2)</f>
        <v>0</v>
      </c>
      <c r="E13" s="72">
        <f>COUNTIF('Soc. Sci research'!$C13:$O13, 'Social Sciences'!E$2)</f>
        <v>1</v>
      </c>
      <c r="F13" s="72">
        <f>COUNTIF('Soc. Sci research'!$C13:$O13, 'Social Sciences'!F$2)</f>
        <v>0</v>
      </c>
      <c r="G13" s="72">
        <f>COUNTIF('Soc. Sci research'!$C13:$O13, 'Social Sciences'!G$2)</f>
        <v>0</v>
      </c>
      <c r="H13" s="72">
        <f>COUNTIF('Soc. Sci research'!$C13:$O13, 'Social Sciences'!H$2)</f>
        <v>1</v>
      </c>
      <c r="I13" s="72">
        <f>COUNTIF('Soc. Sci research'!$C13:$O13, 'Social Sciences'!I$2)</f>
        <v>1</v>
      </c>
      <c r="J13" s="72">
        <f>COUNTIF('Soc. Sci research'!$C13:$O13, 'Social Sciences'!J$2)</f>
        <v>1</v>
      </c>
      <c r="K13" s="72">
        <f>COUNTIF('Soc. Sci research'!$C13:$O13, 'Social Sciences'!K$2)</f>
        <v>1</v>
      </c>
      <c r="L13" s="72">
        <f>COUNTIF('Soc. Sci research'!$C13:$O13, 'Social Sciences'!L$2)</f>
        <v>0</v>
      </c>
      <c r="M13" s="72">
        <f>COUNTIF('Soc. Sci research'!$C13:$O13, 'Social Sciences'!M$2)</f>
        <v>0</v>
      </c>
      <c r="N13" s="72">
        <f>COUNTIF('Soc. Sci research'!$C13:$O13, 'Social Sciences'!N$2)</f>
        <v>1</v>
      </c>
      <c r="O13" s="72">
        <f>COUNTIF('Soc. Sci research'!$C13:$O13, 'Social Sciences'!O$2)</f>
        <v>0</v>
      </c>
      <c r="P13" s="72">
        <f>COUNTIF('Soc. Sci research'!$C13:$O13, 'Social Sciences'!P$2)</f>
        <v>1</v>
      </c>
      <c r="Q13" s="72">
        <f>COUNTIF('Soc. Sci research'!$C13:$O13, 'Social Sciences'!Q$2)</f>
        <v>0</v>
      </c>
      <c r="R13" s="72">
        <f>COUNTIF('Soc. Sci research'!$C13:$O13, 'Social Sciences'!R$2)</f>
        <v>0</v>
      </c>
      <c r="S13" s="72">
        <f>COUNTIF('Soc. Sci research'!$C13:$O13, 'Social Sciences'!S$2)</f>
        <v>0</v>
      </c>
      <c r="T13" s="72">
        <f>COUNTIF('Soc. Sci research'!$C13:$O13, 'Social Sciences'!T$2)</f>
        <v>1</v>
      </c>
      <c r="U13" s="72">
        <f>COUNTIF('Soc. Sci research'!$C13:$O13, 'Social Sciences'!U$2)</f>
        <v>0</v>
      </c>
      <c r="V13" s="72">
        <f>COUNTIF('Soc. Sci research'!$C13:$O13, 'Social Sciences'!V$2)</f>
        <v>1</v>
      </c>
      <c r="W13" s="72">
        <f>COUNTIF('Soc. Sci research'!$C13:$O13, 'Social Sciences'!W$2)</f>
        <v>0</v>
      </c>
      <c r="X13" s="72">
        <f>COUNTIF('Soc. Sci research'!$C13:$O13, 'Social Sciences'!X$2)</f>
        <v>0</v>
      </c>
      <c r="Y13" s="72">
        <f>COUNTIF('Soc. Sci research'!$C13:$O13, 'Social Sciences'!Y$2)</f>
        <v>0</v>
      </c>
      <c r="Z13" s="72">
        <f>COUNTIF('Soc. Sci research'!$C13:$O13, 'Social Sciences'!Z$2)</f>
        <v>1</v>
      </c>
      <c r="AA13" s="72">
        <f>COUNTIF('Soc. Sci research'!$C13:$O13, 'Social Sciences'!AA$2)</f>
        <v>1</v>
      </c>
      <c r="AB13" s="72">
        <f>COUNTIF('Soc. Sci research'!$C13:$O13, 'Social Sciences'!AB$2)</f>
        <v>0</v>
      </c>
      <c r="AC13" s="72">
        <f>COUNTIF('Soc. Sci research'!$C13:$O13, 'Social Sciences'!AC$2)</f>
        <v>1</v>
      </c>
      <c r="AD13" s="72">
        <f>COUNTIF('Soc. Sci research'!$C13:$O13, 'Social Sciences'!AD$2)</f>
        <v>0</v>
      </c>
      <c r="AE13" s="72">
        <f>COUNTIF('Soc. Sci research'!$C13:$O13, 'Social Sciences'!AE$2)</f>
        <v>1</v>
      </c>
      <c r="AF13" s="72">
        <f>COUNTIF('Soc. Sci research'!$C13:$O13, 'Social Sciences'!AF$2)</f>
        <v>0</v>
      </c>
      <c r="AG13" s="72">
        <f>COUNTIF('Soc. Sci research'!$C13:$O13, 'Social Sciences'!AG$2)</f>
        <v>0</v>
      </c>
      <c r="AH13" s="72">
        <f>COUNTIF('Soc. Sci research'!$C13:$O13, 'Social Sciences'!AH$2)</f>
        <v>0</v>
      </c>
      <c r="AI13" s="72">
        <f>COUNTIF('Soc. Sci research'!$C13:$O13, 'Social Sciences'!AI$2)</f>
        <v>0</v>
      </c>
      <c r="AJ13" s="72">
        <f>COUNTIF('Soc. Sci research'!$C13:$O13, 'Social Sciences'!AJ$2)</f>
        <v>0</v>
      </c>
      <c r="AK13" s="72">
        <f>COUNTIF('Soc. Sci research'!$C13:$O13, 'Social Sciences'!AK$2)</f>
        <v>0</v>
      </c>
      <c r="AL13" s="72">
        <f>COUNTIF('Soc. Sci research'!$C13:$O13, 'Social Sciences'!AL$2)</f>
        <v>0</v>
      </c>
      <c r="AM13" s="2">
        <f>COUNTIF('Soc. Sci research'!$C13:$O13, 'Social Sciences'!AM$2)</f>
        <v>0</v>
      </c>
    </row>
    <row r="14" spans="2:45" x14ac:dyDescent="0.35">
      <c r="B14" s="109">
        <v>12</v>
      </c>
      <c r="C14" s="72">
        <f>COUNTIF('Soc. Sci research'!$C14:$O14, 'Social Sciences'!C$2)</f>
        <v>0</v>
      </c>
      <c r="D14" s="72">
        <f>COUNTIF('Soc. Sci research'!$C14:$O14, 'Social Sciences'!D$2)</f>
        <v>0</v>
      </c>
      <c r="E14" s="72">
        <f>COUNTIF('Soc. Sci research'!$C14:$O14, 'Social Sciences'!E$2)</f>
        <v>1</v>
      </c>
      <c r="F14" s="72">
        <f>COUNTIF('Soc. Sci research'!$C14:$O14, 'Social Sciences'!F$2)</f>
        <v>0</v>
      </c>
      <c r="G14" s="72">
        <f>COUNTIF('Soc. Sci research'!$C14:$O14, 'Social Sciences'!G$2)</f>
        <v>0</v>
      </c>
      <c r="H14" s="72">
        <f>COUNTIF('Soc. Sci research'!$C14:$O14, 'Social Sciences'!H$2)</f>
        <v>1</v>
      </c>
      <c r="I14" s="72">
        <f>COUNTIF('Soc. Sci research'!$C14:$O14, 'Social Sciences'!I$2)</f>
        <v>1</v>
      </c>
      <c r="J14" s="72">
        <f>COUNTIF('Soc. Sci research'!$C14:$O14, 'Social Sciences'!J$2)</f>
        <v>0</v>
      </c>
      <c r="K14" s="72">
        <f>COUNTIF('Soc. Sci research'!$C14:$O14, 'Social Sciences'!K$2)</f>
        <v>1</v>
      </c>
      <c r="L14" s="72">
        <f>COUNTIF('Soc. Sci research'!$C14:$O14, 'Social Sciences'!L$2)</f>
        <v>1</v>
      </c>
      <c r="M14" s="72">
        <f>COUNTIF('Soc. Sci research'!$C14:$O14, 'Social Sciences'!M$2)</f>
        <v>1</v>
      </c>
      <c r="N14" s="72">
        <f>COUNTIF('Soc. Sci research'!$C14:$O14, 'Social Sciences'!N$2)</f>
        <v>0</v>
      </c>
      <c r="O14" s="72">
        <f>COUNTIF('Soc. Sci research'!$C14:$O14, 'Social Sciences'!O$2)</f>
        <v>0</v>
      </c>
      <c r="P14" s="72">
        <f>COUNTIF('Soc. Sci research'!$C14:$O14, 'Social Sciences'!P$2)</f>
        <v>1</v>
      </c>
      <c r="Q14" s="72">
        <f>COUNTIF('Soc. Sci research'!$C14:$O14, 'Social Sciences'!Q$2)</f>
        <v>0</v>
      </c>
      <c r="R14" s="72">
        <f>COUNTIF('Soc. Sci research'!$C14:$O14, 'Social Sciences'!R$2)</f>
        <v>0</v>
      </c>
      <c r="S14" s="72">
        <f>COUNTIF('Soc. Sci research'!$C14:$O14, 'Social Sciences'!S$2)</f>
        <v>1</v>
      </c>
      <c r="T14" s="72">
        <f>COUNTIF('Soc. Sci research'!$C14:$O14, 'Social Sciences'!T$2)</f>
        <v>1</v>
      </c>
      <c r="U14" s="72">
        <f>COUNTIF('Soc. Sci research'!$C14:$O14, 'Social Sciences'!U$2)</f>
        <v>0</v>
      </c>
      <c r="V14" s="72">
        <f>COUNTIF('Soc. Sci research'!$C14:$O14, 'Social Sciences'!V$2)</f>
        <v>0</v>
      </c>
      <c r="W14" s="72">
        <f>COUNTIF('Soc. Sci research'!$C14:$O14, 'Social Sciences'!W$2)</f>
        <v>0</v>
      </c>
      <c r="X14" s="72">
        <f>COUNTIF('Soc. Sci research'!$C14:$O14, 'Social Sciences'!X$2)</f>
        <v>0</v>
      </c>
      <c r="Y14" s="72">
        <f>COUNTIF('Soc. Sci research'!$C14:$O14, 'Social Sciences'!Y$2)</f>
        <v>0</v>
      </c>
      <c r="Z14" s="72">
        <f>COUNTIF('Soc. Sci research'!$C14:$O14, 'Social Sciences'!Z$2)</f>
        <v>1</v>
      </c>
      <c r="AA14" s="72">
        <f>COUNTIF('Soc. Sci research'!$C14:$O14, 'Social Sciences'!AA$2)</f>
        <v>1</v>
      </c>
      <c r="AB14" s="72">
        <f>COUNTIF('Soc. Sci research'!$C14:$O14, 'Social Sciences'!AB$2)</f>
        <v>0</v>
      </c>
      <c r="AC14" s="72">
        <f>COUNTIF('Soc. Sci research'!$C14:$O14, 'Social Sciences'!AC$2)</f>
        <v>0</v>
      </c>
      <c r="AD14" s="72">
        <f>COUNTIF('Soc. Sci research'!$C14:$O14, 'Social Sciences'!AD$2)</f>
        <v>0</v>
      </c>
      <c r="AE14" s="72">
        <f>COUNTIF('Soc. Sci research'!$C14:$O14, 'Social Sciences'!AE$2)</f>
        <v>0</v>
      </c>
      <c r="AF14" s="72">
        <f>COUNTIF('Soc. Sci research'!$C14:$O14, 'Social Sciences'!AF$2)</f>
        <v>0</v>
      </c>
      <c r="AG14" s="72">
        <f>COUNTIF('Soc. Sci research'!$C14:$O14, 'Social Sciences'!AG$2)</f>
        <v>0</v>
      </c>
      <c r="AH14" s="72">
        <f>COUNTIF('Soc. Sci research'!$C14:$O14, 'Social Sciences'!AH$2)</f>
        <v>1</v>
      </c>
      <c r="AI14" s="72">
        <f>COUNTIF('Soc. Sci research'!$C14:$O14, 'Social Sciences'!AI$2)</f>
        <v>0</v>
      </c>
      <c r="AJ14" s="72">
        <f>COUNTIF('Soc. Sci research'!$C14:$O14, 'Social Sciences'!AJ$2)</f>
        <v>1</v>
      </c>
      <c r="AK14" s="72">
        <f>COUNTIF('Soc. Sci research'!$C14:$O14, 'Social Sciences'!AK$2)</f>
        <v>0</v>
      </c>
      <c r="AL14" s="72">
        <f>COUNTIF('Soc. Sci research'!$C14:$O14, 'Social Sciences'!AL$2)</f>
        <v>0</v>
      </c>
      <c r="AM14" s="2">
        <f>COUNTIF('Soc. Sci research'!$C14:$O14, 'Social Sciences'!AM$2)</f>
        <v>0</v>
      </c>
    </row>
    <row r="15" spans="2:45" x14ac:dyDescent="0.35">
      <c r="B15" s="109">
        <v>13</v>
      </c>
      <c r="C15" s="72">
        <f>COUNTIF('Soc. Sci research'!$C15:$O15, 'Social Sciences'!C$2)</f>
        <v>0</v>
      </c>
      <c r="D15" s="72">
        <f>COUNTIF('Soc. Sci research'!$C15:$O15, 'Social Sciences'!D$2)</f>
        <v>0</v>
      </c>
      <c r="E15" s="72">
        <f>COUNTIF('Soc. Sci research'!$C15:$O15, 'Social Sciences'!E$2)</f>
        <v>1</v>
      </c>
      <c r="F15" s="72">
        <f>COUNTIF('Soc. Sci research'!$C15:$O15, 'Social Sciences'!F$2)</f>
        <v>0</v>
      </c>
      <c r="G15" s="72">
        <f>COUNTIF('Soc. Sci research'!$C15:$O15, 'Social Sciences'!G$2)</f>
        <v>0</v>
      </c>
      <c r="H15" s="72">
        <f>COUNTIF('Soc. Sci research'!$C15:$O15, 'Social Sciences'!H$2)</f>
        <v>1</v>
      </c>
      <c r="I15" s="72">
        <f>COUNTIF('Soc. Sci research'!$C15:$O15, 'Social Sciences'!I$2)</f>
        <v>1</v>
      </c>
      <c r="J15" s="72">
        <f>COUNTIF('Soc. Sci research'!$C15:$O15, 'Social Sciences'!J$2)</f>
        <v>0</v>
      </c>
      <c r="K15" s="72">
        <f>COUNTIF('Soc. Sci research'!$C15:$O15, 'Social Sciences'!K$2)</f>
        <v>1</v>
      </c>
      <c r="L15" s="72">
        <f>COUNTIF('Soc. Sci research'!$C15:$O15, 'Social Sciences'!L$2)</f>
        <v>0</v>
      </c>
      <c r="M15" s="72">
        <f>COUNTIF('Soc. Sci research'!$C15:$O15, 'Social Sciences'!M$2)</f>
        <v>1</v>
      </c>
      <c r="N15" s="72">
        <f>COUNTIF('Soc. Sci research'!$C15:$O15, 'Social Sciences'!N$2)</f>
        <v>0</v>
      </c>
      <c r="O15" s="72">
        <f>COUNTIF('Soc. Sci research'!$C15:$O15, 'Social Sciences'!O$2)</f>
        <v>0</v>
      </c>
      <c r="P15" s="72">
        <f>COUNTIF('Soc. Sci research'!$C15:$O15, 'Social Sciences'!P$2)</f>
        <v>1</v>
      </c>
      <c r="Q15" s="72">
        <f>COUNTIF('Soc. Sci research'!$C15:$O15, 'Social Sciences'!Q$2)</f>
        <v>1</v>
      </c>
      <c r="R15" s="72">
        <f>COUNTIF('Soc. Sci research'!$C15:$O15, 'Social Sciences'!R$2)</f>
        <v>0</v>
      </c>
      <c r="S15" s="72">
        <f>COUNTIF('Soc. Sci research'!$C15:$O15, 'Social Sciences'!S$2)</f>
        <v>1</v>
      </c>
      <c r="T15" s="72">
        <f>COUNTIF('Soc. Sci research'!$C15:$O15, 'Social Sciences'!T$2)</f>
        <v>1</v>
      </c>
      <c r="U15" s="72">
        <f>COUNTIF('Soc. Sci research'!$C15:$O15, 'Social Sciences'!U$2)</f>
        <v>0</v>
      </c>
      <c r="V15" s="72">
        <f>COUNTIF('Soc. Sci research'!$C15:$O15, 'Social Sciences'!V$2)</f>
        <v>0</v>
      </c>
      <c r="W15" s="72">
        <f>COUNTIF('Soc. Sci research'!$C15:$O15, 'Social Sciences'!W$2)</f>
        <v>0</v>
      </c>
      <c r="X15" s="72">
        <f>COUNTIF('Soc. Sci research'!$C15:$O15, 'Social Sciences'!X$2)</f>
        <v>0</v>
      </c>
      <c r="Y15" s="72">
        <f>COUNTIF('Soc. Sci research'!$C15:$O15, 'Social Sciences'!Y$2)</f>
        <v>0</v>
      </c>
      <c r="Z15" s="72">
        <f>COUNTIF('Soc. Sci research'!$C15:$O15, 'Social Sciences'!Z$2)</f>
        <v>0</v>
      </c>
      <c r="AA15" s="72">
        <f>COUNTIF('Soc. Sci research'!$C15:$O15, 'Social Sciences'!AA$2)</f>
        <v>1</v>
      </c>
      <c r="AB15" s="72">
        <f>COUNTIF('Soc. Sci research'!$C15:$O15, 'Social Sciences'!AB$2)</f>
        <v>0</v>
      </c>
      <c r="AC15" s="72">
        <f>COUNTIF('Soc. Sci research'!$C15:$O15, 'Social Sciences'!AC$2)</f>
        <v>0</v>
      </c>
      <c r="AD15" s="72">
        <f>COUNTIF('Soc. Sci research'!$C15:$O15, 'Social Sciences'!AD$2)</f>
        <v>0</v>
      </c>
      <c r="AE15" s="72">
        <f>COUNTIF('Soc. Sci research'!$C15:$O15, 'Social Sciences'!AE$2)</f>
        <v>0</v>
      </c>
      <c r="AF15" s="72">
        <f>COUNTIF('Soc. Sci research'!$C15:$O15, 'Social Sciences'!AF$2)</f>
        <v>0</v>
      </c>
      <c r="AG15" s="72">
        <f>COUNTIF('Soc. Sci research'!$C15:$O15, 'Social Sciences'!AG$2)</f>
        <v>0</v>
      </c>
      <c r="AH15" s="72">
        <f>COUNTIF('Soc. Sci research'!$C15:$O15, 'Social Sciences'!AH$2)</f>
        <v>1</v>
      </c>
      <c r="AI15" s="72">
        <f>COUNTIF('Soc. Sci research'!$C15:$O15, 'Social Sciences'!AI$2)</f>
        <v>0</v>
      </c>
      <c r="AJ15" s="72">
        <f>COUNTIF('Soc. Sci research'!$C15:$O15, 'Social Sciences'!AJ$2)</f>
        <v>1</v>
      </c>
      <c r="AK15" s="72">
        <f>COUNTIF('Soc. Sci research'!$C15:$O15, 'Social Sciences'!AK$2)</f>
        <v>1</v>
      </c>
      <c r="AL15" s="72">
        <f>COUNTIF('Soc. Sci research'!$C15:$O15, 'Social Sciences'!AL$2)</f>
        <v>0</v>
      </c>
      <c r="AM15" s="2">
        <f>COUNTIF('Soc. Sci research'!$C15:$O15, 'Social Sciences'!AM$2)</f>
        <v>0</v>
      </c>
    </row>
    <row r="16" spans="2:45" x14ac:dyDescent="0.35">
      <c r="B16" s="109">
        <v>14</v>
      </c>
      <c r="C16" s="72">
        <f>COUNTIF('Soc. Sci research'!$C16:$O16, 'Social Sciences'!C$2)</f>
        <v>0</v>
      </c>
      <c r="D16" s="72">
        <f>COUNTIF('Soc. Sci research'!$C16:$O16, 'Social Sciences'!D$2)</f>
        <v>0</v>
      </c>
      <c r="E16" s="72">
        <f>COUNTIF('Soc. Sci research'!$C16:$O16, 'Social Sciences'!E$2)</f>
        <v>0</v>
      </c>
      <c r="F16" s="72">
        <f>COUNTIF('Soc. Sci research'!$C16:$O16, 'Social Sciences'!F$2)</f>
        <v>0</v>
      </c>
      <c r="G16" s="72">
        <f>COUNTIF('Soc. Sci research'!$C16:$O16, 'Social Sciences'!G$2)</f>
        <v>0</v>
      </c>
      <c r="H16" s="72">
        <f>COUNTIF('Soc. Sci research'!$C16:$O16, 'Social Sciences'!H$2)</f>
        <v>1</v>
      </c>
      <c r="I16" s="72">
        <f>COUNTIF('Soc. Sci research'!$C16:$O16, 'Social Sciences'!I$2)</f>
        <v>1</v>
      </c>
      <c r="J16" s="72">
        <f>COUNTIF('Soc. Sci research'!$C16:$O16, 'Social Sciences'!J$2)</f>
        <v>0</v>
      </c>
      <c r="K16" s="72">
        <f>COUNTIF('Soc. Sci research'!$C16:$O16, 'Social Sciences'!K$2)</f>
        <v>1</v>
      </c>
      <c r="L16" s="72">
        <f>COUNTIF('Soc. Sci research'!$C16:$O16, 'Social Sciences'!L$2)</f>
        <v>0</v>
      </c>
      <c r="M16" s="72">
        <f>COUNTIF('Soc. Sci research'!$C16:$O16, 'Social Sciences'!M$2)</f>
        <v>1</v>
      </c>
      <c r="N16" s="72">
        <f>COUNTIF('Soc. Sci research'!$C16:$O16, 'Social Sciences'!N$2)</f>
        <v>0</v>
      </c>
      <c r="O16" s="72">
        <f>COUNTIF('Soc. Sci research'!$C16:$O16, 'Social Sciences'!O$2)</f>
        <v>0</v>
      </c>
      <c r="P16" s="72">
        <f>COUNTIF('Soc. Sci research'!$C16:$O16, 'Social Sciences'!P$2)</f>
        <v>1</v>
      </c>
      <c r="Q16" s="72">
        <f>COUNTIF('Soc. Sci research'!$C16:$O16, 'Social Sciences'!Q$2)</f>
        <v>0</v>
      </c>
      <c r="R16" s="72">
        <f>COUNTIF('Soc. Sci research'!$C16:$O16, 'Social Sciences'!R$2)</f>
        <v>0</v>
      </c>
      <c r="S16" s="72">
        <f>COUNTIF('Soc. Sci research'!$C16:$O16, 'Social Sciences'!S$2)</f>
        <v>1</v>
      </c>
      <c r="T16" s="72">
        <f>COUNTIF('Soc. Sci research'!$C16:$O16, 'Social Sciences'!T$2)</f>
        <v>1</v>
      </c>
      <c r="U16" s="72">
        <f>COUNTIF('Soc. Sci research'!$C16:$O16, 'Social Sciences'!U$2)</f>
        <v>0</v>
      </c>
      <c r="V16" s="72">
        <f>COUNTIF('Soc. Sci research'!$C16:$O16, 'Social Sciences'!V$2)</f>
        <v>1</v>
      </c>
      <c r="W16" s="72">
        <f>COUNTIF('Soc. Sci research'!$C16:$O16, 'Social Sciences'!W$2)</f>
        <v>0</v>
      </c>
      <c r="X16" s="72">
        <f>COUNTIF('Soc. Sci research'!$C16:$O16, 'Social Sciences'!X$2)</f>
        <v>1</v>
      </c>
      <c r="Y16" s="72">
        <f>COUNTIF('Soc. Sci research'!$C16:$O16, 'Social Sciences'!Y$2)</f>
        <v>0</v>
      </c>
      <c r="Z16" s="72">
        <f>COUNTIF('Soc. Sci research'!$C16:$O16, 'Social Sciences'!Z$2)</f>
        <v>1</v>
      </c>
      <c r="AA16" s="72">
        <f>COUNTIF('Soc. Sci research'!$C16:$O16, 'Social Sciences'!AA$2)</f>
        <v>0</v>
      </c>
      <c r="AB16" s="72">
        <f>COUNTIF('Soc. Sci research'!$C16:$O16, 'Social Sciences'!AB$2)</f>
        <v>0</v>
      </c>
      <c r="AC16" s="72">
        <f>COUNTIF('Soc. Sci research'!$C16:$O16, 'Social Sciences'!AC$2)</f>
        <v>0</v>
      </c>
      <c r="AD16" s="72">
        <f>COUNTIF('Soc. Sci research'!$C16:$O16, 'Social Sciences'!AD$2)</f>
        <v>0</v>
      </c>
      <c r="AE16" s="72">
        <f>COUNTIF('Soc. Sci research'!$C16:$O16, 'Social Sciences'!AE$2)</f>
        <v>0</v>
      </c>
      <c r="AF16" s="72">
        <f>COUNTIF('Soc. Sci research'!$C16:$O16, 'Social Sciences'!AF$2)</f>
        <v>0</v>
      </c>
      <c r="AG16" s="72">
        <f>COUNTIF('Soc. Sci research'!$C16:$O16, 'Social Sciences'!AG$2)</f>
        <v>0</v>
      </c>
      <c r="AH16" s="72">
        <f>COUNTIF('Soc. Sci research'!$C16:$O16, 'Social Sciences'!AH$2)</f>
        <v>1</v>
      </c>
      <c r="AI16" s="72">
        <f>COUNTIF('Soc. Sci research'!$C16:$O16, 'Social Sciences'!AI$2)</f>
        <v>0</v>
      </c>
      <c r="AJ16" s="72">
        <f>COUNTIF('Soc. Sci research'!$C16:$O16, 'Social Sciences'!AJ$2)</f>
        <v>1</v>
      </c>
      <c r="AK16" s="72">
        <f>COUNTIF('Soc. Sci research'!$C16:$O16, 'Social Sciences'!AK$2)</f>
        <v>1</v>
      </c>
      <c r="AL16" s="72">
        <f>COUNTIF('Soc. Sci research'!$C16:$O16, 'Social Sciences'!AL$2)</f>
        <v>0</v>
      </c>
      <c r="AM16" s="2">
        <f>COUNTIF('Soc. Sci research'!$C16:$O16, 'Social Sciences'!AM$2)</f>
        <v>0</v>
      </c>
    </row>
    <row r="17" spans="2:39" x14ac:dyDescent="0.35">
      <c r="B17" s="109">
        <v>15</v>
      </c>
      <c r="C17" s="72">
        <f>COUNTIF('Soc. Sci research'!$C17:$O17, 'Social Sciences'!C$2)</f>
        <v>1</v>
      </c>
      <c r="D17" s="72">
        <f>COUNTIF('Soc. Sci research'!$C17:$O17, 'Social Sciences'!D$2)</f>
        <v>1</v>
      </c>
      <c r="E17" s="72">
        <f>COUNTIF('Soc. Sci research'!$C17:$O17, 'Social Sciences'!E$2)</f>
        <v>1</v>
      </c>
      <c r="F17" s="72">
        <f>COUNTIF('Soc. Sci research'!$C17:$O17, 'Social Sciences'!F$2)</f>
        <v>0</v>
      </c>
      <c r="G17" s="72">
        <f>COUNTIF('Soc. Sci research'!$C17:$O17, 'Social Sciences'!G$2)</f>
        <v>0</v>
      </c>
      <c r="H17" s="72">
        <f>COUNTIF('Soc. Sci research'!$C17:$O17, 'Social Sciences'!H$2)</f>
        <v>1</v>
      </c>
      <c r="I17" s="72">
        <f>COUNTIF('Soc. Sci research'!$C17:$O17, 'Social Sciences'!I$2)</f>
        <v>1</v>
      </c>
      <c r="J17" s="72">
        <f>COUNTIF('Soc. Sci research'!$C17:$O17, 'Social Sciences'!J$2)</f>
        <v>0</v>
      </c>
      <c r="K17" s="72">
        <f>COUNTIF('Soc. Sci research'!$C17:$O17, 'Social Sciences'!K$2)</f>
        <v>1</v>
      </c>
      <c r="L17" s="72">
        <f>COUNTIF('Soc. Sci research'!$C17:$O17, 'Social Sciences'!L$2)</f>
        <v>0</v>
      </c>
      <c r="M17" s="72">
        <f>COUNTIF('Soc. Sci research'!$C17:$O17, 'Social Sciences'!M$2)</f>
        <v>1</v>
      </c>
      <c r="N17" s="72">
        <f>COUNTIF('Soc. Sci research'!$C17:$O17, 'Social Sciences'!N$2)</f>
        <v>0</v>
      </c>
      <c r="O17" s="72">
        <f>COUNTIF('Soc. Sci research'!$C17:$O17, 'Social Sciences'!O$2)</f>
        <v>0</v>
      </c>
      <c r="P17" s="72">
        <f>COUNTIF('Soc. Sci research'!$C17:$O17, 'Social Sciences'!P$2)</f>
        <v>0</v>
      </c>
      <c r="Q17" s="72">
        <f>COUNTIF('Soc. Sci research'!$C17:$O17, 'Social Sciences'!Q$2)</f>
        <v>0</v>
      </c>
      <c r="R17" s="72">
        <f>COUNTIF('Soc. Sci research'!$C17:$O17, 'Social Sciences'!R$2)</f>
        <v>0</v>
      </c>
      <c r="S17" s="72">
        <f>COUNTIF('Soc. Sci research'!$C17:$O17, 'Social Sciences'!S$2)</f>
        <v>1</v>
      </c>
      <c r="T17" s="72">
        <f>COUNTIF('Soc. Sci research'!$C17:$O17, 'Social Sciences'!T$2)</f>
        <v>0</v>
      </c>
      <c r="U17" s="72">
        <f>COUNTIF('Soc. Sci research'!$C17:$O17, 'Social Sciences'!U$2)</f>
        <v>0</v>
      </c>
      <c r="V17" s="72">
        <f>COUNTIF('Soc. Sci research'!$C17:$O17, 'Social Sciences'!V$2)</f>
        <v>1</v>
      </c>
      <c r="W17" s="72">
        <f>COUNTIF('Soc. Sci research'!$C17:$O17, 'Social Sciences'!W$2)</f>
        <v>0</v>
      </c>
      <c r="X17" s="72">
        <f>COUNTIF('Soc. Sci research'!$C17:$O17, 'Social Sciences'!X$2)</f>
        <v>1</v>
      </c>
      <c r="Y17" s="72">
        <f>COUNTIF('Soc. Sci research'!$C17:$O17, 'Social Sciences'!Y$2)</f>
        <v>0</v>
      </c>
      <c r="Z17" s="72">
        <f>COUNTIF('Soc. Sci research'!$C17:$O17, 'Social Sciences'!Z$2)</f>
        <v>1</v>
      </c>
      <c r="AA17" s="72">
        <f>COUNTIF('Soc. Sci research'!$C17:$O17, 'Social Sciences'!AA$2)</f>
        <v>1</v>
      </c>
      <c r="AB17" s="72">
        <f>COUNTIF('Soc. Sci research'!$C17:$O17, 'Social Sciences'!AB$2)</f>
        <v>0</v>
      </c>
      <c r="AC17" s="72">
        <f>COUNTIF('Soc. Sci research'!$C17:$O17, 'Social Sciences'!AC$2)</f>
        <v>0</v>
      </c>
      <c r="AD17" s="72">
        <f>COUNTIF('Soc. Sci research'!$C17:$O17, 'Social Sciences'!AD$2)</f>
        <v>1</v>
      </c>
      <c r="AE17" s="72">
        <f>COUNTIF('Soc. Sci research'!$C17:$O17, 'Social Sciences'!AE$2)</f>
        <v>0</v>
      </c>
      <c r="AF17" s="72">
        <f>COUNTIF('Soc. Sci research'!$C17:$O17, 'Social Sciences'!AF$2)</f>
        <v>0</v>
      </c>
      <c r="AG17" s="72">
        <f>COUNTIF('Soc. Sci research'!$C17:$O17, 'Social Sciences'!AG$2)</f>
        <v>0</v>
      </c>
      <c r="AH17" s="72">
        <f>COUNTIF('Soc. Sci research'!$C17:$O17, 'Social Sciences'!AH$2)</f>
        <v>0</v>
      </c>
      <c r="AI17" s="72">
        <f>COUNTIF('Soc. Sci research'!$C17:$O17, 'Social Sciences'!AI$2)</f>
        <v>0</v>
      </c>
      <c r="AJ17" s="72">
        <f>COUNTIF('Soc. Sci research'!$C17:$O17, 'Social Sciences'!AJ$2)</f>
        <v>0</v>
      </c>
      <c r="AK17" s="72">
        <f>COUNTIF('Soc. Sci research'!$C17:$O17, 'Social Sciences'!AK$2)</f>
        <v>0</v>
      </c>
      <c r="AL17" s="72">
        <f>COUNTIF('Soc. Sci research'!$C17:$O17, 'Social Sciences'!AL$2)</f>
        <v>0</v>
      </c>
      <c r="AM17" s="2">
        <f>COUNTIF('Soc. Sci research'!$C17:$O17, 'Social Sciences'!AM$2)</f>
        <v>0</v>
      </c>
    </row>
    <row r="18" spans="2:39" x14ac:dyDescent="0.35">
      <c r="B18" s="109">
        <v>16</v>
      </c>
      <c r="C18" s="72">
        <f>COUNTIF('Soc. Sci research'!$C18:$O18, 'Social Sciences'!C$2)</f>
        <v>0</v>
      </c>
      <c r="D18" s="72">
        <f>COUNTIF('Soc. Sci research'!$C18:$O18, 'Social Sciences'!D$2)</f>
        <v>0</v>
      </c>
      <c r="E18" s="72">
        <f>COUNTIF('Soc. Sci research'!$C18:$O18, 'Social Sciences'!E$2)</f>
        <v>1</v>
      </c>
      <c r="F18" s="72">
        <f>COUNTIF('Soc. Sci research'!$C18:$O18, 'Social Sciences'!F$2)</f>
        <v>0</v>
      </c>
      <c r="G18" s="72">
        <f>COUNTIF('Soc. Sci research'!$C18:$O18, 'Social Sciences'!G$2)</f>
        <v>0</v>
      </c>
      <c r="H18" s="72">
        <f>COUNTIF('Soc. Sci research'!$C18:$O18, 'Social Sciences'!H$2)</f>
        <v>1</v>
      </c>
      <c r="I18" s="72">
        <f>COUNTIF('Soc. Sci research'!$C18:$O18, 'Social Sciences'!I$2)</f>
        <v>1</v>
      </c>
      <c r="J18" s="72">
        <f>COUNTIF('Soc. Sci research'!$C18:$O18, 'Social Sciences'!J$2)</f>
        <v>0</v>
      </c>
      <c r="K18" s="72">
        <f>COUNTIF('Soc. Sci research'!$C18:$O18, 'Social Sciences'!K$2)</f>
        <v>1</v>
      </c>
      <c r="L18" s="72">
        <f>COUNTIF('Soc. Sci research'!$C18:$O18, 'Social Sciences'!L$2)</f>
        <v>0</v>
      </c>
      <c r="M18" s="72">
        <f>COUNTIF('Soc. Sci research'!$C18:$O18, 'Social Sciences'!M$2)</f>
        <v>1</v>
      </c>
      <c r="N18" s="72">
        <f>COUNTIF('Soc. Sci research'!$C18:$O18, 'Social Sciences'!N$2)</f>
        <v>0</v>
      </c>
      <c r="O18" s="72">
        <f>COUNTIF('Soc. Sci research'!$C18:$O18, 'Social Sciences'!O$2)</f>
        <v>0</v>
      </c>
      <c r="P18" s="72">
        <f>COUNTIF('Soc. Sci research'!$C18:$O18, 'Social Sciences'!P$2)</f>
        <v>1</v>
      </c>
      <c r="Q18" s="72">
        <f>COUNTIF('Soc. Sci research'!$C18:$O18, 'Social Sciences'!Q$2)</f>
        <v>0</v>
      </c>
      <c r="R18" s="72">
        <f>COUNTIF('Soc. Sci research'!$C18:$O18, 'Social Sciences'!R$2)</f>
        <v>0</v>
      </c>
      <c r="S18" s="72">
        <f>COUNTIF('Soc. Sci research'!$C18:$O18, 'Social Sciences'!S$2)</f>
        <v>1</v>
      </c>
      <c r="T18" s="72">
        <f>COUNTIF('Soc. Sci research'!$C18:$O18, 'Social Sciences'!T$2)</f>
        <v>1</v>
      </c>
      <c r="U18" s="72">
        <f>COUNTIF('Soc. Sci research'!$C18:$O18, 'Social Sciences'!U$2)</f>
        <v>0</v>
      </c>
      <c r="V18" s="72">
        <f>COUNTIF('Soc. Sci research'!$C18:$O18, 'Social Sciences'!V$2)</f>
        <v>1</v>
      </c>
      <c r="W18" s="72">
        <f>COUNTIF('Soc. Sci research'!$C18:$O18, 'Social Sciences'!W$2)</f>
        <v>0</v>
      </c>
      <c r="X18" s="72">
        <f>COUNTIF('Soc. Sci research'!$C18:$O18, 'Social Sciences'!X$2)</f>
        <v>1</v>
      </c>
      <c r="Y18" s="72">
        <f>COUNTIF('Soc. Sci research'!$C18:$O18, 'Social Sciences'!Y$2)</f>
        <v>0</v>
      </c>
      <c r="Z18" s="72">
        <f>COUNTIF('Soc. Sci research'!$C18:$O18, 'Social Sciences'!Z$2)</f>
        <v>1</v>
      </c>
      <c r="AA18" s="72">
        <f>COUNTIF('Soc. Sci research'!$C18:$O18, 'Social Sciences'!AA$2)</f>
        <v>1</v>
      </c>
      <c r="AB18" s="72">
        <f>COUNTIF('Soc. Sci research'!$C18:$O18, 'Social Sciences'!AB$2)</f>
        <v>0</v>
      </c>
      <c r="AC18" s="72">
        <f>COUNTIF('Soc. Sci research'!$C18:$O18, 'Social Sciences'!AC$2)</f>
        <v>0</v>
      </c>
      <c r="AD18" s="72">
        <f>COUNTIF('Soc. Sci research'!$C18:$O18, 'Social Sciences'!AD$2)</f>
        <v>0</v>
      </c>
      <c r="AE18" s="72">
        <f>COUNTIF('Soc. Sci research'!$C18:$O18, 'Social Sciences'!AE$2)</f>
        <v>0</v>
      </c>
      <c r="AF18" s="72">
        <f>COUNTIF('Soc. Sci research'!$C18:$O18, 'Social Sciences'!AF$2)</f>
        <v>0</v>
      </c>
      <c r="AG18" s="72">
        <f>COUNTIF('Soc. Sci research'!$C18:$O18, 'Social Sciences'!AG$2)</f>
        <v>0</v>
      </c>
      <c r="AH18" s="72">
        <f>COUNTIF('Soc. Sci research'!$C18:$O18, 'Social Sciences'!AH$2)</f>
        <v>0</v>
      </c>
      <c r="AI18" s="72">
        <f>COUNTIF('Soc. Sci research'!$C18:$O18, 'Social Sciences'!AI$2)</f>
        <v>0</v>
      </c>
      <c r="AJ18" s="72">
        <f>COUNTIF('Soc. Sci research'!$C18:$O18, 'Social Sciences'!AJ$2)</f>
        <v>1</v>
      </c>
      <c r="AK18" s="72">
        <f>COUNTIF('Soc. Sci research'!$C18:$O18, 'Social Sciences'!AK$2)</f>
        <v>0</v>
      </c>
      <c r="AL18" s="72">
        <f>COUNTIF('Soc. Sci research'!$C18:$O18, 'Social Sciences'!AL$2)</f>
        <v>0</v>
      </c>
      <c r="AM18" s="2">
        <f>COUNTIF('Soc. Sci research'!$C18:$O18, 'Social Sciences'!AM$2)</f>
        <v>0</v>
      </c>
    </row>
    <row r="19" spans="2:39" x14ac:dyDescent="0.35">
      <c r="B19" s="109">
        <v>17</v>
      </c>
      <c r="C19" s="72">
        <f>COUNTIF('Soc. Sci research'!$C19:$O19, 'Social Sciences'!C$2)</f>
        <v>0</v>
      </c>
      <c r="D19" s="72">
        <f>COUNTIF('Soc. Sci research'!$C19:$O19, 'Social Sciences'!D$2)</f>
        <v>0</v>
      </c>
      <c r="E19" s="72">
        <f>COUNTIF('Soc. Sci research'!$C19:$O19, 'Social Sciences'!E$2)</f>
        <v>1</v>
      </c>
      <c r="F19" s="72">
        <f>COUNTIF('Soc. Sci research'!$C19:$O19, 'Social Sciences'!F$2)</f>
        <v>0</v>
      </c>
      <c r="G19" s="72">
        <f>COUNTIF('Soc. Sci research'!$C19:$O19, 'Social Sciences'!G$2)</f>
        <v>0</v>
      </c>
      <c r="H19" s="72">
        <f>COUNTIF('Soc. Sci research'!$C19:$O19, 'Social Sciences'!H$2)</f>
        <v>1</v>
      </c>
      <c r="I19" s="72">
        <f>COUNTIF('Soc. Sci research'!$C19:$O19, 'Social Sciences'!I$2)</f>
        <v>1</v>
      </c>
      <c r="J19" s="72">
        <f>COUNTIF('Soc. Sci research'!$C19:$O19, 'Social Sciences'!J$2)</f>
        <v>0</v>
      </c>
      <c r="K19" s="72">
        <f>COUNTIF('Soc. Sci research'!$C19:$O19, 'Social Sciences'!K$2)</f>
        <v>1</v>
      </c>
      <c r="L19" s="72">
        <f>COUNTIF('Soc. Sci research'!$C19:$O19, 'Social Sciences'!L$2)</f>
        <v>0</v>
      </c>
      <c r="M19" s="72">
        <f>COUNTIF('Soc. Sci research'!$C19:$O19, 'Social Sciences'!M$2)</f>
        <v>1</v>
      </c>
      <c r="N19" s="72">
        <f>COUNTIF('Soc. Sci research'!$C19:$O19, 'Social Sciences'!N$2)</f>
        <v>0</v>
      </c>
      <c r="O19" s="72">
        <f>COUNTIF('Soc. Sci research'!$C19:$O19, 'Social Sciences'!O$2)</f>
        <v>1</v>
      </c>
      <c r="P19" s="72">
        <f>COUNTIF('Soc. Sci research'!$C19:$O19, 'Social Sciences'!P$2)</f>
        <v>1</v>
      </c>
      <c r="Q19" s="72">
        <f>COUNTIF('Soc. Sci research'!$C19:$O19, 'Social Sciences'!Q$2)</f>
        <v>0</v>
      </c>
      <c r="R19" s="72">
        <f>COUNTIF('Soc. Sci research'!$C19:$O19, 'Social Sciences'!R$2)</f>
        <v>0</v>
      </c>
      <c r="S19" s="72">
        <f>COUNTIF('Soc. Sci research'!$C19:$O19, 'Social Sciences'!S$2)</f>
        <v>1</v>
      </c>
      <c r="T19" s="72">
        <f>COUNTIF('Soc. Sci research'!$C19:$O19, 'Social Sciences'!T$2)</f>
        <v>1</v>
      </c>
      <c r="U19" s="72">
        <f>COUNTIF('Soc. Sci research'!$C19:$O19, 'Social Sciences'!U$2)</f>
        <v>0</v>
      </c>
      <c r="V19" s="72">
        <f>COUNTIF('Soc. Sci research'!$C19:$O19, 'Social Sciences'!V$2)</f>
        <v>1</v>
      </c>
      <c r="W19" s="72">
        <f>COUNTIF('Soc. Sci research'!$C19:$O19, 'Social Sciences'!W$2)</f>
        <v>0</v>
      </c>
      <c r="X19" s="72">
        <f>COUNTIF('Soc. Sci research'!$C19:$O19, 'Social Sciences'!X$2)</f>
        <v>1</v>
      </c>
      <c r="Y19" s="72">
        <f>COUNTIF('Soc. Sci research'!$C19:$O19, 'Social Sciences'!Y$2)</f>
        <v>1</v>
      </c>
      <c r="Z19" s="72">
        <f>COUNTIF('Soc. Sci research'!$C19:$O19, 'Social Sciences'!Z$2)</f>
        <v>1</v>
      </c>
      <c r="AA19" s="72">
        <f>COUNTIF('Soc. Sci research'!$C19:$O19, 'Social Sciences'!AA$2)</f>
        <v>0</v>
      </c>
      <c r="AB19" s="72">
        <f>COUNTIF('Soc. Sci research'!$C19:$O19, 'Social Sciences'!AB$2)</f>
        <v>0</v>
      </c>
      <c r="AC19" s="72">
        <f>COUNTIF('Soc. Sci research'!$C19:$O19, 'Social Sciences'!AC$2)</f>
        <v>0</v>
      </c>
      <c r="AD19" s="72">
        <f>COUNTIF('Soc. Sci research'!$C19:$O19, 'Social Sciences'!AD$2)</f>
        <v>0</v>
      </c>
      <c r="AE19" s="72">
        <f>COUNTIF('Soc. Sci research'!$C19:$O19, 'Social Sciences'!AE$2)</f>
        <v>0</v>
      </c>
      <c r="AF19" s="72">
        <f>COUNTIF('Soc. Sci research'!$C19:$O19, 'Social Sciences'!AF$2)</f>
        <v>0</v>
      </c>
      <c r="AG19" s="72">
        <f>COUNTIF('Soc. Sci research'!$C19:$O19, 'Social Sciences'!AG$2)</f>
        <v>0</v>
      </c>
      <c r="AH19" s="72">
        <f>COUNTIF('Soc. Sci research'!$C19:$O19, 'Social Sciences'!AH$2)</f>
        <v>0</v>
      </c>
      <c r="AI19" s="72">
        <f>COUNTIF('Soc. Sci research'!$C19:$O19, 'Social Sciences'!AI$2)</f>
        <v>0</v>
      </c>
      <c r="AJ19" s="72">
        <f>COUNTIF('Soc. Sci research'!$C19:$O19, 'Social Sciences'!AJ$2)</f>
        <v>0</v>
      </c>
      <c r="AK19" s="72">
        <f>COUNTIF('Soc. Sci research'!$C19:$O19, 'Social Sciences'!AK$2)</f>
        <v>0</v>
      </c>
      <c r="AL19" s="72">
        <f>COUNTIF('Soc. Sci research'!$C19:$O19, 'Social Sciences'!AL$2)</f>
        <v>0</v>
      </c>
      <c r="AM19" s="2">
        <f>COUNTIF('Soc. Sci research'!$C19:$O19, 'Social Sciences'!AM$2)</f>
        <v>0</v>
      </c>
    </row>
    <row r="20" spans="2:39" x14ac:dyDescent="0.35">
      <c r="B20" s="109">
        <v>18</v>
      </c>
      <c r="C20" s="72">
        <f>COUNTIF('Soc. Sci research'!$C20:$O20, 'Social Sciences'!C$2)</f>
        <v>0</v>
      </c>
      <c r="D20" s="72">
        <f>COUNTIF('Soc. Sci research'!$C20:$O20, 'Social Sciences'!D$2)</f>
        <v>0</v>
      </c>
      <c r="E20" s="72">
        <f>COUNTIF('Soc. Sci research'!$C20:$O20, 'Social Sciences'!E$2)</f>
        <v>0</v>
      </c>
      <c r="F20" s="72">
        <f>COUNTIF('Soc. Sci research'!$C20:$O20, 'Social Sciences'!F$2)</f>
        <v>0</v>
      </c>
      <c r="G20" s="72">
        <f>COUNTIF('Soc. Sci research'!$C20:$O20, 'Social Sciences'!G$2)</f>
        <v>0</v>
      </c>
      <c r="H20" s="72">
        <f>COUNTIF('Soc. Sci research'!$C20:$O20, 'Social Sciences'!H$2)</f>
        <v>1</v>
      </c>
      <c r="I20" s="72">
        <f>COUNTIF('Soc. Sci research'!$C20:$O20, 'Social Sciences'!I$2)</f>
        <v>1</v>
      </c>
      <c r="J20" s="72">
        <f>COUNTIF('Soc. Sci research'!$C20:$O20, 'Social Sciences'!J$2)</f>
        <v>1</v>
      </c>
      <c r="K20" s="72">
        <f>COUNTIF('Soc. Sci research'!$C20:$O20, 'Social Sciences'!K$2)</f>
        <v>1</v>
      </c>
      <c r="L20" s="72">
        <f>COUNTIF('Soc. Sci research'!$C20:$O20, 'Social Sciences'!L$2)</f>
        <v>1</v>
      </c>
      <c r="M20" s="72">
        <f>COUNTIF('Soc. Sci research'!$C20:$O20, 'Social Sciences'!M$2)</f>
        <v>1</v>
      </c>
      <c r="N20" s="72">
        <f>COUNTIF('Soc. Sci research'!$C20:$O20, 'Social Sciences'!N$2)</f>
        <v>0</v>
      </c>
      <c r="O20" s="72">
        <f>COUNTIF('Soc. Sci research'!$C20:$O20, 'Social Sciences'!O$2)</f>
        <v>0</v>
      </c>
      <c r="P20" s="72">
        <f>COUNTIF('Soc. Sci research'!$C20:$O20, 'Social Sciences'!P$2)</f>
        <v>1</v>
      </c>
      <c r="Q20" s="72">
        <f>COUNTIF('Soc. Sci research'!$C20:$O20, 'Social Sciences'!Q$2)</f>
        <v>0</v>
      </c>
      <c r="R20" s="72">
        <f>COUNTIF('Soc. Sci research'!$C20:$O20, 'Social Sciences'!R$2)</f>
        <v>0</v>
      </c>
      <c r="S20" s="72">
        <f>COUNTIF('Soc. Sci research'!$C20:$O20, 'Social Sciences'!S$2)</f>
        <v>1</v>
      </c>
      <c r="T20" s="72">
        <f>COUNTIF('Soc. Sci research'!$C20:$O20, 'Social Sciences'!T$2)</f>
        <v>1</v>
      </c>
      <c r="U20" s="72">
        <f>COUNTIF('Soc. Sci research'!$C20:$O20, 'Social Sciences'!U$2)</f>
        <v>1</v>
      </c>
      <c r="V20" s="72">
        <f>COUNTIF('Soc. Sci research'!$C20:$O20, 'Social Sciences'!V$2)</f>
        <v>0</v>
      </c>
      <c r="W20" s="72">
        <f>COUNTIF('Soc. Sci research'!$C20:$O20, 'Social Sciences'!W$2)</f>
        <v>0</v>
      </c>
      <c r="X20" s="72">
        <f>COUNTIF('Soc. Sci research'!$C20:$O20, 'Social Sciences'!X$2)</f>
        <v>1</v>
      </c>
      <c r="Y20" s="72">
        <f>COUNTIF('Soc. Sci research'!$C20:$O20, 'Social Sciences'!Y$2)</f>
        <v>0</v>
      </c>
      <c r="Z20" s="72">
        <f>COUNTIF('Soc. Sci research'!$C20:$O20, 'Social Sciences'!Z$2)</f>
        <v>1</v>
      </c>
      <c r="AA20" s="72">
        <f>COUNTIF('Soc. Sci research'!$C20:$O20, 'Social Sciences'!AA$2)</f>
        <v>1</v>
      </c>
      <c r="AB20" s="72">
        <f>COUNTIF('Soc. Sci research'!$C20:$O20, 'Social Sciences'!AB$2)</f>
        <v>0</v>
      </c>
      <c r="AC20" s="72">
        <f>COUNTIF('Soc. Sci research'!$C20:$O20, 'Social Sciences'!AC$2)</f>
        <v>0</v>
      </c>
      <c r="AD20" s="72">
        <f>COUNTIF('Soc. Sci research'!$C20:$O20, 'Social Sciences'!AD$2)</f>
        <v>0</v>
      </c>
      <c r="AE20" s="72">
        <f>COUNTIF('Soc. Sci research'!$C20:$O20, 'Social Sciences'!AE$2)</f>
        <v>0</v>
      </c>
      <c r="AF20" s="72">
        <f>COUNTIF('Soc. Sci research'!$C20:$O20, 'Social Sciences'!AF$2)</f>
        <v>0</v>
      </c>
      <c r="AG20" s="72">
        <f>COUNTIF('Soc. Sci research'!$C20:$O20, 'Social Sciences'!AG$2)</f>
        <v>0</v>
      </c>
      <c r="AH20" s="72">
        <f>COUNTIF('Soc. Sci research'!$C20:$O20, 'Social Sciences'!AH$2)</f>
        <v>0</v>
      </c>
      <c r="AI20" s="72">
        <f>COUNTIF('Soc. Sci research'!$C20:$O20, 'Social Sciences'!AI$2)</f>
        <v>0</v>
      </c>
      <c r="AJ20" s="72">
        <f>COUNTIF('Soc. Sci research'!$C20:$O20, 'Social Sciences'!AJ$2)</f>
        <v>0</v>
      </c>
      <c r="AK20" s="72">
        <f>COUNTIF('Soc. Sci research'!$C20:$O20, 'Social Sciences'!AK$2)</f>
        <v>0</v>
      </c>
      <c r="AL20" s="72">
        <f>COUNTIF('Soc. Sci research'!$C20:$O20, 'Social Sciences'!AL$2)</f>
        <v>0</v>
      </c>
      <c r="AM20" s="2">
        <f>COUNTIF('Soc. Sci research'!$C20:$O20, 'Social Sciences'!AM$2)</f>
        <v>0</v>
      </c>
    </row>
    <row r="21" spans="2:39" x14ac:dyDescent="0.35">
      <c r="B21" s="109">
        <v>19</v>
      </c>
      <c r="C21" s="72">
        <f>COUNTIF('Soc. Sci research'!$C21:$O21, 'Social Sciences'!C$2)</f>
        <v>0</v>
      </c>
      <c r="D21" s="72">
        <f>COUNTIF('Soc. Sci research'!$C21:$O21, 'Social Sciences'!D$2)</f>
        <v>0</v>
      </c>
      <c r="E21" s="72">
        <f>COUNTIF('Soc. Sci research'!$C21:$O21, 'Social Sciences'!E$2)</f>
        <v>1</v>
      </c>
      <c r="F21" s="72">
        <f>COUNTIF('Soc. Sci research'!$C21:$O21, 'Social Sciences'!F$2)</f>
        <v>0</v>
      </c>
      <c r="G21" s="72">
        <f>COUNTIF('Soc. Sci research'!$C21:$O21, 'Social Sciences'!G$2)</f>
        <v>0</v>
      </c>
      <c r="H21" s="72">
        <f>COUNTIF('Soc. Sci research'!$C21:$O21, 'Social Sciences'!H$2)</f>
        <v>0</v>
      </c>
      <c r="I21" s="72">
        <f>COUNTIF('Soc. Sci research'!$C21:$O21, 'Social Sciences'!I$2)</f>
        <v>1</v>
      </c>
      <c r="J21" s="72">
        <f>COUNTIF('Soc. Sci research'!$C21:$O21, 'Social Sciences'!J$2)</f>
        <v>1</v>
      </c>
      <c r="K21" s="72">
        <f>COUNTIF('Soc. Sci research'!$C21:$O21, 'Social Sciences'!K$2)</f>
        <v>1</v>
      </c>
      <c r="L21" s="72">
        <f>COUNTIF('Soc. Sci research'!$C21:$O21, 'Social Sciences'!L$2)</f>
        <v>0</v>
      </c>
      <c r="M21" s="72">
        <f>COUNTIF('Soc. Sci research'!$C21:$O21, 'Social Sciences'!M$2)</f>
        <v>1</v>
      </c>
      <c r="N21" s="72">
        <f>COUNTIF('Soc. Sci research'!$C21:$O21, 'Social Sciences'!N$2)</f>
        <v>0</v>
      </c>
      <c r="O21" s="72">
        <f>COUNTIF('Soc. Sci research'!$C21:$O21, 'Social Sciences'!O$2)</f>
        <v>0</v>
      </c>
      <c r="P21" s="72">
        <f>COUNTIF('Soc. Sci research'!$C21:$O21, 'Social Sciences'!P$2)</f>
        <v>1</v>
      </c>
      <c r="Q21" s="72">
        <f>COUNTIF('Soc. Sci research'!$C21:$O21, 'Social Sciences'!Q$2)</f>
        <v>0</v>
      </c>
      <c r="R21" s="72">
        <f>COUNTIF('Soc. Sci research'!$C21:$O21, 'Social Sciences'!R$2)</f>
        <v>0</v>
      </c>
      <c r="S21" s="72">
        <f>COUNTIF('Soc. Sci research'!$C21:$O21, 'Social Sciences'!S$2)</f>
        <v>0</v>
      </c>
      <c r="T21" s="72">
        <f>COUNTIF('Soc. Sci research'!$C21:$O21, 'Social Sciences'!T$2)</f>
        <v>1</v>
      </c>
      <c r="U21" s="72">
        <f>COUNTIF('Soc. Sci research'!$C21:$O21, 'Social Sciences'!U$2)</f>
        <v>0</v>
      </c>
      <c r="V21" s="72">
        <f>COUNTIF('Soc. Sci research'!$C21:$O21, 'Social Sciences'!V$2)</f>
        <v>1</v>
      </c>
      <c r="W21" s="72">
        <f>COUNTIF('Soc. Sci research'!$C21:$O21, 'Social Sciences'!W$2)</f>
        <v>1</v>
      </c>
      <c r="X21" s="72">
        <f>COUNTIF('Soc. Sci research'!$C21:$O21, 'Social Sciences'!X$2)</f>
        <v>0</v>
      </c>
      <c r="Y21" s="72">
        <f>COUNTIF('Soc. Sci research'!$C21:$O21, 'Social Sciences'!Y$2)</f>
        <v>0</v>
      </c>
      <c r="Z21" s="72">
        <f>COUNTIF('Soc. Sci research'!$C21:$O21, 'Social Sciences'!Z$2)</f>
        <v>1</v>
      </c>
      <c r="AA21" s="72">
        <f>COUNTIF('Soc. Sci research'!$C21:$O21, 'Social Sciences'!AA$2)</f>
        <v>1</v>
      </c>
      <c r="AB21" s="72">
        <f>COUNTIF('Soc. Sci research'!$C21:$O21, 'Social Sciences'!AB$2)</f>
        <v>0</v>
      </c>
      <c r="AC21" s="72">
        <f>COUNTIF('Soc. Sci research'!$C21:$O21, 'Social Sciences'!AC$2)</f>
        <v>1</v>
      </c>
      <c r="AD21" s="72">
        <f>COUNTIF('Soc. Sci research'!$C21:$O21, 'Social Sciences'!AD$2)</f>
        <v>0</v>
      </c>
      <c r="AE21" s="72">
        <f>COUNTIF('Soc. Sci research'!$C21:$O21, 'Social Sciences'!AE$2)</f>
        <v>0</v>
      </c>
      <c r="AF21" s="72">
        <f>COUNTIF('Soc. Sci research'!$C21:$O21, 'Social Sciences'!AF$2)</f>
        <v>0</v>
      </c>
      <c r="AG21" s="72">
        <f>COUNTIF('Soc. Sci research'!$C21:$O21, 'Social Sciences'!AG$2)</f>
        <v>0</v>
      </c>
      <c r="AH21" s="72">
        <f>COUNTIF('Soc. Sci research'!$C21:$O21, 'Social Sciences'!AH$2)</f>
        <v>1</v>
      </c>
      <c r="AI21" s="72">
        <f>COUNTIF('Soc. Sci research'!$C21:$O21, 'Social Sciences'!AI$2)</f>
        <v>0</v>
      </c>
      <c r="AJ21" s="72">
        <f>COUNTIF('Soc. Sci research'!$C21:$O21, 'Social Sciences'!AJ$2)</f>
        <v>0</v>
      </c>
      <c r="AK21" s="72">
        <f>COUNTIF('Soc. Sci research'!$C21:$O21, 'Social Sciences'!AK$2)</f>
        <v>0</v>
      </c>
      <c r="AL21" s="72">
        <f>COUNTIF('Soc. Sci research'!$C21:$O21, 'Social Sciences'!AL$2)</f>
        <v>0</v>
      </c>
      <c r="AM21" s="2">
        <f>COUNTIF('Soc. Sci research'!$C21:$O21, 'Social Sciences'!AM$2)</f>
        <v>0</v>
      </c>
    </row>
    <row r="22" spans="2:39" x14ac:dyDescent="0.35">
      <c r="B22" s="109">
        <v>20</v>
      </c>
      <c r="C22" s="72">
        <f>COUNTIF('Soc. Sci research'!$C22:$O22, 'Social Sciences'!C$2)</f>
        <v>0</v>
      </c>
      <c r="D22" s="72">
        <f>COUNTIF('Soc. Sci research'!$C22:$O22, 'Social Sciences'!D$2)</f>
        <v>0</v>
      </c>
      <c r="E22" s="72">
        <f>COUNTIF('Soc. Sci research'!$C22:$O22, 'Social Sciences'!E$2)</f>
        <v>1</v>
      </c>
      <c r="F22" s="72">
        <f>COUNTIF('Soc. Sci research'!$C22:$O22, 'Social Sciences'!F$2)</f>
        <v>1</v>
      </c>
      <c r="G22" s="72">
        <f>COUNTIF('Soc. Sci research'!$C22:$O22, 'Social Sciences'!G$2)</f>
        <v>0</v>
      </c>
      <c r="H22" s="72">
        <f>COUNTIF('Soc. Sci research'!$C22:$O22, 'Social Sciences'!H$2)</f>
        <v>0</v>
      </c>
      <c r="I22" s="72">
        <f>COUNTIF('Soc. Sci research'!$C22:$O22, 'Social Sciences'!I$2)</f>
        <v>1</v>
      </c>
      <c r="J22" s="72">
        <f>COUNTIF('Soc. Sci research'!$C22:$O22, 'Social Sciences'!J$2)</f>
        <v>1</v>
      </c>
      <c r="K22" s="72">
        <f>COUNTIF('Soc. Sci research'!$C22:$O22, 'Social Sciences'!K$2)</f>
        <v>1</v>
      </c>
      <c r="L22" s="72">
        <f>COUNTIF('Soc. Sci research'!$C22:$O22, 'Social Sciences'!L$2)</f>
        <v>0</v>
      </c>
      <c r="M22" s="72">
        <f>COUNTIF('Soc. Sci research'!$C22:$O22, 'Social Sciences'!M$2)</f>
        <v>1</v>
      </c>
      <c r="N22" s="72">
        <f>COUNTIF('Soc. Sci research'!$C22:$O22, 'Social Sciences'!N$2)</f>
        <v>0</v>
      </c>
      <c r="O22" s="72">
        <f>COUNTIF('Soc. Sci research'!$C22:$O22, 'Social Sciences'!O$2)</f>
        <v>0</v>
      </c>
      <c r="P22" s="72">
        <f>COUNTIF('Soc. Sci research'!$C22:$O22, 'Social Sciences'!P$2)</f>
        <v>1</v>
      </c>
      <c r="Q22" s="72">
        <f>COUNTIF('Soc. Sci research'!$C22:$O22, 'Social Sciences'!Q$2)</f>
        <v>1</v>
      </c>
      <c r="R22" s="72">
        <f>COUNTIF('Soc. Sci research'!$C22:$O22, 'Social Sciences'!R$2)</f>
        <v>0</v>
      </c>
      <c r="S22" s="72">
        <f>COUNTIF('Soc. Sci research'!$C22:$O22, 'Social Sciences'!S$2)</f>
        <v>1</v>
      </c>
      <c r="T22" s="72">
        <f>COUNTIF('Soc. Sci research'!$C22:$O22, 'Social Sciences'!T$2)</f>
        <v>1</v>
      </c>
      <c r="U22" s="72">
        <f>COUNTIF('Soc. Sci research'!$C22:$O22, 'Social Sciences'!U$2)</f>
        <v>0</v>
      </c>
      <c r="V22" s="72">
        <f>COUNTIF('Soc. Sci research'!$C22:$O22, 'Social Sciences'!V$2)</f>
        <v>1</v>
      </c>
      <c r="W22" s="72">
        <f>COUNTIF('Soc. Sci research'!$C22:$O22, 'Social Sciences'!W$2)</f>
        <v>0</v>
      </c>
      <c r="X22" s="72">
        <f>COUNTIF('Soc. Sci research'!$C22:$O22, 'Social Sciences'!X$2)</f>
        <v>1</v>
      </c>
      <c r="Y22" s="72">
        <f>COUNTIF('Soc. Sci research'!$C22:$O22, 'Social Sciences'!Y$2)</f>
        <v>0</v>
      </c>
      <c r="Z22" s="72">
        <f>COUNTIF('Soc. Sci research'!$C22:$O22, 'Social Sciences'!Z$2)</f>
        <v>0</v>
      </c>
      <c r="AA22" s="72">
        <f>COUNTIF('Soc. Sci research'!$C22:$O22, 'Social Sciences'!AA$2)</f>
        <v>1</v>
      </c>
      <c r="AB22" s="72">
        <f>COUNTIF('Soc. Sci research'!$C22:$O22, 'Social Sciences'!AB$2)</f>
        <v>0</v>
      </c>
      <c r="AC22" s="72">
        <f>COUNTIF('Soc. Sci research'!$C22:$O22, 'Social Sciences'!AC$2)</f>
        <v>0</v>
      </c>
      <c r="AD22" s="72">
        <f>COUNTIF('Soc. Sci research'!$C22:$O22, 'Social Sciences'!AD$2)</f>
        <v>0</v>
      </c>
      <c r="AE22" s="72">
        <f>COUNTIF('Soc. Sci research'!$C22:$O22, 'Social Sciences'!AE$2)</f>
        <v>0</v>
      </c>
      <c r="AF22" s="72">
        <f>COUNTIF('Soc. Sci research'!$C22:$O22, 'Social Sciences'!AF$2)</f>
        <v>0</v>
      </c>
      <c r="AG22" s="72">
        <f>COUNTIF('Soc. Sci research'!$C22:$O22, 'Social Sciences'!AG$2)</f>
        <v>0</v>
      </c>
      <c r="AH22" s="72">
        <f>COUNTIF('Soc. Sci research'!$C22:$O22, 'Social Sciences'!AH$2)</f>
        <v>0</v>
      </c>
      <c r="AI22" s="72">
        <f>COUNTIF('Soc. Sci research'!$C22:$O22, 'Social Sciences'!AI$2)</f>
        <v>0</v>
      </c>
      <c r="AJ22" s="72">
        <f>COUNTIF('Soc. Sci research'!$C22:$O22, 'Social Sciences'!AJ$2)</f>
        <v>0</v>
      </c>
      <c r="AK22" s="72">
        <f>COUNTIF('Soc. Sci research'!$C22:$O22, 'Social Sciences'!AK$2)</f>
        <v>0</v>
      </c>
      <c r="AL22" s="72">
        <f>COUNTIF('Soc. Sci research'!$C22:$O22, 'Social Sciences'!AL$2)</f>
        <v>0</v>
      </c>
      <c r="AM22" s="2">
        <f>COUNTIF('Soc. Sci research'!$C22:$O22, 'Social Sciences'!AM$2)</f>
        <v>0</v>
      </c>
    </row>
    <row r="23" spans="2:39" x14ac:dyDescent="0.35">
      <c r="B23" s="109">
        <v>21</v>
      </c>
      <c r="C23" s="72">
        <f>COUNTIF('Soc. Sci research'!$C23:$O23, 'Social Sciences'!C$2)</f>
        <v>0</v>
      </c>
      <c r="D23" s="72">
        <f>COUNTIF('Soc. Sci research'!$C23:$O23, 'Social Sciences'!D$2)</f>
        <v>0</v>
      </c>
      <c r="E23" s="72">
        <f>COUNTIF('Soc. Sci research'!$C23:$O23, 'Social Sciences'!E$2)</f>
        <v>1</v>
      </c>
      <c r="F23" s="72">
        <f>COUNTIF('Soc. Sci research'!$C23:$O23, 'Social Sciences'!F$2)</f>
        <v>0</v>
      </c>
      <c r="G23" s="72">
        <f>COUNTIF('Soc. Sci research'!$C23:$O23, 'Social Sciences'!G$2)</f>
        <v>0</v>
      </c>
      <c r="H23" s="72">
        <f>COUNTIF('Soc. Sci research'!$C23:$O23, 'Social Sciences'!H$2)</f>
        <v>0</v>
      </c>
      <c r="I23" s="72">
        <f>COUNTIF('Soc. Sci research'!$C23:$O23, 'Social Sciences'!I$2)</f>
        <v>1</v>
      </c>
      <c r="J23" s="72">
        <f>COUNTIF('Soc. Sci research'!$C23:$O23, 'Social Sciences'!J$2)</f>
        <v>1</v>
      </c>
      <c r="K23" s="72">
        <f>COUNTIF('Soc. Sci research'!$C23:$O23, 'Social Sciences'!K$2)</f>
        <v>1</v>
      </c>
      <c r="L23" s="72">
        <f>COUNTIF('Soc. Sci research'!$C23:$O23, 'Social Sciences'!L$2)</f>
        <v>0</v>
      </c>
      <c r="M23" s="72">
        <f>COUNTIF('Soc. Sci research'!$C23:$O23, 'Social Sciences'!M$2)</f>
        <v>1</v>
      </c>
      <c r="N23" s="72">
        <f>COUNTIF('Soc. Sci research'!$C23:$O23, 'Social Sciences'!N$2)</f>
        <v>0</v>
      </c>
      <c r="O23" s="72">
        <f>COUNTIF('Soc. Sci research'!$C23:$O23, 'Social Sciences'!O$2)</f>
        <v>0</v>
      </c>
      <c r="P23" s="72">
        <f>COUNTIF('Soc. Sci research'!$C23:$O23, 'Social Sciences'!P$2)</f>
        <v>1</v>
      </c>
      <c r="Q23" s="72">
        <f>COUNTIF('Soc. Sci research'!$C23:$O23, 'Social Sciences'!Q$2)</f>
        <v>0</v>
      </c>
      <c r="R23" s="72">
        <f>COUNTIF('Soc. Sci research'!$C23:$O23, 'Social Sciences'!R$2)</f>
        <v>0</v>
      </c>
      <c r="S23" s="72">
        <f>COUNTIF('Soc. Sci research'!$C23:$O23, 'Social Sciences'!S$2)</f>
        <v>1</v>
      </c>
      <c r="T23" s="72">
        <f>COUNTIF('Soc. Sci research'!$C23:$O23, 'Social Sciences'!T$2)</f>
        <v>1</v>
      </c>
      <c r="U23" s="72">
        <f>COUNTIF('Soc. Sci research'!$C23:$O23, 'Social Sciences'!U$2)</f>
        <v>0</v>
      </c>
      <c r="V23" s="72">
        <f>COUNTIF('Soc. Sci research'!$C23:$O23, 'Social Sciences'!V$2)</f>
        <v>1</v>
      </c>
      <c r="W23" s="72">
        <f>COUNTIF('Soc. Sci research'!$C23:$O23, 'Social Sciences'!W$2)</f>
        <v>0</v>
      </c>
      <c r="X23" s="72">
        <f>COUNTIF('Soc. Sci research'!$C23:$O23, 'Social Sciences'!X$2)</f>
        <v>1</v>
      </c>
      <c r="Y23" s="72">
        <f>COUNTIF('Soc. Sci research'!$C23:$O23, 'Social Sciences'!Y$2)</f>
        <v>0</v>
      </c>
      <c r="Z23" s="72">
        <f>COUNTIF('Soc. Sci research'!$C23:$O23, 'Social Sciences'!Z$2)</f>
        <v>1</v>
      </c>
      <c r="AA23" s="72">
        <f>COUNTIF('Soc. Sci research'!$C23:$O23, 'Social Sciences'!AA$2)</f>
        <v>1</v>
      </c>
      <c r="AB23" s="72">
        <f>COUNTIF('Soc. Sci research'!$C23:$O23, 'Social Sciences'!AB$2)</f>
        <v>0</v>
      </c>
      <c r="AC23" s="72">
        <f>COUNTIF('Soc. Sci research'!$C23:$O23, 'Social Sciences'!AC$2)</f>
        <v>0</v>
      </c>
      <c r="AD23" s="72">
        <f>COUNTIF('Soc. Sci research'!$C23:$O23, 'Social Sciences'!AD$2)</f>
        <v>0</v>
      </c>
      <c r="AE23" s="72">
        <f>COUNTIF('Soc. Sci research'!$C23:$O23, 'Social Sciences'!AE$2)</f>
        <v>0</v>
      </c>
      <c r="AF23" s="72">
        <f>COUNTIF('Soc. Sci research'!$C23:$O23, 'Social Sciences'!AF$2)</f>
        <v>0</v>
      </c>
      <c r="AG23" s="72">
        <f>COUNTIF('Soc. Sci research'!$C23:$O23, 'Social Sciences'!AG$2)</f>
        <v>1</v>
      </c>
      <c r="AH23" s="72">
        <f>COUNTIF('Soc. Sci research'!$C23:$O23, 'Social Sciences'!AH$2)</f>
        <v>0</v>
      </c>
      <c r="AI23" s="72">
        <f>COUNTIF('Soc. Sci research'!$C23:$O23, 'Social Sciences'!AI$2)</f>
        <v>0</v>
      </c>
      <c r="AJ23" s="72">
        <f>COUNTIF('Soc. Sci research'!$C23:$O23, 'Social Sciences'!AJ$2)</f>
        <v>0</v>
      </c>
      <c r="AK23" s="72">
        <f>COUNTIF('Soc. Sci research'!$C23:$O23, 'Social Sciences'!AK$2)</f>
        <v>0</v>
      </c>
      <c r="AL23" s="72">
        <f>COUNTIF('Soc. Sci research'!$C23:$O23, 'Social Sciences'!AL$2)</f>
        <v>0</v>
      </c>
      <c r="AM23" s="2">
        <f>COUNTIF('Soc. Sci research'!$C23:$O23, 'Social Sciences'!AM$2)</f>
        <v>0</v>
      </c>
    </row>
    <row r="24" spans="2:39" x14ac:dyDescent="0.35">
      <c r="B24" s="109">
        <v>22</v>
      </c>
      <c r="C24" s="72">
        <f>COUNTIF('Soc. Sci research'!$C24:$O24, 'Social Sciences'!C$2)</f>
        <v>1</v>
      </c>
      <c r="D24" s="72">
        <f>COUNTIF('Soc. Sci research'!$C24:$O24, 'Social Sciences'!D$2)</f>
        <v>0</v>
      </c>
      <c r="E24" s="72">
        <f>COUNTIF('Soc. Sci research'!$C24:$O24, 'Social Sciences'!E$2)</f>
        <v>1</v>
      </c>
      <c r="F24" s="72">
        <f>COUNTIF('Soc. Sci research'!$C24:$O24, 'Social Sciences'!F$2)</f>
        <v>0</v>
      </c>
      <c r="G24" s="72">
        <f>COUNTIF('Soc. Sci research'!$C24:$O24, 'Social Sciences'!G$2)</f>
        <v>0</v>
      </c>
      <c r="H24" s="72">
        <f>COUNTIF('Soc. Sci research'!$C24:$O24, 'Social Sciences'!H$2)</f>
        <v>0</v>
      </c>
      <c r="I24" s="72">
        <f>COUNTIF('Soc. Sci research'!$C24:$O24, 'Social Sciences'!I$2)</f>
        <v>1</v>
      </c>
      <c r="J24" s="72">
        <f>COUNTIF('Soc. Sci research'!$C24:$O24, 'Social Sciences'!J$2)</f>
        <v>0</v>
      </c>
      <c r="K24" s="72">
        <f>COUNTIF('Soc. Sci research'!$C24:$O24, 'Social Sciences'!K$2)</f>
        <v>0</v>
      </c>
      <c r="L24" s="72">
        <f>COUNTIF('Soc. Sci research'!$C24:$O24, 'Social Sciences'!L$2)</f>
        <v>0</v>
      </c>
      <c r="M24" s="72">
        <f>COUNTIF('Soc. Sci research'!$C24:$O24, 'Social Sciences'!M$2)</f>
        <v>0</v>
      </c>
      <c r="N24" s="72">
        <f>COUNTIF('Soc. Sci research'!$C24:$O24, 'Social Sciences'!N$2)</f>
        <v>1</v>
      </c>
      <c r="O24" s="72">
        <f>COUNTIF('Soc. Sci research'!$C24:$O24, 'Social Sciences'!O$2)</f>
        <v>0</v>
      </c>
      <c r="P24" s="72">
        <f>COUNTIF('Soc. Sci research'!$C24:$O24, 'Social Sciences'!P$2)</f>
        <v>1</v>
      </c>
      <c r="Q24" s="72">
        <f>COUNTIF('Soc. Sci research'!$C24:$O24, 'Social Sciences'!Q$2)</f>
        <v>0</v>
      </c>
      <c r="R24" s="72">
        <f>COUNTIF('Soc. Sci research'!$C24:$O24, 'Social Sciences'!R$2)</f>
        <v>0</v>
      </c>
      <c r="S24" s="72">
        <f>COUNTIF('Soc. Sci research'!$C24:$O24, 'Social Sciences'!S$2)</f>
        <v>1</v>
      </c>
      <c r="T24" s="72">
        <f>COUNTIF('Soc. Sci research'!$C24:$O24, 'Social Sciences'!T$2)</f>
        <v>0</v>
      </c>
      <c r="U24" s="72">
        <f>COUNTIF('Soc. Sci research'!$C24:$O24, 'Social Sciences'!U$2)</f>
        <v>0</v>
      </c>
      <c r="V24" s="72">
        <f>COUNTIF('Soc. Sci research'!$C24:$O24, 'Social Sciences'!V$2)</f>
        <v>1</v>
      </c>
      <c r="W24" s="72">
        <f>COUNTIF('Soc. Sci research'!$C24:$O24, 'Social Sciences'!W$2)</f>
        <v>0</v>
      </c>
      <c r="X24" s="72">
        <f>COUNTIF('Soc. Sci research'!$C24:$O24, 'Social Sciences'!X$2)</f>
        <v>1</v>
      </c>
      <c r="Y24" s="72">
        <f>COUNTIF('Soc. Sci research'!$C24:$O24, 'Social Sciences'!Y$2)</f>
        <v>0</v>
      </c>
      <c r="Z24" s="72">
        <f>COUNTIF('Soc. Sci research'!$C24:$O24, 'Social Sciences'!Z$2)</f>
        <v>1</v>
      </c>
      <c r="AA24" s="72">
        <f>COUNTIF('Soc. Sci research'!$C24:$O24, 'Social Sciences'!AA$2)</f>
        <v>1</v>
      </c>
      <c r="AB24" s="72">
        <f>COUNTIF('Soc. Sci research'!$C24:$O24, 'Social Sciences'!AB$2)</f>
        <v>0</v>
      </c>
      <c r="AC24" s="72">
        <f>COUNTIF('Soc. Sci research'!$C24:$O24, 'Social Sciences'!AC$2)</f>
        <v>0</v>
      </c>
      <c r="AD24" s="72">
        <f>COUNTIF('Soc. Sci research'!$C24:$O24, 'Social Sciences'!AD$2)</f>
        <v>0</v>
      </c>
      <c r="AE24" s="72">
        <f>COUNTIF('Soc. Sci research'!$C24:$O24, 'Social Sciences'!AE$2)</f>
        <v>0</v>
      </c>
      <c r="AF24" s="72">
        <f>COUNTIF('Soc. Sci research'!$C24:$O24, 'Social Sciences'!AF$2)</f>
        <v>0</v>
      </c>
      <c r="AG24" s="72">
        <f>COUNTIF('Soc. Sci research'!$C24:$O24, 'Social Sciences'!AG$2)</f>
        <v>1</v>
      </c>
      <c r="AH24" s="72">
        <f>COUNTIF('Soc. Sci research'!$C24:$O24, 'Social Sciences'!AH$2)</f>
        <v>1</v>
      </c>
      <c r="AI24" s="72">
        <f>COUNTIF('Soc. Sci research'!$C24:$O24, 'Social Sciences'!AI$2)</f>
        <v>0</v>
      </c>
      <c r="AJ24" s="72">
        <f>COUNTIF('Soc. Sci research'!$C24:$O24, 'Social Sciences'!AJ$2)</f>
        <v>0</v>
      </c>
      <c r="AK24" s="72">
        <f>COUNTIF('Soc. Sci research'!$C24:$O24, 'Social Sciences'!AK$2)</f>
        <v>1</v>
      </c>
      <c r="AL24" s="72">
        <f>COUNTIF('Soc. Sci research'!$C24:$O24, 'Social Sciences'!AL$2)</f>
        <v>0</v>
      </c>
      <c r="AM24" s="2">
        <f>COUNTIF('Soc. Sci research'!$C24:$O24, 'Social Sciences'!AM$2)</f>
        <v>0</v>
      </c>
    </row>
    <row r="25" spans="2:39" x14ac:dyDescent="0.35">
      <c r="B25" s="109">
        <v>23</v>
      </c>
      <c r="C25" s="72">
        <f>COUNTIF('Soc. Sci research'!$C25:$O25, 'Social Sciences'!C$2)</f>
        <v>0</v>
      </c>
      <c r="D25" s="72">
        <f>COUNTIF('Soc. Sci research'!$C25:$O25, 'Social Sciences'!D$2)</f>
        <v>1</v>
      </c>
      <c r="E25" s="72">
        <f>COUNTIF('Soc. Sci research'!$C25:$O25, 'Social Sciences'!E$2)</f>
        <v>1</v>
      </c>
      <c r="F25" s="72">
        <f>COUNTIF('Soc. Sci research'!$C25:$O25, 'Social Sciences'!F$2)</f>
        <v>0</v>
      </c>
      <c r="G25" s="72">
        <f>COUNTIF('Soc. Sci research'!$C25:$O25, 'Social Sciences'!G$2)</f>
        <v>1</v>
      </c>
      <c r="H25" s="72">
        <f>COUNTIF('Soc. Sci research'!$C25:$O25, 'Social Sciences'!H$2)</f>
        <v>0</v>
      </c>
      <c r="I25" s="72">
        <f>COUNTIF('Soc. Sci research'!$C25:$O25, 'Social Sciences'!I$2)</f>
        <v>1</v>
      </c>
      <c r="J25" s="72">
        <f>COUNTIF('Soc. Sci research'!$C25:$O25, 'Social Sciences'!J$2)</f>
        <v>1</v>
      </c>
      <c r="K25" s="72">
        <f>COUNTIF('Soc. Sci research'!$C25:$O25, 'Social Sciences'!K$2)</f>
        <v>1</v>
      </c>
      <c r="L25" s="72">
        <f>COUNTIF('Soc. Sci research'!$C25:$O25, 'Social Sciences'!L$2)</f>
        <v>0</v>
      </c>
      <c r="M25" s="72">
        <f>COUNTIF('Soc. Sci research'!$C25:$O25, 'Social Sciences'!M$2)</f>
        <v>1</v>
      </c>
      <c r="N25" s="72">
        <f>COUNTIF('Soc. Sci research'!$C25:$O25, 'Social Sciences'!N$2)</f>
        <v>0</v>
      </c>
      <c r="O25" s="72">
        <f>COUNTIF('Soc. Sci research'!$C25:$O25, 'Social Sciences'!O$2)</f>
        <v>0</v>
      </c>
      <c r="P25" s="72">
        <f>COUNTIF('Soc. Sci research'!$C25:$O25, 'Social Sciences'!P$2)</f>
        <v>1</v>
      </c>
      <c r="Q25" s="72">
        <f>COUNTIF('Soc. Sci research'!$C25:$O25, 'Social Sciences'!Q$2)</f>
        <v>0</v>
      </c>
      <c r="R25" s="72">
        <f>COUNTIF('Soc. Sci research'!$C25:$O25, 'Social Sciences'!R$2)</f>
        <v>0</v>
      </c>
      <c r="S25" s="72">
        <f>COUNTIF('Soc. Sci research'!$C25:$O25, 'Social Sciences'!S$2)</f>
        <v>1</v>
      </c>
      <c r="T25" s="72">
        <f>COUNTIF('Soc. Sci research'!$C25:$O25, 'Social Sciences'!T$2)</f>
        <v>1</v>
      </c>
      <c r="U25" s="72">
        <f>COUNTIF('Soc. Sci research'!$C25:$O25, 'Social Sciences'!U$2)</f>
        <v>0</v>
      </c>
      <c r="V25" s="72">
        <f>COUNTIF('Soc. Sci research'!$C25:$O25, 'Social Sciences'!V$2)</f>
        <v>0</v>
      </c>
      <c r="W25" s="72">
        <f>COUNTIF('Soc. Sci research'!$C25:$O25, 'Social Sciences'!W$2)</f>
        <v>0</v>
      </c>
      <c r="X25" s="72">
        <f>COUNTIF('Soc. Sci research'!$C25:$O25, 'Social Sciences'!X$2)</f>
        <v>1</v>
      </c>
      <c r="Y25" s="72">
        <f>COUNTIF('Soc. Sci research'!$C25:$O25, 'Social Sciences'!Y$2)</f>
        <v>0</v>
      </c>
      <c r="Z25" s="72">
        <f>COUNTIF('Soc. Sci research'!$C25:$O25, 'Social Sciences'!Z$2)</f>
        <v>1</v>
      </c>
      <c r="AA25" s="72">
        <f>COUNTIF('Soc. Sci research'!$C25:$O25, 'Social Sciences'!AA$2)</f>
        <v>1</v>
      </c>
      <c r="AB25" s="72">
        <f>COUNTIF('Soc. Sci research'!$C25:$O25, 'Social Sciences'!AB$2)</f>
        <v>0</v>
      </c>
      <c r="AC25" s="72">
        <f>COUNTIF('Soc. Sci research'!$C25:$O25, 'Social Sciences'!AC$2)</f>
        <v>0</v>
      </c>
      <c r="AD25" s="72">
        <f>COUNTIF('Soc. Sci research'!$C25:$O25, 'Social Sciences'!AD$2)</f>
        <v>0</v>
      </c>
      <c r="AE25" s="72">
        <f>COUNTIF('Soc. Sci research'!$C25:$O25, 'Social Sciences'!AE$2)</f>
        <v>0</v>
      </c>
      <c r="AF25" s="72">
        <f>COUNTIF('Soc. Sci research'!$C25:$O25, 'Social Sciences'!AF$2)</f>
        <v>0</v>
      </c>
      <c r="AG25" s="72">
        <f>COUNTIF('Soc. Sci research'!$C25:$O25, 'Social Sciences'!AG$2)</f>
        <v>0</v>
      </c>
      <c r="AH25" s="72">
        <f>COUNTIF('Soc. Sci research'!$C25:$O25, 'Social Sciences'!AH$2)</f>
        <v>0</v>
      </c>
      <c r="AI25" s="72">
        <f>COUNTIF('Soc. Sci research'!$C25:$O25, 'Social Sciences'!AI$2)</f>
        <v>0</v>
      </c>
      <c r="AJ25" s="72">
        <f>COUNTIF('Soc. Sci research'!$C25:$O25, 'Social Sciences'!AJ$2)</f>
        <v>0</v>
      </c>
      <c r="AK25" s="72">
        <f>COUNTIF('Soc. Sci research'!$C25:$O25, 'Social Sciences'!AK$2)</f>
        <v>0</v>
      </c>
      <c r="AL25" s="72">
        <f>COUNTIF('Soc. Sci research'!$C25:$O25, 'Social Sciences'!AL$2)</f>
        <v>0</v>
      </c>
      <c r="AM25" s="2">
        <f>COUNTIF('Soc. Sci research'!$C25:$O25, 'Social Sciences'!AM$2)</f>
        <v>0</v>
      </c>
    </row>
    <row r="26" spans="2:39" x14ac:dyDescent="0.35">
      <c r="B26" s="109">
        <v>24</v>
      </c>
      <c r="C26" s="72">
        <f>COUNTIF('Soc. Sci research'!$C26:$O26, 'Social Sciences'!C$2)</f>
        <v>0</v>
      </c>
      <c r="D26" s="72">
        <f>COUNTIF('Soc. Sci research'!$C26:$O26, 'Social Sciences'!D$2)</f>
        <v>0</v>
      </c>
      <c r="E26" s="72">
        <f>COUNTIF('Soc. Sci research'!$C26:$O26, 'Social Sciences'!E$2)</f>
        <v>1</v>
      </c>
      <c r="F26" s="72">
        <f>COUNTIF('Soc. Sci research'!$C26:$O26, 'Social Sciences'!F$2)</f>
        <v>0</v>
      </c>
      <c r="G26" s="72">
        <f>COUNTIF('Soc. Sci research'!$C26:$O26, 'Social Sciences'!G$2)</f>
        <v>0</v>
      </c>
      <c r="H26" s="72">
        <f>COUNTIF('Soc. Sci research'!$C26:$O26, 'Social Sciences'!H$2)</f>
        <v>1</v>
      </c>
      <c r="I26" s="72">
        <f>COUNTIF('Soc. Sci research'!$C26:$O26, 'Social Sciences'!I$2)</f>
        <v>1</v>
      </c>
      <c r="J26" s="72">
        <f>COUNTIF('Soc. Sci research'!$C26:$O26, 'Social Sciences'!J$2)</f>
        <v>1</v>
      </c>
      <c r="K26" s="72">
        <f>COUNTIF('Soc. Sci research'!$C26:$O26, 'Social Sciences'!K$2)</f>
        <v>1</v>
      </c>
      <c r="L26" s="72">
        <f>COUNTIF('Soc. Sci research'!$C26:$O26, 'Social Sciences'!L$2)</f>
        <v>0</v>
      </c>
      <c r="M26" s="72">
        <f>COUNTIF('Soc. Sci research'!$C26:$O26, 'Social Sciences'!M$2)</f>
        <v>1</v>
      </c>
      <c r="N26" s="72">
        <f>COUNTIF('Soc. Sci research'!$C26:$O26, 'Social Sciences'!N$2)</f>
        <v>0</v>
      </c>
      <c r="O26" s="72">
        <f>COUNTIF('Soc. Sci research'!$C26:$O26, 'Social Sciences'!O$2)</f>
        <v>1</v>
      </c>
      <c r="P26" s="72">
        <f>COUNTIF('Soc. Sci research'!$C26:$O26, 'Social Sciences'!P$2)</f>
        <v>1</v>
      </c>
      <c r="Q26" s="72">
        <f>COUNTIF('Soc. Sci research'!$C26:$O26, 'Social Sciences'!Q$2)</f>
        <v>0</v>
      </c>
      <c r="R26" s="72">
        <f>COUNTIF('Soc. Sci research'!$C26:$O26, 'Social Sciences'!R$2)</f>
        <v>0</v>
      </c>
      <c r="S26" s="72">
        <f>COUNTIF('Soc. Sci research'!$C26:$O26, 'Social Sciences'!S$2)</f>
        <v>1</v>
      </c>
      <c r="T26" s="72">
        <f>COUNTIF('Soc. Sci research'!$C26:$O26, 'Social Sciences'!T$2)</f>
        <v>1</v>
      </c>
      <c r="U26" s="72">
        <f>COUNTIF('Soc. Sci research'!$C26:$O26, 'Social Sciences'!U$2)</f>
        <v>0</v>
      </c>
      <c r="V26" s="72">
        <f>COUNTIF('Soc. Sci research'!$C26:$O26, 'Social Sciences'!V$2)</f>
        <v>1</v>
      </c>
      <c r="W26" s="72">
        <f>COUNTIF('Soc. Sci research'!$C26:$O26, 'Social Sciences'!W$2)</f>
        <v>0</v>
      </c>
      <c r="X26" s="72">
        <f>COUNTIF('Soc. Sci research'!$C26:$O26, 'Social Sciences'!X$2)</f>
        <v>1</v>
      </c>
      <c r="Y26" s="72">
        <f>COUNTIF('Soc. Sci research'!$C26:$O26, 'Social Sciences'!Y$2)</f>
        <v>0</v>
      </c>
      <c r="Z26" s="72">
        <f>COUNTIF('Soc. Sci research'!$C26:$O26, 'Social Sciences'!Z$2)</f>
        <v>1</v>
      </c>
      <c r="AA26" s="72">
        <f>COUNTIF('Soc. Sci research'!$C26:$O26, 'Social Sciences'!AA$2)</f>
        <v>0</v>
      </c>
      <c r="AB26" s="72">
        <f>COUNTIF('Soc. Sci research'!$C26:$O26, 'Social Sciences'!AB$2)</f>
        <v>0</v>
      </c>
      <c r="AC26" s="72">
        <f>COUNTIF('Soc. Sci research'!$C26:$O26, 'Social Sciences'!AC$2)</f>
        <v>0</v>
      </c>
      <c r="AD26" s="72">
        <f>COUNTIF('Soc. Sci research'!$C26:$O26, 'Social Sciences'!AD$2)</f>
        <v>0</v>
      </c>
      <c r="AE26" s="72">
        <f>COUNTIF('Soc. Sci research'!$C26:$O26, 'Social Sciences'!AE$2)</f>
        <v>0</v>
      </c>
      <c r="AF26" s="72">
        <f>COUNTIF('Soc. Sci research'!$C26:$O26, 'Social Sciences'!AF$2)</f>
        <v>0</v>
      </c>
      <c r="AG26" s="72">
        <f>COUNTIF('Soc. Sci research'!$C26:$O26, 'Social Sciences'!AG$2)</f>
        <v>0</v>
      </c>
      <c r="AH26" s="72">
        <f>COUNTIF('Soc. Sci research'!$C26:$O26, 'Social Sciences'!AH$2)</f>
        <v>0</v>
      </c>
      <c r="AI26" s="72">
        <f>COUNTIF('Soc. Sci research'!$C26:$O26, 'Social Sciences'!AI$2)</f>
        <v>0</v>
      </c>
      <c r="AJ26" s="72">
        <f>COUNTIF('Soc. Sci research'!$C26:$O26, 'Social Sciences'!AJ$2)</f>
        <v>0</v>
      </c>
      <c r="AK26" s="72">
        <f>COUNTIF('Soc. Sci research'!$C26:$O26, 'Social Sciences'!AK$2)</f>
        <v>0</v>
      </c>
      <c r="AL26" s="72">
        <f>COUNTIF('Soc. Sci research'!$C26:$O26, 'Social Sciences'!AL$2)</f>
        <v>0</v>
      </c>
      <c r="AM26" s="2">
        <f>COUNTIF('Soc. Sci research'!$C26:$O26, 'Social Sciences'!AM$2)</f>
        <v>0</v>
      </c>
    </row>
    <row r="27" spans="2:39" x14ac:dyDescent="0.35">
      <c r="B27" s="109">
        <v>25</v>
      </c>
      <c r="C27" s="72">
        <f>COUNTIF('Soc. Sci research'!$C27:$O27, 'Social Sciences'!C$2)</f>
        <v>0</v>
      </c>
      <c r="D27" s="72">
        <f>COUNTIF('Soc. Sci research'!$C27:$O27, 'Social Sciences'!D$2)</f>
        <v>0</v>
      </c>
      <c r="E27" s="72">
        <f>COUNTIF('Soc. Sci research'!$C27:$O27, 'Social Sciences'!E$2)</f>
        <v>0</v>
      </c>
      <c r="F27" s="72">
        <f>COUNTIF('Soc. Sci research'!$C27:$O27, 'Social Sciences'!F$2)</f>
        <v>0</v>
      </c>
      <c r="G27" s="72">
        <f>COUNTIF('Soc. Sci research'!$C27:$O27, 'Social Sciences'!G$2)</f>
        <v>0</v>
      </c>
      <c r="H27" s="72">
        <f>COUNTIF('Soc. Sci research'!$C27:$O27, 'Social Sciences'!H$2)</f>
        <v>1</v>
      </c>
      <c r="I27" s="72">
        <f>COUNTIF('Soc. Sci research'!$C27:$O27, 'Social Sciences'!I$2)</f>
        <v>1</v>
      </c>
      <c r="J27" s="72">
        <f>COUNTIF('Soc. Sci research'!$C27:$O27, 'Social Sciences'!J$2)</f>
        <v>0</v>
      </c>
      <c r="K27" s="72">
        <f>COUNTIF('Soc. Sci research'!$C27:$O27, 'Social Sciences'!K$2)</f>
        <v>1</v>
      </c>
      <c r="L27" s="72">
        <f>COUNTIF('Soc. Sci research'!$C27:$O27, 'Social Sciences'!L$2)</f>
        <v>0</v>
      </c>
      <c r="M27" s="72">
        <f>COUNTIF('Soc. Sci research'!$C27:$O27, 'Social Sciences'!M$2)</f>
        <v>1</v>
      </c>
      <c r="N27" s="72">
        <f>COUNTIF('Soc. Sci research'!$C27:$O27, 'Social Sciences'!N$2)</f>
        <v>0</v>
      </c>
      <c r="O27" s="72">
        <f>COUNTIF('Soc. Sci research'!$C27:$O27, 'Social Sciences'!O$2)</f>
        <v>0</v>
      </c>
      <c r="P27" s="72">
        <f>COUNTIF('Soc. Sci research'!$C27:$O27, 'Social Sciences'!P$2)</f>
        <v>1</v>
      </c>
      <c r="Q27" s="72">
        <f>COUNTIF('Soc. Sci research'!$C27:$O27, 'Social Sciences'!Q$2)</f>
        <v>0</v>
      </c>
      <c r="R27" s="72">
        <f>COUNTIF('Soc. Sci research'!$C27:$O27, 'Social Sciences'!R$2)</f>
        <v>0</v>
      </c>
      <c r="S27" s="72">
        <f>COUNTIF('Soc. Sci research'!$C27:$O27, 'Social Sciences'!S$2)</f>
        <v>1</v>
      </c>
      <c r="T27" s="72">
        <f>COUNTIF('Soc. Sci research'!$C27:$O27, 'Social Sciences'!T$2)</f>
        <v>1</v>
      </c>
      <c r="U27" s="72">
        <f>COUNTIF('Soc. Sci research'!$C27:$O27, 'Social Sciences'!U$2)</f>
        <v>0</v>
      </c>
      <c r="V27" s="72">
        <f>COUNTIF('Soc. Sci research'!$C27:$O27, 'Social Sciences'!V$2)</f>
        <v>1</v>
      </c>
      <c r="W27" s="72">
        <f>COUNTIF('Soc. Sci research'!$C27:$O27, 'Social Sciences'!W$2)</f>
        <v>0</v>
      </c>
      <c r="X27" s="72">
        <f>COUNTIF('Soc. Sci research'!$C27:$O27, 'Social Sciences'!X$2)</f>
        <v>1</v>
      </c>
      <c r="Y27" s="72">
        <f>COUNTIF('Soc. Sci research'!$C27:$O27, 'Social Sciences'!Y$2)</f>
        <v>1</v>
      </c>
      <c r="Z27" s="72">
        <f>COUNTIF('Soc. Sci research'!$C27:$O27, 'Social Sciences'!Z$2)</f>
        <v>1</v>
      </c>
      <c r="AA27" s="72">
        <f>COUNTIF('Soc. Sci research'!$C27:$O27, 'Social Sciences'!AA$2)</f>
        <v>1</v>
      </c>
      <c r="AB27" s="72">
        <f>COUNTIF('Soc. Sci research'!$C27:$O27, 'Social Sciences'!AB$2)</f>
        <v>0</v>
      </c>
      <c r="AC27" s="72">
        <f>COUNTIF('Soc. Sci research'!$C27:$O27, 'Social Sciences'!AC$2)</f>
        <v>0</v>
      </c>
      <c r="AD27" s="72">
        <f>COUNTIF('Soc. Sci research'!$C27:$O27, 'Social Sciences'!AD$2)</f>
        <v>0</v>
      </c>
      <c r="AE27" s="72">
        <f>COUNTIF('Soc. Sci research'!$C27:$O27, 'Social Sciences'!AE$2)</f>
        <v>0</v>
      </c>
      <c r="AF27" s="72">
        <f>COUNTIF('Soc. Sci research'!$C27:$O27, 'Social Sciences'!AF$2)</f>
        <v>0</v>
      </c>
      <c r="AG27" s="72">
        <f>COUNTIF('Soc. Sci research'!$C27:$O27, 'Social Sciences'!AG$2)</f>
        <v>1</v>
      </c>
      <c r="AH27" s="72">
        <f>COUNTIF('Soc. Sci research'!$C27:$O27, 'Social Sciences'!AH$2)</f>
        <v>0</v>
      </c>
      <c r="AI27" s="72">
        <f>COUNTIF('Soc. Sci research'!$C27:$O27, 'Social Sciences'!AI$2)</f>
        <v>0</v>
      </c>
      <c r="AJ27" s="72">
        <f>COUNTIF('Soc. Sci research'!$C27:$O27, 'Social Sciences'!AJ$2)</f>
        <v>0</v>
      </c>
      <c r="AK27" s="72">
        <f>COUNTIF('Soc. Sci research'!$C27:$O27, 'Social Sciences'!AK$2)</f>
        <v>0</v>
      </c>
      <c r="AL27" s="72">
        <f>COUNTIF('Soc. Sci research'!$C27:$O27, 'Social Sciences'!AL$2)</f>
        <v>0</v>
      </c>
      <c r="AM27" s="2">
        <f>COUNTIF('Soc. Sci research'!$C27:$O27, 'Social Sciences'!AM$2)</f>
        <v>0</v>
      </c>
    </row>
    <row r="28" spans="2:39" x14ac:dyDescent="0.35">
      <c r="B28" s="109">
        <v>26</v>
      </c>
      <c r="C28" s="72">
        <f>COUNTIF('Soc. Sci research'!$C28:$O28, 'Social Sciences'!C$2)</f>
        <v>0</v>
      </c>
      <c r="D28" s="72">
        <f>COUNTIF('Soc. Sci research'!$C28:$O28, 'Social Sciences'!D$2)</f>
        <v>0</v>
      </c>
      <c r="E28" s="72">
        <f>COUNTIF('Soc. Sci research'!$C28:$O28, 'Social Sciences'!E$2)</f>
        <v>1</v>
      </c>
      <c r="F28" s="72">
        <f>COUNTIF('Soc. Sci research'!$C28:$O28, 'Social Sciences'!F$2)</f>
        <v>0</v>
      </c>
      <c r="G28" s="72">
        <f>COUNTIF('Soc. Sci research'!$C28:$O28, 'Social Sciences'!G$2)</f>
        <v>0</v>
      </c>
      <c r="H28" s="72">
        <f>COUNTIF('Soc. Sci research'!$C28:$O28, 'Social Sciences'!H$2)</f>
        <v>1</v>
      </c>
      <c r="I28" s="72">
        <f>COUNTIF('Soc. Sci research'!$C28:$O28, 'Social Sciences'!I$2)</f>
        <v>1</v>
      </c>
      <c r="J28" s="72">
        <f>COUNTIF('Soc. Sci research'!$C28:$O28, 'Social Sciences'!J$2)</f>
        <v>1</v>
      </c>
      <c r="K28" s="72">
        <f>COUNTIF('Soc. Sci research'!$C28:$O28, 'Social Sciences'!K$2)</f>
        <v>1</v>
      </c>
      <c r="L28" s="72">
        <f>COUNTIF('Soc. Sci research'!$C28:$O28, 'Social Sciences'!L$2)</f>
        <v>0</v>
      </c>
      <c r="M28" s="72">
        <f>COUNTIF('Soc. Sci research'!$C28:$O28, 'Social Sciences'!M$2)</f>
        <v>1</v>
      </c>
      <c r="N28" s="72">
        <f>COUNTIF('Soc. Sci research'!$C28:$O28, 'Social Sciences'!N$2)</f>
        <v>0</v>
      </c>
      <c r="O28" s="72">
        <f>COUNTIF('Soc. Sci research'!$C28:$O28, 'Social Sciences'!O$2)</f>
        <v>0</v>
      </c>
      <c r="P28" s="72">
        <f>COUNTIF('Soc. Sci research'!$C28:$O28, 'Social Sciences'!P$2)</f>
        <v>0</v>
      </c>
      <c r="Q28" s="72">
        <f>COUNTIF('Soc. Sci research'!$C28:$O28, 'Social Sciences'!Q$2)</f>
        <v>0</v>
      </c>
      <c r="R28" s="72">
        <f>COUNTIF('Soc. Sci research'!$C28:$O28, 'Social Sciences'!R$2)</f>
        <v>0</v>
      </c>
      <c r="S28" s="72">
        <f>COUNTIF('Soc. Sci research'!$C28:$O28, 'Social Sciences'!S$2)</f>
        <v>1</v>
      </c>
      <c r="T28" s="72">
        <f>COUNTIF('Soc. Sci research'!$C28:$O28, 'Social Sciences'!T$2)</f>
        <v>1</v>
      </c>
      <c r="U28" s="72">
        <f>COUNTIF('Soc. Sci research'!$C28:$O28, 'Social Sciences'!U$2)</f>
        <v>0</v>
      </c>
      <c r="V28" s="72">
        <f>COUNTIF('Soc. Sci research'!$C28:$O28, 'Social Sciences'!V$2)</f>
        <v>0</v>
      </c>
      <c r="W28" s="72">
        <f>COUNTIF('Soc. Sci research'!$C28:$O28, 'Social Sciences'!W$2)</f>
        <v>0</v>
      </c>
      <c r="X28" s="72">
        <f>COUNTIF('Soc. Sci research'!$C28:$O28, 'Social Sciences'!X$2)</f>
        <v>1</v>
      </c>
      <c r="Y28" s="72">
        <f>COUNTIF('Soc. Sci research'!$C28:$O28, 'Social Sciences'!Y$2)</f>
        <v>0</v>
      </c>
      <c r="Z28" s="72">
        <f>COUNTIF('Soc. Sci research'!$C28:$O28, 'Social Sciences'!Z$2)</f>
        <v>0</v>
      </c>
      <c r="AA28" s="72">
        <f>COUNTIF('Soc. Sci research'!$C28:$O28, 'Social Sciences'!AA$2)</f>
        <v>1</v>
      </c>
      <c r="AB28" s="72">
        <f>COUNTIF('Soc. Sci research'!$C28:$O28, 'Social Sciences'!AB$2)</f>
        <v>0</v>
      </c>
      <c r="AC28" s="72">
        <f>COUNTIF('Soc. Sci research'!$C28:$O28, 'Social Sciences'!AC$2)</f>
        <v>0</v>
      </c>
      <c r="AD28" s="72">
        <f>COUNTIF('Soc. Sci research'!$C28:$O28, 'Social Sciences'!AD$2)</f>
        <v>1</v>
      </c>
      <c r="AE28" s="72">
        <f>COUNTIF('Soc. Sci research'!$C28:$O28, 'Social Sciences'!AE$2)</f>
        <v>0</v>
      </c>
      <c r="AF28" s="72">
        <f>COUNTIF('Soc. Sci research'!$C28:$O28, 'Social Sciences'!AF$2)</f>
        <v>0</v>
      </c>
      <c r="AG28" s="72">
        <f>COUNTIF('Soc. Sci research'!$C28:$O28, 'Social Sciences'!AG$2)</f>
        <v>0</v>
      </c>
      <c r="AH28" s="72">
        <f>COUNTIF('Soc. Sci research'!$C28:$O28, 'Social Sciences'!AH$2)</f>
        <v>1</v>
      </c>
      <c r="AI28" s="72">
        <f>COUNTIF('Soc. Sci research'!$C28:$O28, 'Social Sciences'!AI$2)</f>
        <v>0</v>
      </c>
      <c r="AJ28" s="72">
        <f>COUNTIF('Soc. Sci research'!$C28:$O28, 'Social Sciences'!AJ$2)</f>
        <v>1</v>
      </c>
      <c r="AK28" s="72">
        <f>COUNTIF('Soc. Sci research'!$C28:$O28, 'Social Sciences'!AK$2)</f>
        <v>0</v>
      </c>
      <c r="AL28" s="72">
        <f>COUNTIF('Soc. Sci research'!$C28:$O28, 'Social Sciences'!AL$2)</f>
        <v>0</v>
      </c>
      <c r="AM28" s="2">
        <f>COUNTIF('Soc. Sci research'!$C28:$O28, 'Social Sciences'!AM$2)</f>
        <v>0</v>
      </c>
    </row>
    <row r="29" spans="2:39" x14ac:dyDescent="0.35">
      <c r="B29" s="109">
        <v>27</v>
      </c>
      <c r="C29" s="72">
        <f>COUNTIF('Soc. Sci research'!$C29:$O29, 'Social Sciences'!C$2)</f>
        <v>0</v>
      </c>
      <c r="D29" s="72">
        <f>COUNTIF('Soc. Sci research'!$C29:$O29, 'Social Sciences'!D$2)</f>
        <v>0</v>
      </c>
      <c r="E29" s="72">
        <f>COUNTIF('Soc. Sci research'!$C29:$O29, 'Social Sciences'!E$2)</f>
        <v>1</v>
      </c>
      <c r="F29" s="72">
        <f>COUNTIF('Soc. Sci research'!$C29:$O29, 'Social Sciences'!F$2)</f>
        <v>0</v>
      </c>
      <c r="G29" s="72">
        <f>COUNTIF('Soc. Sci research'!$C29:$O29, 'Social Sciences'!G$2)</f>
        <v>0</v>
      </c>
      <c r="H29" s="72">
        <f>COUNTIF('Soc. Sci research'!$C29:$O29, 'Social Sciences'!H$2)</f>
        <v>1</v>
      </c>
      <c r="I29" s="72">
        <f>COUNTIF('Soc. Sci research'!$C29:$O29, 'Social Sciences'!I$2)</f>
        <v>1</v>
      </c>
      <c r="J29" s="72">
        <f>COUNTIF('Soc. Sci research'!$C29:$O29, 'Social Sciences'!J$2)</f>
        <v>1</v>
      </c>
      <c r="K29" s="72">
        <f>COUNTIF('Soc. Sci research'!$C29:$O29, 'Social Sciences'!K$2)</f>
        <v>1</v>
      </c>
      <c r="L29" s="72">
        <f>COUNTIF('Soc. Sci research'!$C29:$O29, 'Social Sciences'!L$2)</f>
        <v>0</v>
      </c>
      <c r="M29" s="72">
        <f>COUNTIF('Soc. Sci research'!$C29:$O29, 'Social Sciences'!M$2)</f>
        <v>1</v>
      </c>
      <c r="N29" s="72">
        <f>COUNTIF('Soc. Sci research'!$C29:$O29, 'Social Sciences'!N$2)</f>
        <v>0</v>
      </c>
      <c r="O29" s="72">
        <f>COUNTIF('Soc. Sci research'!$C29:$O29, 'Social Sciences'!O$2)</f>
        <v>0</v>
      </c>
      <c r="P29" s="72">
        <f>COUNTIF('Soc. Sci research'!$C29:$O29, 'Social Sciences'!P$2)</f>
        <v>1</v>
      </c>
      <c r="Q29" s="72">
        <f>COUNTIF('Soc. Sci research'!$C29:$O29, 'Social Sciences'!Q$2)</f>
        <v>0</v>
      </c>
      <c r="R29" s="72">
        <f>COUNTIF('Soc. Sci research'!$C29:$O29, 'Social Sciences'!R$2)</f>
        <v>0</v>
      </c>
      <c r="S29" s="72">
        <f>COUNTIF('Soc. Sci research'!$C29:$O29, 'Social Sciences'!S$2)</f>
        <v>0</v>
      </c>
      <c r="T29" s="72">
        <f>COUNTIF('Soc. Sci research'!$C29:$O29, 'Social Sciences'!T$2)</f>
        <v>1</v>
      </c>
      <c r="U29" s="72">
        <f>COUNTIF('Soc. Sci research'!$C29:$O29, 'Social Sciences'!U$2)</f>
        <v>0</v>
      </c>
      <c r="V29" s="72">
        <f>COUNTIF('Soc. Sci research'!$C29:$O29, 'Social Sciences'!V$2)</f>
        <v>1</v>
      </c>
      <c r="W29" s="72">
        <f>COUNTIF('Soc. Sci research'!$C29:$O29, 'Social Sciences'!W$2)</f>
        <v>0</v>
      </c>
      <c r="X29" s="72">
        <f>COUNTIF('Soc. Sci research'!$C29:$O29, 'Social Sciences'!X$2)</f>
        <v>0</v>
      </c>
      <c r="Y29" s="72">
        <f>COUNTIF('Soc. Sci research'!$C29:$O29, 'Social Sciences'!Y$2)</f>
        <v>0</v>
      </c>
      <c r="Z29" s="72">
        <f>COUNTIF('Soc. Sci research'!$C29:$O29, 'Social Sciences'!Z$2)</f>
        <v>0</v>
      </c>
      <c r="AA29" s="72">
        <f>COUNTIF('Soc. Sci research'!$C29:$O29, 'Social Sciences'!AA$2)</f>
        <v>1</v>
      </c>
      <c r="AB29" s="72">
        <f>COUNTIF('Soc. Sci research'!$C29:$O29, 'Social Sciences'!AB$2)</f>
        <v>0</v>
      </c>
      <c r="AC29" s="72">
        <f>COUNTIF('Soc. Sci research'!$C29:$O29, 'Social Sciences'!AC$2)</f>
        <v>0</v>
      </c>
      <c r="AD29" s="72">
        <f>COUNTIF('Soc. Sci research'!$C29:$O29, 'Social Sciences'!AD$2)</f>
        <v>0</v>
      </c>
      <c r="AE29" s="72">
        <f>COUNTIF('Soc. Sci research'!$C29:$O29, 'Social Sciences'!AE$2)</f>
        <v>0</v>
      </c>
      <c r="AF29" s="72">
        <f>COUNTIF('Soc. Sci research'!$C29:$O29, 'Social Sciences'!AF$2)</f>
        <v>0</v>
      </c>
      <c r="AG29" s="72">
        <f>COUNTIF('Soc. Sci research'!$C29:$O29, 'Social Sciences'!AG$2)</f>
        <v>0</v>
      </c>
      <c r="AH29" s="72">
        <f>COUNTIF('Soc. Sci research'!$C29:$O29, 'Social Sciences'!AH$2)</f>
        <v>1</v>
      </c>
      <c r="AI29" s="72">
        <f>COUNTIF('Soc. Sci research'!$C29:$O29, 'Social Sciences'!AI$2)</f>
        <v>0</v>
      </c>
      <c r="AJ29" s="72">
        <f>COUNTIF('Soc. Sci research'!$C29:$O29, 'Social Sciences'!AJ$2)</f>
        <v>1</v>
      </c>
      <c r="AK29" s="72">
        <f>COUNTIF('Soc. Sci research'!$C29:$O29, 'Social Sciences'!AK$2)</f>
        <v>1</v>
      </c>
      <c r="AL29" s="72">
        <f>COUNTIF('Soc. Sci research'!$C29:$O29, 'Social Sciences'!AL$2)</f>
        <v>0</v>
      </c>
      <c r="AM29" s="2">
        <f>COUNTIF('Soc. Sci research'!$C29:$O29, 'Social Sciences'!AM$2)</f>
        <v>0</v>
      </c>
    </row>
    <row r="30" spans="2:39" x14ac:dyDescent="0.35">
      <c r="B30" s="109">
        <v>28</v>
      </c>
      <c r="C30" s="72">
        <f>COUNTIF('Soc. Sci research'!$C30:$O30, 'Social Sciences'!C$2)</f>
        <v>0</v>
      </c>
      <c r="D30" s="72">
        <f>COUNTIF('Soc. Sci research'!$C30:$O30, 'Social Sciences'!D$2)</f>
        <v>0</v>
      </c>
      <c r="E30" s="72">
        <f>COUNTIF('Soc. Sci research'!$C30:$O30, 'Social Sciences'!E$2)</f>
        <v>1</v>
      </c>
      <c r="F30" s="72">
        <f>COUNTIF('Soc. Sci research'!$C30:$O30, 'Social Sciences'!F$2)</f>
        <v>0</v>
      </c>
      <c r="G30" s="72">
        <f>COUNTIF('Soc. Sci research'!$C30:$O30, 'Social Sciences'!G$2)</f>
        <v>0</v>
      </c>
      <c r="H30" s="72">
        <f>COUNTIF('Soc. Sci research'!$C30:$O30, 'Social Sciences'!H$2)</f>
        <v>1</v>
      </c>
      <c r="I30" s="72">
        <f>COUNTIF('Soc. Sci research'!$C30:$O30, 'Social Sciences'!I$2)</f>
        <v>0</v>
      </c>
      <c r="J30" s="72">
        <f>COUNTIF('Soc. Sci research'!$C30:$O30, 'Social Sciences'!J$2)</f>
        <v>1</v>
      </c>
      <c r="K30" s="72">
        <f>COUNTIF('Soc. Sci research'!$C30:$O30, 'Social Sciences'!K$2)</f>
        <v>1</v>
      </c>
      <c r="L30" s="72">
        <f>COUNTIF('Soc. Sci research'!$C30:$O30, 'Social Sciences'!L$2)</f>
        <v>0</v>
      </c>
      <c r="M30" s="72">
        <f>COUNTIF('Soc. Sci research'!$C30:$O30, 'Social Sciences'!M$2)</f>
        <v>1</v>
      </c>
      <c r="N30" s="72">
        <f>COUNTIF('Soc. Sci research'!$C30:$O30, 'Social Sciences'!N$2)</f>
        <v>0</v>
      </c>
      <c r="O30" s="72">
        <f>COUNTIF('Soc. Sci research'!$C30:$O30, 'Social Sciences'!O$2)</f>
        <v>0</v>
      </c>
      <c r="P30" s="72">
        <f>COUNTIF('Soc. Sci research'!$C30:$O30, 'Social Sciences'!P$2)</f>
        <v>1</v>
      </c>
      <c r="Q30" s="72">
        <f>COUNTIF('Soc. Sci research'!$C30:$O30, 'Social Sciences'!Q$2)</f>
        <v>1</v>
      </c>
      <c r="R30" s="72">
        <f>COUNTIF('Soc. Sci research'!$C30:$O30, 'Social Sciences'!R$2)</f>
        <v>0</v>
      </c>
      <c r="S30" s="72">
        <f>COUNTIF('Soc. Sci research'!$C30:$O30, 'Social Sciences'!S$2)</f>
        <v>1</v>
      </c>
      <c r="T30" s="72">
        <f>COUNTIF('Soc. Sci research'!$C30:$O30, 'Social Sciences'!T$2)</f>
        <v>1</v>
      </c>
      <c r="U30" s="72">
        <f>COUNTIF('Soc. Sci research'!$C30:$O30, 'Social Sciences'!U$2)</f>
        <v>0</v>
      </c>
      <c r="V30" s="72">
        <f>COUNTIF('Soc. Sci research'!$C30:$O30, 'Social Sciences'!V$2)</f>
        <v>1</v>
      </c>
      <c r="W30" s="72">
        <f>COUNTIF('Soc. Sci research'!$C30:$O30, 'Social Sciences'!W$2)</f>
        <v>1</v>
      </c>
      <c r="X30" s="72">
        <f>COUNTIF('Soc. Sci research'!$C30:$O30, 'Social Sciences'!X$2)</f>
        <v>1</v>
      </c>
      <c r="Y30" s="72">
        <f>COUNTIF('Soc. Sci research'!$C30:$O30, 'Social Sciences'!Y$2)</f>
        <v>0</v>
      </c>
      <c r="Z30" s="72">
        <f>COUNTIF('Soc. Sci research'!$C30:$O30, 'Social Sciences'!Z$2)</f>
        <v>1</v>
      </c>
      <c r="AA30" s="72">
        <f>COUNTIF('Soc. Sci research'!$C30:$O30, 'Social Sciences'!AA$2)</f>
        <v>0</v>
      </c>
      <c r="AB30" s="72">
        <f>COUNTIF('Soc. Sci research'!$C30:$O30, 'Social Sciences'!AB$2)</f>
        <v>0</v>
      </c>
      <c r="AC30" s="72">
        <f>COUNTIF('Soc. Sci research'!$C30:$O30, 'Social Sciences'!AC$2)</f>
        <v>0</v>
      </c>
      <c r="AD30" s="72">
        <f>COUNTIF('Soc. Sci research'!$C30:$O30, 'Social Sciences'!AD$2)</f>
        <v>0</v>
      </c>
      <c r="AE30" s="72">
        <f>COUNTIF('Soc. Sci research'!$C30:$O30, 'Social Sciences'!AE$2)</f>
        <v>0</v>
      </c>
      <c r="AF30" s="72">
        <f>COUNTIF('Soc. Sci research'!$C30:$O30, 'Social Sciences'!AF$2)</f>
        <v>0</v>
      </c>
      <c r="AG30" s="72">
        <f>COUNTIF('Soc. Sci research'!$C30:$O30, 'Social Sciences'!AG$2)</f>
        <v>0</v>
      </c>
      <c r="AH30" s="72">
        <f>COUNTIF('Soc. Sci research'!$C30:$O30, 'Social Sciences'!AH$2)</f>
        <v>0</v>
      </c>
      <c r="AI30" s="72">
        <f>COUNTIF('Soc. Sci research'!$C30:$O30, 'Social Sciences'!AI$2)</f>
        <v>0</v>
      </c>
      <c r="AJ30" s="72">
        <f>COUNTIF('Soc. Sci research'!$C30:$O30, 'Social Sciences'!AJ$2)</f>
        <v>0</v>
      </c>
      <c r="AK30" s="72">
        <f>COUNTIF('Soc. Sci research'!$C30:$O30, 'Social Sciences'!AK$2)</f>
        <v>0</v>
      </c>
      <c r="AL30" s="72">
        <f>COUNTIF('Soc. Sci research'!$C30:$O30, 'Social Sciences'!AL$2)</f>
        <v>0</v>
      </c>
      <c r="AM30" s="2">
        <f>COUNTIF('Soc. Sci research'!$C30:$O30, 'Social Sciences'!AM$2)</f>
        <v>0</v>
      </c>
    </row>
    <row r="31" spans="2:39" x14ac:dyDescent="0.35">
      <c r="B31" s="109">
        <v>29</v>
      </c>
      <c r="C31" s="72">
        <f>COUNTIF('Soc. Sci research'!$C31:$O31, 'Social Sciences'!C$2)</f>
        <v>0</v>
      </c>
      <c r="D31" s="72">
        <f>COUNTIF('Soc. Sci research'!$C31:$O31, 'Social Sciences'!D$2)</f>
        <v>1</v>
      </c>
      <c r="E31" s="72">
        <f>COUNTIF('Soc. Sci research'!$C31:$O31, 'Social Sciences'!E$2)</f>
        <v>1</v>
      </c>
      <c r="F31" s="72">
        <f>COUNTIF('Soc. Sci research'!$C31:$O31, 'Social Sciences'!F$2)</f>
        <v>0</v>
      </c>
      <c r="G31" s="72">
        <f>COUNTIF('Soc. Sci research'!$C31:$O31, 'Social Sciences'!G$2)</f>
        <v>0</v>
      </c>
      <c r="H31" s="72">
        <f>COUNTIF('Soc. Sci research'!$C31:$O31, 'Social Sciences'!H$2)</f>
        <v>1</v>
      </c>
      <c r="I31" s="72">
        <f>COUNTIF('Soc. Sci research'!$C31:$O31, 'Social Sciences'!I$2)</f>
        <v>1</v>
      </c>
      <c r="J31" s="72">
        <f>COUNTIF('Soc. Sci research'!$C31:$O31, 'Social Sciences'!J$2)</f>
        <v>1</v>
      </c>
      <c r="K31" s="72">
        <f>COUNTIF('Soc. Sci research'!$C31:$O31, 'Social Sciences'!K$2)</f>
        <v>1</v>
      </c>
      <c r="L31" s="72">
        <f>COUNTIF('Soc. Sci research'!$C31:$O31, 'Social Sciences'!L$2)</f>
        <v>1</v>
      </c>
      <c r="M31" s="72">
        <f>COUNTIF('Soc. Sci research'!$C31:$O31, 'Social Sciences'!M$2)</f>
        <v>0</v>
      </c>
      <c r="N31" s="72">
        <f>COUNTIF('Soc. Sci research'!$C31:$O31, 'Social Sciences'!N$2)</f>
        <v>0</v>
      </c>
      <c r="O31" s="72">
        <f>COUNTIF('Soc. Sci research'!$C31:$O31, 'Social Sciences'!O$2)</f>
        <v>0</v>
      </c>
      <c r="P31" s="72">
        <f>COUNTIF('Soc. Sci research'!$C31:$O31, 'Social Sciences'!P$2)</f>
        <v>1</v>
      </c>
      <c r="Q31" s="72">
        <f>COUNTIF('Soc. Sci research'!$C31:$O31, 'Social Sciences'!Q$2)</f>
        <v>0</v>
      </c>
      <c r="R31" s="72">
        <f>COUNTIF('Soc. Sci research'!$C31:$O31, 'Social Sciences'!R$2)</f>
        <v>0</v>
      </c>
      <c r="S31" s="72">
        <f>COUNTIF('Soc. Sci research'!$C31:$O31, 'Social Sciences'!S$2)</f>
        <v>1</v>
      </c>
      <c r="T31" s="72">
        <f>COUNTIF('Soc. Sci research'!$C31:$O31, 'Social Sciences'!T$2)</f>
        <v>0</v>
      </c>
      <c r="U31" s="72">
        <f>COUNTIF('Soc. Sci research'!$C31:$O31, 'Social Sciences'!U$2)</f>
        <v>0</v>
      </c>
      <c r="V31" s="72">
        <f>COUNTIF('Soc. Sci research'!$C31:$O31, 'Social Sciences'!V$2)</f>
        <v>1</v>
      </c>
      <c r="W31" s="72">
        <f>COUNTIF('Soc. Sci research'!$C31:$O31, 'Social Sciences'!W$2)</f>
        <v>0</v>
      </c>
      <c r="X31" s="72">
        <f>COUNTIF('Soc. Sci research'!$C31:$O31, 'Social Sciences'!X$2)</f>
        <v>1</v>
      </c>
      <c r="Y31" s="72">
        <f>COUNTIF('Soc. Sci research'!$C31:$O31, 'Social Sciences'!Y$2)</f>
        <v>0</v>
      </c>
      <c r="Z31" s="72">
        <f>COUNTIF('Soc. Sci research'!$C31:$O31, 'Social Sciences'!Z$2)</f>
        <v>1</v>
      </c>
      <c r="AA31" s="72">
        <f>COUNTIF('Soc. Sci research'!$C31:$O31, 'Social Sciences'!AA$2)</f>
        <v>1</v>
      </c>
      <c r="AB31" s="72">
        <f>COUNTIF('Soc. Sci research'!$C31:$O31, 'Social Sciences'!AB$2)</f>
        <v>0</v>
      </c>
      <c r="AC31" s="72">
        <f>COUNTIF('Soc. Sci research'!$C31:$O31, 'Social Sciences'!AC$2)</f>
        <v>0</v>
      </c>
      <c r="AD31" s="72">
        <f>COUNTIF('Soc. Sci research'!$C31:$O31, 'Social Sciences'!AD$2)</f>
        <v>0</v>
      </c>
      <c r="AE31" s="72">
        <f>COUNTIF('Soc. Sci research'!$C31:$O31, 'Social Sciences'!AE$2)</f>
        <v>0</v>
      </c>
      <c r="AF31" s="72">
        <f>COUNTIF('Soc. Sci research'!$C31:$O31, 'Social Sciences'!AF$2)</f>
        <v>0</v>
      </c>
      <c r="AG31" s="72">
        <f>COUNTIF('Soc. Sci research'!$C31:$O31, 'Social Sciences'!AG$2)</f>
        <v>0</v>
      </c>
      <c r="AH31" s="72">
        <f>COUNTIF('Soc. Sci research'!$C31:$O31, 'Social Sciences'!AH$2)</f>
        <v>0</v>
      </c>
      <c r="AI31" s="72">
        <f>COUNTIF('Soc. Sci research'!$C31:$O31, 'Social Sciences'!AI$2)</f>
        <v>0</v>
      </c>
      <c r="AJ31" s="72">
        <f>COUNTIF('Soc. Sci research'!$C31:$O31, 'Social Sciences'!AJ$2)</f>
        <v>0</v>
      </c>
      <c r="AK31" s="72">
        <f>COUNTIF('Soc. Sci research'!$C31:$O31, 'Social Sciences'!AK$2)</f>
        <v>0</v>
      </c>
      <c r="AL31" s="72">
        <f>COUNTIF('Soc. Sci research'!$C31:$O31, 'Social Sciences'!AL$2)</f>
        <v>0</v>
      </c>
      <c r="AM31" s="2">
        <f>COUNTIF('Soc. Sci research'!$C31:$O31, 'Social Sciences'!AM$2)</f>
        <v>0</v>
      </c>
    </row>
    <row r="32" spans="2:39" x14ac:dyDescent="0.35">
      <c r="B32" s="109">
        <v>30</v>
      </c>
      <c r="C32" s="72">
        <f>COUNTIF('Soc. Sci research'!$C32:$O32, 'Social Sciences'!C$2)</f>
        <v>0</v>
      </c>
      <c r="D32" s="72">
        <f>COUNTIF('Soc. Sci research'!$C32:$O32, 'Social Sciences'!D$2)</f>
        <v>0</v>
      </c>
      <c r="E32" s="72">
        <f>COUNTIF('Soc. Sci research'!$C32:$O32, 'Social Sciences'!E$2)</f>
        <v>1</v>
      </c>
      <c r="F32" s="72">
        <f>COUNTIF('Soc. Sci research'!$C32:$O32, 'Social Sciences'!F$2)</f>
        <v>0</v>
      </c>
      <c r="G32" s="72">
        <f>COUNTIF('Soc. Sci research'!$C32:$O32, 'Social Sciences'!G$2)</f>
        <v>0</v>
      </c>
      <c r="H32" s="72">
        <f>COUNTIF('Soc. Sci research'!$C32:$O32, 'Social Sciences'!H$2)</f>
        <v>1</v>
      </c>
      <c r="I32" s="72">
        <f>COUNTIF('Soc. Sci research'!$C32:$O32, 'Social Sciences'!I$2)</f>
        <v>1</v>
      </c>
      <c r="J32" s="72">
        <f>COUNTIF('Soc. Sci research'!$C32:$O32, 'Social Sciences'!J$2)</f>
        <v>1</v>
      </c>
      <c r="K32" s="72">
        <f>COUNTIF('Soc. Sci research'!$C32:$O32, 'Social Sciences'!K$2)</f>
        <v>1</v>
      </c>
      <c r="L32" s="72">
        <f>COUNTIF('Soc. Sci research'!$C32:$O32, 'Social Sciences'!L$2)</f>
        <v>0</v>
      </c>
      <c r="M32" s="72">
        <f>COUNTIF('Soc. Sci research'!$C32:$O32, 'Social Sciences'!M$2)</f>
        <v>1</v>
      </c>
      <c r="N32" s="72">
        <f>COUNTIF('Soc. Sci research'!$C32:$O32, 'Social Sciences'!N$2)</f>
        <v>0</v>
      </c>
      <c r="O32" s="72">
        <f>COUNTIF('Soc. Sci research'!$C32:$O32, 'Social Sciences'!O$2)</f>
        <v>0</v>
      </c>
      <c r="P32" s="72">
        <f>COUNTIF('Soc. Sci research'!$C32:$O32, 'Social Sciences'!P$2)</f>
        <v>1</v>
      </c>
      <c r="Q32" s="72">
        <f>COUNTIF('Soc. Sci research'!$C32:$O32, 'Social Sciences'!Q$2)</f>
        <v>0</v>
      </c>
      <c r="R32" s="72">
        <f>COUNTIF('Soc. Sci research'!$C32:$O32, 'Social Sciences'!R$2)</f>
        <v>0</v>
      </c>
      <c r="S32" s="72">
        <f>COUNTIF('Soc. Sci research'!$C32:$O32, 'Social Sciences'!S$2)</f>
        <v>1</v>
      </c>
      <c r="T32" s="72">
        <f>COUNTIF('Soc. Sci research'!$C32:$O32, 'Social Sciences'!T$2)</f>
        <v>1</v>
      </c>
      <c r="U32" s="72">
        <f>COUNTIF('Soc. Sci research'!$C32:$O32, 'Social Sciences'!U$2)</f>
        <v>1</v>
      </c>
      <c r="V32" s="72">
        <f>COUNTIF('Soc. Sci research'!$C32:$O32, 'Social Sciences'!V$2)</f>
        <v>1</v>
      </c>
      <c r="W32" s="72">
        <f>COUNTIF('Soc. Sci research'!$C32:$O32, 'Social Sciences'!W$2)</f>
        <v>0</v>
      </c>
      <c r="X32" s="72">
        <f>COUNTIF('Soc. Sci research'!$C32:$O32, 'Social Sciences'!X$2)</f>
        <v>1</v>
      </c>
      <c r="Y32" s="72">
        <f>COUNTIF('Soc. Sci research'!$C32:$O32, 'Social Sciences'!Y$2)</f>
        <v>0</v>
      </c>
      <c r="Z32" s="72">
        <f>COUNTIF('Soc. Sci research'!$C32:$O32, 'Social Sciences'!Z$2)</f>
        <v>1</v>
      </c>
      <c r="AA32" s="72">
        <f>COUNTIF('Soc. Sci research'!$C32:$O32, 'Social Sciences'!AA$2)</f>
        <v>0</v>
      </c>
      <c r="AB32" s="72">
        <f>COUNTIF('Soc. Sci research'!$C32:$O32, 'Social Sciences'!AB$2)</f>
        <v>0</v>
      </c>
      <c r="AC32" s="72">
        <f>COUNTIF('Soc. Sci research'!$C32:$O32, 'Social Sciences'!AC$2)</f>
        <v>0</v>
      </c>
      <c r="AD32" s="72">
        <f>COUNTIF('Soc. Sci research'!$C32:$O32, 'Social Sciences'!AD$2)</f>
        <v>0</v>
      </c>
      <c r="AE32" s="72">
        <f>COUNTIF('Soc. Sci research'!$C32:$O32, 'Social Sciences'!AE$2)</f>
        <v>0</v>
      </c>
      <c r="AF32" s="72">
        <f>COUNTIF('Soc. Sci research'!$C32:$O32, 'Social Sciences'!AF$2)</f>
        <v>0</v>
      </c>
      <c r="AG32" s="72">
        <f>COUNTIF('Soc. Sci research'!$C32:$O32, 'Social Sciences'!AG$2)</f>
        <v>0</v>
      </c>
      <c r="AH32" s="72">
        <f>COUNTIF('Soc. Sci research'!$C32:$O32, 'Social Sciences'!AH$2)</f>
        <v>0</v>
      </c>
      <c r="AI32" s="72">
        <f>COUNTIF('Soc. Sci research'!$C32:$O32, 'Social Sciences'!AI$2)</f>
        <v>0</v>
      </c>
      <c r="AJ32" s="72">
        <f>COUNTIF('Soc. Sci research'!$C32:$O32, 'Social Sciences'!AJ$2)</f>
        <v>0</v>
      </c>
      <c r="AK32" s="72">
        <f>COUNTIF('Soc. Sci research'!$C32:$O32, 'Social Sciences'!AK$2)</f>
        <v>0</v>
      </c>
      <c r="AL32" s="72">
        <f>COUNTIF('Soc. Sci research'!$C32:$O32, 'Social Sciences'!AL$2)</f>
        <v>0</v>
      </c>
      <c r="AM32" s="2">
        <f>COUNTIF('Soc. Sci research'!$C32:$O32, 'Social Sciences'!AM$2)</f>
        <v>0</v>
      </c>
    </row>
    <row r="33" spans="2:39" x14ac:dyDescent="0.35">
      <c r="B33" s="109">
        <v>31</v>
      </c>
      <c r="C33" s="72">
        <f>COUNTIF('Soc. Sci research'!$C33:$O33, 'Social Sciences'!C$2)</f>
        <v>0</v>
      </c>
      <c r="D33" s="72">
        <f>COUNTIF('Soc. Sci research'!$C33:$O33, 'Social Sciences'!D$2)</f>
        <v>0</v>
      </c>
      <c r="E33" s="72">
        <f>COUNTIF('Soc. Sci research'!$C33:$O33, 'Social Sciences'!E$2)</f>
        <v>1</v>
      </c>
      <c r="F33" s="72">
        <f>COUNTIF('Soc. Sci research'!$C33:$O33, 'Social Sciences'!F$2)</f>
        <v>0</v>
      </c>
      <c r="G33" s="72">
        <f>COUNTIF('Soc. Sci research'!$C33:$O33, 'Social Sciences'!G$2)</f>
        <v>1</v>
      </c>
      <c r="H33" s="72">
        <f>COUNTIF('Soc. Sci research'!$C33:$O33, 'Social Sciences'!H$2)</f>
        <v>1</v>
      </c>
      <c r="I33" s="72">
        <f>COUNTIF('Soc. Sci research'!$C33:$O33, 'Social Sciences'!I$2)</f>
        <v>1</v>
      </c>
      <c r="J33" s="72">
        <f>COUNTIF('Soc. Sci research'!$C33:$O33, 'Social Sciences'!J$2)</f>
        <v>1</v>
      </c>
      <c r="K33" s="72">
        <f>COUNTIF('Soc. Sci research'!$C33:$O33, 'Social Sciences'!K$2)</f>
        <v>0</v>
      </c>
      <c r="L33" s="72">
        <f>COUNTIF('Soc. Sci research'!$C33:$O33, 'Social Sciences'!L$2)</f>
        <v>0</v>
      </c>
      <c r="M33" s="72">
        <f>COUNTIF('Soc. Sci research'!$C33:$O33, 'Social Sciences'!M$2)</f>
        <v>1</v>
      </c>
      <c r="N33" s="72">
        <f>COUNTIF('Soc. Sci research'!$C33:$O33, 'Social Sciences'!N$2)</f>
        <v>1</v>
      </c>
      <c r="O33" s="72">
        <f>COUNTIF('Soc. Sci research'!$C33:$O33, 'Social Sciences'!O$2)</f>
        <v>0</v>
      </c>
      <c r="P33" s="72">
        <f>COUNTIF('Soc. Sci research'!$C33:$O33, 'Social Sciences'!P$2)</f>
        <v>1</v>
      </c>
      <c r="Q33" s="72">
        <f>COUNTIF('Soc. Sci research'!$C33:$O33, 'Social Sciences'!Q$2)</f>
        <v>0</v>
      </c>
      <c r="R33" s="72">
        <f>COUNTIF('Soc. Sci research'!$C33:$O33, 'Social Sciences'!R$2)</f>
        <v>0</v>
      </c>
      <c r="S33" s="72">
        <f>COUNTIF('Soc. Sci research'!$C33:$O33, 'Social Sciences'!S$2)</f>
        <v>1</v>
      </c>
      <c r="T33" s="72">
        <f>COUNTIF('Soc. Sci research'!$C33:$O33, 'Social Sciences'!T$2)</f>
        <v>1</v>
      </c>
      <c r="U33" s="72">
        <f>COUNTIF('Soc. Sci research'!$C33:$O33, 'Social Sciences'!U$2)</f>
        <v>0</v>
      </c>
      <c r="V33" s="72">
        <f>COUNTIF('Soc. Sci research'!$C33:$O33, 'Social Sciences'!V$2)</f>
        <v>1</v>
      </c>
      <c r="W33" s="72">
        <f>COUNTIF('Soc. Sci research'!$C33:$O33, 'Social Sciences'!W$2)</f>
        <v>0</v>
      </c>
      <c r="X33" s="72">
        <f>COUNTIF('Soc. Sci research'!$C33:$O33, 'Social Sciences'!X$2)</f>
        <v>1</v>
      </c>
      <c r="Y33" s="72">
        <f>COUNTIF('Soc. Sci research'!$C33:$O33, 'Social Sciences'!Y$2)</f>
        <v>0</v>
      </c>
      <c r="Z33" s="72">
        <f>COUNTIF('Soc. Sci research'!$C33:$O33, 'Social Sciences'!Z$2)</f>
        <v>1</v>
      </c>
      <c r="AA33" s="72">
        <f>COUNTIF('Soc. Sci research'!$C33:$O33, 'Social Sciences'!AA$2)</f>
        <v>0</v>
      </c>
      <c r="AB33" s="72">
        <f>COUNTIF('Soc. Sci research'!$C33:$O33, 'Social Sciences'!AB$2)</f>
        <v>0</v>
      </c>
      <c r="AC33" s="72">
        <f>COUNTIF('Soc. Sci research'!$C33:$O33, 'Social Sciences'!AC$2)</f>
        <v>0</v>
      </c>
      <c r="AD33" s="72">
        <f>COUNTIF('Soc. Sci research'!$C33:$O33, 'Social Sciences'!AD$2)</f>
        <v>0</v>
      </c>
      <c r="AE33" s="72">
        <f>COUNTIF('Soc. Sci research'!$C33:$O33, 'Social Sciences'!AE$2)</f>
        <v>0</v>
      </c>
      <c r="AF33" s="72">
        <f>COUNTIF('Soc. Sci research'!$C33:$O33, 'Social Sciences'!AF$2)</f>
        <v>0</v>
      </c>
      <c r="AG33" s="72">
        <f>COUNTIF('Soc. Sci research'!$C33:$O33, 'Social Sciences'!AG$2)</f>
        <v>0</v>
      </c>
      <c r="AH33" s="72">
        <f>COUNTIF('Soc. Sci research'!$C33:$O33, 'Social Sciences'!AH$2)</f>
        <v>0</v>
      </c>
      <c r="AI33" s="72">
        <f>COUNTIF('Soc. Sci research'!$C33:$O33, 'Social Sciences'!AI$2)</f>
        <v>0</v>
      </c>
      <c r="AJ33" s="72">
        <f>COUNTIF('Soc. Sci research'!$C33:$O33, 'Social Sciences'!AJ$2)</f>
        <v>0</v>
      </c>
      <c r="AK33" s="72">
        <f>COUNTIF('Soc. Sci research'!$C33:$O33, 'Social Sciences'!AK$2)</f>
        <v>0</v>
      </c>
      <c r="AL33" s="72">
        <f>COUNTIF('Soc. Sci research'!$C33:$O33, 'Social Sciences'!AL$2)</f>
        <v>0</v>
      </c>
      <c r="AM33" s="2">
        <f>COUNTIF('Soc. Sci research'!$C33:$O33, 'Social Sciences'!AM$2)</f>
        <v>0</v>
      </c>
    </row>
    <row r="34" spans="2:39" x14ac:dyDescent="0.35">
      <c r="B34" s="109">
        <v>32</v>
      </c>
      <c r="C34" s="72">
        <f>COUNTIF('Soc. Sci research'!$C34:$O34, 'Social Sciences'!C$2)</f>
        <v>0</v>
      </c>
      <c r="D34" s="72">
        <f>COUNTIF('Soc. Sci research'!$C34:$O34, 'Social Sciences'!D$2)</f>
        <v>0</v>
      </c>
      <c r="E34" s="72">
        <f>COUNTIF('Soc. Sci research'!$C34:$O34, 'Social Sciences'!E$2)</f>
        <v>1</v>
      </c>
      <c r="F34" s="72">
        <f>COUNTIF('Soc. Sci research'!$C34:$O34, 'Social Sciences'!F$2)</f>
        <v>0</v>
      </c>
      <c r="G34" s="72">
        <f>COUNTIF('Soc. Sci research'!$C34:$O34, 'Social Sciences'!G$2)</f>
        <v>0</v>
      </c>
      <c r="H34" s="72">
        <f>COUNTIF('Soc. Sci research'!$C34:$O34, 'Social Sciences'!H$2)</f>
        <v>1</v>
      </c>
      <c r="I34" s="72">
        <f>COUNTIF('Soc. Sci research'!$C34:$O34, 'Social Sciences'!I$2)</f>
        <v>1</v>
      </c>
      <c r="J34" s="72">
        <f>COUNTIF('Soc. Sci research'!$C34:$O34, 'Social Sciences'!J$2)</f>
        <v>1</v>
      </c>
      <c r="K34" s="72">
        <f>COUNTIF('Soc. Sci research'!$C34:$O34, 'Social Sciences'!K$2)</f>
        <v>1</v>
      </c>
      <c r="L34" s="72">
        <f>COUNTIF('Soc. Sci research'!$C34:$O34, 'Social Sciences'!L$2)</f>
        <v>0</v>
      </c>
      <c r="M34" s="72">
        <f>COUNTIF('Soc. Sci research'!$C34:$O34, 'Social Sciences'!M$2)</f>
        <v>1</v>
      </c>
      <c r="N34" s="72">
        <f>COUNTIF('Soc. Sci research'!$C34:$O34, 'Social Sciences'!N$2)</f>
        <v>0</v>
      </c>
      <c r="O34" s="72">
        <f>COUNTIF('Soc. Sci research'!$C34:$O34, 'Social Sciences'!O$2)</f>
        <v>1</v>
      </c>
      <c r="P34" s="72">
        <f>COUNTIF('Soc. Sci research'!$C34:$O34, 'Social Sciences'!P$2)</f>
        <v>0</v>
      </c>
      <c r="Q34" s="72">
        <f>COUNTIF('Soc. Sci research'!$C34:$O34, 'Social Sciences'!Q$2)</f>
        <v>0</v>
      </c>
      <c r="R34" s="72">
        <f>COUNTIF('Soc. Sci research'!$C34:$O34, 'Social Sciences'!R$2)</f>
        <v>0</v>
      </c>
      <c r="S34" s="72">
        <f>COUNTIF('Soc. Sci research'!$C34:$O34, 'Social Sciences'!S$2)</f>
        <v>1</v>
      </c>
      <c r="T34" s="72">
        <f>COUNTIF('Soc. Sci research'!$C34:$O34, 'Social Sciences'!T$2)</f>
        <v>1</v>
      </c>
      <c r="U34" s="72">
        <f>COUNTIF('Soc. Sci research'!$C34:$O34, 'Social Sciences'!U$2)</f>
        <v>0</v>
      </c>
      <c r="V34" s="72">
        <f>COUNTIF('Soc. Sci research'!$C34:$O34, 'Social Sciences'!V$2)</f>
        <v>0</v>
      </c>
      <c r="W34" s="72">
        <f>COUNTIF('Soc. Sci research'!$C34:$O34, 'Social Sciences'!W$2)</f>
        <v>0</v>
      </c>
      <c r="X34" s="72">
        <f>COUNTIF('Soc. Sci research'!$C34:$O34, 'Social Sciences'!X$2)</f>
        <v>1</v>
      </c>
      <c r="Y34" s="72">
        <f>COUNTIF('Soc. Sci research'!$C34:$O34, 'Social Sciences'!Y$2)</f>
        <v>0</v>
      </c>
      <c r="Z34" s="72">
        <f>COUNTIF('Soc. Sci research'!$C34:$O34, 'Social Sciences'!Z$2)</f>
        <v>1</v>
      </c>
      <c r="AA34" s="72">
        <f>COUNTIF('Soc. Sci research'!$C34:$O34, 'Social Sciences'!AA$2)</f>
        <v>1</v>
      </c>
      <c r="AB34" s="72">
        <f>COUNTIF('Soc. Sci research'!$C34:$O34, 'Social Sciences'!AB$2)</f>
        <v>0</v>
      </c>
      <c r="AC34" s="72">
        <f>COUNTIF('Soc. Sci research'!$C34:$O34, 'Social Sciences'!AC$2)</f>
        <v>0</v>
      </c>
      <c r="AD34" s="72">
        <f>COUNTIF('Soc. Sci research'!$C34:$O34, 'Social Sciences'!AD$2)</f>
        <v>1</v>
      </c>
      <c r="AE34" s="72">
        <f>COUNTIF('Soc. Sci research'!$C34:$O34, 'Social Sciences'!AE$2)</f>
        <v>0</v>
      </c>
      <c r="AF34" s="72">
        <f>COUNTIF('Soc. Sci research'!$C34:$O34, 'Social Sciences'!AF$2)</f>
        <v>0</v>
      </c>
      <c r="AG34" s="72">
        <f>COUNTIF('Soc. Sci research'!$C34:$O34, 'Social Sciences'!AG$2)</f>
        <v>0</v>
      </c>
      <c r="AH34" s="72">
        <f>COUNTIF('Soc. Sci research'!$C34:$O34, 'Social Sciences'!AH$2)</f>
        <v>0</v>
      </c>
      <c r="AI34" s="72">
        <f>COUNTIF('Soc. Sci research'!$C34:$O34, 'Social Sciences'!AI$2)</f>
        <v>0</v>
      </c>
      <c r="AJ34" s="72">
        <f>COUNTIF('Soc. Sci research'!$C34:$O34, 'Social Sciences'!AJ$2)</f>
        <v>0</v>
      </c>
      <c r="AK34" s="72">
        <f>COUNTIF('Soc. Sci research'!$C34:$O34, 'Social Sciences'!AK$2)</f>
        <v>0</v>
      </c>
      <c r="AL34" s="72">
        <f>COUNTIF('Soc. Sci research'!$C34:$O34, 'Social Sciences'!AL$2)</f>
        <v>0</v>
      </c>
      <c r="AM34" s="2">
        <f>COUNTIF('Soc. Sci research'!$C34:$O34, 'Social Sciences'!AM$2)</f>
        <v>0</v>
      </c>
    </row>
    <row r="35" spans="2:39" x14ac:dyDescent="0.35">
      <c r="B35" s="109">
        <v>33</v>
      </c>
      <c r="C35" s="72">
        <f>COUNTIF('Soc. Sci research'!$C35:$O35, 'Social Sciences'!C$2)</f>
        <v>1</v>
      </c>
      <c r="D35" s="72">
        <f>COUNTIF('Soc. Sci research'!$C35:$O35, 'Social Sciences'!D$2)</f>
        <v>0</v>
      </c>
      <c r="E35" s="72">
        <f>COUNTIF('Soc. Sci research'!$C35:$O35, 'Social Sciences'!E$2)</f>
        <v>1</v>
      </c>
      <c r="F35" s="72">
        <f>COUNTIF('Soc. Sci research'!$C35:$O35, 'Social Sciences'!F$2)</f>
        <v>1</v>
      </c>
      <c r="G35" s="72">
        <f>COUNTIF('Soc. Sci research'!$C35:$O35, 'Social Sciences'!G$2)</f>
        <v>0</v>
      </c>
      <c r="H35" s="72">
        <f>COUNTIF('Soc. Sci research'!$C35:$O35, 'Social Sciences'!H$2)</f>
        <v>0</v>
      </c>
      <c r="I35" s="72">
        <f>COUNTIF('Soc. Sci research'!$C35:$O35, 'Social Sciences'!I$2)</f>
        <v>1</v>
      </c>
      <c r="J35" s="72">
        <f>COUNTIF('Soc. Sci research'!$C35:$O35, 'Social Sciences'!J$2)</f>
        <v>1</v>
      </c>
      <c r="K35" s="72">
        <f>COUNTIF('Soc. Sci research'!$C35:$O35, 'Social Sciences'!K$2)</f>
        <v>1</v>
      </c>
      <c r="L35" s="72">
        <f>COUNTIF('Soc. Sci research'!$C35:$O35, 'Social Sciences'!L$2)</f>
        <v>0</v>
      </c>
      <c r="M35" s="72">
        <f>COUNTIF('Soc. Sci research'!$C35:$O35, 'Social Sciences'!M$2)</f>
        <v>1</v>
      </c>
      <c r="N35" s="72">
        <f>COUNTIF('Soc. Sci research'!$C35:$O35, 'Social Sciences'!N$2)</f>
        <v>0</v>
      </c>
      <c r="O35" s="72">
        <f>COUNTIF('Soc. Sci research'!$C35:$O35, 'Social Sciences'!O$2)</f>
        <v>0</v>
      </c>
      <c r="P35" s="72">
        <f>COUNTIF('Soc. Sci research'!$C35:$O35, 'Social Sciences'!P$2)</f>
        <v>1</v>
      </c>
      <c r="Q35" s="72">
        <f>COUNTIF('Soc. Sci research'!$C35:$O35, 'Social Sciences'!Q$2)</f>
        <v>0</v>
      </c>
      <c r="R35" s="72">
        <f>COUNTIF('Soc. Sci research'!$C35:$O35, 'Social Sciences'!R$2)</f>
        <v>0</v>
      </c>
      <c r="S35" s="72">
        <f>COUNTIF('Soc. Sci research'!$C35:$O35, 'Social Sciences'!S$2)</f>
        <v>0</v>
      </c>
      <c r="T35" s="72">
        <f>COUNTIF('Soc. Sci research'!$C35:$O35, 'Social Sciences'!T$2)</f>
        <v>1</v>
      </c>
      <c r="U35" s="72">
        <f>COUNTIF('Soc. Sci research'!$C35:$O35, 'Social Sciences'!U$2)</f>
        <v>0</v>
      </c>
      <c r="V35" s="72">
        <f>COUNTIF('Soc. Sci research'!$C35:$O35, 'Social Sciences'!V$2)</f>
        <v>1</v>
      </c>
      <c r="W35" s="72">
        <f>COUNTIF('Soc. Sci research'!$C35:$O35, 'Social Sciences'!W$2)</f>
        <v>0</v>
      </c>
      <c r="X35" s="72">
        <f>COUNTIF('Soc. Sci research'!$C35:$O35, 'Social Sciences'!X$2)</f>
        <v>1</v>
      </c>
      <c r="Y35" s="72">
        <f>COUNTIF('Soc. Sci research'!$C35:$O35, 'Social Sciences'!Y$2)</f>
        <v>0</v>
      </c>
      <c r="Z35" s="72">
        <f>COUNTIF('Soc. Sci research'!$C35:$O35, 'Social Sciences'!Z$2)</f>
        <v>1</v>
      </c>
      <c r="AA35" s="72">
        <f>COUNTIF('Soc. Sci research'!$C35:$O35, 'Social Sciences'!AA$2)</f>
        <v>1</v>
      </c>
      <c r="AB35" s="72">
        <f>COUNTIF('Soc. Sci research'!$C35:$O35, 'Social Sciences'!AB$2)</f>
        <v>0</v>
      </c>
      <c r="AC35" s="72">
        <f>COUNTIF('Soc. Sci research'!$C35:$O35, 'Social Sciences'!AC$2)</f>
        <v>0</v>
      </c>
      <c r="AD35" s="72">
        <f>COUNTIF('Soc. Sci research'!$C35:$O35, 'Social Sciences'!AD$2)</f>
        <v>0</v>
      </c>
      <c r="AE35" s="72">
        <f>COUNTIF('Soc. Sci research'!$C35:$O35, 'Social Sciences'!AE$2)</f>
        <v>0</v>
      </c>
      <c r="AF35" s="72">
        <f>COUNTIF('Soc. Sci research'!$C35:$O35, 'Social Sciences'!AF$2)</f>
        <v>0</v>
      </c>
      <c r="AG35" s="72">
        <f>COUNTIF('Soc. Sci research'!$C35:$O35, 'Social Sciences'!AG$2)</f>
        <v>0</v>
      </c>
      <c r="AH35" s="72">
        <f>COUNTIF('Soc. Sci research'!$C35:$O35, 'Social Sciences'!AH$2)</f>
        <v>0</v>
      </c>
      <c r="AI35" s="72">
        <f>COUNTIF('Soc. Sci research'!$C35:$O35, 'Social Sciences'!AI$2)</f>
        <v>0</v>
      </c>
      <c r="AJ35" s="72">
        <f>COUNTIF('Soc. Sci research'!$C35:$O35, 'Social Sciences'!AJ$2)</f>
        <v>0</v>
      </c>
      <c r="AK35" s="72">
        <f>COUNTIF('Soc. Sci research'!$C35:$O35, 'Social Sciences'!AK$2)</f>
        <v>0</v>
      </c>
      <c r="AL35" s="72">
        <f>COUNTIF('Soc. Sci research'!$C35:$O35, 'Social Sciences'!AL$2)</f>
        <v>0</v>
      </c>
      <c r="AM35" s="2">
        <f>COUNTIF('Soc. Sci research'!$C35:$O35, 'Social Sciences'!AM$2)</f>
        <v>0</v>
      </c>
    </row>
    <row r="36" spans="2:39" ht="15" thickBot="1" x14ac:dyDescent="0.4">
      <c r="B36" s="110">
        <v>34</v>
      </c>
      <c r="C36" s="4">
        <f>COUNTIF('Soc. Sci research'!$C36:$O36, 'Social Sciences'!C$2)</f>
        <v>0</v>
      </c>
      <c r="D36" s="4">
        <f>COUNTIF('Soc. Sci research'!$C36:$O36, 'Social Sciences'!D$2)</f>
        <v>0</v>
      </c>
      <c r="E36" s="4">
        <f>COUNTIF('Soc. Sci research'!$C36:$O36, 'Social Sciences'!E$2)</f>
        <v>1</v>
      </c>
      <c r="F36" s="4">
        <f>COUNTIF('Soc. Sci research'!$C36:$O36, 'Social Sciences'!F$2)</f>
        <v>0</v>
      </c>
      <c r="G36" s="4">
        <f>COUNTIF('Soc. Sci research'!$C36:$O36, 'Social Sciences'!G$2)</f>
        <v>0</v>
      </c>
      <c r="H36" s="4">
        <f>COUNTIF('Soc. Sci research'!$C36:$O36, 'Social Sciences'!H$2)</f>
        <v>1</v>
      </c>
      <c r="I36" s="4">
        <f>COUNTIF('Soc. Sci research'!$C36:$O36, 'Social Sciences'!I$2)</f>
        <v>1</v>
      </c>
      <c r="J36" s="4">
        <f>COUNTIF('Soc. Sci research'!$C36:$O36, 'Social Sciences'!J$2)</f>
        <v>0</v>
      </c>
      <c r="K36" s="4">
        <f>COUNTIF('Soc. Sci research'!$C36:$O36, 'Social Sciences'!K$2)</f>
        <v>0</v>
      </c>
      <c r="L36" s="4">
        <f>COUNTIF('Soc. Sci research'!$C36:$O36, 'Social Sciences'!L$2)</f>
        <v>0</v>
      </c>
      <c r="M36" s="4">
        <f>COUNTIF('Soc. Sci research'!$C36:$O36, 'Social Sciences'!M$2)</f>
        <v>1</v>
      </c>
      <c r="N36" s="4">
        <f>COUNTIF('Soc. Sci research'!$C36:$O36, 'Social Sciences'!N$2)</f>
        <v>0</v>
      </c>
      <c r="O36" s="4">
        <f>COUNTIF('Soc. Sci research'!$C36:$O36, 'Social Sciences'!O$2)</f>
        <v>1</v>
      </c>
      <c r="P36" s="4">
        <f>COUNTIF('Soc. Sci research'!$C36:$O36, 'Social Sciences'!P$2)</f>
        <v>1</v>
      </c>
      <c r="Q36" s="4">
        <f>COUNTIF('Soc. Sci research'!$C36:$O36, 'Social Sciences'!Q$2)</f>
        <v>1</v>
      </c>
      <c r="R36" s="4">
        <f>COUNTIF('Soc. Sci research'!$C36:$O36, 'Social Sciences'!R$2)</f>
        <v>0</v>
      </c>
      <c r="S36" s="4">
        <f>COUNTIF('Soc. Sci research'!$C36:$O36, 'Social Sciences'!S$2)</f>
        <v>1</v>
      </c>
      <c r="T36" s="4">
        <f>COUNTIF('Soc. Sci research'!$C36:$O36, 'Social Sciences'!T$2)</f>
        <v>1</v>
      </c>
      <c r="U36" s="4">
        <f>COUNTIF('Soc. Sci research'!$C36:$O36, 'Social Sciences'!U$2)</f>
        <v>0</v>
      </c>
      <c r="V36" s="4">
        <f>COUNTIF('Soc. Sci research'!$C36:$O36, 'Social Sciences'!V$2)</f>
        <v>1</v>
      </c>
      <c r="W36" s="4">
        <f>COUNTIF('Soc. Sci research'!$C36:$O36, 'Social Sciences'!W$2)</f>
        <v>0</v>
      </c>
      <c r="X36" s="4">
        <f>COUNTIF('Soc. Sci research'!$C36:$O36, 'Social Sciences'!X$2)</f>
        <v>1</v>
      </c>
      <c r="Y36" s="4">
        <f>COUNTIF('Soc. Sci research'!$C36:$O36, 'Social Sciences'!Y$2)</f>
        <v>1</v>
      </c>
      <c r="Z36" s="4">
        <f>COUNTIF('Soc. Sci research'!$C36:$O36, 'Social Sciences'!Z$2)</f>
        <v>1</v>
      </c>
      <c r="AA36" s="4">
        <f>COUNTIF('Soc. Sci research'!$C36:$O36, 'Social Sciences'!AA$2)</f>
        <v>0</v>
      </c>
      <c r="AB36" s="4">
        <f>COUNTIF('Soc. Sci research'!$C36:$O36, 'Social Sciences'!AB$2)</f>
        <v>0</v>
      </c>
      <c r="AC36" s="4">
        <f>COUNTIF('Soc. Sci research'!$C36:$O36, 'Social Sciences'!AC$2)</f>
        <v>0</v>
      </c>
      <c r="AD36" s="4">
        <f>COUNTIF('Soc. Sci research'!$C36:$O36, 'Social Sciences'!AD$2)</f>
        <v>0</v>
      </c>
      <c r="AE36" s="4">
        <f>COUNTIF('Soc. Sci research'!$C36:$O36, 'Social Sciences'!AE$2)</f>
        <v>0</v>
      </c>
      <c r="AF36" s="4">
        <f>COUNTIF('Soc. Sci research'!$C36:$O36, 'Social Sciences'!AF$2)</f>
        <v>0</v>
      </c>
      <c r="AG36" s="4">
        <f>COUNTIF('Soc. Sci research'!$C36:$O36, 'Social Sciences'!AG$2)</f>
        <v>0</v>
      </c>
      <c r="AH36" s="4">
        <f>COUNTIF('Soc. Sci research'!$C36:$O36, 'Social Sciences'!AH$2)</f>
        <v>0</v>
      </c>
      <c r="AI36" s="4">
        <f>COUNTIF('Soc. Sci research'!$C36:$O36, 'Social Sciences'!AI$2)</f>
        <v>0</v>
      </c>
      <c r="AJ36" s="4">
        <f>COUNTIF('Soc. Sci research'!$C36:$O36, 'Social Sciences'!AJ$2)</f>
        <v>0</v>
      </c>
      <c r="AK36" s="4">
        <f>COUNTIF('Soc. Sci research'!$C36:$O36, 'Social Sciences'!AK$2)</f>
        <v>0</v>
      </c>
      <c r="AL36" s="4">
        <f>COUNTIF('Soc. Sci research'!$C36:$O36, 'Social Sciences'!AL$2)</f>
        <v>0</v>
      </c>
      <c r="AM36" s="5">
        <f>COUNTIF('Soc. Sci research'!$C36:$O36, 'Social Sciences'!AM$2)</f>
        <v>0</v>
      </c>
    </row>
    <row r="37" spans="2:39" x14ac:dyDescent="0.35">
      <c r="B37" s="55" t="s">
        <v>2</v>
      </c>
      <c r="C37">
        <f>SUM(C3:C36)</f>
        <v>4</v>
      </c>
      <c r="D37">
        <f t="shared" ref="D37:AM37" si="0">SUM(D3:D36)</f>
        <v>4</v>
      </c>
      <c r="E37">
        <f t="shared" si="0"/>
        <v>30</v>
      </c>
      <c r="F37">
        <f t="shared" si="0"/>
        <v>3</v>
      </c>
      <c r="G37">
        <f t="shared" si="0"/>
        <v>4</v>
      </c>
      <c r="H37">
        <f t="shared" si="0"/>
        <v>26</v>
      </c>
      <c r="I37">
        <f t="shared" si="0"/>
        <v>30</v>
      </c>
      <c r="J37">
        <f t="shared" si="0"/>
        <v>25</v>
      </c>
      <c r="K37">
        <f t="shared" si="0"/>
        <v>27</v>
      </c>
      <c r="L37">
        <f t="shared" si="0"/>
        <v>4</v>
      </c>
      <c r="M37">
        <f t="shared" si="0"/>
        <v>30</v>
      </c>
      <c r="N37">
        <f t="shared" si="0"/>
        <v>4</v>
      </c>
      <c r="O37">
        <f t="shared" si="0"/>
        <v>5</v>
      </c>
      <c r="P37">
        <f t="shared" si="0"/>
        <v>29</v>
      </c>
      <c r="Q37">
        <f t="shared" si="0"/>
        <v>5</v>
      </c>
      <c r="R37">
        <f t="shared" si="0"/>
        <v>4</v>
      </c>
      <c r="S37">
        <f t="shared" si="0"/>
        <v>26</v>
      </c>
      <c r="T37">
        <f t="shared" si="0"/>
        <v>29</v>
      </c>
      <c r="U37">
        <f t="shared" si="0"/>
        <v>3</v>
      </c>
      <c r="V37">
        <f t="shared" si="0"/>
        <v>26</v>
      </c>
      <c r="W37">
        <f t="shared" si="0"/>
        <v>3</v>
      </c>
      <c r="X37">
        <f t="shared" si="0"/>
        <v>26</v>
      </c>
      <c r="Y37">
        <f t="shared" si="0"/>
        <v>4</v>
      </c>
      <c r="Z37">
        <f t="shared" si="0"/>
        <v>28</v>
      </c>
      <c r="AA37">
        <f t="shared" si="0"/>
        <v>24</v>
      </c>
      <c r="AB37">
        <f t="shared" si="0"/>
        <v>0</v>
      </c>
      <c r="AC37">
        <f t="shared" si="0"/>
        <v>2</v>
      </c>
      <c r="AD37">
        <f t="shared" si="0"/>
        <v>5</v>
      </c>
      <c r="AE37">
        <f t="shared" si="0"/>
        <v>5</v>
      </c>
      <c r="AF37">
        <f t="shared" si="0"/>
        <v>0</v>
      </c>
      <c r="AG37">
        <f t="shared" si="0"/>
        <v>3</v>
      </c>
      <c r="AH37">
        <f t="shared" si="0"/>
        <v>9</v>
      </c>
      <c r="AI37">
        <f t="shared" si="0"/>
        <v>0</v>
      </c>
      <c r="AJ37">
        <f t="shared" si="0"/>
        <v>8</v>
      </c>
      <c r="AK37">
        <f t="shared" si="0"/>
        <v>5</v>
      </c>
      <c r="AL37">
        <f t="shared" si="0"/>
        <v>0</v>
      </c>
      <c r="AM37">
        <f t="shared" si="0"/>
        <v>1</v>
      </c>
    </row>
  </sheetData>
  <mergeCells count="1">
    <mergeCell ref="C1:I1"/>
  </mergeCells>
  <conditionalFormatting sqref="C3:AM36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4444-DD74-4A64-B207-0AAB0A01A528}">
  <sheetPr>
    <tabColor rgb="FFCC00CC"/>
  </sheetPr>
  <dimension ref="A1:R36"/>
  <sheetViews>
    <sheetView zoomScale="55" zoomScaleNormal="55" workbookViewId="0">
      <selection activeCell="T13" sqref="T13"/>
    </sheetView>
  </sheetViews>
  <sheetFormatPr defaultRowHeight="14.5" x14ac:dyDescent="0.35"/>
  <cols>
    <col min="2" max="2" width="22" customWidth="1"/>
    <col min="3" max="18" width="3.6328125" customWidth="1"/>
  </cols>
  <sheetData>
    <row r="1" spans="1:18" ht="15" thickBot="1" x14ac:dyDescent="0.4"/>
    <row r="2" spans="1:18" ht="31.5" customHeight="1" thickBot="1" x14ac:dyDescent="0.4">
      <c r="B2" s="89" t="s">
        <v>0</v>
      </c>
      <c r="C2" s="93" t="s">
        <v>1</v>
      </c>
      <c r="D2" s="90"/>
      <c r="E2" s="91"/>
      <c r="F2" s="91"/>
      <c r="G2" s="91"/>
      <c r="H2" s="91"/>
      <c r="I2" s="91"/>
      <c r="J2" s="91"/>
      <c r="K2" s="90"/>
      <c r="L2" s="91"/>
      <c r="M2" s="91"/>
      <c r="N2" s="91"/>
      <c r="O2" s="90"/>
      <c r="P2" s="90"/>
      <c r="Q2" s="91"/>
      <c r="R2" s="92"/>
    </row>
    <row r="3" spans="1:18" ht="15" thickTop="1" x14ac:dyDescent="0.35">
      <c r="A3">
        <v>1</v>
      </c>
      <c r="B3" s="1" t="s">
        <v>170</v>
      </c>
      <c r="C3" s="94">
        <v>2</v>
      </c>
      <c r="D3" s="95">
        <v>5</v>
      </c>
      <c r="E3" s="95">
        <v>9</v>
      </c>
      <c r="F3" s="95">
        <v>10</v>
      </c>
      <c r="G3" s="95">
        <v>13</v>
      </c>
      <c r="H3" s="95">
        <v>14</v>
      </c>
      <c r="I3" s="95">
        <v>22</v>
      </c>
      <c r="J3" s="95">
        <v>28</v>
      </c>
      <c r="K3" s="95">
        <v>29</v>
      </c>
      <c r="L3" s="95">
        <v>32</v>
      </c>
      <c r="M3" s="95">
        <v>34</v>
      </c>
      <c r="N3" s="95">
        <v>37</v>
      </c>
      <c r="O3" s="95"/>
      <c r="P3" s="95"/>
      <c r="Q3" s="95"/>
      <c r="R3" s="102"/>
    </row>
    <row r="4" spans="1:18" x14ac:dyDescent="0.35">
      <c r="A4">
        <v>2</v>
      </c>
      <c r="B4" s="1" t="s">
        <v>92</v>
      </c>
      <c r="C4" s="94">
        <v>2</v>
      </c>
      <c r="D4" s="95">
        <v>9</v>
      </c>
      <c r="E4" s="95">
        <v>13</v>
      </c>
      <c r="F4" s="95">
        <v>14</v>
      </c>
      <c r="G4" s="95">
        <v>15</v>
      </c>
      <c r="H4" s="95">
        <v>23</v>
      </c>
      <c r="I4" s="95">
        <v>28</v>
      </c>
      <c r="J4" s="95">
        <v>34</v>
      </c>
      <c r="K4" s="95">
        <v>37</v>
      </c>
      <c r="L4" s="95"/>
      <c r="M4" s="95"/>
      <c r="N4" s="95"/>
      <c r="O4" s="95"/>
      <c r="P4" s="95"/>
      <c r="Q4" s="95"/>
      <c r="R4" s="102"/>
    </row>
    <row r="5" spans="1:18" x14ac:dyDescent="0.35">
      <c r="A5">
        <v>3</v>
      </c>
      <c r="B5" s="1" t="s">
        <v>171</v>
      </c>
      <c r="C5" s="94">
        <v>2</v>
      </c>
      <c r="D5" s="95">
        <v>3</v>
      </c>
      <c r="E5" s="95">
        <v>9</v>
      </c>
      <c r="F5" s="95">
        <v>12</v>
      </c>
      <c r="G5" s="95">
        <v>13</v>
      </c>
      <c r="H5" s="95">
        <v>14</v>
      </c>
      <c r="I5" s="95">
        <v>18</v>
      </c>
      <c r="J5" s="95">
        <v>25</v>
      </c>
      <c r="K5" s="95">
        <v>27</v>
      </c>
      <c r="L5" s="95">
        <v>28</v>
      </c>
      <c r="M5" s="95">
        <v>30</v>
      </c>
      <c r="N5" s="95">
        <v>31</v>
      </c>
      <c r="O5" s="95">
        <v>33</v>
      </c>
      <c r="P5" s="95">
        <v>35</v>
      </c>
      <c r="Q5" s="95">
        <v>37</v>
      </c>
      <c r="R5" s="102"/>
    </row>
    <row r="6" spans="1:18" x14ac:dyDescent="0.35">
      <c r="A6">
        <v>4</v>
      </c>
      <c r="B6" s="1" t="s">
        <v>172</v>
      </c>
      <c r="C6" s="94">
        <v>2</v>
      </c>
      <c r="D6" s="95">
        <v>9</v>
      </c>
      <c r="E6" s="95">
        <v>11</v>
      </c>
      <c r="F6" s="95">
        <v>13</v>
      </c>
      <c r="G6" s="95">
        <v>14</v>
      </c>
      <c r="H6" s="95">
        <v>18</v>
      </c>
      <c r="I6" s="95">
        <v>34</v>
      </c>
      <c r="J6" s="95">
        <v>37</v>
      </c>
      <c r="K6" s="95"/>
      <c r="L6" s="95"/>
      <c r="M6" s="95"/>
      <c r="N6" s="95"/>
      <c r="O6" s="95"/>
      <c r="P6" s="95"/>
      <c r="Q6" s="95"/>
      <c r="R6" s="102"/>
    </row>
    <row r="7" spans="1:18" x14ac:dyDescent="0.35">
      <c r="A7">
        <v>5</v>
      </c>
      <c r="B7" s="1" t="s">
        <v>173</v>
      </c>
      <c r="C7" s="94">
        <v>2</v>
      </c>
      <c r="D7" s="95">
        <v>9</v>
      </c>
      <c r="E7" s="95">
        <v>14</v>
      </c>
      <c r="F7" s="95">
        <v>18</v>
      </c>
      <c r="G7" s="95">
        <v>20</v>
      </c>
      <c r="H7" s="95">
        <v>28</v>
      </c>
      <c r="I7" s="95">
        <v>34</v>
      </c>
      <c r="J7" s="95">
        <v>37</v>
      </c>
      <c r="K7" s="95"/>
      <c r="L7" s="95"/>
      <c r="M7" s="95"/>
      <c r="N7" s="95"/>
      <c r="O7" s="95"/>
      <c r="P7" s="95"/>
      <c r="Q7" s="95"/>
      <c r="R7" s="102"/>
    </row>
    <row r="8" spans="1:18" x14ac:dyDescent="0.35">
      <c r="A8">
        <v>6</v>
      </c>
      <c r="B8" s="1" t="s">
        <v>174</v>
      </c>
      <c r="C8" s="95">
        <v>9</v>
      </c>
      <c r="D8" s="95">
        <v>13</v>
      </c>
      <c r="E8" s="95">
        <v>14</v>
      </c>
      <c r="F8" s="95">
        <v>16</v>
      </c>
      <c r="G8" s="95">
        <v>18</v>
      </c>
      <c r="H8" s="95">
        <v>24</v>
      </c>
      <c r="I8" s="95">
        <v>26</v>
      </c>
      <c r="J8" s="95">
        <v>28</v>
      </c>
      <c r="K8" s="95">
        <v>34</v>
      </c>
      <c r="L8" s="95">
        <v>37</v>
      </c>
      <c r="M8" s="95"/>
      <c r="N8" s="95"/>
      <c r="O8" s="95"/>
      <c r="P8" s="95"/>
      <c r="Q8" s="95"/>
      <c r="R8" s="102"/>
    </row>
    <row r="9" spans="1:18" x14ac:dyDescent="0.35">
      <c r="A9">
        <v>7</v>
      </c>
      <c r="B9" s="1" t="s">
        <v>97</v>
      </c>
      <c r="C9" s="94">
        <v>2</v>
      </c>
      <c r="D9" s="95">
        <v>6</v>
      </c>
      <c r="E9" s="95">
        <v>9</v>
      </c>
      <c r="F9" s="95">
        <v>10</v>
      </c>
      <c r="G9" s="95">
        <v>13</v>
      </c>
      <c r="H9" s="95">
        <v>14</v>
      </c>
      <c r="I9" s="95">
        <v>18</v>
      </c>
      <c r="J9" s="95">
        <v>26</v>
      </c>
      <c r="K9" s="95">
        <v>28</v>
      </c>
      <c r="L9" s="95">
        <v>34</v>
      </c>
      <c r="M9" s="95">
        <v>37</v>
      </c>
      <c r="N9" s="95"/>
      <c r="O9" s="95"/>
      <c r="P9" s="95"/>
      <c r="Q9" s="95"/>
      <c r="R9" s="102"/>
    </row>
    <row r="10" spans="1:18" x14ac:dyDescent="0.35">
      <c r="A10">
        <v>8</v>
      </c>
      <c r="B10" s="1" t="s">
        <v>175</v>
      </c>
      <c r="C10" s="94">
        <v>2</v>
      </c>
      <c r="D10" s="95">
        <v>4</v>
      </c>
      <c r="E10" s="95">
        <v>7</v>
      </c>
      <c r="F10" s="95">
        <v>13</v>
      </c>
      <c r="G10" s="95">
        <v>18</v>
      </c>
      <c r="H10" s="95">
        <v>25</v>
      </c>
      <c r="I10" s="95">
        <v>26</v>
      </c>
      <c r="J10" s="95">
        <v>28</v>
      </c>
      <c r="K10" s="95">
        <v>36</v>
      </c>
      <c r="L10" s="95">
        <v>37</v>
      </c>
      <c r="M10" s="95"/>
      <c r="N10" s="95"/>
      <c r="O10" s="95"/>
      <c r="P10" s="95"/>
      <c r="Q10" s="95"/>
      <c r="R10" s="102"/>
    </row>
    <row r="11" spans="1:18" x14ac:dyDescent="0.35">
      <c r="A11">
        <v>9</v>
      </c>
      <c r="B11" s="1" t="s">
        <v>132</v>
      </c>
      <c r="C11" s="94">
        <v>2</v>
      </c>
      <c r="D11" s="95">
        <v>8</v>
      </c>
      <c r="E11" s="95">
        <v>9</v>
      </c>
      <c r="F11" s="95">
        <v>13</v>
      </c>
      <c r="G11" s="95">
        <v>14</v>
      </c>
      <c r="H11" s="95">
        <v>17</v>
      </c>
      <c r="I11" s="95">
        <v>26</v>
      </c>
      <c r="J11" s="95">
        <v>34</v>
      </c>
      <c r="K11" s="95">
        <v>37</v>
      </c>
      <c r="L11" s="95"/>
      <c r="M11" s="95"/>
      <c r="N11" s="95"/>
      <c r="O11" s="95"/>
      <c r="P11" s="95"/>
      <c r="Q11" s="95"/>
      <c r="R11" s="102"/>
    </row>
    <row r="12" spans="1:18" x14ac:dyDescent="0.35">
      <c r="A12">
        <v>10</v>
      </c>
      <c r="B12" s="1" t="s">
        <v>176</v>
      </c>
      <c r="C12" s="95">
        <v>6</v>
      </c>
      <c r="D12" s="95">
        <v>9</v>
      </c>
      <c r="E12" s="95">
        <v>13</v>
      </c>
      <c r="F12" s="95">
        <v>14</v>
      </c>
      <c r="G12" s="95">
        <v>26</v>
      </c>
      <c r="H12" s="95">
        <v>28</v>
      </c>
      <c r="I12" s="95">
        <v>34</v>
      </c>
      <c r="J12" s="95">
        <v>37</v>
      </c>
      <c r="K12" s="95"/>
      <c r="L12" s="95"/>
      <c r="M12" s="95"/>
      <c r="N12" s="95"/>
      <c r="O12" s="95"/>
      <c r="P12" s="95"/>
      <c r="Q12" s="95"/>
      <c r="R12" s="102"/>
    </row>
    <row r="13" spans="1:18" x14ac:dyDescent="0.35">
      <c r="A13">
        <v>11</v>
      </c>
      <c r="B13" s="1" t="s">
        <v>53</v>
      </c>
      <c r="C13" s="94">
        <v>2</v>
      </c>
      <c r="D13" s="95">
        <v>3</v>
      </c>
      <c r="E13" s="95">
        <v>5</v>
      </c>
      <c r="F13" s="95">
        <v>9</v>
      </c>
      <c r="G13" s="95">
        <v>24</v>
      </c>
      <c r="H13" s="95">
        <v>26</v>
      </c>
      <c r="I13" s="95">
        <v>28</v>
      </c>
      <c r="J13" s="95">
        <v>31</v>
      </c>
      <c r="K13" s="95"/>
      <c r="L13" s="95"/>
      <c r="M13" s="95"/>
      <c r="N13" s="95"/>
      <c r="O13" s="95"/>
      <c r="P13" s="95"/>
      <c r="Q13" s="95"/>
      <c r="R13" s="102"/>
    </row>
    <row r="14" spans="1:18" x14ac:dyDescent="0.35">
      <c r="A14">
        <v>12</v>
      </c>
      <c r="B14" s="1" t="s">
        <v>177</v>
      </c>
      <c r="C14" s="94">
        <v>2</v>
      </c>
      <c r="D14" s="95">
        <v>4</v>
      </c>
      <c r="E14" s="95">
        <v>9</v>
      </c>
      <c r="F14" s="95">
        <v>13</v>
      </c>
      <c r="G14" s="95">
        <v>14</v>
      </c>
      <c r="H14" s="95">
        <v>25</v>
      </c>
      <c r="I14" s="95">
        <v>28</v>
      </c>
      <c r="J14" s="95">
        <v>30</v>
      </c>
      <c r="K14" s="95">
        <v>33</v>
      </c>
      <c r="L14" s="95">
        <v>34</v>
      </c>
      <c r="M14" s="95">
        <v>35</v>
      </c>
      <c r="N14" s="95">
        <v>37</v>
      </c>
      <c r="O14" s="95"/>
      <c r="P14" s="95"/>
      <c r="Q14" s="95"/>
      <c r="R14" s="102"/>
    </row>
    <row r="15" spans="1:18" x14ac:dyDescent="0.35">
      <c r="A15">
        <v>13</v>
      </c>
      <c r="B15" s="1" t="s">
        <v>103</v>
      </c>
      <c r="C15" s="94">
        <v>2</v>
      </c>
      <c r="D15" s="95">
        <v>9</v>
      </c>
      <c r="E15" s="95">
        <v>14</v>
      </c>
      <c r="F15" s="95">
        <v>20</v>
      </c>
      <c r="G15" s="95">
        <v>22</v>
      </c>
      <c r="H15" s="95">
        <v>28</v>
      </c>
      <c r="I15" s="95">
        <v>32</v>
      </c>
      <c r="J15" s="95">
        <v>34</v>
      </c>
      <c r="K15" s="95">
        <v>37</v>
      </c>
      <c r="L15" s="95"/>
      <c r="M15" s="95"/>
      <c r="N15" s="95"/>
      <c r="O15" s="95"/>
      <c r="P15" s="95"/>
      <c r="Q15" s="95"/>
      <c r="R15" s="102"/>
    </row>
    <row r="16" spans="1:18" x14ac:dyDescent="0.35">
      <c r="A16">
        <v>14</v>
      </c>
      <c r="B16" s="1" t="s">
        <v>178</v>
      </c>
      <c r="C16" s="94">
        <v>2</v>
      </c>
      <c r="D16" s="95">
        <v>9</v>
      </c>
      <c r="E16" s="95">
        <v>13</v>
      </c>
      <c r="F16" s="95">
        <v>14</v>
      </c>
      <c r="G16" s="95">
        <v>28</v>
      </c>
      <c r="H16" s="95">
        <v>29</v>
      </c>
      <c r="I16" s="95">
        <v>34</v>
      </c>
      <c r="J16" s="95">
        <v>37</v>
      </c>
      <c r="K16" s="95"/>
      <c r="L16" s="95"/>
      <c r="M16" s="95"/>
      <c r="N16" s="95"/>
      <c r="O16" s="95"/>
      <c r="P16" s="95"/>
      <c r="Q16" s="95"/>
      <c r="R16" s="102"/>
    </row>
    <row r="17" spans="1:18" x14ac:dyDescent="0.35">
      <c r="A17">
        <v>15</v>
      </c>
      <c r="B17" s="1" t="s">
        <v>179</v>
      </c>
      <c r="C17" s="95">
        <v>8</v>
      </c>
      <c r="D17" s="95">
        <v>9</v>
      </c>
      <c r="E17" s="95">
        <v>10</v>
      </c>
      <c r="F17" s="95">
        <v>11</v>
      </c>
      <c r="G17" s="95">
        <v>13</v>
      </c>
      <c r="H17" s="95">
        <v>24</v>
      </c>
      <c r="I17" s="95">
        <v>34</v>
      </c>
      <c r="J17" s="95">
        <v>36</v>
      </c>
      <c r="K17" s="95"/>
      <c r="L17" s="95"/>
      <c r="M17" s="95"/>
      <c r="N17" s="95"/>
      <c r="O17" s="95"/>
      <c r="P17" s="95"/>
      <c r="Q17" s="95"/>
      <c r="R17" s="102"/>
    </row>
    <row r="18" spans="1:18" x14ac:dyDescent="0.35">
      <c r="A18">
        <v>16</v>
      </c>
      <c r="B18" s="1" t="s">
        <v>180</v>
      </c>
      <c r="C18" s="94">
        <v>2</v>
      </c>
      <c r="D18" s="95">
        <v>7</v>
      </c>
      <c r="E18" s="95">
        <v>13</v>
      </c>
      <c r="F18" s="95">
        <v>14</v>
      </c>
      <c r="G18" s="95">
        <v>17</v>
      </c>
      <c r="H18" s="95">
        <v>23</v>
      </c>
      <c r="I18" s="95">
        <v>27</v>
      </c>
      <c r="J18" s="95">
        <v>28</v>
      </c>
      <c r="K18" s="95">
        <v>34</v>
      </c>
      <c r="L18" s="95">
        <v>37</v>
      </c>
      <c r="M18" s="95"/>
      <c r="N18" s="95"/>
      <c r="O18" s="95"/>
      <c r="P18" s="95"/>
      <c r="Q18" s="95"/>
      <c r="R18" s="102"/>
    </row>
    <row r="19" spans="1:18" x14ac:dyDescent="0.35">
      <c r="A19">
        <v>17</v>
      </c>
      <c r="B19" s="1" t="s">
        <v>181</v>
      </c>
      <c r="C19" s="94">
        <v>2</v>
      </c>
      <c r="D19" s="95">
        <v>6</v>
      </c>
      <c r="E19" s="95">
        <v>9</v>
      </c>
      <c r="F19" s="95">
        <v>13</v>
      </c>
      <c r="G19" s="95">
        <v>14</v>
      </c>
      <c r="H19" s="95">
        <v>16</v>
      </c>
      <c r="I19" s="95">
        <v>19</v>
      </c>
      <c r="J19" s="95">
        <v>25</v>
      </c>
      <c r="K19" s="95">
        <v>28</v>
      </c>
      <c r="L19" s="95">
        <v>33</v>
      </c>
      <c r="M19" s="95">
        <v>34</v>
      </c>
      <c r="N19" s="95">
        <v>37</v>
      </c>
      <c r="O19" s="95"/>
      <c r="P19" s="95"/>
      <c r="Q19" s="95"/>
      <c r="R19" s="102"/>
    </row>
    <row r="20" spans="1:18" x14ac:dyDescent="0.35">
      <c r="A20">
        <v>18</v>
      </c>
      <c r="B20" s="1" t="s">
        <v>182</v>
      </c>
      <c r="C20" s="94">
        <v>2</v>
      </c>
      <c r="D20" s="95">
        <v>9</v>
      </c>
      <c r="E20" s="95">
        <v>13</v>
      </c>
      <c r="F20" s="95">
        <v>14</v>
      </c>
      <c r="G20" s="95">
        <v>19</v>
      </c>
      <c r="H20" s="95">
        <v>28</v>
      </c>
      <c r="I20" s="95">
        <v>31</v>
      </c>
      <c r="J20" s="95"/>
      <c r="K20" s="95"/>
      <c r="L20" s="95"/>
      <c r="M20" s="95"/>
      <c r="N20" s="95"/>
      <c r="O20" s="95"/>
      <c r="P20" s="95"/>
      <c r="Q20" s="95"/>
      <c r="R20" s="102"/>
    </row>
    <row r="21" spans="1:18" x14ac:dyDescent="0.35">
      <c r="A21">
        <v>19</v>
      </c>
      <c r="B21" s="1" t="s">
        <v>183</v>
      </c>
      <c r="C21" s="94">
        <v>1</v>
      </c>
      <c r="D21" s="94">
        <v>2</v>
      </c>
      <c r="E21" s="95">
        <v>3</v>
      </c>
      <c r="F21" s="95">
        <v>5</v>
      </c>
      <c r="G21" s="95">
        <v>8</v>
      </c>
      <c r="H21" s="95">
        <v>9</v>
      </c>
      <c r="I21" s="95">
        <v>14</v>
      </c>
      <c r="J21" s="95">
        <v>15</v>
      </c>
      <c r="K21" s="95">
        <v>19</v>
      </c>
      <c r="L21" s="95">
        <v>28</v>
      </c>
      <c r="M21" s="95">
        <v>34</v>
      </c>
      <c r="N21" s="95">
        <v>35</v>
      </c>
      <c r="O21" s="95">
        <v>37</v>
      </c>
      <c r="P21" s="95"/>
      <c r="Q21" s="95"/>
      <c r="R21" s="102"/>
    </row>
    <row r="22" spans="1:18" x14ac:dyDescent="0.35">
      <c r="A22">
        <v>20</v>
      </c>
      <c r="B22" s="1" t="s">
        <v>46</v>
      </c>
      <c r="C22" s="94">
        <v>2</v>
      </c>
      <c r="D22" s="95">
        <v>12</v>
      </c>
      <c r="E22" s="95">
        <v>13</v>
      </c>
      <c r="F22" s="95">
        <v>14</v>
      </c>
      <c r="G22" s="95">
        <v>19</v>
      </c>
      <c r="H22" s="95">
        <v>34</v>
      </c>
      <c r="I22" s="95">
        <v>35</v>
      </c>
      <c r="J22" s="95">
        <v>37</v>
      </c>
      <c r="K22" s="95"/>
      <c r="L22" s="95"/>
      <c r="M22" s="95"/>
      <c r="N22" s="95"/>
      <c r="O22" s="95"/>
      <c r="P22" s="95"/>
      <c r="Q22" s="95"/>
      <c r="R22" s="102"/>
    </row>
    <row r="23" spans="1:18" x14ac:dyDescent="0.35">
      <c r="A23">
        <v>21</v>
      </c>
      <c r="B23" s="1" t="s">
        <v>184</v>
      </c>
      <c r="C23" s="95">
        <v>9</v>
      </c>
      <c r="D23" s="95">
        <v>11</v>
      </c>
      <c r="E23" s="95">
        <v>13</v>
      </c>
      <c r="F23" s="95">
        <v>14</v>
      </c>
      <c r="G23" s="95">
        <v>19</v>
      </c>
      <c r="H23" s="95">
        <v>24</v>
      </c>
      <c r="I23" s="95">
        <v>28</v>
      </c>
      <c r="J23" s="95">
        <v>29</v>
      </c>
      <c r="K23" s="95">
        <v>34</v>
      </c>
      <c r="L23" s="95">
        <v>37</v>
      </c>
      <c r="M23" s="95"/>
      <c r="N23" s="95"/>
      <c r="O23" s="95"/>
      <c r="P23" s="95"/>
      <c r="Q23" s="95"/>
      <c r="R23" s="102"/>
    </row>
    <row r="24" spans="1:18" x14ac:dyDescent="0.35">
      <c r="A24">
        <v>22</v>
      </c>
      <c r="B24" s="1" t="s">
        <v>185</v>
      </c>
      <c r="C24" s="94">
        <v>2</v>
      </c>
      <c r="D24" s="95">
        <v>7</v>
      </c>
      <c r="E24" s="95">
        <v>9</v>
      </c>
      <c r="F24" s="95">
        <v>13</v>
      </c>
      <c r="G24" s="95">
        <v>14</v>
      </c>
      <c r="H24" s="95">
        <v>19</v>
      </c>
      <c r="I24" s="95">
        <v>30</v>
      </c>
      <c r="J24" s="95">
        <v>32</v>
      </c>
      <c r="K24" s="95">
        <v>33</v>
      </c>
      <c r="L24" s="95">
        <v>34</v>
      </c>
      <c r="M24" s="95">
        <v>37</v>
      </c>
      <c r="N24" s="95"/>
      <c r="O24" s="95"/>
      <c r="P24" s="95"/>
      <c r="Q24" s="95"/>
      <c r="R24" s="102"/>
    </row>
    <row r="25" spans="1:18" x14ac:dyDescent="0.35">
      <c r="A25">
        <v>23</v>
      </c>
      <c r="B25" s="1" t="s">
        <v>186</v>
      </c>
      <c r="C25" s="94">
        <v>2</v>
      </c>
      <c r="D25" s="95">
        <v>9</v>
      </c>
      <c r="E25" s="95">
        <v>14</v>
      </c>
      <c r="F25" s="95">
        <v>27</v>
      </c>
      <c r="G25" s="95">
        <v>28</v>
      </c>
      <c r="H25" s="95">
        <v>34</v>
      </c>
      <c r="I25" s="95">
        <v>37</v>
      </c>
      <c r="J25" s="95"/>
      <c r="K25" s="95"/>
      <c r="L25" s="95"/>
      <c r="M25" s="95"/>
      <c r="N25" s="95"/>
      <c r="O25" s="95"/>
      <c r="P25" s="95"/>
      <c r="Q25" s="95"/>
      <c r="R25" s="102"/>
    </row>
    <row r="26" spans="1:18" x14ac:dyDescent="0.35">
      <c r="A26">
        <v>24</v>
      </c>
      <c r="B26" s="1" t="s">
        <v>116</v>
      </c>
      <c r="C26" s="94">
        <v>2</v>
      </c>
      <c r="D26" s="95">
        <v>8</v>
      </c>
      <c r="E26" s="95">
        <v>9</v>
      </c>
      <c r="F26" s="95">
        <v>14</v>
      </c>
      <c r="G26" s="95">
        <v>17</v>
      </c>
      <c r="H26" s="95">
        <v>28</v>
      </c>
      <c r="I26" s="95">
        <v>29</v>
      </c>
      <c r="J26" s="95">
        <v>34</v>
      </c>
      <c r="K26" s="95">
        <v>37</v>
      </c>
      <c r="L26" s="95"/>
      <c r="M26" s="95"/>
      <c r="N26" s="95"/>
      <c r="O26" s="95"/>
      <c r="P26" s="95"/>
      <c r="Q26" s="95"/>
      <c r="R26" s="102"/>
    </row>
    <row r="27" spans="1:18" x14ac:dyDescent="0.35">
      <c r="A27">
        <v>25</v>
      </c>
      <c r="B27" s="1" t="s">
        <v>117</v>
      </c>
      <c r="C27" s="94">
        <v>2</v>
      </c>
      <c r="D27" s="95">
        <v>13</v>
      </c>
      <c r="E27" s="95">
        <v>14</v>
      </c>
      <c r="F27" s="95">
        <v>16</v>
      </c>
      <c r="G27" s="95">
        <v>20</v>
      </c>
      <c r="H27" s="95">
        <v>22</v>
      </c>
      <c r="I27" s="95">
        <v>28</v>
      </c>
      <c r="J27" s="95">
        <v>37</v>
      </c>
      <c r="K27" s="95"/>
      <c r="L27" s="95"/>
      <c r="M27" s="95"/>
      <c r="N27" s="95"/>
      <c r="O27" s="95"/>
      <c r="P27" s="95"/>
      <c r="Q27" s="95"/>
      <c r="R27" s="102"/>
    </row>
    <row r="28" spans="1:18" x14ac:dyDescent="0.35">
      <c r="A28">
        <v>26</v>
      </c>
      <c r="B28" s="1" t="s">
        <v>187</v>
      </c>
      <c r="C28" s="94">
        <v>1</v>
      </c>
      <c r="D28" s="94">
        <v>2</v>
      </c>
      <c r="E28" s="95">
        <v>9</v>
      </c>
      <c r="F28" s="95">
        <v>10</v>
      </c>
      <c r="G28" s="95">
        <v>12</v>
      </c>
      <c r="H28" s="95">
        <v>13</v>
      </c>
      <c r="I28" s="95">
        <v>14</v>
      </c>
      <c r="J28" s="95">
        <v>15</v>
      </c>
      <c r="K28" s="95">
        <v>23</v>
      </c>
      <c r="L28" s="95">
        <v>24</v>
      </c>
      <c r="M28" s="95">
        <v>28</v>
      </c>
      <c r="N28" s="95">
        <v>34</v>
      </c>
      <c r="O28" s="95">
        <v>35</v>
      </c>
      <c r="P28" s="95">
        <v>36</v>
      </c>
      <c r="Q28" s="95">
        <v>37</v>
      </c>
      <c r="R28" s="102"/>
    </row>
    <row r="29" spans="1:18" x14ac:dyDescent="0.35">
      <c r="A29">
        <v>27</v>
      </c>
      <c r="B29" s="1" t="s">
        <v>188</v>
      </c>
      <c r="C29" s="94">
        <v>2</v>
      </c>
      <c r="D29" s="95">
        <v>4</v>
      </c>
      <c r="E29" s="95">
        <v>9</v>
      </c>
      <c r="F29" s="95">
        <v>20</v>
      </c>
      <c r="G29" s="95">
        <v>28</v>
      </c>
      <c r="H29" s="95">
        <v>34</v>
      </c>
      <c r="I29" s="95"/>
      <c r="J29" s="95"/>
      <c r="K29" s="95"/>
      <c r="L29" s="95"/>
      <c r="M29" s="95"/>
      <c r="N29" s="95"/>
      <c r="O29" s="95"/>
      <c r="P29" s="95"/>
      <c r="Q29" s="95"/>
      <c r="R29" s="102"/>
    </row>
    <row r="30" spans="1:18" x14ac:dyDescent="0.35">
      <c r="A30">
        <v>28</v>
      </c>
      <c r="B30" s="1" t="s">
        <v>189</v>
      </c>
      <c r="C30" s="95">
        <v>7</v>
      </c>
      <c r="D30" s="95">
        <v>9</v>
      </c>
      <c r="E30" s="95">
        <v>13</v>
      </c>
      <c r="F30" s="95">
        <v>14</v>
      </c>
      <c r="G30" s="95">
        <v>28</v>
      </c>
      <c r="H30" s="95">
        <v>34</v>
      </c>
      <c r="I30" s="95">
        <v>37</v>
      </c>
      <c r="J30" s="95"/>
      <c r="K30" s="95"/>
      <c r="L30" s="95"/>
      <c r="M30" s="95"/>
      <c r="N30" s="95"/>
      <c r="O30" s="95"/>
      <c r="P30" s="95"/>
      <c r="Q30" s="95"/>
      <c r="R30" s="102"/>
    </row>
    <row r="31" spans="1:18" x14ac:dyDescent="0.35">
      <c r="A31">
        <v>29</v>
      </c>
      <c r="B31" s="1" t="s">
        <v>190</v>
      </c>
      <c r="C31" s="94">
        <v>2</v>
      </c>
      <c r="D31" s="95">
        <v>3</v>
      </c>
      <c r="E31" s="95">
        <v>8</v>
      </c>
      <c r="F31" s="95">
        <v>13</v>
      </c>
      <c r="G31" s="95">
        <v>14</v>
      </c>
      <c r="H31" s="95">
        <v>17</v>
      </c>
      <c r="I31" s="95">
        <v>25</v>
      </c>
      <c r="J31" s="95">
        <v>27</v>
      </c>
      <c r="K31" s="95">
        <v>30</v>
      </c>
      <c r="L31" s="95">
        <v>31</v>
      </c>
      <c r="M31" s="95">
        <v>34</v>
      </c>
      <c r="N31" s="95"/>
      <c r="O31" s="95"/>
      <c r="P31" s="95"/>
      <c r="Q31" s="95"/>
      <c r="R31" s="102"/>
    </row>
    <row r="32" spans="1:18" x14ac:dyDescent="0.35">
      <c r="A32">
        <v>30</v>
      </c>
      <c r="B32" s="1" t="s">
        <v>191</v>
      </c>
      <c r="C32" s="94">
        <v>2</v>
      </c>
      <c r="D32" s="95">
        <v>5</v>
      </c>
      <c r="E32" s="95">
        <v>9</v>
      </c>
      <c r="F32" s="95">
        <v>10</v>
      </c>
      <c r="G32" s="95">
        <v>14</v>
      </c>
      <c r="H32" s="95">
        <v>28</v>
      </c>
      <c r="I32" s="95">
        <v>32</v>
      </c>
      <c r="J32" s="95">
        <v>33</v>
      </c>
      <c r="K32" s="95">
        <v>34</v>
      </c>
      <c r="L32" s="95">
        <v>37</v>
      </c>
      <c r="M32" s="95"/>
      <c r="N32" s="95"/>
      <c r="O32" s="95"/>
      <c r="P32" s="95"/>
      <c r="Q32" s="95"/>
      <c r="R32" s="102"/>
    </row>
    <row r="33" spans="1:18" x14ac:dyDescent="0.35">
      <c r="A33">
        <v>31</v>
      </c>
      <c r="B33" s="1" t="s">
        <v>53</v>
      </c>
      <c r="C33" s="95">
        <v>7</v>
      </c>
      <c r="D33" s="95">
        <v>9</v>
      </c>
      <c r="E33" s="95">
        <v>11</v>
      </c>
      <c r="F33" s="95">
        <v>13</v>
      </c>
      <c r="G33" s="95">
        <v>21</v>
      </c>
      <c r="H33" s="95">
        <v>22</v>
      </c>
      <c r="I33" s="95">
        <v>28</v>
      </c>
      <c r="J33" s="95">
        <v>34</v>
      </c>
      <c r="K33" s="95"/>
      <c r="L33" s="95"/>
      <c r="M33" s="95"/>
      <c r="N33" s="95"/>
      <c r="O33" s="95"/>
      <c r="P33" s="95"/>
      <c r="Q33" s="95"/>
      <c r="R33" s="102"/>
    </row>
    <row r="34" spans="1:18" x14ac:dyDescent="0.35">
      <c r="A34">
        <v>32</v>
      </c>
      <c r="B34" s="1" t="s">
        <v>54</v>
      </c>
      <c r="C34" s="94">
        <v>2</v>
      </c>
      <c r="D34" s="95">
        <v>9</v>
      </c>
      <c r="E34" s="95">
        <v>13</v>
      </c>
      <c r="F34" s="95">
        <v>14</v>
      </c>
      <c r="G34" s="95">
        <v>15</v>
      </c>
      <c r="H34" s="95">
        <v>21</v>
      </c>
      <c r="I34" s="95">
        <v>28</v>
      </c>
      <c r="J34" s="95">
        <v>29</v>
      </c>
      <c r="K34" s="95">
        <v>37</v>
      </c>
      <c r="L34" s="95"/>
      <c r="M34" s="95"/>
      <c r="N34" s="95"/>
      <c r="O34" s="95"/>
      <c r="P34" s="95"/>
      <c r="Q34" s="95"/>
      <c r="R34" s="102"/>
    </row>
    <row r="35" spans="1:18" x14ac:dyDescent="0.35">
      <c r="A35">
        <v>33</v>
      </c>
      <c r="B35" s="1" t="s">
        <v>168</v>
      </c>
      <c r="C35" s="94">
        <v>1</v>
      </c>
      <c r="D35" s="94">
        <v>2</v>
      </c>
      <c r="E35" s="95">
        <v>5</v>
      </c>
      <c r="F35" s="95">
        <v>9</v>
      </c>
      <c r="G35" s="95">
        <v>11</v>
      </c>
      <c r="H35" s="95">
        <v>13</v>
      </c>
      <c r="I35" s="95">
        <v>14</v>
      </c>
      <c r="J35" s="95">
        <v>16</v>
      </c>
      <c r="K35" s="95">
        <v>21</v>
      </c>
      <c r="L35" s="95">
        <v>25</v>
      </c>
      <c r="M35" s="95">
        <v>28</v>
      </c>
      <c r="N35" s="95">
        <v>34</v>
      </c>
      <c r="O35" s="95">
        <v>35</v>
      </c>
      <c r="P35" s="95">
        <v>37</v>
      </c>
      <c r="Q35" s="95"/>
      <c r="R35" s="102"/>
    </row>
    <row r="36" spans="1:18" ht="15" thickBot="1" x14ac:dyDescent="0.4">
      <c r="A36">
        <v>34</v>
      </c>
      <c r="B36" s="3" t="s">
        <v>169</v>
      </c>
      <c r="C36" s="96">
        <v>2</v>
      </c>
      <c r="D36" s="103">
        <v>4</v>
      </c>
      <c r="E36" s="103">
        <v>6</v>
      </c>
      <c r="F36" s="103">
        <v>7</v>
      </c>
      <c r="G36" s="103">
        <v>9</v>
      </c>
      <c r="H36" s="103">
        <v>12</v>
      </c>
      <c r="I36" s="103">
        <v>13</v>
      </c>
      <c r="J36" s="103">
        <v>14</v>
      </c>
      <c r="K36" s="103">
        <v>17</v>
      </c>
      <c r="L36" s="103">
        <v>20</v>
      </c>
      <c r="M36" s="103">
        <v>21</v>
      </c>
      <c r="N36" s="103">
        <v>23</v>
      </c>
      <c r="O36" s="103">
        <v>28</v>
      </c>
      <c r="P36" s="103">
        <v>31</v>
      </c>
      <c r="Q36" s="103">
        <v>32</v>
      </c>
      <c r="R36" s="104">
        <v>34</v>
      </c>
    </row>
  </sheetData>
  <phoneticPr fontId="1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9E01-D84C-44B3-9CCC-614EFE249D8A}">
  <sheetPr>
    <tabColor rgb="FF7030A0"/>
  </sheetPr>
  <dimension ref="B1:AS37"/>
  <sheetViews>
    <sheetView zoomScale="45" zoomScaleNormal="45" workbookViewId="0">
      <selection activeCell="C3" sqref="C3:AM36"/>
    </sheetView>
  </sheetViews>
  <sheetFormatPr defaultRowHeight="14.5" x14ac:dyDescent="0.35"/>
  <cols>
    <col min="2" max="2" width="12.08984375" customWidth="1"/>
    <col min="3" max="39" width="4.1796875" customWidth="1"/>
  </cols>
  <sheetData>
    <row r="1" spans="2:45" ht="31" customHeight="1" thickBot="1" x14ac:dyDescent="0.4">
      <c r="C1" s="65" t="s">
        <v>3</v>
      </c>
      <c r="D1" s="65"/>
      <c r="E1" s="65"/>
      <c r="F1" s="65"/>
      <c r="G1" s="65"/>
      <c r="H1" s="65"/>
      <c r="I1" s="65"/>
    </row>
    <row r="2" spans="2:45" ht="31.5" customHeight="1" thickBot="1" x14ac:dyDescent="0.4">
      <c r="B2" s="10" t="s">
        <v>0</v>
      </c>
      <c r="C2" s="126">
        <v>1</v>
      </c>
      <c r="D2" s="126">
        <v>2</v>
      </c>
      <c r="E2" s="126">
        <v>3</v>
      </c>
      <c r="F2" s="126">
        <v>4</v>
      </c>
      <c r="G2" s="126">
        <v>5</v>
      </c>
      <c r="H2" s="126">
        <v>6</v>
      </c>
      <c r="I2" s="126">
        <v>7</v>
      </c>
      <c r="J2" s="126">
        <v>8</v>
      </c>
      <c r="K2" s="126">
        <v>9</v>
      </c>
      <c r="L2" s="126">
        <v>10</v>
      </c>
      <c r="M2" s="126">
        <v>11</v>
      </c>
      <c r="N2" s="126">
        <v>12</v>
      </c>
      <c r="O2" s="126">
        <v>13</v>
      </c>
      <c r="P2" s="126">
        <v>14</v>
      </c>
      <c r="Q2" s="126">
        <v>15</v>
      </c>
      <c r="R2" s="126">
        <v>16</v>
      </c>
      <c r="S2" s="126">
        <v>17</v>
      </c>
      <c r="T2" s="126">
        <v>18</v>
      </c>
      <c r="U2" s="126">
        <v>19</v>
      </c>
      <c r="V2" s="126">
        <v>20</v>
      </c>
      <c r="W2" s="126">
        <v>21</v>
      </c>
      <c r="X2" s="126">
        <v>22</v>
      </c>
      <c r="Y2" s="126">
        <v>23</v>
      </c>
      <c r="Z2" s="126">
        <v>24</v>
      </c>
      <c r="AA2" s="126">
        <v>25</v>
      </c>
      <c r="AB2" s="126">
        <v>26</v>
      </c>
      <c r="AC2" s="126">
        <v>27</v>
      </c>
      <c r="AD2" s="126">
        <v>28</v>
      </c>
      <c r="AE2" s="126">
        <v>29</v>
      </c>
      <c r="AF2" s="126">
        <v>30</v>
      </c>
      <c r="AG2" s="126">
        <v>31</v>
      </c>
      <c r="AH2" s="126">
        <v>32</v>
      </c>
      <c r="AI2" s="126">
        <v>33</v>
      </c>
      <c r="AJ2" s="126">
        <v>34</v>
      </c>
      <c r="AK2" s="126">
        <v>35</v>
      </c>
      <c r="AL2" s="126">
        <v>36</v>
      </c>
      <c r="AM2" s="127">
        <v>37</v>
      </c>
      <c r="AO2" t="s">
        <v>7</v>
      </c>
    </row>
    <row r="3" spans="2:45" ht="15" thickTop="1" x14ac:dyDescent="0.35">
      <c r="B3" s="124">
        <v>1</v>
      </c>
      <c r="C3" s="128">
        <f>COUNTIF('Languages research'!$C3:$O3, 'Languages and Linguistics'!C$2)</f>
        <v>0</v>
      </c>
      <c r="D3" s="97">
        <f>COUNTIF('Languages research'!$C3:$O3, 'Languages and Linguistics'!D$2)</f>
        <v>1</v>
      </c>
      <c r="E3" s="97">
        <f>COUNTIF('Languages research'!$C3:$O3, 'Languages and Linguistics'!E$2)</f>
        <v>0</v>
      </c>
      <c r="F3" s="97">
        <f>COUNTIF('Languages research'!$C3:$O3, 'Languages and Linguistics'!F$2)</f>
        <v>0</v>
      </c>
      <c r="G3" s="97">
        <f>COUNTIF('Languages research'!$C3:$O3, 'Languages and Linguistics'!G$2)</f>
        <v>1</v>
      </c>
      <c r="H3" s="97">
        <f>COUNTIF('Languages research'!$C3:$O3, 'Languages and Linguistics'!H$2)</f>
        <v>0</v>
      </c>
      <c r="I3" s="97">
        <f>COUNTIF('Languages research'!$C3:$O3, 'Languages and Linguistics'!I$2)</f>
        <v>0</v>
      </c>
      <c r="J3" s="97">
        <f>COUNTIF('Languages research'!$C3:$O3, 'Languages and Linguistics'!J$2)</f>
        <v>0</v>
      </c>
      <c r="K3" s="97">
        <f>COUNTIF('Languages research'!$C3:$O3, 'Languages and Linguistics'!K$2)</f>
        <v>1</v>
      </c>
      <c r="L3" s="97">
        <f>COUNTIF('Languages research'!$C3:$O3, 'Languages and Linguistics'!L$2)</f>
        <v>1</v>
      </c>
      <c r="M3" s="97">
        <f>COUNTIF('Languages research'!$C3:$O3, 'Languages and Linguistics'!M$2)</f>
        <v>0</v>
      </c>
      <c r="N3" s="97">
        <f>COUNTIF('Languages research'!$C3:$O3, 'Languages and Linguistics'!N$2)</f>
        <v>0</v>
      </c>
      <c r="O3" s="97">
        <f>COUNTIF('Languages research'!$C3:$O3, 'Languages and Linguistics'!O$2)</f>
        <v>1</v>
      </c>
      <c r="P3" s="97">
        <f>COUNTIF('Languages research'!$C3:$O3, 'Languages and Linguistics'!P$2)</f>
        <v>1</v>
      </c>
      <c r="Q3" s="97">
        <f>COUNTIF('Languages research'!$C3:$O3, 'Languages and Linguistics'!Q$2)</f>
        <v>0</v>
      </c>
      <c r="R3" s="97">
        <f>COUNTIF('Languages research'!$C3:$O3, 'Languages and Linguistics'!R$2)</f>
        <v>0</v>
      </c>
      <c r="S3" s="97">
        <f>COUNTIF('Languages research'!$C3:$O3, 'Languages and Linguistics'!S$2)</f>
        <v>0</v>
      </c>
      <c r="T3" s="97">
        <f>COUNTIF('Languages research'!$C3:$O3, 'Languages and Linguistics'!T$2)</f>
        <v>0</v>
      </c>
      <c r="U3" s="97">
        <f>COUNTIF('Languages research'!$C3:$O3, 'Languages and Linguistics'!U$2)</f>
        <v>0</v>
      </c>
      <c r="V3" s="97">
        <f>COUNTIF('Languages research'!$C3:$O3, 'Languages and Linguistics'!V$2)</f>
        <v>0</v>
      </c>
      <c r="W3" s="97">
        <f>COUNTIF('Languages research'!$C3:$O3, 'Languages and Linguistics'!W$2)</f>
        <v>0</v>
      </c>
      <c r="X3" s="97">
        <f>COUNTIF('Languages research'!$C3:$O3, 'Languages and Linguistics'!X$2)</f>
        <v>1</v>
      </c>
      <c r="Y3" s="97">
        <f>COUNTIF('Languages research'!$C3:$O3, 'Languages and Linguistics'!Y$2)</f>
        <v>0</v>
      </c>
      <c r="Z3" s="97">
        <f>COUNTIF('Languages research'!$C3:$O3, 'Languages and Linguistics'!Z$2)</f>
        <v>0</v>
      </c>
      <c r="AA3" s="97">
        <f>COUNTIF('Languages research'!$C3:$O3, 'Languages and Linguistics'!AA$2)</f>
        <v>0</v>
      </c>
      <c r="AB3" s="97">
        <f>COUNTIF('Languages research'!$C3:$O3, 'Languages and Linguistics'!AB$2)</f>
        <v>0</v>
      </c>
      <c r="AC3" s="97">
        <f>COUNTIF('Languages research'!$C3:$O3, 'Languages and Linguistics'!AC$2)</f>
        <v>0</v>
      </c>
      <c r="AD3" s="97">
        <f>COUNTIF('Languages research'!$C3:$O3, 'Languages and Linguistics'!AD$2)</f>
        <v>1</v>
      </c>
      <c r="AE3" s="97">
        <f>COUNTIF('Languages research'!$C3:$O3, 'Languages and Linguistics'!AE$2)</f>
        <v>1</v>
      </c>
      <c r="AF3" s="97">
        <f>COUNTIF('Languages research'!$C3:$O3, 'Languages and Linguistics'!AF$2)</f>
        <v>0</v>
      </c>
      <c r="AG3" s="97">
        <f>COUNTIF('Languages research'!$C3:$O3, 'Languages and Linguistics'!AG$2)</f>
        <v>0</v>
      </c>
      <c r="AH3" s="97">
        <f>COUNTIF('Languages research'!$C3:$O3, 'Languages and Linguistics'!AH$2)</f>
        <v>1</v>
      </c>
      <c r="AI3" s="97">
        <f>COUNTIF('Languages research'!$C3:$O3, 'Languages and Linguistics'!AI$2)</f>
        <v>0</v>
      </c>
      <c r="AJ3" s="97">
        <f>COUNTIF('Languages research'!$C3:$O3, 'Languages and Linguistics'!AJ$2)</f>
        <v>1</v>
      </c>
      <c r="AK3" s="97">
        <f>COUNTIF('Languages research'!$C3:$O3, 'Languages and Linguistics'!AK$2)</f>
        <v>0</v>
      </c>
      <c r="AL3" s="97">
        <f>COUNTIF('Languages research'!$C3:$O3, 'Languages and Linguistics'!AL$2)</f>
        <v>0</v>
      </c>
      <c r="AM3" s="98">
        <f>COUNTIF('Languages research'!$C3:$O3, 'Languages and Linguistics'!AM$2)</f>
        <v>1</v>
      </c>
      <c r="AO3" s="17">
        <v>1</v>
      </c>
      <c r="AP3" s="13" t="s">
        <v>5</v>
      </c>
      <c r="AQ3" s="13"/>
      <c r="AR3" s="13"/>
      <c r="AS3" s="14"/>
    </row>
    <row r="4" spans="2:45" x14ac:dyDescent="0.35">
      <c r="B4" s="124">
        <v>2</v>
      </c>
      <c r="C4" s="120">
        <f>COUNTIF('Languages research'!$C4:$O4, 'Languages and Linguistics'!C$2)</f>
        <v>0</v>
      </c>
      <c r="D4" s="72">
        <f>COUNTIF('Languages research'!$C4:$O4, 'Languages and Linguistics'!D$2)</f>
        <v>1</v>
      </c>
      <c r="E4" s="72">
        <f>COUNTIF('Languages research'!$C4:$O4, 'Languages and Linguistics'!E$2)</f>
        <v>0</v>
      </c>
      <c r="F4" s="72">
        <f>COUNTIF('Languages research'!$C4:$O4, 'Languages and Linguistics'!F$2)</f>
        <v>0</v>
      </c>
      <c r="G4" s="72">
        <f>COUNTIF('Languages research'!$C4:$O4, 'Languages and Linguistics'!G$2)</f>
        <v>0</v>
      </c>
      <c r="H4" s="72">
        <f>COUNTIF('Languages research'!$C4:$O4, 'Languages and Linguistics'!H$2)</f>
        <v>0</v>
      </c>
      <c r="I4" s="72">
        <f>COUNTIF('Languages research'!$C4:$O4, 'Languages and Linguistics'!I$2)</f>
        <v>0</v>
      </c>
      <c r="J4" s="72">
        <f>COUNTIF('Languages research'!$C4:$O4, 'Languages and Linguistics'!J$2)</f>
        <v>0</v>
      </c>
      <c r="K4" s="72">
        <f>COUNTIF('Languages research'!$C4:$O4, 'Languages and Linguistics'!K$2)</f>
        <v>1</v>
      </c>
      <c r="L4" s="72">
        <f>COUNTIF('Languages research'!$C4:$O4, 'Languages and Linguistics'!L$2)</f>
        <v>0</v>
      </c>
      <c r="M4" s="72">
        <f>COUNTIF('Languages research'!$C4:$O4, 'Languages and Linguistics'!M$2)</f>
        <v>0</v>
      </c>
      <c r="N4" s="72">
        <f>COUNTIF('Languages research'!$C4:$O4, 'Languages and Linguistics'!N$2)</f>
        <v>0</v>
      </c>
      <c r="O4" s="72">
        <f>COUNTIF('Languages research'!$C4:$O4, 'Languages and Linguistics'!O$2)</f>
        <v>1</v>
      </c>
      <c r="P4" s="72">
        <f>COUNTIF('Languages research'!$C4:$O4, 'Languages and Linguistics'!P$2)</f>
        <v>1</v>
      </c>
      <c r="Q4" s="72">
        <f>COUNTIF('Languages research'!$C4:$O4, 'Languages and Linguistics'!Q$2)</f>
        <v>1</v>
      </c>
      <c r="R4" s="72">
        <f>COUNTIF('Languages research'!$C4:$O4, 'Languages and Linguistics'!R$2)</f>
        <v>0</v>
      </c>
      <c r="S4" s="72">
        <f>COUNTIF('Languages research'!$C4:$O4, 'Languages and Linguistics'!S$2)</f>
        <v>0</v>
      </c>
      <c r="T4" s="72">
        <f>COUNTIF('Languages research'!$C4:$O4, 'Languages and Linguistics'!T$2)</f>
        <v>0</v>
      </c>
      <c r="U4" s="72">
        <f>COUNTIF('Languages research'!$C4:$O4, 'Languages and Linguistics'!U$2)</f>
        <v>0</v>
      </c>
      <c r="V4" s="72">
        <f>COUNTIF('Languages research'!$C4:$O4, 'Languages and Linguistics'!V$2)</f>
        <v>0</v>
      </c>
      <c r="W4" s="72">
        <f>COUNTIF('Languages research'!$C4:$O4, 'Languages and Linguistics'!W$2)</f>
        <v>0</v>
      </c>
      <c r="X4" s="72">
        <f>COUNTIF('Languages research'!$C4:$O4, 'Languages and Linguistics'!X$2)</f>
        <v>0</v>
      </c>
      <c r="Y4" s="72">
        <f>COUNTIF('Languages research'!$C4:$O4, 'Languages and Linguistics'!Y$2)</f>
        <v>1</v>
      </c>
      <c r="Z4" s="72">
        <f>COUNTIF('Languages research'!$C4:$O4, 'Languages and Linguistics'!Z$2)</f>
        <v>0</v>
      </c>
      <c r="AA4" s="72">
        <f>COUNTIF('Languages research'!$C4:$O4, 'Languages and Linguistics'!AA$2)</f>
        <v>0</v>
      </c>
      <c r="AB4" s="72">
        <f>COUNTIF('Languages research'!$C4:$O4, 'Languages and Linguistics'!AB$2)</f>
        <v>0</v>
      </c>
      <c r="AC4" s="72">
        <f>COUNTIF('Languages research'!$C4:$O4, 'Languages and Linguistics'!AC$2)</f>
        <v>0</v>
      </c>
      <c r="AD4" s="72">
        <f>COUNTIF('Languages research'!$C4:$O4, 'Languages and Linguistics'!AD$2)</f>
        <v>1</v>
      </c>
      <c r="AE4" s="72">
        <f>COUNTIF('Languages research'!$C4:$O4, 'Languages and Linguistics'!AE$2)</f>
        <v>0</v>
      </c>
      <c r="AF4" s="72">
        <f>COUNTIF('Languages research'!$C4:$O4, 'Languages and Linguistics'!AF$2)</f>
        <v>0</v>
      </c>
      <c r="AG4" s="72">
        <f>COUNTIF('Languages research'!$C4:$O4, 'Languages and Linguistics'!AG$2)</f>
        <v>0</v>
      </c>
      <c r="AH4" s="72">
        <f>COUNTIF('Languages research'!$C4:$O4, 'Languages and Linguistics'!AH$2)</f>
        <v>0</v>
      </c>
      <c r="AI4" s="72">
        <f>COUNTIF('Languages research'!$C4:$O4, 'Languages and Linguistics'!AI$2)</f>
        <v>0</v>
      </c>
      <c r="AJ4" s="72">
        <f>COUNTIF('Languages research'!$C4:$O4, 'Languages and Linguistics'!AJ$2)</f>
        <v>1</v>
      </c>
      <c r="AK4" s="72">
        <f>COUNTIF('Languages research'!$C4:$O4, 'Languages and Linguistics'!AK$2)</f>
        <v>0</v>
      </c>
      <c r="AL4" s="72">
        <f>COUNTIF('Languages research'!$C4:$O4, 'Languages and Linguistics'!AL$2)</f>
        <v>0</v>
      </c>
      <c r="AM4" s="2">
        <f>COUNTIF('Languages research'!$C4:$O4, 'Languages and Linguistics'!AM$2)</f>
        <v>1</v>
      </c>
      <c r="AO4" s="18">
        <v>0</v>
      </c>
      <c r="AP4" s="15" t="s">
        <v>4</v>
      </c>
      <c r="AQ4" s="15"/>
      <c r="AR4" s="15"/>
      <c r="AS4" s="16"/>
    </row>
    <row r="5" spans="2:45" x14ac:dyDescent="0.35">
      <c r="B5" s="124">
        <v>3</v>
      </c>
      <c r="C5" s="120">
        <f>COUNTIF('Languages research'!$C5:$O5, 'Languages and Linguistics'!C$2)</f>
        <v>0</v>
      </c>
      <c r="D5" s="72">
        <f>COUNTIF('Languages research'!$C5:$O5, 'Languages and Linguistics'!D$2)</f>
        <v>1</v>
      </c>
      <c r="E5" s="72">
        <f>COUNTIF('Languages research'!$C5:$O5, 'Languages and Linguistics'!E$2)</f>
        <v>1</v>
      </c>
      <c r="F5" s="72">
        <f>COUNTIF('Languages research'!$C5:$O5, 'Languages and Linguistics'!F$2)</f>
        <v>0</v>
      </c>
      <c r="G5" s="72">
        <f>COUNTIF('Languages research'!$C5:$O5, 'Languages and Linguistics'!G$2)</f>
        <v>0</v>
      </c>
      <c r="H5" s="72">
        <f>COUNTIF('Languages research'!$C5:$O5, 'Languages and Linguistics'!H$2)</f>
        <v>0</v>
      </c>
      <c r="I5" s="72">
        <f>COUNTIF('Languages research'!$C5:$O5, 'Languages and Linguistics'!I$2)</f>
        <v>0</v>
      </c>
      <c r="J5" s="72">
        <f>COUNTIF('Languages research'!$C5:$O5, 'Languages and Linguistics'!J$2)</f>
        <v>0</v>
      </c>
      <c r="K5" s="72">
        <f>COUNTIF('Languages research'!$C5:$O5, 'Languages and Linguistics'!K$2)</f>
        <v>1</v>
      </c>
      <c r="L5" s="72">
        <f>COUNTIF('Languages research'!$C5:$O5, 'Languages and Linguistics'!L$2)</f>
        <v>0</v>
      </c>
      <c r="M5" s="72">
        <f>COUNTIF('Languages research'!$C5:$O5, 'Languages and Linguistics'!M$2)</f>
        <v>0</v>
      </c>
      <c r="N5" s="72">
        <f>COUNTIF('Languages research'!$C5:$O5, 'Languages and Linguistics'!N$2)</f>
        <v>1</v>
      </c>
      <c r="O5" s="72">
        <f>COUNTIF('Languages research'!$C5:$O5, 'Languages and Linguistics'!O$2)</f>
        <v>1</v>
      </c>
      <c r="P5" s="72">
        <f>COUNTIF('Languages research'!$C5:$O5, 'Languages and Linguistics'!P$2)</f>
        <v>1</v>
      </c>
      <c r="Q5" s="72">
        <f>COUNTIF('Languages research'!$C5:$O5, 'Languages and Linguistics'!Q$2)</f>
        <v>0</v>
      </c>
      <c r="R5" s="72">
        <f>COUNTIF('Languages research'!$C5:$O5, 'Languages and Linguistics'!R$2)</f>
        <v>0</v>
      </c>
      <c r="S5" s="72">
        <f>COUNTIF('Languages research'!$C5:$O5, 'Languages and Linguistics'!S$2)</f>
        <v>0</v>
      </c>
      <c r="T5" s="72">
        <f>COUNTIF('Languages research'!$C5:$O5, 'Languages and Linguistics'!T$2)</f>
        <v>1</v>
      </c>
      <c r="U5" s="72">
        <f>COUNTIF('Languages research'!$C5:$O5, 'Languages and Linguistics'!U$2)</f>
        <v>0</v>
      </c>
      <c r="V5" s="72">
        <f>COUNTIF('Languages research'!$C5:$O5, 'Languages and Linguistics'!V$2)</f>
        <v>0</v>
      </c>
      <c r="W5" s="72">
        <f>COUNTIF('Languages research'!$C5:$O5, 'Languages and Linguistics'!W$2)</f>
        <v>0</v>
      </c>
      <c r="X5" s="72">
        <f>COUNTIF('Languages research'!$C5:$O5, 'Languages and Linguistics'!X$2)</f>
        <v>0</v>
      </c>
      <c r="Y5" s="72">
        <f>COUNTIF('Languages research'!$C5:$O5, 'Languages and Linguistics'!Y$2)</f>
        <v>0</v>
      </c>
      <c r="Z5" s="72">
        <f>COUNTIF('Languages research'!$C5:$O5, 'Languages and Linguistics'!Z$2)</f>
        <v>0</v>
      </c>
      <c r="AA5" s="72">
        <f>COUNTIF('Languages research'!$C5:$O5, 'Languages and Linguistics'!AA$2)</f>
        <v>1</v>
      </c>
      <c r="AB5" s="72">
        <f>COUNTIF('Languages research'!$C5:$O5, 'Languages and Linguistics'!AB$2)</f>
        <v>0</v>
      </c>
      <c r="AC5" s="72">
        <f>COUNTIF('Languages research'!$C5:$O5, 'Languages and Linguistics'!AC$2)</f>
        <v>1</v>
      </c>
      <c r="AD5" s="72">
        <f>COUNTIF('Languages research'!$C5:$O5, 'Languages and Linguistics'!AD$2)</f>
        <v>1</v>
      </c>
      <c r="AE5" s="72">
        <f>COUNTIF('Languages research'!$C5:$O5, 'Languages and Linguistics'!AE$2)</f>
        <v>0</v>
      </c>
      <c r="AF5" s="72">
        <f>COUNTIF('Languages research'!$C5:$O5, 'Languages and Linguistics'!AF$2)</f>
        <v>1</v>
      </c>
      <c r="AG5" s="72">
        <f>COUNTIF('Languages research'!$C5:$O5, 'Languages and Linguistics'!AG$2)</f>
        <v>1</v>
      </c>
      <c r="AH5" s="72">
        <f>COUNTIF('Languages research'!$C5:$O5, 'Languages and Linguistics'!AH$2)</f>
        <v>0</v>
      </c>
      <c r="AI5" s="72">
        <f>COUNTIF('Languages research'!$C5:$O5, 'Languages and Linguistics'!AI$2)</f>
        <v>1</v>
      </c>
      <c r="AJ5" s="72">
        <f>COUNTIF('Languages research'!$C5:$O5, 'Languages and Linguistics'!AJ$2)</f>
        <v>0</v>
      </c>
      <c r="AK5" s="72">
        <f>COUNTIF('Languages research'!$C5:$O5, 'Languages and Linguistics'!AK$2)</f>
        <v>0</v>
      </c>
      <c r="AL5" s="72">
        <f>COUNTIF('Languages research'!$C5:$O5, 'Languages and Linguistics'!AL$2)</f>
        <v>0</v>
      </c>
      <c r="AM5" s="2">
        <f>COUNTIF('Languages research'!$C5:$O5, 'Languages and Linguistics'!AM$2)</f>
        <v>0</v>
      </c>
    </row>
    <row r="6" spans="2:45" x14ac:dyDescent="0.35">
      <c r="B6" s="124">
        <v>4</v>
      </c>
      <c r="C6" s="120">
        <f>COUNTIF('Languages research'!$C6:$O6, 'Languages and Linguistics'!C$2)</f>
        <v>0</v>
      </c>
      <c r="D6" s="72">
        <f>COUNTIF('Languages research'!$C6:$O6, 'Languages and Linguistics'!D$2)</f>
        <v>1</v>
      </c>
      <c r="E6" s="72">
        <f>COUNTIF('Languages research'!$C6:$O6, 'Languages and Linguistics'!E$2)</f>
        <v>0</v>
      </c>
      <c r="F6" s="72">
        <f>COUNTIF('Languages research'!$C6:$O6, 'Languages and Linguistics'!F$2)</f>
        <v>0</v>
      </c>
      <c r="G6" s="72">
        <f>COUNTIF('Languages research'!$C6:$O6, 'Languages and Linguistics'!G$2)</f>
        <v>0</v>
      </c>
      <c r="H6" s="72">
        <f>COUNTIF('Languages research'!$C6:$O6, 'Languages and Linguistics'!H$2)</f>
        <v>0</v>
      </c>
      <c r="I6" s="72">
        <f>COUNTIF('Languages research'!$C6:$O6, 'Languages and Linguistics'!I$2)</f>
        <v>0</v>
      </c>
      <c r="J6" s="72">
        <f>COUNTIF('Languages research'!$C6:$O6, 'Languages and Linguistics'!J$2)</f>
        <v>0</v>
      </c>
      <c r="K6" s="72">
        <f>COUNTIF('Languages research'!$C6:$O6, 'Languages and Linguistics'!K$2)</f>
        <v>1</v>
      </c>
      <c r="L6" s="72">
        <f>COUNTIF('Languages research'!$C6:$O6, 'Languages and Linguistics'!L$2)</f>
        <v>0</v>
      </c>
      <c r="M6" s="72">
        <f>COUNTIF('Languages research'!$C6:$O6, 'Languages and Linguistics'!M$2)</f>
        <v>1</v>
      </c>
      <c r="N6" s="72">
        <f>COUNTIF('Languages research'!$C6:$O6, 'Languages and Linguistics'!N$2)</f>
        <v>0</v>
      </c>
      <c r="O6" s="72">
        <f>COUNTIF('Languages research'!$C6:$O6, 'Languages and Linguistics'!O$2)</f>
        <v>1</v>
      </c>
      <c r="P6" s="72">
        <f>COUNTIF('Languages research'!$C6:$O6, 'Languages and Linguistics'!P$2)</f>
        <v>1</v>
      </c>
      <c r="Q6" s="72">
        <f>COUNTIF('Languages research'!$C6:$O6, 'Languages and Linguistics'!Q$2)</f>
        <v>0</v>
      </c>
      <c r="R6" s="72">
        <f>COUNTIF('Languages research'!$C6:$O6, 'Languages and Linguistics'!R$2)</f>
        <v>0</v>
      </c>
      <c r="S6" s="72">
        <f>COUNTIF('Languages research'!$C6:$O6, 'Languages and Linguistics'!S$2)</f>
        <v>0</v>
      </c>
      <c r="T6" s="72">
        <f>COUNTIF('Languages research'!$C6:$O6, 'Languages and Linguistics'!T$2)</f>
        <v>1</v>
      </c>
      <c r="U6" s="72">
        <f>COUNTIF('Languages research'!$C6:$O6, 'Languages and Linguistics'!U$2)</f>
        <v>0</v>
      </c>
      <c r="V6" s="72">
        <f>COUNTIF('Languages research'!$C6:$O6, 'Languages and Linguistics'!V$2)</f>
        <v>0</v>
      </c>
      <c r="W6" s="72">
        <f>COUNTIF('Languages research'!$C6:$O6, 'Languages and Linguistics'!W$2)</f>
        <v>0</v>
      </c>
      <c r="X6" s="72">
        <f>COUNTIF('Languages research'!$C6:$O6, 'Languages and Linguistics'!X$2)</f>
        <v>0</v>
      </c>
      <c r="Y6" s="72">
        <f>COUNTIF('Languages research'!$C6:$O6, 'Languages and Linguistics'!Y$2)</f>
        <v>0</v>
      </c>
      <c r="Z6" s="72">
        <f>COUNTIF('Languages research'!$C6:$O6, 'Languages and Linguistics'!Z$2)</f>
        <v>0</v>
      </c>
      <c r="AA6" s="72">
        <f>COUNTIF('Languages research'!$C6:$O6, 'Languages and Linguistics'!AA$2)</f>
        <v>0</v>
      </c>
      <c r="AB6" s="72">
        <f>COUNTIF('Languages research'!$C6:$O6, 'Languages and Linguistics'!AB$2)</f>
        <v>0</v>
      </c>
      <c r="AC6" s="72">
        <f>COUNTIF('Languages research'!$C6:$O6, 'Languages and Linguistics'!AC$2)</f>
        <v>0</v>
      </c>
      <c r="AD6" s="72">
        <f>COUNTIF('Languages research'!$C6:$O6, 'Languages and Linguistics'!AD$2)</f>
        <v>0</v>
      </c>
      <c r="AE6" s="72">
        <f>COUNTIF('Languages research'!$C6:$O6, 'Languages and Linguistics'!AE$2)</f>
        <v>0</v>
      </c>
      <c r="AF6" s="72">
        <f>COUNTIF('Languages research'!$C6:$O6, 'Languages and Linguistics'!AF$2)</f>
        <v>0</v>
      </c>
      <c r="AG6" s="72">
        <f>COUNTIF('Languages research'!$C6:$O6, 'Languages and Linguistics'!AG$2)</f>
        <v>0</v>
      </c>
      <c r="AH6" s="72">
        <f>COUNTIF('Languages research'!$C6:$O6, 'Languages and Linguistics'!AH$2)</f>
        <v>0</v>
      </c>
      <c r="AI6" s="72">
        <f>COUNTIF('Languages research'!$C6:$O6, 'Languages and Linguistics'!AI$2)</f>
        <v>0</v>
      </c>
      <c r="AJ6" s="72">
        <f>COUNTIF('Languages research'!$C6:$O6, 'Languages and Linguistics'!AJ$2)</f>
        <v>1</v>
      </c>
      <c r="AK6" s="72">
        <f>COUNTIF('Languages research'!$C6:$O6, 'Languages and Linguistics'!AK$2)</f>
        <v>0</v>
      </c>
      <c r="AL6" s="72">
        <f>COUNTIF('Languages research'!$C6:$O6, 'Languages and Linguistics'!AL$2)</f>
        <v>0</v>
      </c>
      <c r="AM6" s="2">
        <f>COUNTIF('Languages research'!$C6:$O6, 'Languages and Linguistics'!AM$2)</f>
        <v>1</v>
      </c>
    </row>
    <row r="7" spans="2:45" x14ac:dyDescent="0.35">
      <c r="B7" s="124">
        <v>5</v>
      </c>
      <c r="C7" s="120">
        <f>COUNTIF('Languages research'!$C7:$O7, 'Languages and Linguistics'!C$2)</f>
        <v>0</v>
      </c>
      <c r="D7" s="72">
        <f>COUNTIF('Languages research'!$C7:$O7, 'Languages and Linguistics'!D$2)</f>
        <v>1</v>
      </c>
      <c r="E7" s="72">
        <f>COUNTIF('Languages research'!$C7:$O7, 'Languages and Linguistics'!E$2)</f>
        <v>0</v>
      </c>
      <c r="F7" s="72">
        <f>COUNTIF('Languages research'!$C7:$O7, 'Languages and Linguistics'!F$2)</f>
        <v>0</v>
      </c>
      <c r="G7" s="72">
        <f>COUNTIF('Languages research'!$C7:$O7, 'Languages and Linguistics'!G$2)</f>
        <v>0</v>
      </c>
      <c r="H7" s="72">
        <f>COUNTIF('Languages research'!$C7:$O7, 'Languages and Linguistics'!H$2)</f>
        <v>0</v>
      </c>
      <c r="I7" s="72">
        <f>COUNTIF('Languages research'!$C7:$O7, 'Languages and Linguistics'!I$2)</f>
        <v>0</v>
      </c>
      <c r="J7" s="72">
        <f>COUNTIF('Languages research'!$C7:$O7, 'Languages and Linguistics'!J$2)</f>
        <v>0</v>
      </c>
      <c r="K7" s="72">
        <f>COUNTIF('Languages research'!$C7:$O7, 'Languages and Linguistics'!K$2)</f>
        <v>1</v>
      </c>
      <c r="L7" s="72">
        <f>COUNTIF('Languages research'!$C7:$O7, 'Languages and Linguistics'!L$2)</f>
        <v>0</v>
      </c>
      <c r="M7" s="72">
        <f>COUNTIF('Languages research'!$C7:$O7, 'Languages and Linguistics'!M$2)</f>
        <v>0</v>
      </c>
      <c r="N7" s="72">
        <f>COUNTIF('Languages research'!$C7:$O7, 'Languages and Linguistics'!N$2)</f>
        <v>0</v>
      </c>
      <c r="O7" s="72">
        <f>COUNTIF('Languages research'!$C7:$O7, 'Languages and Linguistics'!O$2)</f>
        <v>0</v>
      </c>
      <c r="P7" s="72">
        <f>COUNTIF('Languages research'!$C7:$O7, 'Languages and Linguistics'!P$2)</f>
        <v>1</v>
      </c>
      <c r="Q7" s="72">
        <f>COUNTIF('Languages research'!$C7:$O7, 'Languages and Linguistics'!Q$2)</f>
        <v>0</v>
      </c>
      <c r="R7" s="72">
        <f>COUNTIF('Languages research'!$C7:$O7, 'Languages and Linguistics'!R$2)</f>
        <v>0</v>
      </c>
      <c r="S7" s="72">
        <f>COUNTIF('Languages research'!$C7:$O7, 'Languages and Linguistics'!S$2)</f>
        <v>0</v>
      </c>
      <c r="T7" s="72">
        <f>COUNTIF('Languages research'!$C7:$O7, 'Languages and Linguistics'!T$2)</f>
        <v>1</v>
      </c>
      <c r="U7" s="72">
        <f>COUNTIF('Languages research'!$C7:$O7, 'Languages and Linguistics'!U$2)</f>
        <v>0</v>
      </c>
      <c r="V7" s="72">
        <f>COUNTIF('Languages research'!$C7:$O7, 'Languages and Linguistics'!V$2)</f>
        <v>1</v>
      </c>
      <c r="W7" s="72">
        <f>COUNTIF('Languages research'!$C7:$O7, 'Languages and Linguistics'!W$2)</f>
        <v>0</v>
      </c>
      <c r="X7" s="72">
        <f>COUNTIF('Languages research'!$C7:$O7, 'Languages and Linguistics'!X$2)</f>
        <v>0</v>
      </c>
      <c r="Y7" s="72">
        <f>COUNTIF('Languages research'!$C7:$O7, 'Languages and Linguistics'!Y$2)</f>
        <v>0</v>
      </c>
      <c r="Z7" s="72">
        <f>COUNTIF('Languages research'!$C7:$O7, 'Languages and Linguistics'!Z$2)</f>
        <v>0</v>
      </c>
      <c r="AA7" s="72">
        <f>COUNTIF('Languages research'!$C7:$O7, 'Languages and Linguistics'!AA$2)</f>
        <v>0</v>
      </c>
      <c r="AB7" s="72">
        <f>COUNTIF('Languages research'!$C7:$O7, 'Languages and Linguistics'!AB$2)</f>
        <v>0</v>
      </c>
      <c r="AC7" s="72">
        <f>COUNTIF('Languages research'!$C7:$O7, 'Languages and Linguistics'!AC$2)</f>
        <v>0</v>
      </c>
      <c r="AD7" s="72">
        <f>COUNTIF('Languages research'!$C7:$O7, 'Languages and Linguistics'!AD$2)</f>
        <v>1</v>
      </c>
      <c r="AE7" s="72">
        <f>COUNTIF('Languages research'!$C7:$O7, 'Languages and Linguistics'!AE$2)</f>
        <v>0</v>
      </c>
      <c r="AF7" s="72">
        <f>COUNTIF('Languages research'!$C7:$O7, 'Languages and Linguistics'!AF$2)</f>
        <v>0</v>
      </c>
      <c r="AG7" s="72">
        <f>COUNTIF('Languages research'!$C7:$O7, 'Languages and Linguistics'!AG$2)</f>
        <v>0</v>
      </c>
      <c r="AH7" s="72">
        <f>COUNTIF('Languages research'!$C7:$O7, 'Languages and Linguistics'!AH$2)</f>
        <v>0</v>
      </c>
      <c r="AI7" s="72">
        <f>COUNTIF('Languages research'!$C7:$O7, 'Languages and Linguistics'!AI$2)</f>
        <v>0</v>
      </c>
      <c r="AJ7" s="72">
        <f>COUNTIF('Languages research'!$C7:$O7, 'Languages and Linguistics'!AJ$2)</f>
        <v>1</v>
      </c>
      <c r="AK7" s="72">
        <f>COUNTIF('Languages research'!$C7:$O7, 'Languages and Linguistics'!AK$2)</f>
        <v>0</v>
      </c>
      <c r="AL7" s="72">
        <f>COUNTIF('Languages research'!$C7:$O7, 'Languages and Linguistics'!AL$2)</f>
        <v>0</v>
      </c>
      <c r="AM7" s="2">
        <f>COUNTIF('Languages research'!$C7:$O7, 'Languages and Linguistics'!AM$2)</f>
        <v>1</v>
      </c>
    </row>
    <row r="8" spans="2:45" x14ac:dyDescent="0.35">
      <c r="B8" s="124">
        <v>6</v>
      </c>
      <c r="C8" s="120">
        <f>COUNTIF('Languages research'!$C8:$O8, 'Languages and Linguistics'!C$2)</f>
        <v>0</v>
      </c>
      <c r="D8" s="72">
        <f>COUNTIF('Languages research'!$C8:$O8, 'Languages and Linguistics'!D$2)</f>
        <v>0</v>
      </c>
      <c r="E8" s="72">
        <f>COUNTIF('Languages research'!$C8:$O8, 'Languages and Linguistics'!E$2)</f>
        <v>0</v>
      </c>
      <c r="F8" s="72">
        <f>COUNTIF('Languages research'!$C8:$O8, 'Languages and Linguistics'!F$2)</f>
        <v>0</v>
      </c>
      <c r="G8" s="72">
        <f>COUNTIF('Languages research'!$C8:$O8, 'Languages and Linguistics'!G$2)</f>
        <v>0</v>
      </c>
      <c r="H8" s="72">
        <f>COUNTIF('Languages research'!$C8:$O8, 'Languages and Linguistics'!H$2)</f>
        <v>0</v>
      </c>
      <c r="I8" s="72">
        <f>COUNTIF('Languages research'!$C8:$O8, 'Languages and Linguistics'!I$2)</f>
        <v>0</v>
      </c>
      <c r="J8" s="72">
        <f>COUNTIF('Languages research'!$C8:$O8, 'Languages and Linguistics'!J$2)</f>
        <v>0</v>
      </c>
      <c r="K8" s="72">
        <f>COUNTIF('Languages research'!$C8:$O8, 'Languages and Linguistics'!K$2)</f>
        <v>1</v>
      </c>
      <c r="L8" s="72">
        <f>COUNTIF('Languages research'!$C8:$O8, 'Languages and Linguistics'!L$2)</f>
        <v>0</v>
      </c>
      <c r="M8" s="72">
        <f>COUNTIF('Languages research'!$C8:$O8, 'Languages and Linguistics'!M$2)</f>
        <v>0</v>
      </c>
      <c r="N8" s="72">
        <f>COUNTIF('Languages research'!$C8:$O8, 'Languages and Linguistics'!N$2)</f>
        <v>0</v>
      </c>
      <c r="O8" s="72">
        <f>COUNTIF('Languages research'!$C8:$O8, 'Languages and Linguistics'!O$2)</f>
        <v>1</v>
      </c>
      <c r="P8" s="72">
        <f>COUNTIF('Languages research'!$C8:$O8, 'Languages and Linguistics'!P$2)</f>
        <v>1</v>
      </c>
      <c r="Q8" s="72">
        <f>COUNTIF('Languages research'!$C8:$O8, 'Languages and Linguistics'!Q$2)</f>
        <v>0</v>
      </c>
      <c r="R8" s="72">
        <f>COUNTIF('Languages research'!$C8:$O8, 'Languages and Linguistics'!R$2)</f>
        <v>1</v>
      </c>
      <c r="S8" s="72">
        <f>COUNTIF('Languages research'!$C8:$O8, 'Languages and Linguistics'!S$2)</f>
        <v>0</v>
      </c>
      <c r="T8" s="72">
        <f>COUNTIF('Languages research'!$C8:$O8, 'Languages and Linguistics'!T$2)</f>
        <v>1</v>
      </c>
      <c r="U8" s="72">
        <f>COUNTIF('Languages research'!$C8:$O8, 'Languages and Linguistics'!U$2)</f>
        <v>0</v>
      </c>
      <c r="V8" s="72">
        <f>COUNTIF('Languages research'!$C8:$O8, 'Languages and Linguistics'!V$2)</f>
        <v>0</v>
      </c>
      <c r="W8" s="72">
        <f>COUNTIF('Languages research'!$C8:$O8, 'Languages and Linguistics'!W$2)</f>
        <v>0</v>
      </c>
      <c r="X8" s="72">
        <f>COUNTIF('Languages research'!$C8:$O8, 'Languages and Linguistics'!X$2)</f>
        <v>0</v>
      </c>
      <c r="Y8" s="72">
        <f>COUNTIF('Languages research'!$C8:$O8, 'Languages and Linguistics'!Y$2)</f>
        <v>0</v>
      </c>
      <c r="Z8" s="72">
        <f>COUNTIF('Languages research'!$C8:$O8, 'Languages and Linguistics'!Z$2)</f>
        <v>1</v>
      </c>
      <c r="AA8" s="72">
        <f>COUNTIF('Languages research'!$C8:$O8, 'Languages and Linguistics'!AA$2)</f>
        <v>0</v>
      </c>
      <c r="AB8" s="72">
        <f>COUNTIF('Languages research'!$C8:$O8, 'Languages and Linguistics'!AB$2)</f>
        <v>1</v>
      </c>
      <c r="AC8" s="72">
        <f>COUNTIF('Languages research'!$C8:$O8, 'Languages and Linguistics'!AC$2)</f>
        <v>0</v>
      </c>
      <c r="AD8" s="72">
        <f>COUNTIF('Languages research'!$C8:$O8, 'Languages and Linguistics'!AD$2)</f>
        <v>1</v>
      </c>
      <c r="AE8" s="72">
        <f>COUNTIF('Languages research'!$C8:$O8, 'Languages and Linguistics'!AE$2)</f>
        <v>0</v>
      </c>
      <c r="AF8" s="72">
        <f>COUNTIF('Languages research'!$C8:$O8, 'Languages and Linguistics'!AF$2)</f>
        <v>0</v>
      </c>
      <c r="AG8" s="72">
        <f>COUNTIF('Languages research'!$C8:$O8, 'Languages and Linguistics'!AG$2)</f>
        <v>0</v>
      </c>
      <c r="AH8" s="72">
        <f>COUNTIF('Languages research'!$C8:$O8, 'Languages and Linguistics'!AH$2)</f>
        <v>0</v>
      </c>
      <c r="AI8" s="72">
        <f>COUNTIF('Languages research'!$C8:$O8, 'Languages and Linguistics'!AI$2)</f>
        <v>0</v>
      </c>
      <c r="AJ8" s="72">
        <f>COUNTIF('Languages research'!$C8:$O8, 'Languages and Linguistics'!AJ$2)</f>
        <v>1</v>
      </c>
      <c r="AK8" s="72">
        <f>COUNTIF('Languages research'!$C8:$O8, 'Languages and Linguistics'!AK$2)</f>
        <v>0</v>
      </c>
      <c r="AL8" s="72">
        <f>COUNTIF('Languages research'!$C8:$O8, 'Languages and Linguistics'!AL$2)</f>
        <v>0</v>
      </c>
      <c r="AM8" s="2">
        <f>COUNTIF('Languages research'!$C8:$O8, 'Languages and Linguistics'!AM$2)</f>
        <v>1</v>
      </c>
    </row>
    <row r="9" spans="2:45" x14ac:dyDescent="0.35">
      <c r="B9" s="124">
        <v>7</v>
      </c>
      <c r="C9" s="120">
        <f>COUNTIF('Languages research'!$C9:$O9, 'Languages and Linguistics'!C$2)</f>
        <v>0</v>
      </c>
      <c r="D9" s="72">
        <f>COUNTIF('Languages research'!$C9:$O9, 'Languages and Linguistics'!D$2)</f>
        <v>1</v>
      </c>
      <c r="E9" s="72">
        <f>COUNTIF('Languages research'!$C9:$O9, 'Languages and Linguistics'!E$2)</f>
        <v>0</v>
      </c>
      <c r="F9" s="72">
        <f>COUNTIF('Languages research'!$C9:$O9, 'Languages and Linguistics'!F$2)</f>
        <v>0</v>
      </c>
      <c r="G9" s="72">
        <f>COUNTIF('Languages research'!$C9:$O9, 'Languages and Linguistics'!G$2)</f>
        <v>0</v>
      </c>
      <c r="H9" s="72">
        <f>COUNTIF('Languages research'!$C9:$O9, 'Languages and Linguistics'!H$2)</f>
        <v>1</v>
      </c>
      <c r="I9" s="72">
        <f>COUNTIF('Languages research'!$C9:$O9, 'Languages and Linguistics'!I$2)</f>
        <v>0</v>
      </c>
      <c r="J9" s="72">
        <f>COUNTIF('Languages research'!$C9:$O9, 'Languages and Linguistics'!J$2)</f>
        <v>0</v>
      </c>
      <c r="K9" s="72">
        <f>COUNTIF('Languages research'!$C9:$O9, 'Languages and Linguistics'!K$2)</f>
        <v>1</v>
      </c>
      <c r="L9" s="72">
        <f>COUNTIF('Languages research'!$C9:$O9, 'Languages and Linguistics'!L$2)</f>
        <v>1</v>
      </c>
      <c r="M9" s="72">
        <f>COUNTIF('Languages research'!$C9:$O9, 'Languages and Linguistics'!M$2)</f>
        <v>0</v>
      </c>
      <c r="N9" s="72">
        <f>COUNTIF('Languages research'!$C9:$O9, 'Languages and Linguistics'!N$2)</f>
        <v>0</v>
      </c>
      <c r="O9" s="72">
        <f>COUNTIF('Languages research'!$C9:$O9, 'Languages and Linguistics'!O$2)</f>
        <v>1</v>
      </c>
      <c r="P9" s="72">
        <f>COUNTIF('Languages research'!$C9:$O9, 'Languages and Linguistics'!P$2)</f>
        <v>1</v>
      </c>
      <c r="Q9" s="72">
        <f>COUNTIF('Languages research'!$C9:$O9, 'Languages and Linguistics'!Q$2)</f>
        <v>0</v>
      </c>
      <c r="R9" s="72">
        <f>COUNTIF('Languages research'!$C9:$O9, 'Languages and Linguistics'!R$2)</f>
        <v>0</v>
      </c>
      <c r="S9" s="72">
        <f>COUNTIF('Languages research'!$C9:$O9, 'Languages and Linguistics'!S$2)</f>
        <v>0</v>
      </c>
      <c r="T9" s="72">
        <f>COUNTIF('Languages research'!$C9:$O9, 'Languages and Linguistics'!T$2)</f>
        <v>1</v>
      </c>
      <c r="U9" s="72">
        <f>COUNTIF('Languages research'!$C9:$O9, 'Languages and Linguistics'!U$2)</f>
        <v>0</v>
      </c>
      <c r="V9" s="72">
        <f>COUNTIF('Languages research'!$C9:$O9, 'Languages and Linguistics'!V$2)</f>
        <v>0</v>
      </c>
      <c r="W9" s="72">
        <f>COUNTIF('Languages research'!$C9:$O9, 'Languages and Linguistics'!W$2)</f>
        <v>0</v>
      </c>
      <c r="X9" s="72">
        <f>COUNTIF('Languages research'!$C9:$O9, 'Languages and Linguistics'!X$2)</f>
        <v>0</v>
      </c>
      <c r="Y9" s="72">
        <f>COUNTIF('Languages research'!$C9:$O9, 'Languages and Linguistics'!Y$2)</f>
        <v>0</v>
      </c>
      <c r="Z9" s="72">
        <f>COUNTIF('Languages research'!$C9:$O9, 'Languages and Linguistics'!Z$2)</f>
        <v>0</v>
      </c>
      <c r="AA9" s="72">
        <f>COUNTIF('Languages research'!$C9:$O9, 'Languages and Linguistics'!AA$2)</f>
        <v>0</v>
      </c>
      <c r="AB9" s="72">
        <f>COUNTIF('Languages research'!$C9:$O9, 'Languages and Linguistics'!AB$2)</f>
        <v>1</v>
      </c>
      <c r="AC9" s="72">
        <f>COUNTIF('Languages research'!$C9:$O9, 'Languages and Linguistics'!AC$2)</f>
        <v>0</v>
      </c>
      <c r="AD9" s="72">
        <f>COUNTIF('Languages research'!$C9:$O9, 'Languages and Linguistics'!AD$2)</f>
        <v>1</v>
      </c>
      <c r="AE9" s="72">
        <f>COUNTIF('Languages research'!$C9:$O9, 'Languages and Linguistics'!AE$2)</f>
        <v>0</v>
      </c>
      <c r="AF9" s="72">
        <f>COUNTIF('Languages research'!$C9:$O9, 'Languages and Linguistics'!AF$2)</f>
        <v>0</v>
      </c>
      <c r="AG9" s="72">
        <f>COUNTIF('Languages research'!$C9:$O9, 'Languages and Linguistics'!AG$2)</f>
        <v>0</v>
      </c>
      <c r="AH9" s="72">
        <f>COUNTIF('Languages research'!$C9:$O9, 'Languages and Linguistics'!AH$2)</f>
        <v>0</v>
      </c>
      <c r="AI9" s="72">
        <f>COUNTIF('Languages research'!$C9:$O9, 'Languages and Linguistics'!AI$2)</f>
        <v>0</v>
      </c>
      <c r="AJ9" s="72">
        <f>COUNTIF('Languages research'!$C9:$O9, 'Languages and Linguistics'!AJ$2)</f>
        <v>1</v>
      </c>
      <c r="AK9" s="72">
        <f>COUNTIF('Languages research'!$C9:$O9, 'Languages and Linguistics'!AK$2)</f>
        <v>0</v>
      </c>
      <c r="AL9" s="72">
        <f>COUNTIF('Languages research'!$C9:$O9, 'Languages and Linguistics'!AL$2)</f>
        <v>0</v>
      </c>
      <c r="AM9" s="2">
        <f>COUNTIF('Languages research'!$C9:$O9, 'Languages and Linguistics'!AM$2)</f>
        <v>1</v>
      </c>
    </row>
    <row r="10" spans="2:45" x14ac:dyDescent="0.35">
      <c r="B10" s="124">
        <v>8</v>
      </c>
      <c r="C10" s="120">
        <f>COUNTIF('Languages research'!$C10:$O10, 'Languages and Linguistics'!C$2)</f>
        <v>0</v>
      </c>
      <c r="D10" s="72">
        <f>COUNTIF('Languages research'!$C10:$O10, 'Languages and Linguistics'!D$2)</f>
        <v>1</v>
      </c>
      <c r="E10" s="72">
        <f>COUNTIF('Languages research'!$C10:$O10, 'Languages and Linguistics'!E$2)</f>
        <v>0</v>
      </c>
      <c r="F10" s="72">
        <f>COUNTIF('Languages research'!$C10:$O10, 'Languages and Linguistics'!F$2)</f>
        <v>1</v>
      </c>
      <c r="G10" s="72">
        <f>COUNTIF('Languages research'!$C10:$O10, 'Languages and Linguistics'!G$2)</f>
        <v>0</v>
      </c>
      <c r="H10" s="72">
        <f>COUNTIF('Languages research'!$C10:$O10, 'Languages and Linguistics'!H$2)</f>
        <v>0</v>
      </c>
      <c r="I10" s="72">
        <f>COUNTIF('Languages research'!$C10:$O10, 'Languages and Linguistics'!I$2)</f>
        <v>1</v>
      </c>
      <c r="J10" s="72">
        <f>COUNTIF('Languages research'!$C10:$O10, 'Languages and Linguistics'!J$2)</f>
        <v>0</v>
      </c>
      <c r="K10" s="72">
        <f>COUNTIF('Languages research'!$C10:$O10, 'Languages and Linguistics'!K$2)</f>
        <v>0</v>
      </c>
      <c r="L10" s="72">
        <f>COUNTIF('Languages research'!$C10:$O10, 'Languages and Linguistics'!L$2)</f>
        <v>0</v>
      </c>
      <c r="M10" s="72">
        <f>COUNTIF('Languages research'!$C10:$O10, 'Languages and Linguistics'!M$2)</f>
        <v>0</v>
      </c>
      <c r="N10" s="72">
        <f>COUNTIF('Languages research'!$C10:$O10, 'Languages and Linguistics'!N$2)</f>
        <v>0</v>
      </c>
      <c r="O10" s="72">
        <f>COUNTIF('Languages research'!$C10:$O10, 'Languages and Linguistics'!O$2)</f>
        <v>1</v>
      </c>
      <c r="P10" s="72">
        <f>COUNTIF('Languages research'!$C10:$O10, 'Languages and Linguistics'!P$2)</f>
        <v>0</v>
      </c>
      <c r="Q10" s="72">
        <f>COUNTIF('Languages research'!$C10:$O10, 'Languages and Linguistics'!Q$2)</f>
        <v>0</v>
      </c>
      <c r="R10" s="72">
        <f>COUNTIF('Languages research'!$C10:$O10, 'Languages and Linguistics'!R$2)</f>
        <v>0</v>
      </c>
      <c r="S10" s="72">
        <f>COUNTIF('Languages research'!$C10:$O10, 'Languages and Linguistics'!S$2)</f>
        <v>0</v>
      </c>
      <c r="T10" s="72">
        <f>COUNTIF('Languages research'!$C10:$O10, 'Languages and Linguistics'!T$2)</f>
        <v>1</v>
      </c>
      <c r="U10" s="72">
        <f>COUNTIF('Languages research'!$C10:$O10, 'Languages and Linguistics'!U$2)</f>
        <v>0</v>
      </c>
      <c r="V10" s="72">
        <f>COUNTIF('Languages research'!$C10:$O10, 'Languages and Linguistics'!V$2)</f>
        <v>0</v>
      </c>
      <c r="W10" s="72">
        <f>COUNTIF('Languages research'!$C10:$O10, 'Languages and Linguistics'!W$2)</f>
        <v>0</v>
      </c>
      <c r="X10" s="72">
        <f>COUNTIF('Languages research'!$C10:$O10, 'Languages and Linguistics'!X$2)</f>
        <v>0</v>
      </c>
      <c r="Y10" s="72">
        <f>COUNTIF('Languages research'!$C10:$O10, 'Languages and Linguistics'!Y$2)</f>
        <v>0</v>
      </c>
      <c r="Z10" s="72">
        <f>COUNTIF('Languages research'!$C10:$O10, 'Languages and Linguistics'!Z$2)</f>
        <v>0</v>
      </c>
      <c r="AA10" s="72">
        <f>COUNTIF('Languages research'!$C10:$O10, 'Languages and Linguistics'!AA$2)</f>
        <v>1</v>
      </c>
      <c r="AB10" s="72">
        <f>COUNTIF('Languages research'!$C10:$O10, 'Languages and Linguistics'!AB$2)</f>
        <v>1</v>
      </c>
      <c r="AC10" s="72">
        <f>COUNTIF('Languages research'!$C10:$O10, 'Languages and Linguistics'!AC$2)</f>
        <v>0</v>
      </c>
      <c r="AD10" s="72">
        <f>COUNTIF('Languages research'!$C10:$O10, 'Languages and Linguistics'!AD$2)</f>
        <v>1</v>
      </c>
      <c r="AE10" s="72">
        <f>COUNTIF('Languages research'!$C10:$O10, 'Languages and Linguistics'!AE$2)</f>
        <v>0</v>
      </c>
      <c r="AF10" s="72">
        <f>COUNTIF('Languages research'!$C10:$O10, 'Languages and Linguistics'!AF$2)</f>
        <v>0</v>
      </c>
      <c r="AG10" s="72">
        <f>COUNTIF('Languages research'!$C10:$O10, 'Languages and Linguistics'!AG$2)</f>
        <v>0</v>
      </c>
      <c r="AH10" s="72">
        <f>COUNTIF('Languages research'!$C10:$O10, 'Languages and Linguistics'!AH$2)</f>
        <v>0</v>
      </c>
      <c r="AI10" s="72">
        <f>COUNTIF('Languages research'!$C10:$O10, 'Languages and Linguistics'!AI$2)</f>
        <v>0</v>
      </c>
      <c r="AJ10" s="72">
        <f>COUNTIF('Languages research'!$C10:$O10, 'Languages and Linguistics'!AJ$2)</f>
        <v>0</v>
      </c>
      <c r="AK10" s="72">
        <f>COUNTIF('Languages research'!$C10:$O10, 'Languages and Linguistics'!AK$2)</f>
        <v>0</v>
      </c>
      <c r="AL10" s="72">
        <f>COUNTIF('Languages research'!$C10:$O10, 'Languages and Linguistics'!AL$2)</f>
        <v>1</v>
      </c>
      <c r="AM10" s="2">
        <f>COUNTIF('Languages research'!$C10:$O10, 'Languages and Linguistics'!AM$2)</f>
        <v>1</v>
      </c>
    </row>
    <row r="11" spans="2:45" x14ac:dyDescent="0.35">
      <c r="B11" s="124">
        <v>9</v>
      </c>
      <c r="C11" s="120">
        <f>COUNTIF('Languages research'!$C11:$O11, 'Languages and Linguistics'!C$2)</f>
        <v>0</v>
      </c>
      <c r="D11" s="72">
        <f>COUNTIF('Languages research'!$C11:$O11, 'Languages and Linguistics'!D$2)</f>
        <v>1</v>
      </c>
      <c r="E11" s="72">
        <f>COUNTIF('Languages research'!$C11:$O11, 'Languages and Linguistics'!E$2)</f>
        <v>0</v>
      </c>
      <c r="F11" s="72">
        <f>COUNTIF('Languages research'!$C11:$O11, 'Languages and Linguistics'!F$2)</f>
        <v>0</v>
      </c>
      <c r="G11" s="72">
        <f>COUNTIF('Languages research'!$C11:$O11, 'Languages and Linguistics'!G$2)</f>
        <v>0</v>
      </c>
      <c r="H11" s="72">
        <f>COUNTIF('Languages research'!$C11:$O11, 'Languages and Linguistics'!H$2)</f>
        <v>0</v>
      </c>
      <c r="I11" s="72">
        <f>COUNTIF('Languages research'!$C11:$O11, 'Languages and Linguistics'!I$2)</f>
        <v>0</v>
      </c>
      <c r="J11" s="72">
        <f>COUNTIF('Languages research'!$C11:$O11, 'Languages and Linguistics'!J$2)</f>
        <v>1</v>
      </c>
      <c r="K11" s="72">
        <f>COUNTIF('Languages research'!$C11:$O11, 'Languages and Linguistics'!K$2)</f>
        <v>1</v>
      </c>
      <c r="L11" s="72">
        <f>COUNTIF('Languages research'!$C11:$O11, 'Languages and Linguistics'!L$2)</f>
        <v>0</v>
      </c>
      <c r="M11" s="72">
        <f>COUNTIF('Languages research'!$C11:$O11, 'Languages and Linguistics'!M$2)</f>
        <v>0</v>
      </c>
      <c r="N11" s="72">
        <f>COUNTIF('Languages research'!$C11:$O11, 'Languages and Linguistics'!N$2)</f>
        <v>0</v>
      </c>
      <c r="O11" s="72">
        <f>COUNTIF('Languages research'!$C11:$O11, 'Languages and Linguistics'!O$2)</f>
        <v>1</v>
      </c>
      <c r="P11" s="72">
        <f>COUNTIF('Languages research'!$C11:$O11, 'Languages and Linguistics'!P$2)</f>
        <v>1</v>
      </c>
      <c r="Q11" s="72">
        <f>COUNTIF('Languages research'!$C11:$O11, 'Languages and Linguistics'!Q$2)</f>
        <v>0</v>
      </c>
      <c r="R11" s="72">
        <f>COUNTIF('Languages research'!$C11:$O11, 'Languages and Linguistics'!R$2)</f>
        <v>0</v>
      </c>
      <c r="S11" s="72">
        <f>COUNTIF('Languages research'!$C11:$O11, 'Languages and Linguistics'!S$2)</f>
        <v>1</v>
      </c>
      <c r="T11" s="72">
        <f>COUNTIF('Languages research'!$C11:$O11, 'Languages and Linguistics'!T$2)</f>
        <v>0</v>
      </c>
      <c r="U11" s="72">
        <f>COUNTIF('Languages research'!$C11:$O11, 'Languages and Linguistics'!U$2)</f>
        <v>0</v>
      </c>
      <c r="V11" s="72">
        <f>COUNTIF('Languages research'!$C11:$O11, 'Languages and Linguistics'!V$2)</f>
        <v>0</v>
      </c>
      <c r="W11" s="72">
        <f>COUNTIF('Languages research'!$C11:$O11, 'Languages and Linguistics'!W$2)</f>
        <v>0</v>
      </c>
      <c r="X11" s="72">
        <f>COUNTIF('Languages research'!$C11:$O11, 'Languages and Linguistics'!X$2)</f>
        <v>0</v>
      </c>
      <c r="Y11" s="72">
        <f>COUNTIF('Languages research'!$C11:$O11, 'Languages and Linguistics'!Y$2)</f>
        <v>0</v>
      </c>
      <c r="Z11" s="72">
        <f>COUNTIF('Languages research'!$C11:$O11, 'Languages and Linguistics'!Z$2)</f>
        <v>0</v>
      </c>
      <c r="AA11" s="72">
        <f>COUNTIF('Languages research'!$C11:$O11, 'Languages and Linguistics'!AA$2)</f>
        <v>0</v>
      </c>
      <c r="AB11" s="72">
        <f>COUNTIF('Languages research'!$C11:$O11, 'Languages and Linguistics'!AB$2)</f>
        <v>1</v>
      </c>
      <c r="AC11" s="72">
        <f>COUNTIF('Languages research'!$C11:$O11, 'Languages and Linguistics'!AC$2)</f>
        <v>0</v>
      </c>
      <c r="AD11" s="72">
        <f>COUNTIF('Languages research'!$C11:$O11, 'Languages and Linguistics'!AD$2)</f>
        <v>0</v>
      </c>
      <c r="AE11" s="72">
        <f>COUNTIF('Languages research'!$C11:$O11, 'Languages and Linguistics'!AE$2)</f>
        <v>0</v>
      </c>
      <c r="AF11" s="72">
        <f>COUNTIF('Languages research'!$C11:$O11, 'Languages and Linguistics'!AF$2)</f>
        <v>0</v>
      </c>
      <c r="AG11" s="72">
        <f>COUNTIF('Languages research'!$C11:$O11, 'Languages and Linguistics'!AG$2)</f>
        <v>0</v>
      </c>
      <c r="AH11" s="72">
        <f>COUNTIF('Languages research'!$C11:$O11, 'Languages and Linguistics'!AH$2)</f>
        <v>0</v>
      </c>
      <c r="AI11" s="72">
        <f>COUNTIF('Languages research'!$C11:$O11, 'Languages and Linguistics'!AI$2)</f>
        <v>0</v>
      </c>
      <c r="AJ11" s="72">
        <f>COUNTIF('Languages research'!$C11:$O11, 'Languages and Linguistics'!AJ$2)</f>
        <v>1</v>
      </c>
      <c r="AK11" s="72">
        <f>COUNTIF('Languages research'!$C11:$O11, 'Languages and Linguistics'!AK$2)</f>
        <v>0</v>
      </c>
      <c r="AL11" s="72">
        <f>COUNTIF('Languages research'!$C11:$O11, 'Languages and Linguistics'!AL$2)</f>
        <v>0</v>
      </c>
      <c r="AM11" s="2">
        <f>COUNTIF('Languages research'!$C11:$O11, 'Languages and Linguistics'!AM$2)</f>
        <v>1</v>
      </c>
    </row>
    <row r="12" spans="2:45" x14ac:dyDescent="0.35">
      <c r="B12" s="124">
        <v>10</v>
      </c>
      <c r="C12" s="120">
        <f>COUNTIF('Languages research'!$C12:$O12, 'Languages and Linguistics'!C$2)</f>
        <v>0</v>
      </c>
      <c r="D12" s="72">
        <f>COUNTIF('Languages research'!$C12:$O12, 'Languages and Linguistics'!D$2)</f>
        <v>0</v>
      </c>
      <c r="E12" s="72">
        <f>COUNTIF('Languages research'!$C12:$O12, 'Languages and Linguistics'!E$2)</f>
        <v>0</v>
      </c>
      <c r="F12" s="72">
        <f>COUNTIF('Languages research'!$C12:$O12, 'Languages and Linguistics'!F$2)</f>
        <v>0</v>
      </c>
      <c r="G12" s="72">
        <f>COUNTIF('Languages research'!$C12:$O12, 'Languages and Linguistics'!G$2)</f>
        <v>0</v>
      </c>
      <c r="H12" s="72">
        <f>COUNTIF('Languages research'!$C12:$O12, 'Languages and Linguistics'!H$2)</f>
        <v>1</v>
      </c>
      <c r="I12" s="72">
        <f>COUNTIF('Languages research'!$C12:$O12, 'Languages and Linguistics'!I$2)</f>
        <v>0</v>
      </c>
      <c r="J12" s="72">
        <f>COUNTIF('Languages research'!$C12:$O12, 'Languages and Linguistics'!J$2)</f>
        <v>0</v>
      </c>
      <c r="K12" s="72">
        <f>COUNTIF('Languages research'!$C12:$O12, 'Languages and Linguistics'!K$2)</f>
        <v>1</v>
      </c>
      <c r="L12" s="72">
        <f>COUNTIF('Languages research'!$C12:$O12, 'Languages and Linguistics'!L$2)</f>
        <v>0</v>
      </c>
      <c r="M12" s="72">
        <f>COUNTIF('Languages research'!$C12:$O12, 'Languages and Linguistics'!M$2)</f>
        <v>0</v>
      </c>
      <c r="N12" s="72">
        <f>COUNTIF('Languages research'!$C12:$O12, 'Languages and Linguistics'!N$2)</f>
        <v>0</v>
      </c>
      <c r="O12" s="72">
        <f>COUNTIF('Languages research'!$C12:$O12, 'Languages and Linguistics'!O$2)</f>
        <v>1</v>
      </c>
      <c r="P12" s="72">
        <f>COUNTIF('Languages research'!$C12:$O12, 'Languages and Linguistics'!P$2)</f>
        <v>1</v>
      </c>
      <c r="Q12" s="72">
        <f>COUNTIF('Languages research'!$C12:$O12, 'Languages and Linguistics'!Q$2)</f>
        <v>0</v>
      </c>
      <c r="R12" s="72">
        <f>COUNTIF('Languages research'!$C12:$O12, 'Languages and Linguistics'!R$2)</f>
        <v>0</v>
      </c>
      <c r="S12" s="72">
        <f>COUNTIF('Languages research'!$C12:$O12, 'Languages and Linguistics'!S$2)</f>
        <v>0</v>
      </c>
      <c r="T12" s="72">
        <f>COUNTIF('Languages research'!$C12:$O12, 'Languages and Linguistics'!T$2)</f>
        <v>0</v>
      </c>
      <c r="U12" s="72">
        <f>COUNTIF('Languages research'!$C12:$O12, 'Languages and Linguistics'!U$2)</f>
        <v>0</v>
      </c>
      <c r="V12" s="72">
        <f>COUNTIF('Languages research'!$C12:$O12, 'Languages and Linguistics'!V$2)</f>
        <v>0</v>
      </c>
      <c r="W12" s="72">
        <f>COUNTIF('Languages research'!$C12:$O12, 'Languages and Linguistics'!W$2)</f>
        <v>0</v>
      </c>
      <c r="X12" s="72">
        <f>COUNTIF('Languages research'!$C12:$O12, 'Languages and Linguistics'!X$2)</f>
        <v>0</v>
      </c>
      <c r="Y12" s="72">
        <f>COUNTIF('Languages research'!$C12:$O12, 'Languages and Linguistics'!Y$2)</f>
        <v>0</v>
      </c>
      <c r="Z12" s="72">
        <f>COUNTIF('Languages research'!$C12:$O12, 'Languages and Linguistics'!Z$2)</f>
        <v>0</v>
      </c>
      <c r="AA12" s="72">
        <f>COUNTIF('Languages research'!$C12:$O12, 'Languages and Linguistics'!AA$2)</f>
        <v>0</v>
      </c>
      <c r="AB12" s="72">
        <f>COUNTIF('Languages research'!$C12:$O12, 'Languages and Linguistics'!AB$2)</f>
        <v>1</v>
      </c>
      <c r="AC12" s="72">
        <f>COUNTIF('Languages research'!$C12:$O12, 'Languages and Linguistics'!AC$2)</f>
        <v>0</v>
      </c>
      <c r="AD12" s="72">
        <f>COUNTIF('Languages research'!$C12:$O12, 'Languages and Linguistics'!AD$2)</f>
        <v>1</v>
      </c>
      <c r="AE12" s="72">
        <f>COUNTIF('Languages research'!$C12:$O12, 'Languages and Linguistics'!AE$2)</f>
        <v>0</v>
      </c>
      <c r="AF12" s="72">
        <f>COUNTIF('Languages research'!$C12:$O12, 'Languages and Linguistics'!AF$2)</f>
        <v>0</v>
      </c>
      <c r="AG12" s="72">
        <f>COUNTIF('Languages research'!$C12:$O12, 'Languages and Linguistics'!AG$2)</f>
        <v>0</v>
      </c>
      <c r="AH12" s="72">
        <f>COUNTIF('Languages research'!$C12:$O12, 'Languages and Linguistics'!AH$2)</f>
        <v>0</v>
      </c>
      <c r="AI12" s="72">
        <f>COUNTIF('Languages research'!$C12:$O12, 'Languages and Linguistics'!AI$2)</f>
        <v>0</v>
      </c>
      <c r="AJ12" s="72">
        <f>COUNTIF('Languages research'!$C12:$O12, 'Languages and Linguistics'!AJ$2)</f>
        <v>1</v>
      </c>
      <c r="AK12" s="72">
        <f>COUNTIF('Languages research'!$C12:$O12, 'Languages and Linguistics'!AK$2)</f>
        <v>0</v>
      </c>
      <c r="AL12" s="72">
        <f>COUNTIF('Languages research'!$C12:$O12, 'Languages and Linguistics'!AL$2)</f>
        <v>0</v>
      </c>
      <c r="AM12" s="2">
        <f>COUNTIF('Languages research'!$C12:$O12, 'Languages and Linguistics'!AM$2)</f>
        <v>1</v>
      </c>
    </row>
    <row r="13" spans="2:45" x14ac:dyDescent="0.35">
      <c r="B13" s="124">
        <v>11</v>
      </c>
      <c r="C13" s="120">
        <f>COUNTIF('Languages research'!$C13:$O13, 'Languages and Linguistics'!C$2)</f>
        <v>0</v>
      </c>
      <c r="D13" s="72">
        <f>COUNTIF('Languages research'!$C13:$O13, 'Languages and Linguistics'!D$2)</f>
        <v>1</v>
      </c>
      <c r="E13" s="72">
        <f>COUNTIF('Languages research'!$C13:$O13, 'Languages and Linguistics'!E$2)</f>
        <v>1</v>
      </c>
      <c r="F13" s="72">
        <f>COUNTIF('Languages research'!$C13:$O13, 'Languages and Linguistics'!F$2)</f>
        <v>0</v>
      </c>
      <c r="G13" s="72">
        <f>COUNTIF('Languages research'!$C13:$O13, 'Languages and Linguistics'!G$2)</f>
        <v>1</v>
      </c>
      <c r="H13" s="72">
        <f>COUNTIF('Languages research'!$C13:$O13, 'Languages and Linguistics'!H$2)</f>
        <v>0</v>
      </c>
      <c r="I13" s="72">
        <f>COUNTIF('Languages research'!$C13:$O13, 'Languages and Linguistics'!I$2)</f>
        <v>0</v>
      </c>
      <c r="J13" s="72">
        <f>COUNTIF('Languages research'!$C13:$O13, 'Languages and Linguistics'!J$2)</f>
        <v>0</v>
      </c>
      <c r="K13" s="72">
        <f>COUNTIF('Languages research'!$C13:$O13, 'Languages and Linguistics'!K$2)</f>
        <v>1</v>
      </c>
      <c r="L13" s="72">
        <f>COUNTIF('Languages research'!$C13:$O13, 'Languages and Linguistics'!L$2)</f>
        <v>0</v>
      </c>
      <c r="M13" s="72">
        <f>COUNTIF('Languages research'!$C13:$O13, 'Languages and Linguistics'!M$2)</f>
        <v>0</v>
      </c>
      <c r="N13" s="72">
        <f>COUNTIF('Languages research'!$C13:$O13, 'Languages and Linguistics'!N$2)</f>
        <v>0</v>
      </c>
      <c r="O13" s="72">
        <f>COUNTIF('Languages research'!$C13:$O13, 'Languages and Linguistics'!O$2)</f>
        <v>0</v>
      </c>
      <c r="P13" s="72">
        <f>COUNTIF('Languages research'!$C13:$O13, 'Languages and Linguistics'!P$2)</f>
        <v>0</v>
      </c>
      <c r="Q13" s="72">
        <f>COUNTIF('Languages research'!$C13:$O13, 'Languages and Linguistics'!Q$2)</f>
        <v>0</v>
      </c>
      <c r="R13" s="72">
        <f>COUNTIF('Languages research'!$C13:$O13, 'Languages and Linguistics'!R$2)</f>
        <v>0</v>
      </c>
      <c r="S13" s="72">
        <f>COUNTIF('Languages research'!$C13:$O13, 'Languages and Linguistics'!S$2)</f>
        <v>0</v>
      </c>
      <c r="T13" s="72">
        <f>COUNTIF('Languages research'!$C13:$O13, 'Languages and Linguistics'!T$2)</f>
        <v>0</v>
      </c>
      <c r="U13" s="72">
        <f>COUNTIF('Languages research'!$C13:$O13, 'Languages and Linguistics'!U$2)</f>
        <v>0</v>
      </c>
      <c r="V13" s="72">
        <f>COUNTIF('Languages research'!$C13:$O13, 'Languages and Linguistics'!V$2)</f>
        <v>0</v>
      </c>
      <c r="W13" s="72">
        <f>COUNTIF('Languages research'!$C13:$O13, 'Languages and Linguistics'!W$2)</f>
        <v>0</v>
      </c>
      <c r="X13" s="72">
        <f>COUNTIF('Languages research'!$C13:$O13, 'Languages and Linguistics'!X$2)</f>
        <v>0</v>
      </c>
      <c r="Y13" s="72">
        <f>COUNTIF('Languages research'!$C13:$O13, 'Languages and Linguistics'!Y$2)</f>
        <v>0</v>
      </c>
      <c r="Z13" s="72">
        <f>COUNTIF('Languages research'!$C13:$O13, 'Languages and Linguistics'!Z$2)</f>
        <v>1</v>
      </c>
      <c r="AA13" s="72">
        <f>COUNTIF('Languages research'!$C13:$O13, 'Languages and Linguistics'!AA$2)</f>
        <v>0</v>
      </c>
      <c r="AB13" s="72">
        <f>COUNTIF('Languages research'!$C13:$O13, 'Languages and Linguistics'!AB$2)</f>
        <v>1</v>
      </c>
      <c r="AC13" s="72">
        <f>COUNTIF('Languages research'!$C13:$O13, 'Languages and Linguistics'!AC$2)</f>
        <v>0</v>
      </c>
      <c r="AD13" s="72">
        <f>COUNTIF('Languages research'!$C13:$O13, 'Languages and Linguistics'!AD$2)</f>
        <v>1</v>
      </c>
      <c r="AE13" s="72">
        <f>COUNTIF('Languages research'!$C13:$O13, 'Languages and Linguistics'!AE$2)</f>
        <v>0</v>
      </c>
      <c r="AF13" s="72">
        <f>COUNTIF('Languages research'!$C13:$O13, 'Languages and Linguistics'!AF$2)</f>
        <v>0</v>
      </c>
      <c r="AG13" s="72">
        <f>COUNTIF('Languages research'!$C13:$O13, 'Languages and Linguistics'!AG$2)</f>
        <v>1</v>
      </c>
      <c r="AH13" s="72">
        <f>COUNTIF('Languages research'!$C13:$O13, 'Languages and Linguistics'!AH$2)</f>
        <v>0</v>
      </c>
      <c r="AI13" s="72">
        <f>COUNTIF('Languages research'!$C13:$O13, 'Languages and Linguistics'!AI$2)</f>
        <v>0</v>
      </c>
      <c r="AJ13" s="72">
        <f>COUNTIF('Languages research'!$C13:$O13, 'Languages and Linguistics'!AJ$2)</f>
        <v>0</v>
      </c>
      <c r="AK13" s="72">
        <f>COUNTIF('Languages research'!$C13:$O13, 'Languages and Linguistics'!AK$2)</f>
        <v>0</v>
      </c>
      <c r="AL13" s="72">
        <f>COUNTIF('Languages research'!$C13:$O13, 'Languages and Linguistics'!AL$2)</f>
        <v>0</v>
      </c>
      <c r="AM13" s="2">
        <f>COUNTIF('Languages research'!$C13:$O13, 'Languages and Linguistics'!AM$2)</f>
        <v>0</v>
      </c>
    </row>
    <row r="14" spans="2:45" x14ac:dyDescent="0.35">
      <c r="B14" s="124">
        <v>12</v>
      </c>
      <c r="C14" s="120">
        <f>COUNTIF('Languages research'!$C14:$O14, 'Languages and Linguistics'!C$2)</f>
        <v>0</v>
      </c>
      <c r="D14" s="72">
        <f>COUNTIF('Languages research'!$C14:$O14, 'Languages and Linguistics'!D$2)</f>
        <v>1</v>
      </c>
      <c r="E14" s="72">
        <f>COUNTIF('Languages research'!$C14:$O14, 'Languages and Linguistics'!E$2)</f>
        <v>0</v>
      </c>
      <c r="F14" s="72">
        <f>COUNTIF('Languages research'!$C14:$O14, 'Languages and Linguistics'!F$2)</f>
        <v>1</v>
      </c>
      <c r="G14" s="72">
        <f>COUNTIF('Languages research'!$C14:$O14, 'Languages and Linguistics'!G$2)</f>
        <v>0</v>
      </c>
      <c r="H14" s="72">
        <f>COUNTIF('Languages research'!$C14:$O14, 'Languages and Linguistics'!H$2)</f>
        <v>0</v>
      </c>
      <c r="I14" s="72">
        <f>COUNTIF('Languages research'!$C14:$O14, 'Languages and Linguistics'!I$2)</f>
        <v>0</v>
      </c>
      <c r="J14" s="72">
        <f>COUNTIF('Languages research'!$C14:$O14, 'Languages and Linguistics'!J$2)</f>
        <v>0</v>
      </c>
      <c r="K14" s="72">
        <f>COUNTIF('Languages research'!$C14:$O14, 'Languages and Linguistics'!K$2)</f>
        <v>1</v>
      </c>
      <c r="L14" s="72">
        <f>COUNTIF('Languages research'!$C14:$O14, 'Languages and Linguistics'!L$2)</f>
        <v>0</v>
      </c>
      <c r="M14" s="72">
        <f>COUNTIF('Languages research'!$C14:$O14, 'Languages and Linguistics'!M$2)</f>
        <v>0</v>
      </c>
      <c r="N14" s="72">
        <f>COUNTIF('Languages research'!$C14:$O14, 'Languages and Linguistics'!N$2)</f>
        <v>0</v>
      </c>
      <c r="O14" s="72">
        <f>COUNTIF('Languages research'!$C14:$O14, 'Languages and Linguistics'!O$2)</f>
        <v>1</v>
      </c>
      <c r="P14" s="72">
        <f>COUNTIF('Languages research'!$C14:$O14, 'Languages and Linguistics'!P$2)</f>
        <v>1</v>
      </c>
      <c r="Q14" s="72">
        <f>COUNTIF('Languages research'!$C14:$O14, 'Languages and Linguistics'!Q$2)</f>
        <v>0</v>
      </c>
      <c r="R14" s="72">
        <f>COUNTIF('Languages research'!$C14:$O14, 'Languages and Linguistics'!R$2)</f>
        <v>0</v>
      </c>
      <c r="S14" s="72">
        <f>COUNTIF('Languages research'!$C14:$O14, 'Languages and Linguistics'!S$2)</f>
        <v>0</v>
      </c>
      <c r="T14" s="72">
        <f>COUNTIF('Languages research'!$C14:$O14, 'Languages and Linguistics'!T$2)</f>
        <v>0</v>
      </c>
      <c r="U14" s="72">
        <f>COUNTIF('Languages research'!$C14:$O14, 'Languages and Linguistics'!U$2)</f>
        <v>0</v>
      </c>
      <c r="V14" s="72">
        <f>COUNTIF('Languages research'!$C14:$O14, 'Languages and Linguistics'!V$2)</f>
        <v>0</v>
      </c>
      <c r="W14" s="72">
        <f>COUNTIF('Languages research'!$C14:$O14, 'Languages and Linguistics'!W$2)</f>
        <v>0</v>
      </c>
      <c r="X14" s="72">
        <f>COUNTIF('Languages research'!$C14:$O14, 'Languages and Linguistics'!X$2)</f>
        <v>0</v>
      </c>
      <c r="Y14" s="72">
        <f>COUNTIF('Languages research'!$C14:$O14, 'Languages and Linguistics'!Y$2)</f>
        <v>0</v>
      </c>
      <c r="Z14" s="72">
        <f>COUNTIF('Languages research'!$C14:$O14, 'Languages and Linguistics'!Z$2)</f>
        <v>0</v>
      </c>
      <c r="AA14" s="72">
        <f>COUNTIF('Languages research'!$C14:$O14, 'Languages and Linguistics'!AA$2)</f>
        <v>1</v>
      </c>
      <c r="AB14" s="72">
        <f>COUNTIF('Languages research'!$C14:$O14, 'Languages and Linguistics'!AB$2)</f>
        <v>0</v>
      </c>
      <c r="AC14" s="72">
        <f>COUNTIF('Languages research'!$C14:$O14, 'Languages and Linguistics'!AC$2)</f>
        <v>0</v>
      </c>
      <c r="AD14" s="72">
        <f>COUNTIF('Languages research'!$C14:$O14, 'Languages and Linguistics'!AD$2)</f>
        <v>1</v>
      </c>
      <c r="AE14" s="72">
        <f>COUNTIF('Languages research'!$C14:$O14, 'Languages and Linguistics'!AE$2)</f>
        <v>0</v>
      </c>
      <c r="AF14" s="72">
        <f>COUNTIF('Languages research'!$C14:$O14, 'Languages and Linguistics'!AF$2)</f>
        <v>1</v>
      </c>
      <c r="AG14" s="72">
        <f>COUNTIF('Languages research'!$C14:$O14, 'Languages and Linguistics'!AG$2)</f>
        <v>0</v>
      </c>
      <c r="AH14" s="72">
        <f>COUNTIF('Languages research'!$C14:$O14, 'Languages and Linguistics'!AH$2)</f>
        <v>0</v>
      </c>
      <c r="AI14" s="72">
        <f>COUNTIF('Languages research'!$C14:$O14, 'Languages and Linguistics'!AI$2)</f>
        <v>1</v>
      </c>
      <c r="AJ14" s="72">
        <f>COUNTIF('Languages research'!$C14:$O14, 'Languages and Linguistics'!AJ$2)</f>
        <v>1</v>
      </c>
      <c r="AK14" s="72">
        <f>COUNTIF('Languages research'!$C14:$O14, 'Languages and Linguistics'!AK$2)</f>
        <v>1</v>
      </c>
      <c r="AL14" s="72">
        <f>COUNTIF('Languages research'!$C14:$O14, 'Languages and Linguistics'!AL$2)</f>
        <v>0</v>
      </c>
      <c r="AM14" s="2">
        <f>COUNTIF('Languages research'!$C14:$O14, 'Languages and Linguistics'!AM$2)</f>
        <v>1</v>
      </c>
    </row>
    <row r="15" spans="2:45" x14ac:dyDescent="0.35">
      <c r="B15" s="124">
        <v>13</v>
      </c>
      <c r="C15" s="120">
        <f>COUNTIF('Languages research'!$C15:$O15, 'Languages and Linguistics'!C$2)</f>
        <v>0</v>
      </c>
      <c r="D15" s="72">
        <f>COUNTIF('Languages research'!$C15:$O15, 'Languages and Linguistics'!D$2)</f>
        <v>1</v>
      </c>
      <c r="E15" s="72">
        <f>COUNTIF('Languages research'!$C15:$O15, 'Languages and Linguistics'!E$2)</f>
        <v>0</v>
      </c>
      <c r="F15" s="72">
        <f>COUNTIF('Languages research'!$C15:$O15, 'Languages and Linguistics'!F$2)</f>
        <v>0</v>
      </c>
      <c r="G15" s="72">
        <f>COUNTIF('Languages research'!$C15:$O15, 'Languages and Linguistics'!G$2)</f>
        <v>0</v>
      </c>
      <c r="H15" s="72">
        <f>COUNTIF('Languages research'!$C15:$O15, 'Languages and Linguistics'!H$2)</f>
        <v>0</v>
      </c>
      <c r="I15" s="72">
        <f>COUNTIF('Languages research'!$C15:$O15, 'Languages and Linguistics'!I$2)</f>
        <v>0</v>
      </c>
      <c r="J15" s="72">
        <f>COUNTIF('Languages research'!$C15:$O15, 'Languages and Linguistics'!J$2)</f>
        <v>0</v>
      </c>
      <c r="K15" s="72">
        <f>COUNTIF('Languages research'!$C15:$O15, 'Languages and Linguistics'!K$2)</f>
        <v>1</v>
      </c>
      <c r="L15" s="72">
        <f>COUNTIF('Languages research'!$C15:$O15, 'Languages and Linguistics'!L$2)</f>
        <v>0</v>
      </c>
      <c r="M15" s="72">
        <f>COUNTIF('Languages research'!$C15:$O15, 'Languages and Linguistics'!M$2)</f>
        <v>0</v>
      </c>
      <c r="N15" s="72">
        <f>COUNTIF('Languages research'!$C15:$O15, 'Languages and Linguistics'!N$2)</f>
        <v>0</v>
      </c>
      <c r="O15" s="72">
        <f>COUNTIF('Languages research'!$C15:$O15, 'Languages and Linguistics'!O$2)</f>
        <v>0</v>
      </c>
      <c r="P15" s="72">
        <f>COUNTIF('Languages research'!$C15:$O15, 'Languages and Linguistics'!P$2)</f>
        <v>1</v>
      </c>
      <c r="Q15" s="72">
        <f>COUNTIF('Languages research'!$C15:$O15, 'Languages and Linguistics'!Q$2)</f>
        <v>0</v>
      </c>
      <c r="R15" s="72">
        <f>COUNTIF('Languages research'!$C15:$O15, 'Languages and Linguistics'!R$2)</f>
        <v>0</v>
      </c>
      <c r="S15" s="72">
        <f>COUNTIF('Languages research'!$C15:$O15, 'Languages and Linguistics'!S$2)</f>
        <v>0</v>
      </c>
      <c r="T15" s="72">
        <f>COUNTIF('Languages research'!$C15:$O15, 'Languages and Linguistics'!T$2)</f>
        <v>0</v>
      </c>
      <c r="U15" s="72">
        <f>COUNTIF('Languages research'!$C15:$O15, 'Languages and Linguistics'!U$2)</f>
        <v>0</v>
      </c>
      <c r="V15" s="72">
        <f>COUNTIF('Languages research'!$C15:$O15, 'Languages and Linguistics'!V$2)</f>
        <v>1</v>
      </c>
      <c r="W15" s="72">
        <f>COUNTIF('Languages research'!$C15:$O15, 'Languages and Linguistics'!W$2)</f>
        <v>0</v>
      </c>
      <c r="X15" s="72">
        <f>COUNTIF('Languages research'!$C15:$O15, 'Languages and Linguistics'!X$2)</f>
        <v>1</v>
      </c>
      <c r="Y15" s="72">
        <f>COUNTIF('Languages research'!$C15:$O15, 'Languages and Linguistics'!Y$2)</f>
        <v>0</v>
      </c>
      <c r="Z15" s="72">
        <f>COUNTIF('Languages research'!$C15:$O15, 'Languages and Linguistics'!Z$2)</f>
        <v>0</v>
      </c>
      <c r="AA15" s="72">
        <f>COUNTIF('Languages research'!$C15:$O15, 'Languages and Linguistics'!AA$2)</f>
        <v>0</v>
      </c>
      <c r="AB15" s="72">
        <f>COUNTIF('Languages research'!$C15:$O15, 'Languages and Linguistics'!AB$2)</f>
        <v>0</v>
      </c>
      <c r="AC15" s="72">
        <f>COUNTIF('Languages research'!$C15:$O15, 'Languages and Linguistics'!AC$2)</f>
        <v>0</v>
      </c>
      <c r="AD15" s="72">
        <f>COUNTIF('Languages research'!$C15:$O15, 'Languages and Linguistics'!AD$2)</f>
        <v>1</v>
      </c>
      <c r="AE15" s="72">
        <f>COUNTIF('Languages research'!$C15:$O15, 'Languages and Linguistics'!AE$2)</f>
        <v>0</v>
      </c>
      <c r="AF15" s="72">
        <f>COUNTIF('Languages research'!$C15:$O15, 'Languages and Linguistics'!AF$2)</f>
        <v>0</v>
      </c>
      <c r="AG15" s="72">
        <f>COUNTIF('Languages research'!$C15:$O15, 'Languages and Linguistics'!AG$2)</f>
        <v>0</v>
      </c>
      <c r="AH15" s="72">
        <f>COUNTIF('Languages research'!$C15:$O15, 'Languages and Linguistics'!AH$2)</f>
        <v>1</v>
      </c>
      <c r="AI15" s="72">
        <f>COUNTIF('Languages research'!$C15:$O15, 'Languages and Linguistics'!AI$2)</f>
        <v>0</v>
      </c>
      <c r="AJ15" s="72">
        <f>COUNTIF('Languages research'!$C15:$O15, 'Languages and Linguistics'!AJ$2)</f>
        <v>1</v>
      </c>
      <c r="AK15" s="72">
        <f>COUNTIF('Languages research'!$C15:$O15, 'Languages and Linguistics'!AK$2)</f>
        <v>0</v>
      </c>
      <c r="AL15" s="72">
        <f>COUNTIF('Languages research'!$C15:$O15, 'Languages and Linguistics'!AL$2)</f>
        <v>0</v>
      </c>
      <c r="AM15" s="2">
        <f>COUNTIF('Languages research'!$C15:$O15, 'Languages and Linguistics'!AM$2)</f>
        <v>1</v>
      </c>
    </row>
    <row r="16" spans="2:45" x14ac:dyDescent="0.35">
      <c r="B16" s="124">
        <v>14</v>
      </c>
      <c r="C16" s="120">
        <f>COUNTIF('Languages research'!$C16:$O16, 'Languages and Linguistics'!C$2)</f>
        <v>0</v>
      </c>
      <c r="D16" s="72">
        <f>COUNTIF('Languages research'!$C16:$O16, 'Languages and Linguistics'!D$2)</f>
        <v>1</v>
      </c>
      <c r="E16" s="72">
        <f>COUNTIF('Languages research'!$C16:$O16, 'Languages and Linguistics'!E$2)</f>
        <v>0</v>
      </c>
      <c r="F16" s="72">
        <f>COUNTIF('Languages research'!$C16:$O16, 'Languages and Linguistics'!F$2)</f>
        <v>0</v>
      </c>
      <c r="G16" s="72">
        <f>COUNTIF('Languages research'!$C16:$O16, 'Languages and Linguistics'!G$2)</f>
        <v>0</v>
      </c>
      <c r="H16" s="72">
        <f>COUNTIF('Languages research'!$C16:$O16, 'Languages and Linguistics'!H$2)</f>
        <v>0</v>
      </c>
      <c r="I16" s="72">
        <f>COUNTIF('Languages research'!$C16:$O16, 'Languages and Linguistics'!I$2)</f>
        <v>0</v>
      </c>
      <c r="J16" s="72">
        <f>COUNTIF('Languages research'!$C16:$O16, 'Languages and Linguistics'!J$2)</f>
        <v>0</v>
      </c>
      <c r="K16" s="72">
        <f>COUNTIF('Languages research'!$C16:$O16, 'Languages and Linguistics'!K$2)</f>
        <v>1</v>
      </c>
      <c r="L16" s="72">
        <f>COUNTIF('Languages research'!$C16:$O16, 'Languages and Linguistics'!L$2)</f>
        <v>0</v>
      </c>
      <c r="M16" s="72">
        <f>COUNTIF('Languages research'!$C16:$O16, 'Languages and Linguistics'!M$2)</f>
        <v>0</v>
      </c>
      <c r="N16" s="72">
        <f>COUNTIF('Languages research'!$C16:$O16, 'Languages and Linguistics'!N$2)</f>
        <v>0</v>
      </c>
      <c r="O16" s="72">
        <f>COUNTIF('Languages research'!$C16:$O16, 'Languages and Linguistics'!O$2)</f>
        <v>1</v>
      </c>
      <c r="P16" s="72">
        <f>COUNTIF('Languages research'!$C16:$O16, 'Languages and Linguistics'!P$2)</f>
        <v>1</v>
      </c>
      <c r="Q16" s="72">
        <f>COUNTIF('Languages research'!$C16:$O16, 'Languages and Linguistics'!Q$2)</f>
        <v>0</v>
      </c>
      <c r="R16" s="72">
        <f>COUNTIF('Languages research'!$C16:$O16, 'Languages and Linguistics'!R$2)</f>
        <v>0</v>
      </c>
      <c r="S16" s="72">
        <f>COUNTIF('Languages research'!$C16:$O16, 'Languages and Linguistics'!S$2)</f>
        <v>0</v>
      </c>
      <c r="T16" s="72">
        <f>COUNTIF('Languages research'!$C16:$O16, 'Languages and Linguistics'!T$2)</f>
        <v>0</v>
      </c>
      <c r="U16" s="72">
        <f>COUNTIF('Languages research'!$C16:$O16, 'Languages and Linguistics'!U$2)</f>
        <v>0</v>
      </c>
      <c r="V16" s="72">
        <f>COUNTIF('Languages research'!$C16:$O16, 'Languages and Linguistics'!V$2)</f>
        <v>0</v>
      </c>
      <c r="W16" s="72">
        <f>COUNTIF('Languages research'!$C16:$O16, 'Languages and Linguistics'!W$2)</f>
        <v>0</v>
      </c>
      <c r="X16" s="72">
        <f>COUNTIF('Languages research'!$C16:$O16, 'Languages and Linguistics'!X$2)</f>
        <v>0</v>
      </c>
      <c r="Y16" s="72">
        <f>COUNTIF('Languages research'!$C16:$O16, 'Languages and Linguistics'!Y$2)</f>
        <v>0</v>
      </c>
      <c r="Z16" s="72">
        <f>COUNTIF('Languages research'!$C16:$O16, 'Languages and Linguistics'!Z$2)</f>
        <v>0</v>
      </c>
      <c r="AA16" s="72">
        <f>COUNTIF('Languages research'!$C16:$O16, 'Languages and Linguistics'!AA$2)</f>
        <v>0</v>
      </c>
      <c r="AB16" s="72">
        <f>COUNTIF('Languages research'!$C16:$O16, 'Languages and Linguistics'!AB$2)</f>
        <v>0</v>
      </c>
      <c r="AC16" s="72">
        <f>COUNTIF('Languages research'!$C16:$O16, 'Languages and Linguistics'!AC$2)</f>
        <v>0</v>
      </c>
      <c r="AD16" s="72">
        <f>COUNTIF('Languages research'!$C16:$O16, 'Languages and Linguistics'!AD$2)</f>
        <v>1</v>
      </c>
      <c r="AE16" s="72">
        <f>COUNTIF('Languages research'!$C16:$O16, 'Languages and Linguistics'!AE$2)</f>
        <v>1</v>
      </c>
      <c r="AF16" s="72">
        <f>COUNTIF('Languages research'!$C16:$O16, 'Languages and Linguistics'!AF$2)</f>
        <v>0</v>
      </c>
      <c r="AG16" s="72">
        <f>COUNTIF('Languages research'!$C16:$O16, 'Languages and Linguistics'!AG$2)</f>
        <v>0</v>
      </c>
      <c r="AH16" s="72">
        <f>COUNTIF('Languages research'!$C16:$O16, 'Languages and Linguistics'!AH$2)</f>
        <v>0</v>
      </c>
      <c r="AI16" s="72">
        <f>COUNTIF('Languages research'!$C16:$O16, 'Languages and Linguistics'!AI$2)</f>
        <v>0</v>
      </c>
      <c r="AJ16" s="72">
        <f>COUNTIF('Languages research'!$C16:$O16, 'Languages and Linguistics'!AJ$2)</f>
        <v>1</v>
      </c>
      <c r="AK16" s="72">
        <f>COUNTIF('Languages research'!$C16:$O16, 'Languages and Linguistics'!AK$2)</f>
        <v>0</v>
      </c>
      <c r="AL16" s="72">
        <f>COUNTIF('Languages research'!$C16:$O16, 'Languages and Linguistics'!AL$2)</f>
        <v>0</v>
      </c>
      <c r="AM16" s="2">
        <f>COUNTIF('Languages research'!$C16:$O16, 'Languages and Linguistics'!AM$2)</f>
        <v>1</v>
      </c>
    </row>
    <row r="17" spans="2:39" x14ac:dyDescent="0.35">
      <c r="B17" s="124">
        <v>15</v>
      </c>
      <c r="C17" s="120">
        <f>COUNTIF('Languages research'!$C17:$O17, 'Languages and Linguistics'!C$2)</f>
        <v>0</v>
      </c>
      <c r="D17" s="72">
        <f>COUNTIF('Languages research'!$C17:$O17, 'Languages and Linguistics'!D$2)</f>
        <v>0</v>
      </c>
      <c r="E17" s="72">
        <f>COUNTIF('Languages research'!$C17:$O17, 'Languages and Linguistics'!E$2)</f>
        <v>0</v>
      </c>
      <c r="F17" s="72">
        <f>COUNTIF('Languages research'!$C17:$O17, 'Languages and Linguistics'!F$2)</f>
        <v>0</v>
      </c>
      <c r="G17" s="72">
        <f>COUNTIF('Languages research'!$C17:$O17, 'Languages and Linguistics'!G$2)</f>
        <v>0</v>
      </c>
      <c r="H17" s="72">
        <f>COUNTIF('Languages research'!$C17:$O17, 'Languages and Linguistics'!H$2)</f>
        <v>0</v>
      </c>
      <c r="I17" s="72">
        <f>COUNTIF('Languages research'!$C17:$O17, 'Languages and Linguistics'!I$2)</f>
        <v>0</v>
      </c>
      <c r="J17" s="72">
        <f>COUNTIF('Languages research'!$C17:$O17, 'Languages and Linguistics'!J$2)</f>
        <v>1</v>
      </c>
      <c r="K17" s="72">
        <f>COUNTIF('Languages research'!$C17:$O17, 'Languages and Linguistics'!K$2)</f>
        <v>1</v>
      </c>
      <c r="L17" s="72">
        <f>COUNTIF('Languages research'!$C17:$O17, 'Languages and Linguistics'!L$2)</f>
        <v>1</v>
      </c>
      <c r="M17" s="72">
        <f>COUNTIF('Languages research'!$C17:$O17, 'Languages and Linguistics'!M$2)</f>
        <v>1</v>
      </c>
      <c r="N17" s="72">
        <f>COUNTIF('Languages research'!$C17:$O17, 'Languages and Linguistics'!N$2)</f>
        <v>0</v>
      </c>
      <c r="O17" s="72">
        <f>COUNTIF('Languages research'!$C17:$O17, 'Languages and Linguistics'!O$2)</f>
        <v>1</v>
      </c>
      <c r="P17" s="72">
        <f>COUNTIF('Languages research'!$C17:$O17, 'Languages and Linguistics'!P$2)</f>
        <v>0</v>
      </c>
      <c r="Q17" s="72">
        <f>COUNTIF('Languages research'!$C17:$O17, 'Languages and Linguistics'!Q$2)</f>
        <v>0</v>
      </c>
      <c r="R17" s="72">
        <f>COUNTIF('Languages research'!$C17:$O17, 'Languages and Linguistics'!R$2)</f>
        <v>0</v>
      </c>
      <c r="S17" s="72">
        <f>COUNTIF('Languages research'!$C17:$O17, 'Languages and Linguistics'!S$2)</f>
        <v>0</v>
      </c>
      <c r="T17" s="72">
        <f>COUNTIF('Languages research'!$C17:$O17, 'Languages and Linguistics'!T$2)</f>
        <v>0</v>
      </c>
      <c r="U17" s="72">
        <f>COUNTIF('Languages research'!$C17:$O17, 'Languages and Linguistics'!U$2)</f>
        <v>0</v>
      </c>
      <c r="V17" s="72">
        <f>COUNTIF('Languages research'!$C17:$O17, 'Languages and Linguistics'!V$2)</f>
        <v>0</v>
      </c>
      <c r="W17" s="72">
        <f>COUNTIF('Languages research'!$C17:$O17, 'Languages and Linguistics'!W$2)</f>
        <v>0</v>
      </c>
      <c r="X17" s="72">
        <f>COUNTIF('Languages research'!$C17:$O17, 'Languages and Linguistics'!X$2)</f>
        <v>0</v>
      </c>
      <c r="Y17" s="72">
        <f>COUNTIF('Languages research'!$C17:$O17, 'Languages and Linguistics'!Y$2)</f>
        <v>0</v>
      </c>
      <c r="Z17" s="72">
        <f>COUNTIF('Languages research'!$C17:$O17, 'Languages and Linguistics'!Z$2)</f>
        <v>1</v>
      </c>
      <c r="AA17" s="72">
        <f>COUNTIF('Languages research'!$C17:$O17, 'Languages and Linguistics'!AA$2)</f>
        <v>0</v>
      </c>
      <c r="AB17" s="72">
        <f>COUNTIF('Languages research'!$C17:$O17, 'Languages and Linguistics'!AB$2)</f>
        <v>0</v>
      </c>
      <c r="AC17" s="72">
        <f>COUNTIF('Languages research'!$C17:$O17, 'Languages and Linguistics'!AC$2)</f>
        <v>0</v>
      </c>
      <c r="AD17" s="72">
        <f>COUNTIF('Languages research'!$C17:$O17, 'Languages and Linguistics'!AD$2)</f>
        <v>0</v>
      </c>
      <c r="AE17" s="72">
        <f>COUNTIF('Languages research'!$C17:$O17, 'Languages and Linguistics'!AE$2)</f>
        <v>0</v>
      </c>
      <c r="AF17" s="72">
        <f>COUNTIF('Languages research'!$C17:$O17, 'Languages and Linguistics'!AF$2)</f>
        <v>0</v>
      </c>
      <c r="AG17" s="72">
        <f>COUNTIF('Languages research'!$C17:$O17, 'Languages and Linguistics'!AG$2)</f>
        <v>0</v>
      </c>
      <c r="AH17" s="72">
        <f>COUNTIF('Languages research'!$C17:$O17, 'Languages and Linguistics'!AH$2)</f>
        <v>0</v>
      </c>
      <c r="AI17" s="72">
        <f>COUNTIF('Languages research'!$C17:$O17, 'Languages and Linguistics'!AI$2)</f>
        <v>0</v>
      </c>
      <c r="AJ17" s="72">
        <f>COUNTIF('Languages research'!$C17:$O17, 'Languages and Linguistics'!AJ$2)</f>
        <v>1</v>
      </c>
      <c r="AK17" s="72">
        <f>COUNTIF('Languages research'!$C17:$O17, 'Languages and Linguistics'!AK$2)</f>
        <v>0</v>
      </c>
      <c r="AL17" s="72">
        <f>COUNTIF('Languages research'!$C17:$O17, 'Languages and Linguistics'!AL$2)</f>
        <v>1</v>
      </c>
      <c r="AM17" s="2">
        <f>COUNTIF('Languages research'!$C17:$O17, 'Languages and Linguistics'!AM$2)</f>
        <v>0</v>
      </c>
    </row>
    <row r="18" spans="2:39" x14ac:dyDescent="0.35">
      <c r="B18" s="124">
        <v>16</v>
      </c>
      <c r="C18" s="120">
        <f>COUNTIF('Languages research'!$C18:$O18, 'Languages and Linguistics'!C$2)</f>
        <v>0</v>
      </c>
      <c r="D18" s="72">
        <f>COUNTIF('Languages research'!$C18:$O18, 'Languages and Linguistics'!D$2)</f>
        <v>1</v>
      </c>
      <c r="E18" s="72">
        <f>COUNTIF('Languages research'!$C18:$O18, 'Languages and Linguistics'!E$2)</f>
        <v>0</v>
      </c>
      <c r="F18" s="72">
        <f>COUNTIF('Languages research'!$C18:$O18, 'Languages and Linguistics'!F$2)</f>
        <v>0</v>
      </c>
      <c r="G18" s="72">
        <f>COUNTIF('Languages research'!$C18:$O18, 'Languages and Linguistics'!G$2)</f>
        <v>0</v>
      </c>
      <c r="H18" s="72">
        <f>COUNTIF('Languages research'!$C18:$O18, 'Languages and Linguistics'!H$2)</f>
        <v>0</v>
      </c>
      <c r="I18" s="72">
        <f>COUNTIF('Languages research'!$C18:$O18, 'Languages and Linguistics'!I$2)</f>
        <v>1</v>
      </c>
      <c r="J18" s="72">
        <f>COUNTIF('Languages research'!$C18:$O18, 'Languages and Linguistics'!J$2)</f>
        <v>0</v>
      </c>
      <c r="K18" s="72">
        <f>COUNTIF('Languages research'!$C18:$O18, 'Languages and Linguistics'!K$2)</f>
        <v>0</v>
      </c>
      <c r="L18" s="72">
        <f>COUNTIF('Languages research'!$C18:$O18, 'Languages and Linguistics'!L$2)</f>
        <v>0</v>
      </c>
      <c r="M18" s="72">
        <f>COUNTIF('Languages research'!$C18:$O18, 'Languages and Linguistics'!M$2)</f>
        <v>0</v>
      </c>
      <c r="N18" s="72">
        <f>COUNTIF('Languages research'!$C18:$O18, 'Languages and Linguistics'!N$2)</f>
        <v>0</v>
      </c>
      <c r="O18" s="72">
        <f>COUNTIF('Languages research'!$C18:$O18, 'Languages and Linguistics'!O$2)</f>
        <v>1</v>
      </c>
      <c r="P18" s="72">
        <f>COUNTIF('Languages research'!$C18:$O18, 'Languages and Linguistics'!P$2)</f>
        <v>1</v>
      </c>
      <c r="Q18" s="72">
        <f>COUNTIF('Languages research'!$C18:$O18, 'Languages and Linguistics'!Q$2)</f>
        <v>0</v>
      </c>
      <c r="R18" s="72">
        <f>COUNTIF('Languages research'!$C18:$O18, 'Languages and Linguistics'!R$2)</f>
        <v>0</v>
      </c>
      <c r="S18" s="72">
        <f>COUNTIF('Languages research'!$C18:$O18, 'Languages and Linguistics'!S$2)</f>
        <v>1</v>
      </c>
      <c r="T18" s="72">
        <f>COUNTIF('Languages research'!$C18:$O18, 'Languages and Linguistics'!T$2)</f>
        <v>0</v>
      </c>
      <c r="U18" s="72">
        <f>COUNTIF('Languages research'!$C18:$O18, 'Languages and Linguistics'!U$2)</f>
        <v>0</v>
      </c>
      <c r="V18" s="72">
        <f>COUNTIF('Languages research'!$C18:$O18, 'Languages and Linguistics'!V$2)</f>
        <v>0</v>
      </c>
      <c r="W18" s="72">
        <f>COUNTIF('Languages research'!$C18:$O18, 'Languages and Linguistics'!W$2)</f>
        <v>0</v>
      </c>
      <c r="X18" s="72">
        <f>COUNTIF('Languages research'!$C18:$O18, 'Languages and Linguistics'!X$2)</f>
        <v>0</v>
      </c>
      <c r="Y18" s="72">
        <f>COUNTIF('Languages research'!$C18:$O18, 'Languages and Linguistics'!Y$2)</f>
        <v>1</v>
      </c>
      <c r="Z18" s="72">
        <f>COUNTIF('Languages research'!$C18:$O18, 'Languages and Linguistics'!Z$2)</f>
        <v>0</v>
      </c>
      <c r="AA18" s="72">
        <f>COUNTIF('Languages research'!$C18:$O18, 'Languages and Linguistics'!AA$2)</f>
        <v>0</v>
      </c>
      <c r="AB18" s="72">
        <f>COUNTIF('Languages research'!$C18:$O18, 'Languages and Linguistics'!AB$2)</f>
        <v>0</v>
      </c>
      <c r="AC18" s="72">
        <f>COUNTIF('Languages research'!$C18:$O18, 'Languages and Linguistics'!AC$2)</f>
        <v>1</v>
      </c>
      <c r="AD18" s="72">
        <f>COUNTIF('Languages research'!$C18:$O18, 'Languages and Linguistics'!AD$2)</f>
        <v>1</v>
      </c>
      <c r="AE18" s="72">
        <f>COUNTIF('Languages research'!$C18:$O18, 'Languages and Linguistics'!AE$2)</f>
        <v>0</v>
      </c>
      <c r="AF18" s="72">
        <f>COUNTIF('Languages research'!$C18:$O18, 'Languages and Linguistics'!AF$2)</f>
        <v>0</v>
      </c>
      <c r="AG18" s="72">
        <f>COUNTIF('Languages research'!$C18:$O18, 'Languages and Linguistics'!AG$2)</f>
        <v>0</v>
      </c>
      <c r="AH18" s="72">
        <f>COUNTIF('Languages research'!$C18:$O18, 'Languages and Linguistics'!AH$2)</f>
        <v>0</v>
      </c>
      <c r="AI18" s="72">
        <f>COUNTIF('Languages research'!$C18:$O18, 'Languages and Linguistics'!AI$2)</f>
        <v>0</v>
      </c>
      <c r="AJ18" s="72">
        <f>COUNTIF('Languages research'!$C18:$O18, 'Languages and Linguistics'!AJ$2)</f>
        <v>1</v>
      </c>
      <c r="AK18" s="72">
        <f>COUNTIF('Languages research'!$C18:$O18, 'Languages and Linguistics'!AK$2)</f>
        <v>0</v>
      </c>
      <c r="AL18" s="72">
        <f>COUNTIF('Languages research'!$C18:$O18, 'Languages and Linguistics'!AL$2)</f>
        <v>0</v>
      </c>
      <c r="AM18" s="2">
        <f>COUNTIF('Languages research'!$C18:$O18, 'Languages and Linguistics'!AM$2)</f>
        <v>1</v>
      </c>
    </row>
    <row r="19" spans="2:39" x14ac:dyDescent="0.35">
      <c r="B19" s="124">
        <v>17</v>
      </c>
      <c r="C19" s="120">
        <f>COUNTIF('Languages research'!$C19:$O19, 'Languages and Linguistics'!C$2)</f>
        <v>0</v>
      </c>
      <c r="D19" s="72">
        <f>COUNTIF('Languages research'!$C19:$O19, 'Languages and Linguistics'!D$2)</f>
        <v>1</v>
      </c>
      <c r="E19" s="72">
        <f>COUNTIF('Languages research'!$C19:$O19, 'Languages and Linguistics'!E$2)</f>
        <v>0</v>
      </c>
      <c r="F19" s="72">
        <f>COUNTIF('Languages research'!$C19:$O19, 'Languages and Linguistics'!F$2)</f>
        <v>0</v>
      </c>
      <c r="G19" s="72">
        <f>COUNTIF('Languages research'!$C19:$O19, 'Languages and Linguistics'!G$2)</f>
        <v>0</v>
      </c>
      <c r="H19" s="72">
        <f>COUNTIF('Languages research'!$C19:$O19, 'Languages and Linguistics'!H$2)</f>
        <v>1</v>
      </c>
      <c r="I19" s="72">
        <f>COUNTIF('Languages research'!$C19:$O19, 'Languages and Linguistics'!I$2)</f>
        <v>0</v>
      </c>
      <c r="J19" s="72">
        <f>COUNTIF('Languages research'!$C19:$O19, 'Languages and Linguistics'!J$2)</f>
        <v>0</v>
      </c>
      <c r="K19" s="72">
        <f>COUNTIF('Languages research'!$C19:$O19, 'Languages and Linguistics'!K$2)</f>
        <v>1</v>
      </c>
      <c r="L19" s="72">
        <f>COUNTIF('Languages research'!$C19:$O19, 'Languages and Linguistics'!L$2)</f>
        <v>0</v>
      </c>
      <c r="M19" s="72">
        <f>COUNTIF('Languages research'!$C19:$O19, 'Languages and Linguistics'!M$2)</f>
        <v>0</v>
      </c>
      <c r="N19" s="72">
        <f>COUNTIF('Languages research'!$C19:$O19, 'Languages and Linguistics'!N$2)</f>
        <v>0</v>
      </c>
      <c r="O19" s="72">
        <f>COUNTIF('Languages research'!$C19:$O19, 'Languages and Linguistics'!O$2)</f>
        <v>1</v>
      </c>
      <c r="P19" s="72">
        <f>COUNTIF('Languages research'!$C19:$O19, 'Languages and Linguistics'!P$2)</f>
        <v>1</v>
      </c>
      <c r="Q19" s="72">
        <f>COUNTIF('Languages research'!$C19:$O19, 'Languages and Linguistics'!Q$2)</f>
        <v>0</v>
      </c>
      <c r="R19" s="72">
        <f>COUNTIF('Languages research'!$C19:$O19, 'Languages and Linguistics'!R$2)</f>
        <v>1</v>
      </c>
      <c r="S19" s="72">
        <f>COUNTIF('Languages research'!$C19:$O19, 'Languages and Linguistics'!S$2)</f>
        <v>0</v>
      </c>
      <c r="T19" s="72">
        <f>COUNTIF('Languages research'!$C19:$O19, 'Languages and Linguistics'!T$2)</f>
        <v>0</v>
      </c>
      <c r="U19" s="72">
        <f>COUNTIF('Languages research'!$C19:$O19, 'Languages and Linguistics'!U$2)</f>
        <v>1</v>
      </c>
      <c r="V19" s="72">
        <f>COUNTIF('Languages research'!$C19:$O19, 'Languages and Linguistics'!V$2)</f>
        <v>0</v>
      </c>
      <c r="W19" s="72">
        <f>COUNTIF('Languages research'!$C19:$O19, 'Languages and Linguistics'!W$2)</f>
        <v>0</v>
      </c>
      <c r="X19" s="72">
        <f>COUNTIF('Languages research'!$C19:$O19, 'Languages and Linguistics'!X$2)</f>
        <v>0</v>
      </c>
      <c r="Y19" s="72">
        <f>COUNTIF('Languages research'!$C19:$O19, 'Languages and Linguistics'!Y$2)</f>
        <v>0</v>
      </c>
      <c r="Z19" s="72">
        <f>COUNTIF('Languages research'!$C19:$O19, 'Languages and Linguistics'!Z$2)</f>
        <v>0</v>
      </c>
      <c r="AA19" s="72">
        <f>COUNTIF('Languages research'!$C19:$O19, 'Languages and Linguistics'!AA$2)</f>
        <v>1</v>
      </c>
      <c r="AB19" s="72">
        <f>COUNTIF('Languages research'!$C19:$O19, 'Languages and Linguistics'!AB$2)</f>
        <v>0</v>
      </c>
      <c r="AC19" s="72">
        <f>COUNTIF('Languages research'!$C19:$O19, 'Languages and Linguistics'!AC$2)</f>
        <v>0</v>
      </c>
      <c r="AD19" s="72">
        <f>COUNTIF('Languages research'!$C19:$O19, 'Languages and Linguistics'!AD$2)</f>
        <v>1</v>
      </c>
      <c r="AE19" s="72">
        <f>COUNTIF('Languages research'!$C19:$O19, 'Languages and Linguistics'!AE$2)</f>
        <v>0</v>
      </c>
      <c r="AF19" s="72">
        <f>COUNTIF('Languages research'!$C19:$O19, 'Languages and Linguistics'!AF$2)</f>
        <v>0</v>
      </c>
      <c r="AG19" s="72">
        <f>COUNTIF('Languages research'!$C19:$O19, 'Languages and Linguistics'!AG$2)</f>
        <v>0</v>
      </c>
      <c r="AH19" s="72">
        <f>COUNTIF('Languages research'!$C19:$O19, 'Languages and Linguistics'!AH$2)</f>
        <v>0</v>
      </c>
      <c r="AI19" s="72">
        <f>COUNTIF('Languages research'!$C19:$O19, 'Languages and Linguistics'!AI$2)</f>
        <v>1</v>
      </c>
      <c r="AJ19" s="72">
        <f>COUNTIF('Languages research'!$C19:$O19, 'Languages and Linguistics'!AJ$2)</f>
        <v>1</v>
      </c>
      <c r="AK19" s="72">
        <f>COUNTIF('Languages research'!$C19:$O19, 'Languages and Linguistics'!AK$2)</f>
        <v>0</v>
      </c>
      <c r="AL19" s="72">
        <f>COUNTIF('Languages research'!$C19:$O19, 'Languages and Linguistics'!AL$2)</f>
        <v>0</v>
      </c>
      <c r="AM19" s="2">
        <f>COUNTIF('Languages research'!$C19:$O19, 'Languages and Linguistics'!AM$2)</f>
        <v>1</v>
      </c>
    </row>
    <row r="20" spans="2:39" x14ac:dyDescent="0.35">
      <c r="B20" s="124">
        <v>18</v>
      </c>
      <c r="C20" s="120">
        <f>COUNTIF('Languages research'!$C20:$O20, 'Languages and Linguistics'!C$2)</f>
        <v>0</v>
      </c>
      <c r="D20" s="72">
        <f>COUNTIF('Languages research'!$C20:$O20, 'Languages and Linguistics'!D$2)</f>
        <v>1</v>
      </c>
      <c r="E20" s="72">
        <f>COUNTIF('Languages research'!$C20:$O20, 'Languages and Linguistics'!E$2)</f>
        <v>0</v>
      </c>
      <c r="F20" s="72">
        <f>COUNTIF('Languages research'!$C20:$O20, 'Languages and Linguistics'!F$2)</f>
        <v>0</v>
      </c>
      <c r="G20" s="72">
        <f>COUNTIF('Languages research'!$C20:$O20, 'Languages and Linguistics'!G$2)</f>
        <v>0</v>
      </c>
      <c r="H20" s="72">
        <f>COUNTIF('Languages research'!$C20:$O20, 'Languages and Linguistics'!H$2)</f>
        <v>0</v>
      </c>
      <c r="I20" s="72">
        <f>COUNTIF('Languages research'!$C20:$O20, 'Languages and Linguistics'!I$2)</f>
        <v>0</v>
      </c>
      <c r="J20" s="72">
        <f>COUNTIF('Languages research'!$C20:$O20, 'Languages and Linguistics'!J$2)</f>
        <v>0</v>
      </c>
      <c r="K20" s="72">
        <f>COUNTIF('Languages research'!$C20:$O20, 'Languages and Linguistics'!K$2)</f>
        <v>1</v>
      </c>
      <c r="L20" s="72">
        <f>COUNTIF('Languages research'!$C20:$O20, 'Languages and Linguistics'!L$2)</f>
        <v>0</v>
      </c>
      <c r="M20" s="72">
        <f>COUNTIF('Languages research'!$C20:$O20, 'Languages and Linguistics'!M$2)</f>
        <v>0</v>
      </c>
      <c r="N20" s="72">
        <f>COUNTIF('Languages research'!$C20:$O20, 'Languages and Linguistics'!N$2)</f>
        <v>0</v>
      </c>
      <c r="O20" s="72">
        <f>COUNTIF('Languages research'!$C20:$O20, 'Languages and Linguistics'!O$2)</f>
        <v>1</v>
      </c>
      <c r="P20" s="72">
        <f>COUNTIF('Languages research'!$C20:$O20, 'Languages and Linguistics'!P$2)</f>
        <v>1</v>
      </c>
      <c r="Q20" s="72">
        <f>COUNTIF('Languages research'!$C20:$O20, 'Languages and Linguistics'!Q$2)</f>
        <v>0</v>
      </c>
      <c r="R20" s="72">
        <f>COUNTIF('Languages research'!$C20:$O20, 'Languages and Linguistics'!R$2)</f>
        <v>0</v>
      </c>
      <c r="S20" s="72">
        <f>COUNTIF('Languages research'!$C20:$O20, 'Languages and Linguistics'!S$2)</f>
        <v>0</v>
      </c>
      <c r="T20" s="72">
        <f>COUNTIF('Languages research'!$C20:$O20, 'Languages and Linguistics'!T$2)</f>
        <v>0</v>
      </c>
      <c r="U20" s="72">
        <f>COUNTIF('Languages research'!$C20:$O20, 'Languages and Linguistics'!U$2)</f>
        <v>1</v>
      </c>
      <c r="V20" s="72">
        <f>COUNTIF('Languages research'!$C20:$O20, 'Languages and Linguistics'!V$2)</f>
        <v>0</v>
      </c>
      <c r="W20" s="72">
        <f>COUNTIF('Languages research'!$C20:$O20, 'Languages and Linguistics'!W$2)</f>
        <v>0</v>
      </c>
      <c r="X20" s="72">
        <f>COUNTIF('Languages research'!$C20:$O20, 'Languages and Linguistics'!X$2)</f>
        <v>0</v>
      </c>
      <c r="Y20" s="72">
        <f>COUNTIF('Languages research'!$C20:$O20, 'Languages and Linguistics'!Y$2)</f>
        <v>0</v>
      </c>
      <c r="Z20" s="72">
        <f>COUNTIF('Languages research'!$C20:$O20, 'Languages and Linguistics'!Z$2)</f>
        <v>0</v>
      </c>
      <c r="AA20" s="72">
        <f>COUNTIF('Languages research'!$C20:$O20, 'Languages and Linguistics'!AA$2)</f>
        <v>0</v>
      </c>
      <c r="AB20" s="72">
        <f>COUNTIF('Languages research'!$C20:$O20, 'Languages and Linguistics'!AB$2)</f>
        <v>0</v>
      </c>
      <c r="AC20" s="72">
        <f>COUNTIF('Languages research'!$C20:$O20, 'Languages and Linguistics'!AC$2)</f>
        <v>0</v>
      </c>
      <c r="AD20" s="72">
        <f>COUNTIF('Languages research'!$C20:$O20, 'Languages and Linguistics'!AD$2)</f>
        <v>1</v>
      </c>
      <c r="AE20" s="72">
        <f>COUNTIF('Languages research'!$C20:$O20, 'Languages and Linguistics'!AE$2)</f>
        <v>0</v>
      </c>
      <c r="AF20" s="72">
        <f>COUNTIF('Languages research'!$C20:$O20, 'Languages and Linguistics'!AF$2)</f>
        <v>0</v>
      </c>
      <c r="AG20" s="72">
        <f>COUNTIF('Languages research'!$C20:$O20, 'Languages and Linguistics'!AG$2)</f>
        <v>1</v>
      </c>
      <c r="AH20" s="72">
        <f>COUNTIF('Languages research'!$C20:$O20, 'Languages and Linguistics'!AH$2)</f>
        <v>0</v>
      </c>
      <c r="AI20" s="72">
        <f>COUNTIF('Languages research'!$C20:$O20, 'Languages and Linguistics'!AI$2)</f>
        <v>0</v>
      </c>
      <c r="AJ20" s="72">
        <f>COUNTIF('Languages research'!$C20:$O20, 'Languages and Linguistics'!AJ$2)</f>
        <v>0</v>
      </c>
      <c r="AK20" s="72">
        <f>COUNTIF('Languages research'!$C20:$O20, 'Languages and Linguistics'!AK$2)</f>
        <v>0</v>
      </c>
      <c r="AL20" s="72">
        <f>COUNTIF('Languages research'!$C20:$O20, 'Languages and Linguistics'!AL$2)</f>
        <v>0</v>
      </c>
      <c r="AM20" s="2">
        <f>COUNTIF('Languages research'!$C20:$O20, 'Languages and Linguistics'!AM$2)</f>
        <v>0</v>
      </c>
    </row>
    <row r="21" spans="2:39" x14ac:dyDescent="0.35">
      <c r="B21" s="124">
        <v>19</v>
      </c>
      <c r="C21" s="120">
        <f>COUNTIF('Languages research'!$C21:$O21, 'Languages and Linguistics'!C$2)</f>
        <v>1</v>
      </c>
      <c r="D21" s="72">
        <f>COUNTIF('Languages research'!$C21:$O21, 'Languages and Linguistics'!D$2)</f>
        <v>1</v>
      </c>
      <c r="E21" s="72">
        <f>COUNTIF('Languages research'!$C21:$O21, 'Languages and Linguistics'!E$2)</f>
        <v>1</v>
      </c>
      <c r="F21" s="72">
        <f>COUNTIF('Languages research'!$C21:$O21, 'Languages and Linguistics'!F$2)</f>
        <v>0</v>
      </c>
      <c r="G21" s="72">
        <f>COUNTIF('Languages research'!$C21:$O21, 'Languages and Linguistics'!G$2)</f>
        <v>1</v>
      </c>
      <c r="H21" s="72">
        <f>COUNTIF('Languages research'!$C21:$O21, 'Languages and Linguistics'!H$2)</f>
        <v>0</v>
      </c>
      <c r="I21" s="72">
        <f>COUNTIF('Languages research'!$C21:$O21, 'Languages and Linguistics'!I$2)</f>
        <v>0</v>
      </c>
      <c r="J21" s="72">
        <f>COUNTIF('Languages research'!$C21:$O21, 'Languages and Linguistics'!J$2)</f>
        <v>1</v>
      </c>
      <c r="K21" s="72">
        <f>COUNTIF('Languages research'!$C21:$O21, 'Languages and Linguistics'!K$2)</f>
        <v>1</v>
      </c>
      <c r="L21" s="72">
        <f>COUNTIF('Languages research'!$C21:$O21, 'Languages and Linguistics'!L$2)</f>
        <v>0</v>
      </c>
      <c r="M21" s="72">
        <f>COUNTIF('Languages research'!$C21:$O21, 'Languages and Linguistics'!M$2)</f>
        <v>0</v>
      </c>
      <c r="N21" s="72">
        <f>COUNTIF('Languages research'!$C21:$O21, 'Languages and Linguistics'!N$2)</f>
        <v>0</v>
      </c>
      <c r="O21" s="72">
        <f>COUNTIF('Languages research'!$C21:$O21, 'Languages and Linguistics'!O$2)</f>
        <v>0</v>
      </c>
      <c r="P21" s="72">
        <f>COUNTIF('Languages research'!$C21:$O21, 'Languages and Linguistics'!P$2)</f>
        <v>1</v>
      </c>
      <c r="Q21" s="72">
        <f>COUNTIF('Languages research'!$C21:$O21, 'Languages and Linguistics'!Q$2)</f>
        <v>1</v>
      </c>
      <c r="R21" s="72">
        <f>COUNTIF('Languages research'!$C21:$O21, 'Languages and Linguistics'!R$2)</f>
        <v>0</v>
      </c>
      <c r="S21" s="72">
        <f>COUNTIF('Languages research'!$C21:$O21, 'Languages and Linguistics'!S$2)</f>
        <v>0</v>
      </c>
      <c r="T21" s="72">
        <f>COUNTIF('Languages research'!$C21:$O21, 'Languages and Linguistics'!T$2)</f>
        <v>0</v>
      </c>
      <c r="U21" s="72">
        <f>COUNTIF('Languages research'!$C21:$O21, 'Languages and Linguistics'!U$2)</f>
        <v>1</v>
      </c>
      <c r="V21" s="72">
        <f>COUNTIF('Languages research'!$C21:$O21, 'Languages and Linguistics'!V$2)</f>
        <v>0</v>
      </c>
      <c r="W21" s="72">
        <f>COUNTIF('Languages research'!$C21:$O21, 'Languages and Linguistics'!W$2)</f>
        <v>0</v>
      </c>
      <c r="X21" s="72">
        <f>COUNTIF('Languages research'!$C21:$O21, 'Languages and Linguistics'!X$2)</f>
        <v>0</v>
      </c>
      <c r="Y21" s="72">
        <f>COUNTIF('Languages research'!$C21:$O21, 'Languages and Linguistics'!Y$2)</f>
        <v>0</v>
      </c>
      <c r="Z21" s="72">
        <f>COUNTIF('Languages research'!$C21:$O21, 'Languages and Linguistics'!Z$2)</f>
        <v>0</v>
      </c>
      <c r="AA21" s="72">
        <f>COUNTIF('Languages research'!$C21:$O21, 'Languages and Linguistics'!AA$2)</f>
        <v>0</v>
      </c>
      <c r="AB21" s="72">
        <f>COUNTIF('Languages research'!$C21:$O21, 'Languages and Linguistics'!AB$2)</f>
        <v>0</v>
      </c>
      <c r="AC21" s="72">
        <f>COUNTIF('Languages research'!$C21:$O21, 'Languages and Linguistics'!AC$2)</f>
        <v>0</v>
      </c>
      <c r="AD21" s="72">
        <f>COUNTIF('Languages research'!$C21:$O21, 'Languages and Linguistics'!AD$2)</f>
        <v>1</v>
      </c>
      <c r="AE21" s="72">
        <f>COUNTIF('Languages research'!$C21:$O21, 'Languages and Linguistics'!AE$2)</f>
        <v>0</v>
      </c>
      <c r="AF21" s="72">
        <f>COUNTIF('Languages research'!$C21:$O21, 'Languages and Linguistics'!AF$2)</f>
        <v>0</v>
      </c>
      <c r="AG21" s="72">
        <f>COUNTIF('Languages research'!$C21:$O21, 'Languages and Linguistics'!AG$2)</f>
        <v>0</v>
      </c>
      <c r="AH21" s="72">
        <f>COUNTIF('Languages research'!$C21:$O21, 'Languages and Linguistics'!AH$2)</f>
        <v>0</v>
      </c>
      <c r="AI21" s="72">
        <f>COUNTIF('Languages research'!$C21:$O21, 'Languages and Linguistics'!AI$2)</f>
        <v>0</v>
      </c>
      <c r="AJ21" s="72">
        <f>COUNTIF('Languages research'!$C21:$O21, 'Languages and Linguistics'!AJ$2)</f>
        <v>1</v>
      </c>
      <c r="AK21" s="72">
        <f>COUNTIF('Languages research'!$C21:$O21, 'Languages and Linguistics'!AK$2)</f>
        <v>1</v>
      </c>
      <c r="AL21" s="72">
        <f>COUNTIF('Languages research'!$C21:$O21, 'Languages and Linguistics'!AL$2)</f>
        <v>0</v>
      </c>
      <c r="AM21" s="2">
        <f>COUNTIF('Languages research'!$C21:$O21, 'Languages and Linguistics'!AM$2)</f>
        <v>1</v>
      </c>
    </row>
    <row r="22" spans="2:39" x14ac:dyDescent="0.35">
      <c r="B22" s="124">
        <v>20</v>
      </c>
      <c r="C22" s="120">
        <f>COUNTIF('Languages research'!$C22:$O22, 'Languages and Linguistics'!C$2)</f>
        <v>0</v>
      </c>
      <c r="D22" s="72">
        <f>COUNTIF('Languages research'!$C22:$O22, 'Languages and Linguistics'!D$2)</f>
        <v>1</v>
      </c>
      <c r="E22" s="72">
        <f>COUNTIF('Languages research'!$C22:$O22, 'Languages and Linguistics'!E$2)</f>
        <v>0</v>
      </c>
      <c r="F22" s="72">
        <f>COUNTIF('Languages research'!$C22:$O22, 'Languages and Linguistics'!F$2)</f>
        <v>0</v>
      </c>
      <c r="G22" s="72">
        <f>COUNTIF('Languages research'!$C22:$O22, 'Languages and Linguistics'!G$2)</f>
        <v>0</v>
      </c>
      <c r="H22" s="72">
        <f>COUNTIF('Languages research'!$C22:$O22, 'Languages and Linguistics'!H$2)</f>
        <v>0</v>
      </c>
      <c r="I22" s="72">
        <f>COUNTIF('Languages research'!$C22:$O22, 'Languages and Linguistics'!I$2)</f>
        <v>0</v>
      </c>
      <c r="J22" s="72">
        <f>COUNTIF('Languages research'!$C22:$O22, 'Languages and Linguistics'!J$2)</f>
        <v>0</v>
      </c>
      <c r="K22" s="72">
        <f>COUNTIF('Languages research'!$C22:$O22, 'Languages and Linguistics'!K$2)</f>
        <v>0</v>
      </c>
      <c r="L22" s="72">
        <f>COUNTIF('Languages research'!$C22:$O22, 'Languages and Linguistics'!L$2)</f>
        <v>0</v>
      </c>
      <c r="M22" s="72">
        <f>COUNTIF('Languages research'!$C22:$O22, 'Languages and Linguistics'!M$2)</f>
        <v>0</v>
      </c>
      <c r="N22" s="72">
        <f>COUNTIF('Languages research'!$C22:$O22, 'Languages and Linguistics'!N$2)</f>
        <v>1</v>
      </c>
      <c r="O22" s="72">
        <f>COUNTIF('Languages research'!$C22:$O22, 'Languages and Linguistics'!O$2)</f>
        <v>1</v>
      </c>
      <c r="P22" s="72">
        <f>COUNTIF('Languages research'!$C22:$O22, 'Languages and Linguistics'!P$2)</f>
        <v>1</v>
      </c>
      <c r="Q22" s="72">
        <f>COUNTIF('Languages research'!$C22:$O22, 'Languages and Linguistics'!Q$2)</f>
        <v>0</v>
      </c>
      <c r="R22" s="72">
        <f>COUNTIF('Languages research'!$C22:$O22, 'Languages and Linguistics'!R$2)</f>
        <v>0</v>
      </c>
      <c r="S22" s="72">
        <f>COUNTIF('Languages research'!$C22:$O22, 'Languages and Linguistics'!S$2)</f>
        <v>0</v>
      </c>
      <c r="T22" s="72">
        <f>COUNTIF('Languages research'!$C22:$O22, 'Languages and Linguistics'!T$2)</f>
        <v>0</v>
      </c>
      <c r="U22" s="72">
        <f>COUNTIF('Languages research'!$C22:$O22, 'Languages and Linguistics'!U$2)</f>
        <v>1</v>
      </c>
      <c r="V22" s="72">
        <f>COUNTIF('Languages research'!$C22:$O22, 'Languages and Linguistics'!V$2)</f>
        <v>0</v>
      </c>
      <c r="W22" s="72">
        <f>COUNTIF('Languages research'!$C22:$O22, 'Languages and Linguistics'!W$2)</f>
        <v>0</v>
      </c>
      <c r="X22" s="72">
        <f>COUNTIF('Languages research'!$C22:$O22, 'Languages and Linguistics'!X$2)</f>
        <v>0</v>
      </c>
      <c r="Y22" s="72">
        <f>COUNTIF('Languages research'!$C22:$O22, 'Languages and Linguistics'!Y$2)</f>
        <v>0</v>
      </c>
      <c r="Z22" s="72">
        <f>COUNTIF('Languages research'!$C22:$O22, 'Languages and Linguistics'!Z$2)</f>
        <v>0</v>
      </c>
      <c r="AA22" s="72">
        <f>COUNTIF('Languages research'!$C22:$O22, 'Languages and Linguistics'!AA$2)</f>
        <v>0</v>
      </c>
      <c r="AB22" s="72">
        <f>COUNTIF('Languages research'!$C22:$O22, 'Languages and Linguistics'!AB$2)</f>
        <v>0</v>
      </c>
      <c r="AC22" s="72">
        <f>COUNTIF('Languages research'!$C22:$O22, 'Languages and Linguistics'!AC$2)</f>
        <v>0</v>
      </c>
      <c r="AD22" s="72">
        <f>COUNTIF('Languages research'!$C22:$O22, 'Languages and Linguistics'!AD$2)</f>
        <v>0</v>
      </c>
      <c r="AE22" s="72">
        <f>COUNTIF('Languages research'!$C22:$O22, 'Languages and Linguistics'!AE$2)</f>
        <v>0</v>
      </c>
      <c r="AF22" s="72">
        <f>COUNTIF('Languages research'!$C22:$O22, 'Languages and Linguistics'!AF$2)</f>
        <v>0</v>
      </c>
      <c r="AG22" s="72">
        <f>COUNTIF('Languages research'!$C22:$O22, 'Languages and Linguistics'!AG$2)</f>
        <v>0</v>
      </c>
      <c r="AH22" s="72">
        <f>COUNTIF('Languages research'!$C22:$O22, 'Languages and Linguistics'!AH$2)</f>
        <v>0</v>
      </c>
      <c r="AI22" s="72">
        <f>COUNTIF('Languages research'!$C22:$O22, 'Languages and Linguistics'!AI$2)</f>
        <v>0</v>
      </c>
      <c r="AJ22" s="72">
        <f>COUNTIF('Languages research'!$C22:$O22, 'Languages and Linguistics'!AJ$2)</f>
        <v>1</v>
      </c>
      <c r="AK22" s="72">
        <f>COUNTIF('Languages research'!$C22:$O22, 'Languages and Linguistics'!AK$2)</f>
        <v>1</v>
      </c>
      <c r="AL22" s="72">
        <f>COUNTIF('Languages research'!$C22:$O22, 'Languages and Linguistics'!AL$2)</f>
        <v>0</v>
      </c>
      <c r="AM22" s="2">
        <f>COUNTIF('Languages research'!$C22:$O22, 'Languages and Linguistics'!AM$2)</f>
        <v>1</v>
      </c>
    </row>
    <row r="23" spans="2:39" x14ac:dyDescent="0.35">
      <c r="B23" s="124">
        <v>21</v>
      </c>
      <c r="C23" s="120">
        <f>COUNTIF('Languages research'!$C23:$O23, 'Languages and Linguistics'!C$2)</f>
        <v>0</v>
      </c>
      <c r="D23" s="72">
        <f>COUNTIF('Languages research'!$C23:$O23, 'Languages and Linguistics'!D$2)</f>
        <v>0</v>
      </c>
      <c r="E23" s="72">
        <f>COUNTIF('Languages research'!$C23:$O23, 'Languages and Linguistics'!E$2)</f>
        <v>0</v>
      </c>
      <c r="F23" s="72">
        <f>COUNTIF('Languages research'!$C23:$O23, 'Languages and Linguistics'!F$2)</f>
        <v>0</v>
      </c>
      <c r="G23" s="72">
        <f>COUNTIF('Languages research'!$C23:$O23, 'Languages and Linguistics'!G$2)</f>
        <v>0</v>
      </c>
      <c r="H23" s="72">
        <f>COUNTIF('Languages research'!$C23:$O23, 'Languages and Linguistics'!H$2)</f>
        <v>0</v>
      </c>
      <c r="I23" s="72">
        <f>COUNTIF('Languages research'!$C23:$O23, 'Languages and Linguistics'!I$2)</f>
        <v>0</v>
      </c>
      <c r="J23" s="72">
        <f>COUNTIF('Languages research'!$C23:$O23, 'Languages and Linguistics'!J$2)</f>
        <v>0</v>
      </c>
      <c r="K23" s="72">
        <f>COUNTIF('Languages research'!$C23:$O23, 'Languages and Linguistics'!K$2)</f>
        <v>1</v>
      </c>
      <c r="L23" s="72">
        <f>COUNTIF('Languages research'!$C23:$O23, 'Languages and Linguistics'!L$2)</f>
        <v>0</v>
      </c>
      <c r="M23" s="72">
        <f>COUNTIF('Languages research'!$C23:$O23, 'Languages and Linguistics'!M$2)</f>
        <v>1</v>
      </c>
      <c r="N23" s="72">
        <f>COUNTIF('Languages research'!$C23:$O23, 'Languages and Linguistics'!N$2)</f>
        <v>0</v>
      </c>
      <c r="O23" s="72">
        <f>COUNTIF('Languages research'!$C23:$O23, 'Languages and Linguistics'!O$2)</f>
        <v>1</v>
      </c>
      <c r="P23" s="72">
        <f>COUNTIF('Languages research'!$C23:$O23, 'Languages and Linguistics'!P$2)</f>
        <v>1</v>
      </c>
      <c r="Q23" s="72">
        <f>COUNTIF('Languages research'!$C23:$O23, 'Languages and Linguistics'!Q$2)</f>
        <v>0</v>
      </c>
      <c r="R23" s="72">
        <f>COUNTIF('Languages research'!$C23:$O23, 'Languages and Linguistics'!R$2)</f>
        <v>0</v>
      </c>
      <c r="S23" s="72">
        <f>COUNTIF('Languages research'!$C23:$O23, 'Languages and Linguistics'!S$2)</f>
        <v>0</v>
      </c>
      <c r="T23" s="72">
        <f>COUNTIF('Languages research'!$C23:$O23, 'Languages and Linguistics'!T$2)</f>
        <v>0</v>
      </c>
      <c r="U23" s="72">
        <f>COUNTIF('Languages research'!$C23:$O23, 'Languages and Linguistics'!U$2)</f>
        <v>1</v>
      </c>
      <c r="V23" s="72">
        <f>COUNTIF('Languages research'!$C23:$O23, 'Languages and Linguistics'!V$2)</f>
        <v>0</v>
      </c>
      <c r="W23" s="72">
        <f>COUNTIF('Languages research'!$C23:$O23, 'Languages and Linguistics'!W$2)</f>
        <v>0</v>
      </c>
      <c r="X23" s="72">
        <f>COUNTIF('Languages research'!$C23:$O23, 'Languages and Linguistics'!X$2)</f>
        <v>0</v>
      </c>
      <c r="Y23" s="72">
        <f>COUNTIF('Languages research'!$C23:$O23, 'Languages and Linguistics'!Y$2)</f>
        <v>0</v>
      </c>
      <c r="Z23" s="72">
        <f>COUNTIF('Languages research'!$C23:$O23, 'Languages and Linguistics'!Z$2)</f>
        <v>1</v>
      </c>
      <c r="AA23" s="72">
        <f>COUNTIF('Languages research'!$C23:$O23, 'Languages and Linguistics'!AA$2)</f>
        <v>0</v>
      </c>
      <c r="AB23" s="72">
        <f>COUNTIF('Languages research'!$C23:$O23, 'Languages and Linguistics'!AB$2)</f>
        <v>0</v>
      </c>
      <c r="AC23" s="72">
        <f>COUNTIF('Languages research'!$C23:$O23, 'Languages and Linguistics'!AC$2)</f>
        <v>0</v>
      </c>
      <c r="AD23" s="72">
        <f>COUNTIF('Languages research'!$C23:$O23, 'Languages and Linguistics'!AD$2)</f>
        <v>1</v>
      </c>
      <c r="AE23" s="72">
        <f>COUNTIF('Languages research'!$C23:$O23, 'Languages and Linguistics'!AE$2)</f>
        <v>1</v>
      </c>
      <c r="AF23" s="72">
        <f>COUNTIF('Languages research'!$C23:$O23, 'Languages and Linguistics'!AF$2)</f>
        <v>0</v>
      </c>
      <c r="AG23" s="72">
        <f>COUNTIF('Languages research'!$C23:$O23, 'Languages and Linguistics'!AG$2)</f>
        <v>0</v>
      </c>
      <c r="AH23" s="72">
        <f>COUNTIF('Languages research'!$C23:$O23, 'Languages and Linguistics'!AH$2)</f>
        <v>0</v>
      </c>
      <c r="AI23" s="72">
        <f>COUNTIF('Languages research'!$C23:$O23, 'Languages and Linguistics'!AI$2)</f>
        <v>0</v>
      </c>
      <c r="AJ23" s="72">
        <f>COUNTIF('Languages research'!$C23:$O23, 'Languages and Linguistics'!AJ$2)</f>
        <v>1</v>
      </c>
      <c r="AK23" s="72">
        <f>COUNTIF('Languages research'!$C23:$O23, 'Languages and Linguistics'!AK$2)</f>
        <v>0</v>
      </c>
      <c r="AL23" s="72">
        <f>COUNTIF('Languages research'!$C23:$O23, 'Languages and Linguistics'!AL$2)</f>
        <v>0</v>
      </c>
      <c r="AM23" s="2">
        <f>COUNTIF('Languages research'!$C23:$O23, 'Languages and Linguistics'!AM$2)</f>
        <v>1</v>
      </c>
    </row>
    <row r="24" spans="2:39" x14ac:dyDescent="0.35">
      <c r="B24" s="124">
        <v>22</v>
      </c>
      <c r="C24" s="120">
        <f>COUNTIF('Languages research'!$C24:$O24, 'Languages and Linguistics'!C$2)</f>
        <v>0</v>
      </c>
      <c r="D24" s="72">
        <f>COUNTIF('Languages research'!$C24:$O24, 'Languages and Linguistics'!D$2)</f>
        <v>1</v>
      </c>
      <c r="E24" s="72">
        <f>COUNTIF('Languages research'!$C24:$O24, 'Languages and Linguistics'!E$2)</f>
        <v>0</v>
      </c>
      <c r="F24" s="72">
        <f>COUNTIF('Languages research'!$C24:$O24, 'Languages and Linguistics'!F$2)</f>
        <v>0</v>
      </c>
      <c r="G24" s="72">
        <f>COUNTIF('Languages research'!$C24:$O24, 'Languages and Linguistics'!G$2)</f>
        <v>0</v>
      </c>
      <c r="H24" s="72">
        <f>COUNTIF('Languages research'!$C24:$O24, 'Languages and Linguistics'!H$2)</f>
        <v>0</v>
      </c>
      <c r="I24" s="72">
        <f>COUNTIF('Languages research'!$C24:$O24, 'Languages and Linguistics'!I$2)</f>
        <v>1</v>
      </c>
      <c r="J24" s="72">
        <f>COUNTIF('Languages research'!$C24:$O24, 'Languages and Linguistics'!J$2)</f>
        <v>0</v>
      </c>
      <c r="K24" s="72">
        <f>COUNTIF('Languages research'!$C24:$O24, 'Languages and Linguistics'!K$2)</f>
        <v>1</v>
      </c>
      <c r="L24" s="72">
        <f>COUNTIF('Languages research'!$C24:$O24, 'Languages and Linguistics'!L$2)</f>
        <v>0</v>
      </c>
      <c r="M24" s="72">
        <f>COUNTIF('Languages research'!$C24:$O24, 'Languages and Linguistics'!M$2)</f>
        <v>0</v>
      </c>
      <c r="N24" s="72">
        <f>COUNTIF('Languages research'!$C24:$O24, 'Languages and Linguistics'!N$2)</f>
        <v>0</v>
      </c>
      <c r="O24" s="72">
        <f>COUNTIF('Languages research'!$C24:$O24, 'Languages and Linguistics'!O$2)</f>
        <v>1</v>
      </c>
      <c r="P24" s="72">
        <f>COUNTIF('Languages research'!$C24:$O24, 'Languages and Linguistics'!P$2)</f>
        <v>1</v>
      </c>
      <c r="Q24" s="72">
        <f>COUNTIF('Languages research'!$C24:$O24, 'Languages and Linguistics'!Q$2)</f>
        <v>0</v>
      </c>
      <c r="R24" s="72">
        <f>COUNTIF('Languages research'!$C24:$O24, 'Languages and Linguistics'!R$2)</f>
        <v>0</v>
      </c>
      <c r="S24" s="72">
        <f>COUNTIF('Languages research'!$C24:$O24, 'Languages and Linguistics'!S$2)</f>
        <v>0</v>
      </c>
      <c r="T24" s="72">
        <f>COUNTIF('Languages research'!$C24:$O24, 'Languages and Linguistics'!T$2)</f>
        <v>0</v>
      </c>
      <c r="U24" s="72">
        <f>COUNTIF('Languages research'!$C24:$O24, 'Languages and Linguistics'!U$2)</f>
        <v>1</v>
      </c>
      <c r="V24" s="72">
        <f>COUNTIF('Languages research'!$C24:$O24, 'Languages and Linguistics'!V$2)</f>
        <v>0</v>
      </c>
      <c r="W24" s="72">
        <f>COUNTIF('Languages research'!$C24:$O24, 'Languages and Linguistics'!W$2)</f>
        <v>0</v>
      </c>
      <c r="X24" s="72">
        <f>COUNTIF('Languages research'!$C24:$O24, 'Languages and Linguistics'!X$2)</f>
        <v>0</v>
      </c>
      <c r="Y24" s="72">
        <f>COUNTIF('Languages research'!$C24:$O24, 'Languages and Linguistics'!Y$2)</f>
        <v>0</v>
      </c>
      <c r="Z24" s="72">
        <f>COUNTIF('Languages research'!$C24:$O24, 'Languages and Linguistics'!Z$2)</f>
        <v>0</v>
      </c>
      <c r="AA24" s="72">
        <f>COUNTIF('Languages research'!$C24:$O24, 'Languages and Linguistics'!AA$2)</f>
        <v>0</v>
      </c>
      <c r="AB24" s="72">
        <f>COUNTIF('Languages research'!$C24:$O24, 'Languages and Linguistics'!AB$2)</f>
        <v>0</v>
      </c>
      <c r="AC24" s="72">
        <f>COUNTIF('Languages research'!$C24:$O24, 'Languages and Linguistics'!AC$2)</f>
        <v>0</v>
      </c>
      <c r="AD24" s="72">
        <f>COUNTIF('Languages research'!$C24:$O24, 'Languages and Linguistics'!AD$2)</f>
        <v>0</v>
      </c>
      <c r="AE24" s="72">
        <f>COUNTIF('Languages research'!$C24:$O24, 'Languages and Linguistics'!AE$2)</f>
        <v>0</v>
      </c>
      <c r="AF24" s="72">
        <f>COUNTIF('Languages research'!$C24:$O24, 'Languages and Linguistics'!AF$2)</f>
        <v>1</v>
      </c>
      <c r="AG24" s="72">
        <f>COUNTIF('Languages research'!$C24:$O24, 'Languages and Linguistics'!AG$2)</f>
        <v>0</v>
      </c>
      <c r="AH24" s="72">
        <f>COUNTIF('Languages research'!$C24:$O24, 'Languages and Linguistics'!AH$2)</f>
        <v>1</v>
      </c>
      <c r="AI24" s="72">
        <f>COUNTIF('Languages research'!$C24:$O24, 'Languages and Linguistics'!AI$2)</f>
        <v>1</v>
      </c>
      <c r="AJ24" s="72">
        <f>COUNTIF('Languages research'!$C24:$O24, 'Languages and Linguistics'!AJ$2)</f>
        <v>1</v>
      </c>
      <c r="AK24" s="72">
        <f>COUNTIF('Languages research'!$C24:$O24, 'Languages and Linguistics'!AK$2)</f>
        <v>0</v>
      </c>
      <c r="AL24" s="72">
        <f>COUNTIF('Languages research'!$C24:$O24, 'Languages and Linguistics'!AL$2)</f>
        <v>0</v>
      </c>
      <c r="AM24" s="2">
        <f>COUNTIF('Languages research'!$C24:$O24, 'Languages and Linguistics'!AM$2)</f>
        <v>1</v>
      </c>
    </row>
    <row r="25" spans="2:39" x14ac:dyDescent="0.35">
      <c r="B25" s="124">
        <v>23</v>
      </c>
      <c r="C25" s="120">
        <f>COUNTIF('Languages research'!$C25:$O25, 'Languages and Linguistics'!C$2)</f>
        <v>0</v>
      </c>
      <c r="D25" s="72">
        <f>COUNTIF('Languages research'!$C25:$O25, 'Languages and Linguistics'!D$2)</f>
        <v>1</v>
      </c>
      <c r="E25" s="72">
        <f>COUNTIF('Languages research'!$C25:$O25, 'Languages and Linguistics'!E$2)</f>
        <v>0</v>
      </c>
      <c r="F25" s="72">
        <f>COUNTIF('Languages research'!$C25:$O25, 'Languages and Linguistics'!F$2)</f>
        <v>0</v>
      </c>
      <c r="G25" s="72">
        <f>COUNTIF('Languages research'!$C25:$O25, 'Languages and Linguistics'!G$2)</f>
        <v>0</v>
      </c>
      <c r="H25" s="72">
        <f>COUNTIF('Languages research'!$C25:$O25, 'Languages and Linguistics'!H$2)</f>
        <v>0</v>
      </c>
      <c r="I25" s="72">
        <f>COUNTIF('Languages research'!$C25:$O25, 'Languages and Linguistics'!I$2)</f>
        <v>0</v>
      </c>
      <c r="J25" s="72">
        <f>COUNTIF('Languages research'!$C25:$O25, 'Languages and Linguistics'!J$2)</f>
        <v>0</v>
      </c>
      <c r="K25" s="72">
        <f>COUNTIF('Languages research'!$C25:$O25, 'Languages and Linguistics'!K$2)</f>
        <v>1</v>
      </c>
      <c r="L25" s="72">
        <f>COUNTIF('Languages research'!$C25:$O25, 'Languages and Linguistics'!L$2)</f>
        <v>0</v>
      </c>
      <c r="M25" s="72">
        <f>COUNTIF('Languages research'!$C25:$O25, 'Languages and Linguistics'!M$2)</f>
        <v>0</v>
      </c>
      <c r="N25" s="72">
        <f>COUNTIF('Languages research'!$C25:$O25, 'Languages and Linguistics'!N$2)</f>
        <v>0</v>
      </c>
      <c r="O25" s="72">
        <f>COUNTIF('Languages research'!$C25:$O25, 'Languages and Linguistics'!O$2)</f>
        <v>0</v>
      </c>
      <c r="P25" s="72">
        <f>COUNTIF('Languages research'!$C25:$O25, 'Languages and Linguistics'!P$2)</f>
        <v>1</v>
      </c>
      <c r="Q25" s="72">
        <f>COUNTIF('Languages research'!$C25:$O25, 'Languages and Linguistics'!Q$2)</f>
        <v>0</v>
      </c>
      <c r="R25" s="72">
        <f>COUNTIF('Languages research'!$C25:$O25, 'Languages and Linguistics'!R$2)</f>
        <v>0</v>
      </c>
      <c r="S25" s="72">
        <f>COUNTIF('Languages research'!$C25:$O25, 'Languages and Linguistics'!S$2)</f>
        <v>0</v>
      </c>
      <c r="T25" s="72">
        <f>COUNTIF('Languages research'!$C25:$O25, 'Languages and Linguistics'!T$2)</f>
        <v>0</v>
      </c>
      <c r="U25" s="72">
        <f>COUNTIF('Languages research'!$C25:$O25, 'Languages and Linguistics'!U$2)</f>
        <v>0</v>
      </c>
      <c r="V25" s="72">
        <f>COUNTIF('Languages research'!$C25:$O25, 'Languages and Linguistics'!V$2)</f>
        <v>0</v>
      </c>
      <c r="W25" s="72">
        <f>COUNTIF('Languages research'!$C25:$O25, 'Languages and Linguistics'!W$2)</f>
        <v>0</v>
      </c>
      <c r="X25" s="72">
        <f>COUNTIF('Languages research'!$C25:$O25, 'Languages and Linguistics'!X$2)</f>
        <v>0</v>
      </c>
      <c r="Y25" s="72">
        <f>COUNTIF('Languages research'!$C25:$O25, 'Languages and Linguistics'!Y$2)</f>
        <v>0</v>
      </c>
      <c r="Z25" s="72">
        <f>COUNTIF('Languages research'!$C25:$O25, 'Languages and Linguistics'!Z$2)</f>
        <v>0</v>
      </c>
      <c r="AA25" s="72">
        <f>COUNTIF('Languages research'!$C25:$O25, 'Languages and Linguistics'!AA$2)</f>
        <v>0</v>
      </c>
      <c r="AB25" s="72">
        <f>COUNTIF('Languages research'!$C25:$O25, 'Languages and Linguistics'!AB$2)</f>
        <v>0</v>
      </c>
      <c r="AC25" s="72">
        <f>COUNTIF('Languages research'!$C25:$O25, 'Languages and Linguistics'!AC$2)</f>
        <v>1</v>
      </c>
      <c r="AD25" s="72">
        <f>COUNTIF('Languages research'!$C25:$O25, 'Languages and Linguistics'!AD$2)</f>
        <v>1</v>
      </c>
      <c r="AE25" s="72">
        <f>COUNTIF('Languages research'!$C25:$O25, 'Languages and Linguistics'!AE$2)</f>
        <v>0</v>
      </c>
      <c r="AF25" s="72">
        <f>COUNTIF('Languages research'!$C25:$O25, 'Languages and Linguistics'!AF$2)</f>
        <v>0</v>
      </c>
      <c r="AG25" s="72">
        <f>COUNTIF('Languages research'!$C25:$O25, 'Languages and Linguistics'!AG$2)</f>
        <v>0</v>
      </c>
      <c r="AH25" s="72">
        <f>COUNTIF('Languages research'!$C25:$O25, 'Languages and Linguistics'!AH$2)</f>
        <v>0</v>
      </c>
      <c r="AI25" s="72">
        <f>COUNTIF('Languages research'!$C25:$O25, 'Languages and Linguistics'!AI$2)</f>
        <v>0</v>
      </c>
      <c r="AJ25" s="72">
        <f>COUNTIF('Languages research'!$C25:$O25, 'Languages and Linguistics'!AJ$2)</f>
        <v>1</v>
      </c>
      <c r="AK25" s="72">
        <f>COUNTIF('Languages research'!$C25:$O25, 'Languages and Linguistics'!AK$2)</f>
        <v>0</v>
      </c>
      <c r="AL25" s="72">
        <f>COUNTIF('Languages research'!$C25:$O25, 'Languages and Linguistics'!AL$2)</f>
        <v>0</v>
      </c>
      <c r="AM25" s="2">
        <f>COUNTIF('Languages research'!$C25:$O25, 'Languages and Linguistics'!AM$2)</f>
        <v>1</v>
      </c>
    </row>
    <row r="26" spans="2:39" x14ac:dyDescent="0.35">
      <c r="B26" s="124">
        <v>24</v>
      </c>
      <c r="C26" s="120">
        <f>COUNTIF('Languages research'!$C26:$O26, 'Languages and Linguistics'!C$2)</f>
        <v>0</v>
      </c>
      <c r="D26" s="72">
        <f>COUNTIF('Languages research'!$C26:$O26, 'Languages and Linguistics'!D$2)</f>
        <v>1</v>
      </c>
      <c r="E26" s="72">
        <f>COUNTIF('Languages research'!$C26:$O26, 'Languages and Linguistics'!E$2)</f>
        <v>0</v>
      </c>
      <c r="F26" s="72">
        <f>COUNTIF('Languages research'!$C26:$O26, 'Languages and Linguistics'!F$2)</f>
        <v>0</v>
      </c>
      <c r="G26" s="72">
        <f>COUNTIF('Languages research'!$C26:$O26, 'Languages and Linguistics'!G$2)</f>
        <v>0</v>
      </c>
      <c r="H26" s="72">
        <f>COUNTIF('Languages research'!$C26:$O26, 'Languages and Linguistics'!H$2)</f>
        <v>0</v>
      </c>
      <c r="I26" s="72">
        <f>COUNTIF('Languages research'!$C26:$O26, 'Languages and Linguistics'!I$2)</f>
        <v>0</v>
      </c>
      <c r="J26" s="72">
        <f>COUNTIF('Languages research'!$C26:$O26, 'Languages and Linguistics'!J$2)</f>
        <v>1</v>
      </c>
      <c r="K26" s="72">
        <f>COUNTIF('Languages research'!$C26:$O26, 'Languages and Linguistics'!K$2)</f>
        <v>1</v>
      </c>
      <c r="L26" s="72">
        <f>COUNTIF('Languages research'!$C26:$O26, 'Languages and Linguistics'!L$2)</f>
        <v>0</v>
      </c>
      <c r="M26" s="72">
        <f>COUNTIF('Languages research'!$C26:$O26, 'Languages and Linguistics'!M$2)</f>
        <v>0</v>
      </c>
      <c r="N26" s="72">
        <f>COUNTIF('Languages research'!$C26:$O26, 'Languages and Linguistics'!N$2)</f>
        <v>0</v>
      </c>
      <c r="O26" s="72">
        <f>COUNTIF('Languages research'!$C26:$O26, 'Languages and Linguistics'!O$2)</f>
        <v>0</v>
      </c>
      <c r="P26" s="72">
        <f>COUNTIF('Languages research'!$C26:$O26, 'Languages and Linguistics'!P$2)</f>
        <v>1</v>
      </c>
      <c r="Q26" s="72">
        <f>COUNTIF('Languages research'!$C26:$O26, 'Languages and Linguistics'!Q$2)</f>
        <v>0</v>
      </c>
      <c r="R26" s="72">
        <f>COUNTIF('Languages research'!$C26:$O26, 'Languages and Linguistics'!R$2)</f>
        <v>0</v>
      </c>
      <c r="S26" s="72">
        <f>COUNTIF('Languages research'!$C26:$O26, 'Languages and Linguistics'!S$2)</f>
        <v>1</v>
      </c>
      <c r="T26" s="72">
        <f>COUNTIF('Languages research'!$C26:$O26, 'Languages and Linguistics'!T$2)</f>
        <v>0</v>
      </c>
      <c r="U26" s="72">
        <f>COUNTIF('Languages research'!$C26:$O26, 'Languages and Linguistics'!U$2)</f>
        <v>0</v>
      </c>
      <c r="V26" s="72">
        <f>COUNTIF('Languages research'!$C26:$O26, 'Languages and Linguistics'!V$2)</f>
        <v>0</v>
      </c>
      <c r="W26" s="72">
        <f>COUNTIF('Languages research'!$C26:$O26, 'Languages and Linguistics'!W$2)</f>
        <v>0</v>
      </c>
      <c r="X26" s="72">
        <f>COUNTIF('Languages research'!$C26:$O26, 'Languages and Linguistics'!X$2)</f>
        <v>0</v>
      </c>
      <c r="Y26" s="72">
        <f>COUNTIF('Languages research'!$C26:$O26, 'Languages and Linguistics'!Y$2)</f>
        <v>0</v>
      </c>
      <c r="Z26" s="72">
        <f>COUNTIF('Languages research'!$C26:$O26, 'Languages and Linguistics'!Z$2)</f>
        <v>0</v>
      </c>
      <c r="AA26" s="72">
        <f>COUNTIF('Languages research'!$C26:$O26, 'Languages and Linguistics'!AA$2)</f>
        <v>0</v>
      </c>
      <c r="AB26" s="72">
        <f>COUNTIF('Languages research'!$C26:$O26, 'Languages and Linguistics'!AB$2)</f>
        <v>0</v>
      </c>
      <c r="AC26" s="72">
        <f>COUNTIF('Languages research'!$C26:$O26, 'Languages and Linguistics'!AC$2)</f>
        <v>0</v>
      </c>
      <c r="AD26" s="72">
        <f>COUNTIF('Languages research'!$C26:$O26, 'Languages and Linguistics'!AD$2)</f>
        <v>1</v>
      </c>
      <c r="AE26" s="72">
        <f>COUNTIF('Languages research'!$C26:$O26, 'Languages and Linguistics'!AE$2)</f>
        <v>1</v>
      </c>
      <c r="AF26" s="72">
        <f>COUNTIF('Languages research'!$C26:$O26, 'Languages and Linguistics'!AF$2)</f>
        <v>0</v>
      </c>
      <c r="AG26" s="72">
        <f>COUNTIF('Languages research'!$C26:$O26, 'Languages and Linguistics'!AG$2)</f>
        <v>0</v>
      </c>
      <c r="AH26" s="72">
        <f>COUNTIF('Languages research'!$C26:$O26, 'Languages and Linguistics'!AH$2)</f>
        <v>0</v>
      </c>
      <c r="AI26" s="72">
        <f>COUNTIF('Languages research'!$C26:$O26, 'Languages and Linguistics'!AI$2)</f>
        <v>0</v>
      </c>
      <c r="AJ26" s="72">
        <f>COUNTIF('Languages research'!$C26:$O26, 'Languages and Linguistics'!AJ$2)</f>
        <v>1</v>
      </c>
      <c r="AK26" s="72">
        <f>COUNTIF('Languages research'!$C26:$O26, 'Languages and Linguistics'!AK$2)</f>
        <v>0</v>
      </c>
      <c r="AL26" s="72">
        <f>COUNTIF('Languages research'!$C26:$O26, 'Languages and Linguistics'!AL$2)</f>
        <v>0</v>
      </c>
      <c r="AM26" s="2">
        <f>COUNTIF('Languages research'!$C26:$O26, 'Languages and Linguistics'!AM$2)</f>
        <v>1</v>
      </c>
    </row>
    <row r="27" spans="2:39" x14ac:dyDescent="0.35">
      <c r="B27" s="124">
        <v>25</v>
      </c>
      <c r="C27" s="120">
        <f>COUNTIF('Languages research'!$C27:$O27, 'Languages and Linguistics'!C$2)</f>
        <v>0</v>
      </c>
      <c r="D27" s="72">
        <f>COUNTIF('Languages research'!$C27:$O27, 'Languages and Linguistics'!D$2)</f>
        <v>1</v>
      </c>
      <c r="E27" s="72">
        <f>COUNTIF('Languages research'!$C27:$O27, 'Languages and Linguistics'!E$2)</f>
        <v>0</v>
      </c>
      <c r="F27" s="72">
        <f>COUNTIF('Languages research'!$C27:$O27, 'Languages and Linguistics'!F$2)</f>
        <v>0</v>
      </c>
      <c r="G27" s="72">
        <f>COUNTIF('Languages research'!$C27:$O27, 'Languages and Linguistics'!G$2)</f>
        <v>0</v>
      </c>
      <c r="H27" s="72">
        <f>COUNTIF('Languages research'!$C27:$O27, 'Languages and Linguistics'!H$2)</f>
        <v>0</v>
      </c>
      <c r="I27" s="72">
        <f>COUNTIF('Languages research'!$C27:$O27, 'Languages and Linguistics'!I$2)</f>
        <v>0</v>
      </c>
      <c r="J27" s="72">
        <f>COUNTIF('Languages research'!$C27:$O27, 'Languages and Linguistics'!J$2)</f>
        <v>0</v>
      </c>
      <c r="K27" s="72">
        <f>COUNTIF('Languages research'!$C27:$O27, 'Languages and Linguistics'!K$2)</f>
        <v>0</v>
      </c>
      <c r="L27" s="72">
        <f>COUNTIF('Languages research'!$C27:$O27, 'Languages and Linguistics'!L$2)</f>
        <v>0</v>
      </c>
      <c r="M27" s="72">
        <f>COUNTIF('Languages research'!$C27:$O27, 'Languages and Linguistics'!M$2)</f>
        <v>0</v>
      </c>
      <c r="N27" s="72">
        <f>COUNTIF('Languages research'!$C27:$O27, 'Languages and Linguistics'!N$2)</f>
        <v>0</v>
      </c>
      <c r="O27" s="72">
        <f>COUNTIF('Languages research'!$C27:$O27, 'Languages and Linguistics'!O$2)</f>
        <v>1</v>
      </c>
      <c r="P27" s="72">
        <f>COUNTIF('Languages research'!$C27:$O27, 'Languages and Linguistics'!P$2)</f>
        <v>1</v>
      </c>
      <c r="Q27" s="72">
        <f>COUNTIF('Languages research'!$C27:$O27, 'Languages and Linguistics'!Q$2)</f>
        <v>0</v>
      </c>
      <c r="R27" s="72">
        <f>COUNTIF('Languages research'!$C27:$O27, 'Languages and Linguistics'!R$2)</f>
        <v>1</v>
      </c>
      <c r="S27" s="72">
        <f>COUNTIF('Languages research'!$C27:$O27, 'Languages and Linguistics'!S$2)</f>
        <v>0</v>
      </c>
      <c r="T27" s="72">
        <f>COUNTIF('Languages research'!$C27:$O27, 'Languages and Linguistics'!T$2)</f>
        <v>0</v>
      </c>
      <c r="U27" s="72">
        <f>COUNTIF('Languages research'!$C27:$O27, 'Languages and Linguistics'!U$2)</f>
        <v>0</v>
      </c>
      <c r="V27" s="72">
        <f>COUNTIF('Languages research'!$C27:$O27, 'Languages and Linguistics'!V$2)</f>
        <v>1</v>
      </c>
      <c r="W27" s="72">
        <f>COUNTIF('Languages research'!$C27:$O27, 'Languages and Linguistics'!W$2)</f>
        <v>0</v>
      </c>
      <c r="X27" s="72">
        <f>COUNTIF('Languages research'!$C27:$O27, 'Languages and Linguistics'!X$2)</f>
        <v>1</v>
      </c>
      <c r="Y27" s="72">
        <f>COUNTIF('Languages research'!$C27:$O27, 'Languages and Linguistics'!Y$2)</f>
        <v>0</v>
      </c>
      <c r="Z27" s="72">
        <f>COUNTIF('Languages research'!$C27:$O27, 'Languages and Linguistics'!Z$2)</f>
        <v>0</v>
      </c>
      <c r="AA27" s="72">
        <f>COUNTIF('Languages research'!$C27:$O27, 'Languages and Linguistics'!AA$2)</f>
        <v>0</v>
      </c>
      <c r="AB27" s="72">
        <f>COUNTIF('Languages research'!$C27:$O27, 'Languages and Linguistics'!AB$2)</f>
        <v>0</v>
      </c>
      <c r="AC27" s="72">
        <f>COUNTIF('Languages research'!$C27:$O27, 'Languages and Linguistics'!AC$2)</f>
        <v>0</v>
      </c>
      <c r="AD27" s="72">
        <f>COUNTIF('Languages research'!$C27:$O27, 'Languages and Linguistics'!AD$2)</f>
        <v>1</v>
      </c>
      <c r="AE27" s="72">
        <f>COUNTIF('Languages research'!$C27:$O27, 'Languages and Linguistics'!AE$2)</f>
        <v>0</v>
      </c>
      <c r="AF27" s="72">
        <f>COUNTIF('Languages research'!$C27:$O27, 'Languages and Linguistics'!AF$2)</f>
        <v>0</v>
      </c>
      <c r="AG27" s="72">
        <f>COUNTIF('Languages research'!$C27:$O27, 'Languages and Linguistics'!AG$2)</f>
        <v>0</v>
      </c>
      <c r="AH27" s="72">
        <f>COUNTIF('Languages research'!$C27:$O27, 'Languages and Linguistics'!AH$2)</f>
        <v>0</v>
      </c>
      <c r="AI27" s="72">
        <f>COUNTIF('Languages research'!$C27:$O27, 'Languages and Linguistics'!AI$2)</f>
        <v>0</v>
      </c>
      <c r="AJ27" s="72">
        <f>COUNTIF('Languages research'!$C27:$O27, 'Languages and Linguistics'!AJ$2)</f>
        <v>0</v>
      </c>
      <c r="AK27" s="72">
        <f>COUNTIF('Languages research'!$C27:$O27, 'Languages and Linguistics'!AK$2)</f>
        <v>0</v>
      </c>
      <c r="AL27" s="72">
        <f>COUNTIF('Languages research'!$C27:$O27, 'Languages and Linguistics'!AL$2)</f>
        <v>0</v>
      </c>
      <c r="AM27" s="2">
        <f>COUNTIF('Languages research'!$C27:$O27, 'Languages and Linguistics'!AM$2)</f>
        <v>1</v>
      </c>
    </row>
    <row r="28" spans="2:39" x14ac:dyDescent="0.35">
      <c r="B28" s="124">
        <v>26</v>
      </c>
      <c r="C28" s="120">
        <f>COUNTIF('Languages research'!$C28:$O28, 'Languages and Linguistics'!C$2)</f>
        <v>1</v>
      </c>
      <c r="D28" s="72">
        <f>COUNTIF('Languages research'!$C28:$O28, 'Languages and Linguistics'!D$2)</f>
        <v>1</v>
      </c>
      <c r="E28" s="72">
        <f>COUNTIF('Languages research'!$C28:$O28, 'Languages and Linguistics'!E$2)</f>
        <v>0</v>
      </c>
      <c r="F28" s="72">
        <f>COUNTIF('Languages research'!$C28:$O28, 'Languages and Linguistics'!F$2)</f>
        <v>0</v>
      </c>
      <c r="G28" s="72">
        <f>COUNTIF('Languages research'!$C28:$O28, 'Languages and Linguistics'!G$2)</f>
        <v>0</v>
      </c>
      <c r="H28" s="72">
        <f>COUNTIF('Languages research'!$C28:$O28, 'Languages and Linguistics'!H$2)</f>
        <v>0</v>
      </c>
      <c r="I28" s="72">
        <f>COUNTIF('Languages research'!$C28:$O28, 'Languages and Linguistics'!I$2)</f>
        <v>0</v>
      </c>
      <c r="J28" s="72">
        <f>COUNTIF('Languages research'!$C28:$O28, 'Languages and Linguistics'!J$2)</f>
        <v>0</v>
      </c>
      <c r="K28" s="72">
        <f>COUNTIF('Languages research'!$C28:$O28, 'Languages and Linguistics'!K$2)</f>
        <v>1</v>
      </c>
      <c r="L28" s="72">
        <f>COUNTIF('Languages research'!$C28:$O28, 'Languages and Linguistics'!L$2)</f>
        <v>1</v>
      </c>
      <c r="M28" s="72">
        <f>COUNTIF('Languages research'!$C28:$O28, 'Languages and Linguistics'!M$2)</f>
        <v>0</v>
      </c>
      <c r="N28" s="72">
        <f>COUNTIF('Languages research'!$C28:$O28, 'Languages and Linguistics'!N$2)</f>
        <v>1</v>
      </c>
      <c r="O28" s="72">
        <f>COUNTIF('Languages research'!$C28:$O28, 'Languages and Linguistics'!O$2)</f>
        <v>1</v>
      </c>
      <c r="P28" s="72">
        <f>COUNTIF('Languages research'!$C28:$O28, 'Languages and Linguistics'!P$2)</f>
        <v>1</v>
      </c>
      <c r="Q28" s="72">
        <f>COUNTIF('Languages research'!$C28:$O28, 'Languages and Linguistics'!Q$2)</f>
        <v>1</v>
      </c>
      <c r="R28" s="72">
        <f>COUNTIF('Languages research'!$C28:$O28, 'Languages and Linguistics'!R$2)</f>
        <v>0</v>
      </c>
      <c r="S28" s="72">
        <f>COUNTIF('Languages research'!$C28:$O28, 'Languages and Linguistics'!S$2)</f>
        <v>0</v>
      </c>
      <c r="T28" s="72">
        <f>COUNTIF('Languages research'!$C28:$O28, 'Languages and Linguistics'!T$2)</f>
        <v>0</v>
      </c>
      <c r="U28" s="72">
        <f>COUNTIF('Languages research'!$C28:$O28, 'Languages and Linguistics'!U$2)</f>
        <v>0</v>
      </c>
      <c r="V28" s="72">
        <f>COUNTIF('Languages research'!$C28:$O28, 'Languages and Linguistics'!V$2)</f>
        <v>0</v>
      </c>
      <c r="W28" s="72">
        <f>COUNTIF('Languages research'!$C28:$O28, 'Languages and Linguistics'!W$2)</f>
        <v>0</v>
      </c>
      <c r="X28" s="72">
        <f>COUNTIF('Languages research'!$C28:$O28, 'Languages and Linguistics'!X$2)</f>
        <v>0</v>
      </c>
      <c r="Y28" s="72">
        <f>COUNTIF('Languages research'!$C28:$O28, 'Languages and Linguistics'!Y$2)</f>
        <v>1</v>
      </c>
      <c r="Z28" s="72">
        <f>COUNTIF('Languages research'!$C28:$O28, 'Languages and Linguistics'!Z$2)</f>
        <v>1</v>
      </c>
      <c r="AA28" s="72">
        <f>COUNTIF('Languages research'!$C28:$O28, 'Languages and Linguistics'!AA$2)</f>
        <v>0</v>
      </c>
      <c r="AB28" s="72">
        <f>COUNTIF('Languages research'!$C28:$O28, 'Languages and Linguistics'!AB$2)</f>
        <v>0</v>
      </c>
      <c r="AC28" s="72">
        <f>COUNTIF('Languages research'!$C28:$O28, 'Languages and Linguistics'!AC$2)</f>
        <v>0</v>
      </c>
      <c r="AD28" s="72">
        <f>COUNTIF('Languages research'!$C28:$O28, 'Languages and Linguistics'!AD$2)</f>
        <v>1</v>
      </c>
      <c r="AE28" s="72">
        <f>COUNTIF('Languages research'!$C28:$O28, 'Languages and Linguistics'!AE$2)</f>
        <v>0</v>
      </c>
      <c r="AF28" s="72">
        <f>COUNTIF('Languages research'!$C28:$O28, 'Languages and Linguistics'!AF$2)</f>
        <v>0</v>
      </c>
      <c r="AG28" s="72">
        <f>COUNTIF('Languages research'!$C28:$O28, 'Languages and Linguistics'!AG$2)</f>
        <v>0</v>
      </c>
      <c r="AH28" s="72">
        <f>COUNTIF('Languages research'!$C28:$O28, 'Languages and Linguistics'!AH$2)</f>
        <v>0</v>
      </c>
      <c r="AI28" s="72">
        <f>COUNTIF('Languages research'!$C28:$O28, 'Languages and Linguistics'!AI$2)</f>
        <v>0</v>
      </c>
      <c r="AJ28" s="72">
        <f>COUNTIF('Languages research'!$C28:$O28, 'Languages and Linguistics'!AJ$2)</f>
        <v>1</v>
      </c>
      <c r="AK28" s="72">
        <f>COUNTIF('Languages research'!$C28:$O28, 'Languages and Linguistics'!AK$2)</f>
        <v>1</v>
      </c>
      <c r="AL28" s="72">
        <f>COUNTIF('Languages research'!$C28:$O28, 'Languages and Linguistics'!AL$2)</f>
        <v>0</v>
      </c>
      <c r="AM28" s="2">
        <f>COUNTIF('Languages research'!$C28:$O28, 'Languages and Linguistics'!AM$2)</f>
        <v>0</v>
      </c>
    </row>
    <row r="29" spans="2:39" x14ac:dyDescent="0.35">
      <c r="B29" s="124">
        <v>27</v>
      </c>
      <c r="C29" s="120">
        <f>COUNTIF('Languages research'!$C29:$O29, 'Languages and Linguistics'!C$2)</f>
        <v>0</v>
      </c>
      <c r="D29" s="72">
        <f>COUNTIF('Languages research'!$C29:$O29, 'Languages and Linguistics'!D$2)</f>
        <v>1</v>
      </c>
      <c r="E29" s="72">
        <f>COUNTIF('Languages research'!$C29:$O29, 'Languages and Linguistics'!E$2)</f>
        <v>0</v>
      </c>
      <c r="F29" s="72">
        <f>COUNTIF('Languages research'!$C29:$O29, 'Languages and Linguistics'!F$2)</f>
        <v>1</v>
      </c>
      <c r="G29" s="72">
        <f>COUNTIF('Languages research'!$C29:$O29, 'Languages and Linguistics'!G$2)</f>
        <v>0</v>
      </c>
      <c r="H29" s="72">
        <f>COUNTIF('Languages research'!$C29:$O29, 'Languages and Linguistics'!H$2)</f>
        <v>0</v>
      </c>
      <c r="I29" s="72">
        <f>COUNTIF('Languages research'!$C29:$O29, 'Languages and Linguistics'!I$2)</f>
        <v>0</v>
      </c>
      <c r="J29" s="72">
        <f>COUNTIF('Languages research'!$C29:$O29, 'Languages and Linguistics'!J$2)</f>
        <v>0</v>
      </c>
      <c r="K29" s="72">
        <f>COUNTIF('Languages research'!$C29:$O29, 'Languages and Linguistics'!K$2)</f>
        <v>1</v>
      </c>
      <c r="L29" s="72">
        <f>COUNTIF('Languages research'!$C29:$O29, 'Languages and Linguistics'!L$2)</f>
        <v>0</v>
      </c>
      <c r="M29" s="72">
        <f>COUNTIF('Languages research'!$C29:$O29, 'Languages and Linguistics'!M$2)</f>
        <v>0</v>
      </c>
      <c r="N29" s="72">
        <f>COUNTIF('Languages research'!$C29:$O29, 'Languages and Linguistics'!N$2)</f>
        <v>0</v>
      </c>
      <c r="O29" s="72">
        <f>COUNTIF('Languages research'!$C29:$O29, 'Languages and Linguistics'!O$2)</f>
        <v>0</v>
      </c>
      <c r="P29" s="72">
        <f>COUNTIF('Languages research'!$C29:$O29, 'Languages and Linguistics'!P$2)</f>
        <v>0</v>
      </c>
      <c r="Q29" s="72">
        <f>COUNTIF('Languages research'!$C29:$O29, 'Languages and Linguistics'!Q$2)</f>
        <v>0</v>
      </c>
      <c r="R29" s="72">
        <f>COUNTIF('Languages research'!$C29:$O29, 'Languages and Linguistics'!R$2)</f>
        <v>0</v>
      </c>
      <c r="S29" s="72">
        <f>COUNTIF('Languages research'!$C29:$O29, 'Languages and Linguistics'!S$2)</f>
        <v>0</v>
      </c>
      <c r="T29" s="72">
        <f>COUNTIF('Languages research'!$C29:$O29, 'Languages and Linguistics'!T$2)</f>
        <v>0</v>
      </c>
      <c r="U29" s="72">
        <f>COUNTIF('Languages research'!$C29:$O29, 'Languages and Linguistics'!U$2)</f>
        <v>0</v>
      </c>
      <c r="V29" s="72">
        <f>COUNTIF('Languages research'!$C29:$O29, 'Languages and Linguistics'!V$2)</f>
        <v>1</v>
      </c>
      <c r="W29" s="72">
        <f>COUNTIF('Languages research'!$C29:$O29, 'Languages and Linguistics'!W$2)</f>
        <v>0</v>
      </c>
      <c r="X29" s="72">
        <f>COUNTIF('Languages research'!$C29:$O29, 'Languages and Linguistics'!X$2)</f>
        <v>0</v>
      </c>
      <c r="Y29" s="72">
        <f>COUNTIF('Languages research'!$C29:$O29, 'Languages and Linguistics'!Y$2)</f>
        <v>0</v>
      </c>
      <c r="Z29" s="72">
        <f>COUNTIF('Languages research'!$C29:$O29, 'Languages and Linguistics'!Z$2)</f>
        <v>0</v>
      </c>
      <c r="AA29" s="72">
        <f>COUNTIF('Languages research'!$C29:$O29, 'Languages and Linguistics'!AA$2)</f>
        <v>0</v>
      </c>
      <c r="AB29" s="72">
        <f>COUNTIF('Languages research'!$C29:$O29, 'Languages and Linguistics'!AB$2)</f>
        <v>0</v>
      </c>
      <c r="AC29" s="72">
        <f>COUNTIF('Languages research'!$C29:$O29, 'Languages and Linguistics'!AC$2)</f>
        <v>0</v>
      </c>
      <c r="AD29" s="72">
        <f>COUNTIF('Languages research'!$C29:$O29, 'Languages and Linguistics'!AD$2)</f>
        <v>1</v>
      </c>
      <c r="AE29" s="72">
        <f>COUNTIF('Languages research'!$C29:$O29, 'Languages and Linguistics'!AE$2)</f>
        <v>0</v>
      </c>
      <c r="AF29" s="72">
        <f>COUNTIF('Languages research'!$C29:$O29, 'Languages and Linguistics'!AF$2)</f>
        <v>0</v>
      </c>
      <c r="AG29" s="72">
        <f>COUNTIF('Languages research'!$C29:$O29, 'Languages and Linguistics'!AG$2)</f>
        <v>0</v>
      </c>
      <c r="AH29" s="72">
        <f>COUNTIF('Languages research'!$C29:$O29, 'Languages and Linguistics'!AH$2)</f>
        <v>0</v>
      </c>
      <c r="AI29" s="72">
        <f>COUNTIF('Languages research'!$C29:$O29, 'Languages and Linguistics'!AI$2)</f>
        <v>0</v>
      </c>
      <c r="AJ29" s="72">
        <f>COUNTIF('Languages research'!$C29:$O29, 'Languages and Linguistics'!AJ$2)</f>
        <v>1</v>
      </c>
      <c r="AK29" s="72">
        <f>COUNTIF('Languages research'!$C29:$O29, 'Languages and Linguistics'!AK$2)</f>
        <v>0</v>
      </c>
      <c r="AL29" s="72">
        <f>COUNTIF('Languages research'!$C29:$O29, 'Languages and Linguistics'!AL$2)</f>
        <v>0</v>
      </c>
      <c r="AM29" s="2">
        <f>COUNTIF('Languages research'!$C29:$O29, 'Languages and Linguistics'!AM$2)</f>
        <v>0</v>
      </c>
    </row>
    <row r="30" spans="2:39" x14ac:dyDescent="0.35">
      <c r="B30" s="124">
        <v>28</v>
      </c>
      <c r="C30" s="120">
        <f>COUNTIF('Languages research'!$C30:$O30, 'Languages and Linguistics'!C$2)</f>
        <v>0</v>
      </c>
      <c r="D30" s="72">
        <f>COUNTIF('Languages research'!$C30:$O30, 'Languages and Linguistics'!D$2)</f>
        <v>0</v>
      </c>
      <c r="E30" s="72">
        <f>COUNTIF('Languages research'!$C30:$O30, 'Languages and Linguistics'!E$2)</f>
        <v>0</v>
      </c>
      <c r="F30" s="72">
        <f>COUNTIF('Languages research'!$C30:$O30, 'Languages and Linguistics'!F$2)</f>
        <v>0</v>
      </c>
      <c r="G30" s="72">
        <f>COUNTIF('Languages research'!$C30:$O30, 'Languages and Linguistics'!G$2)</f>
        <v>0</v>
      </c>
      <c r="H30" s="72">
        <f>COUNTIF('Languages research'!$C30:$O30, 'Languages and Linguistics'!H$2)</f>
        <v>0</v>
      </c>
      <c r="I30" s="72">
        <f>COUNTIF('Languages research'!$C30:$O30, 'Languages and Linguistics'!I$2)</f>
        <v>1</v>
      </c>
      <c r="J30" s="72">
        <f>COUNTIF('Languages research'!$C30:$O30, 'Languages and Linguistics'!J$2)</f>
        <v>0</v>
      </c>
      <c r="K30" s="72">
        <f>COUNTIF('Languages research'!$C30:$O30, 'Languages and Linguistics'!K$2)</f>
        <v>1</v>
      </c>
      <c r="L30" s="72">
        <f>COUNTIF('Languages research'!$C30:$O30, 'Languages and Linguistics'!L$2)</f>
        <v>0</v>
      </c>
      <c r="M30" s="72">
        <f>COUNTIF('Languages research'!$C30:$O30, 'Languages and Linguistics'!M$2)</f>
        <v>0</v>
      </c>
      <c r="N30" s="72">
        <f>COUNTIF('Languages research'!$C30:$O30, 'Languages and Linguistics'!N$2)</f>
        <v>0</v>
      </c>
      <c r="O30" s="72">
        <f>COUNTIF('Languages research'!$C30:$O30, 'Languages and Linguistics'!O$2)</f>
        <v>1</v>
      </c>
      <c r="P30" s="72">
        <f>COUNTIF('Languages research'!$C30:$O30, 'Languages and Linguistics'!P$2)</f>
        <v>1</v>
      </c>
      <c r="Q30" s="72">
        <f>COUNTIF('Languages research'!$C30:$O30, 'Languages and Linguistics'!Q$2)</f>
        <v>0</v>
      </c>
      <c r="R30" s="72">
        <f>COUNTIF('Languages research'!$C30:$O30, 'Languages and Linguistics'!R$2)</f>
        <v>0</v>
      </c>
      <c r="S30" s="72">
        <f>COUNTIF('Languages research'!$C30:$O30, 'Languages and Linguistics'!S$2)</f>
        <v>0</v>
      </c>
      <c r="T30" s="72">
        <f>COUNTIF('Languages research'!$C30:$O30, 'Languages and Linguistics'!T$2)</f>
        <v>0</v>
      </c>
      <c r="U30" s="72">
        <f>COUNTIF('Languages research'!$C30:$O30, 'Languages and Linguistics'!U$2)</f>
        <v>0</v>
      </c>
      <c r="V30" s="72">
        <f>COUNTIF('Languages research'!$C30:$O30, 'Languages and Linguistics'!V$2)</f>
        <v>0</v>
      </c>
      <c r="W30" s="72">
        <f>COUNTIF('Languages research'!$C30:$O30, 'Languages and Linguistics'!W$2)</f>
        <v>0</v>
      </c>
      <c r="X30" s="72">
        <f>COUNTIF('Languages research'!$C30:$O30, 'Languages and Linguistics'!X$2)</f>
        <v>0</v>
      </c>
      <c r="Y30" s="72">
        <f>COUNTIF('Languages research'!$C30:$O30, 'Languages and Linguistics'!Y$2)</f>
        <v>0</v>
      </c>
      <c r="Z30" s="72">
        <f>COUNTIF('Languages research'!$C30:$O30, 'Languages and Linguistics'!Z$2)</f>
        <v>0</v>
      </c>
      <c r="AA30" s="72">
        <f>COUNTIF('Languages research'!$C30:$O30, 'Languages and Linguistics'!AA$2)</f>
        <v>0</v>
      </c>
      <c r="AB30" s="72">
        <f>COUNTIF('Languages research'!$C30:$O30, 'Languages and Linguistics'!AB$2)</f>
        <v>0</v>
      </c>
      <c r="AC30" s="72">
        <f>COUNTIF('Languages research'!$C30:$O30, 'Languages and Linguistics'!AC$2)</f>
        <v>0</v>
      </c>
      <c r="AD30" s="72">
        <f>COUNTIF('Languages research'!$C30:$O30, 'Languages and Linguistics'!AD$2)</f>
        <v>1</v>
      </c>
      <c r="AE30" s="72">
        <f>COUNTIF('Languages research'!$C30:$O30, 'Languages and Linguistics'!AE$2)</f>
        <v>0</v>
      </c>
      <c r="AF30" s="72">
        <f>COUNTIF('Languages research'!$C30:$O30, 'Languages and Linguistics'!AF$2)</f>
        <v>0</v>
      </c>
      <c r="AG30" s="72">
        <f>COUNTIF('Languages research'!$C30:$O30, 'Languages and Linguistics'!AG$2)</f>
        <v>0</v>
      </c>
      <c r="AH30" s="72">
        <f>COUNTIF('Languages research'!$C30:$O30, 'Languages and Linguistics'!AH$2)</f>
        <v>0</v>
      </c>
      <c r="AI30" s="72">
        <f>COUNTIF('Languages research'!$C30:$O30, 'Languages and Linguistics'!AI$2)</f>
        <v>0</v>
      </c>
      <c r="AJ30" s="72">
        <f>COUNTIF('Languages research'!$C30:$O30, 'Languages and Linguistics'!AJ$2)</f>
        <v>1</v>
      </c>
      <c r="AK30" s="72">
        <f>COUNTIF('Languages research'!$C30:$O30, 'Languages and Linguistics'!AK$2)</f>
        <v>0</v>
      </c>
      <c r="AL30" s="72">
        <f>COUNTIF('Languages research'!$C30:$O30, 'Languages and Linguistics'!AL$2)</f>
        <v>0</v>
      </c>
      <c r="AM30" s="2">
        <f>COUNTIF('Languages research'!$C30:$O30, 'Languages and Linguistics'!AM$2)</f>
        <v>1</v>
      </c>
    </row>
    <row r="31" spans="2:39" x14ac:dyDescent="0.35">
      <c r="B31" s="124">
        <v>29</v>
      </c>
      <c r="C31" s="120">
        <f>COUNTIF('Languages research'!$C31:$O31, 'Languages and Linguistics'!C$2)</f>
        <v>0</v>
      </c>
      <c r="D31" s="72">
        <f>COUNTIF('Languages research'!$C31:$O31, 'Languages and Linguistics'!D$2)</f>
        <v>1</v>
      </c>
      <c r="E31" s="72">
        <f>COUNTIF('Languages research'!$C31:$O31, 'Languages and Linguistics'!E$2)</f>
        <v>1</v>
      </c>
      <c r="F31" s="72">
        <f>COUNTIF('Languages research'!$C31:$O31, 'Languages and Linguistics'!F$2)</f>
        <v>0</v>
      </c>
      <c r="G31" s="72">
        <f>COUNTIF('Languages research'!$C31:$O31, 'Languages and Linguistics'!G$2)</f>
        <v>0</v>
      </c>
      <c r="H31" s="72">
        <f>COUNTIF('Languages research'!$C31:$O31, 'Languages and Linguistics'!H$2)</f>
        <v>0</v>
      </c>
      <c r="I31" s="72">
        <f>COUNTIF('Languages research'!$C31:$O31, 'Languages and Linguistics'!I$2)</f>
        <v>0</v>
      </c>
      <c r="J31" s="72">
        <f>COUNTIF('Languages research'!$C31:$O31, 'Languages and Linguistics'!J$2)</f>
        <v>1</v>
      </c>
      <c r="K31" s="72">
        <f>COUNTIF('Languages research'!$C31:$O31, 'Languages and Linguistics'!K$2)</f>
        <v>0</v>
      </c>
      <c r="L31" s="72">
        <f>COUNTIF('Languages research'!$C31:$O31, 'Languages and Linguistics'!L$2)</f>
        <v>0</v>
      </c>
      <c r="M31" s="72">
        <f>COUNTIF('Languages research'!$C31:$O31, 'Languages and Linguistics'!M$2)</f>
        <v>0</v>
      </c>
      <c r="N31" s="72">
        <f>COUNTIF('Languages research'!$C31:$O31, 'Languages and Linguistics'!N$2)</f>
        <v>0</v>
      </c>
      <c r="O31" s="72">
        <f>COUNTIF('Languages research'!$C31:$O31, 'Languages and Linguistics'!O$2)</f>
        <v>1</v>
      </c>
      <c r="P31" s="72">
        <f>COUNTIF('Languages research'!$C31:$O31, 'Languages and Linguistics'!P$2)</f>
        <v>1</v>
      </c>
      <c r="Q31" s="72">
        <f>COUNTIF('Languages research'!$C31:$O31, 'Languages and Linguistics'!Q$2)</f>
        <v>0</v>
      </c>
      <c r="R31" s="72">
        <f>COUNTIF('Languages research'!$C31:$O31, 'Languages and Linguistics'!R$2)</f>
        <v>0</v>
      </c>
      <c r="S31" s="72">
        <f>COUNTIF('Languages research'!$C31:$O31, 'Languages and Linguistics'!S$2)</f>
        <v>1</v>
      </c>
      <c r="T31" s="72">
        <f>COUNTIF('Languages research'!$C31:$O31, 'Languages and Linguistics'!T$2)</f>
        <v>0</v>
      </c>
      <c r="U31" s="72">
        <f>COUNTIF('Languages research'!$C31:$O31, 'Languages and Linguistics'!U$2)</f>
        <v>0</v>
      </c>
      <c r="V31" s="72">
        <f>COUNTIF('Languages research'!$C31:$O31, 'Languages and Linguistics'!V$2)</f>
        <v>0</v>
      </c>
      <c r="W31" s="72">
        <f>COUNTIF('Languages research'!$C31:$O31, 'Languages and Linguistics'!W$2)</f>
        <v>0</v>
      </c>
      <c r="X31" s="72">
        <f>COUNTIF('Languages research'!$C31:$O31, 'Languages and Linguistics'!X$2)</f>
        <v>0</v>
      </c>
      <c r="Y31" s="72">
        <f>COUNTIF('Languages research'!$C31:$O31, 'Languages and Linguistics'!Y$2)</f>
        <v>0</v>
      </c>
      <c r="Z31" s="72">
        <f>COUNTIF('Languages research'!$C31:$O31, 'Languages and Linguistics'!Z$2)</f>
        <v>0</v>
      </c>
      <c r="AA31" s="72">
        <f>COUNTIF('Languages research'!$C31:$O31, 'Languages and Linguistics'!AA$2)</f>
        <v>1</v>
      </c>
      <c r="AB31" s="72">
        <f>COUNTIF('Languages research'!$C31:$O31, 'Languages and Linguistics'!AB$2)</f>
        <v>0</v>
      </c>
      <c r="AC31" s="72">
        <f>COUNTIF('Languages research'!$C31:$O31, 'Languages and Linguistics'!AC$2)</f>
        <v>1</v>
      </c>
      <c r="AD31" s="72">
        <f>COUNTIF('Languages research'!$C31:$O31, 'Languages and Linguistics'!AD$2)</f>
        <v>0</v>
      </c>
      <c r="AE31" s="72">
        <f>COUNTIF('Languages research'!$C31:$O31, 'Languages and Linguistics'!AE$2)</f>
        <v>0</v>
      </c>
      <c r="AF31" s="72">
        <f>COUNTIF('Languages research'!$C31:$O31, 'Languages and Linguistics'!AF$2)</f>
        <v>1</v>
      </c>
      <c r="AG31" s="72">
        <f>COUNTIF('Languages research'!$C31:$O31, 'Languages and Linguistics'!AG$2)</f>
        <v>1</v>
      </c>
      <c r="AH31" s="72">
        <f>COUNTIF('Languages research'!$C31:$O31, 'Languages and Linguistics'!AH$2)</f>
        <v>0</v>
      </c>
      <c r="AI31" s="72">
        <f>COUNTIF('Languages research'!$C31:$O31, 'Languages and Linguistics'!AI$2)</f>
        <v>0</v>
      </c>
      <c r="AJ31" s="72">
        <f>COUNTIF('Languages research'!$C31:$O31, 'Languages and Linguistics'!AJ$2)</f>
        <v>1</v>
      </c>
      <c r="AK31" s="72">
        <f>COUNTIF('Languages research'!$C31:$O31, 'Languages and Linguistics'!AK$2)</f>
        <v>0</v>
      </c>
      <c r="AL31" s="72">
        <f>COUNTIF('Languages research'!$C31:$O31, 'Languages and Linguistics'!AL$2)</f>
        <v>0</v>
      </c>
      <c r="AM31" s="2">
        <f>COUNTIF('Languages research'!$C31:$O31, 'Languages and Linguistics'!AM$2)</f>
        <v>0</v>
      </c>
    </row>
    <row r="32" spans="2:39" x14ac:dyDescent="0.35">
      <c r="B32" s="124">
        <v>30</v>
      </c>
      <c r="C32" s="120">
        <f>COUNTIF('Languages research'!$C32:$O32, 'Languages and Linguistics'!C$2)</f>
        <v>0</v>
      </c>
      <c r="D32" s="72">
        <f>COUNTIF('Languages research'!$C32:$O32, 'Languages and Linguistics'!D$2)</f>
        <v>1</v>
      </c>
      <c r="E32" s="72">
        <f>COUNTIF('Languages research'!$C32:$O32, 'Languages and Linguistics'!E$2)</f>
        <v>0</v>
      </c>
      <c r="F32" s="72">
        <f>COUNTIF('Languages research'!$C32:$O32, 'Languages and Linguistics'!F$2)</f>
        <v>0</v>
      </c>
      <c r="G32" s="72">
        <f>COUNTIF('Languages research'!$C32:$O32, 'Languages and Linguistics'!G$2)</f>
        <v>1</v>
      </c>
      <c r="H32" s="72">
        <f>COUNTIF('Languages research'!$C32:$O32, 'Languages and Linguistics'!H$2)</f>
        <v>0</v>
      </c>
      <c r="I32" s="72">
        <f>COUNTIF('Languages research'!$C32:$O32, 'Languages and Linguistics'!I$2)</f>
        <v>0</v>
      </c>
      <c r="J32" s="72">
        <f>COUNTIF('Languages research'!$C32:$O32, 'Languages and Linguistics'!J$2)</f>
        <v>0</v>
      </c>
      <c r="K32" s="72">
        <f>COUNTIF('Languages research'!$C32:$O32, 'Languages and Linguistics'!K$2)</f>
        <v>1</v>
      </c>
      <c r="L32" s="72">
        <f>COUNTIF('Languages research'!$C32:$O32, 'Languages and Linguistics'!L$2)</f>
        <v>1</v>
      </c>
      <c r="M32" s="72">
        <f>COUNTIF('Languages research'!$C32:$O32, 'Languages and Linguistics'!M$2)</f>
        <v>0</v>
      </c>
      <c r="N32" s="72">
        <f>COUNTIF('Languages research'!$C32:$O32, 'Languages and Linguistics'!N$2)</f>
        <v>0</v>
      </c>
      <c r="O32" s="72">
        <f>COUNTIF('Languages research'!$C32:$O32, 'Languages and Linguistics'!O$2)</f>
        <v>0</v>
      </c>
      <c r="P32" s="72">
        <f>COUNTIF('Languages research'!$C32:$O32, 'Languages and Linguistics'!P$2)</f>
        <v>1</v>
      </c>
      <c r="Q32" s="72">
        <f>COUNTIF('Languages research'!$C32:$O32, 'Languages and Linguistics'!Q$2)</f>
        <v>0</v>
      </c>
      <c r="R32" s="72">
        <f>COUNTIF('Languages research'!$C32:$O32, 'Languages and Linguistics'!R$2)</f>
        <v>0</v>
      </c>
      <c r="S32" s="72">
        <f>COUNTIF('Languages research'!$C32:$O32, 'Languages and Linguistics'!S$2)</f>
        <v>0</v>
      </c>
      <c r="T32" s="72">
        <f>COUNTIF('Languages research'!$C32:$O32, 'Languages and Linguistics'!T$2)</f>
        <v>0</v>
      </c>
      <c r="U32" s="72">
        <f>COUNTIF('Languages research'!$C32:$O32, 'Languages and Linguistics'!U$2)</f>
        <v>0</v>
      </c>
      <c r="V32" s="72">
        <f>COUNTIF('Languages research'!$C32:$O32, 'Languages and Linguistics'!V$2)</f>
        <v>0</v>
      </c>
      <c r="W32" s="72">
        <f>COUNTIF('Languages research'!$C32:$O32, 'Languages and Linguistics'!W$2)</f>
        <v>0</v>
      </c>
      <c r="X32" s="72">
        <f>COUNTIF('Languages research'!$C32:$O32, 'Languages and Linguistics'!X$2)</f>
        <v>0</v>
      </c>
      <c r="Y32" s="72">
        <f>COUNTIF('Languages research'!$C32:$O32, 'Languages and Linguistics'!Y$2)</f>
        <v>0</v>
      </c>
      <c r="Z32" s="72">
        <f>COUNTIF('Languages research'!$C32:$O32, 'Languages and Linguistics'!Z$2)</f>
        <v>0</v>
      </c>
      <c r="AA32" s="72">
        <f>COUNTIF('Languages research'!$C32:$O32, 'Languages and Linguistics'!AA$2)</f>
        <v>0</v>
      </c>
      <c r="AB32" s="72">
        <f>COUNTIF('Languages research'!$C32:$O32, 'Languages and Linguistics'!AB$2)</f>
        <v>0</v>
      </c>
      <c r="AC32" s="72">
        <f>COUNTIF('Languages research'!$C32:$O32, 'Languages and Linguistics'!AC$2)</f>
        <v>0</v>
      </c>
      <c r="AD32" s="72">
        <f>COUNTIF('Languages research'!$C32:$O32, 'Languages and Linguistics'!AD$2)</f>
        <v>1</v>
      </c>
      <c r="AE32" s="72">
        <f>COUNTIF('Languages research'!$C32:$O32, 'Languages and Linguistics'!AE$2)</f>
        <v>0</v>
      </c>
      <c r="AF32" s="72">
        <f>COUNTIF('Languages research'!$C32:$O32, 'Languages and Linguistics'!AF$2)</f>
        <v>0</v>
      </c>
      <c r="AG32" s="72">
        <f>COUNTIF('Languages research'!$C32:$O32, 'Languages and Linguistics'!AG$2)</f>
        <v>0</v>
      </c>
      <c r="AH32" s="72">
        <f>COUNTIF('Languages research'!$C32:$O32, 'Languages and Linguistics'!AH$2)</f>
        <v>1</v>
      </c>
      <c r="AI32" s="72">
        <f>COUNTIF('Languages research'!$C32:$O32, 'Languages and Linguistics'!AI$2)</f>
        <v>1</v>
      </c>
      <c r="AJ32" s="72">
        <f>COUNTIF('Languages research'!$C32:$O32, 'Languages and Linguistics'!AJ$2)</f>
        <v>1</v>
      </c>
      <c r="AK32" s="72">
        <f>COUNTIF('Languages research'!$C32:$O32, 'Languages and Linguistics'!AK$2)</f>
        <v>0</v>
      </c>
      <c r="AL32" s="72">
        <f>COUNTIF('Languages research'!$C32:$O32, 'Languages and Linguistics'!AL$2)</f>
        <v>0</v>
      </c>
      <c r="AM32" s="2">
        <f>COUNTIF('Languages research'!$C32:$O32, 'Languages and Linguistics'!AM$2)</f>
        <v>1</v>
      </c>
    </row>
    <row r="33" spans="2:39" x14ac:dyDescent="0.35">
      <c r="B33" s="124">
        <v>31</v>
      </c>
      <c r="C33" s="120">
        <f>COUNTIF('Languages research'!$C33:$O33, 'Languages and Linguistics'!C$2)</f>
        <v>0</v>
      </c>
      <c r="D33" s="72">
        <f>COUNTIF('Languages research'!$C33:$O33, 'Languages and Linguistics'!D$2)</f>
        <v>0</v>
      </c>
      <c r="E33" s="72">
        <f>COUNTIF('Languages research'!$C33:$O33, 'Languages and Linguistics'!E$2)</f>
        <v>0</v>
      </c>
      <c r="F33" s="72">
        <f>COUNTIF('Languages research'!$C33:$O33, 'Languages and Linguistics'!F$2)</f>
        <v>0</v>
      </c>
      <c r="G33" s="72">
        <f>COUNTIF('Languages research'!$C33:$O33, 'Languages and Linguistics'!G$2)</f>
        <v>0</v>
      </c>
      <c r="H33" s="72">
        <f>COUNTIF('Languages research'!$C33:$O33, 'Languages and Linguistics'!H$2)</f>
        <v>0</v>
      </c>
      <c r="I33" s="72">
        <f>COUNTIF('Languages research'!$C33:$O33, 'Languages and Linguistics'!I$2)</f>
        <v>1</v>
      </c>
      <c r="J33" s="72">
        <f>COUNTIF('Languages research'!$C33:$O33, 'Languages and Linguistics'!J$2)</f>
        <v>0</v>
      </c>
      <c r="K33" s="72">
        <f>COUNTIF('Languages research'!$C33:$O33, 'Languages and Linguistics'!K$2)</f>
        <v>1</v>
      </c>
      <c r="L33" s="72">
        <f>COUNTIF('Languages research'!$C33:$O33, 'Languages and Linguistics'!L$2)</f>
        <v>0</v>
      </c>
      <c r="M33" s="72">
        <f>COUNTIF('Languages research'!$C33:$O33, 'Languages and Linguistics'!M$2)</f>
        <v>1</v>
      </c>
      <c r="N33" s="72">
        <f>COUNTIF('Languages research'!$C33:$O33, 'Languages and Linguistics'!N$2)</f>
        <v>0</v>
      </c>
      <c r="O33" s="72">
        <f>COUNTIF('Languages research'!$C33:$O33, 'Languages and Linguistics'!O$2)</f>
        <v>1</v>
      </c>
      <c r="P33" s="72">
        <f>COUNTIF('Languages research'!$C33:$O33, 'Languages and Linguistics'!P$2)</f>
        <v>0</v>
      </c>
      <c r="Q33" s="72">
        <f>COUNTIF('Languages research'!$C33:$O33, 'Languages and Linguistics'!Q$2)</f>
        <v>0</v>
      </c>
      <c r="R33" s="72">
        <f>COUNTIF('Languages research'!$C33:$O33, 'Languages and Linguistics'!R$2)</f>
        <v>0</v>
      </c>
      <c r="S33" s="72">
        <f>COUNTIF('Languages research'!$C33:$O33, 'Languages and Linguistics'!S$2)</f>
        <v>0</v>
      </c>
      <c r="T33" s="72">
        <f>COUNTIF('Languages research'!$C33:$O33, 'Languages and Linguistics'!T$2)</f>
        <v>0</v>
      </c>
      <c r="U33" s="72">
        <f>COUNTIF('Languages research'!$C33:$O33, 'Languages and Linguistics'!U$2)</f>
        <v>0</v>
      </c>
      <c r="V33" s="72">
        <f>COUNTIF('Languages research'!$C33:$O33, 'Languages and Linguistics'!V$2)</f>
        <v>0</v>
      </c>
      <c r="W33" s="72">
        <f>COUNTIF('Languages research'!$C33:$O33, 'Languages and Linguistics'!W$2)</f>
        <v>1</v>
      </c>
      <c r="X33" s="72">
        <f>COUNTIF('Languages research'!$C33:$O33, 'Languages and Linguistics'!X$2)</f>
        <v>1</v>
      </c>
      <c r="Y33" s="72">
        <f>COUNTIF('Languages research'!$C33:$O33, 'Languages and Linguistics'!Y$2)</f>
        <v>0</v>
      </c>
      <c r="Z33" s="72">
        <f>COUNTIF('Languages research'!$C33:$O33, 'Languages and Linguistics'!Z$2)</f>
        <v>0</v>
      </c>
      <c r="AA33" s="72">
        <f>COUNTIF('Languages research'!$C33:$O33, 'Languages and Linguistics'!AA$2)</f>
        <v>0</v>
      </c>
      <c r="AB33" s="72">
        <f>COUNTIF('Languages research'!$C33:$O33, 'Languages and Linguistics'!AB$2)</f>
        <v>0</v>
      </c>
      <c r="AC33" s="72">
        <f>COUNTIF('Languages research'!$C33:$O33, 'Languages and Linguistics'!AC$2)</f>
        <v>0</v>
      </c>
      <c r="AD33" s="72">
        <f>COUNTIF('Languages research'!$C33:$O33, 'Languages and Linguistics'!AD$2)</f>
        <v>1</v>
      </c>
      <c r="AE33" s="72">
        <f>COUNTIF('Languages research'!$C33:$O33, 'Languages and Linguistics'!AE$2)</f>
        <v>0</v>
      </c>
      <c r="AF33" s="72">
        <f>COUNTIF('Languages research'!$C33:$O33, 'Languages and Linguistics'!AF$2)</f>
        <v>0</v>
      </c>
      <c r="AG33" s="72">
        <f>COUNTIF('Languages research'!$C33:$O33, 'Languages and Linguistics'!AG$2)</f>
        <v>0</v>
      </c>
      <c r="AH33" s="72">
        <f>COUNTIF('Languages research'!$C33:$O33, 'Languages and Linguistics'!AH$2)</f>
        <v>0</v>
      </c>
      <c r="AI33" s="72">
        <f>COUNTIF('Languages research'!$C33:$O33, 'Languages and Linguistics'!AI$2)</f>
        <v>0</v>
      </c>
      <c r="AJ33" s="72">
        <f>COUNTIF('Languages research'!$C33:$O33, 'Languages and Linguistics'!AJ$2)</f>
        <v>1</v>
      </c>
      <c r="AK33" s="72">
        <f>COUNTIF('Languages research'!$C33:$O33, 'Languages and Linguistics'!AK$2)</f>
        <v>0</v>
      </c>
      <c r="AL33" s="72">
        <f>COUNTIF('Languages research'!$C33:$O33, 'Languages and Linguistics'!AL$2)</f>
        <v>0</v>
      </c>
      <c r="AM33" s="2">
        <f>COUNTIF('Languages research'!$C33:$O33, 'Languages and Linguistics'!AM$2)</f>
        <v>0</v>
      </c>
    </row>
    <row r="34" spans="2:39" x14ac:dyDescent="0.35">
      <c r="B34" s="124">
        <v>32</v>
      </c>
      <c r="C34" s="120">
        <f>COUNTIF('Languages research'!$C34:$O34, 'Languages and Linguistics'!C$2)</f>
        <v>0</v>
      </c>
      <c r="D34" s="72">
        <f>COUNTIF('Languages research'!$C34:$O34, 'Languages and Linguistics'!D$2)</f>
        <v>1</v>
      </c>
      <c r="E34" s="72">
        <f>COUNTIF('Languages research'!$C34:$O34, 'Languages and Linguistics'!E$2)</f>
        <v>0</v>
      </c>
      <c r="F34" s="72">
        <f>COUNTIF('Languages research'!$C34:$O34, 'Languages and Linguistics'!F$2)</f>
        <v>0</v>
      </c>
      <c r="G34" s="72">
        <f>COUNTIF('Languages research'!$C34:$O34, 'Languages and Linguistics'!G$2)</f>
        <v>0</v>
      </c>
      <c r="H34" s="72">
        <f>COUNTIF('Languages research'!$C34:$O34, 'Languages and Linguistics'!H$2)</f>
        <v>0</v>
      </c>
      <c r="I34" s="72">
        <f>COUNTIF('Languages research'!$C34:$O34, 'Languages and Linguistics'!I$2)</f>
        <v>0</v>
      </c>
      <c r="J34" s="72">
        <f>COUNTIF('Languages research'!$C34:$O34, 'Languages and Linguistics'!J$2)</f>
        <v>0</v>
      </c>
      <c r="K34" s="72">
        <f>COUNTIF('Languages research'!$C34:$O34, 'Languages and Linguistics'!K$2)</f>
        <v>1</v>
      </c>
      <c r="L34" s="72">
        <f>COUNTIF('Languages research'!$C34:$O34, 'Languages and Linguistics'!L$2)</f>
        <v>0</v>
      </c>
      <c r="M34" s="72">
        <f>COUNTIF('Languages research'!$C34:$O34, 'Languages and Linguistics'!M$2)</f>
        <v>0</v>
      </c>
      <c r="N34" s="72">
        <f>COUNTIF('Languages research'!$C34:$O34, 'Languages and Linguistics'!N$2)</f>
        <v>0</v>
      </c>
      <c r="O34" s="72">
        <f>COUNTIF('Languages research'!$C34:$O34, 'Languages and Linguistics'!O$2)</f>
        <v>1</v>
      </c>
      <c r="P34" s="72">
        <f>COUNTIF('Languages research'!$C34:$O34, 'Languages and Linguistics'!P$2)</f>
        <v>1</v>
      </c>
      <c r="Q34" s="72">
        <f>COUNTIF('Languages research'!$C34:$O34, 'Languages and Linguistics'!Q$2)</f>
        <v>1</v>
      </c>
      <c r="R34" s="72">
        <f>COUNTIF('Languages research'!$C34:$O34, 'Languages and Linguistics'!R$2)</f>
        <v>0</v>
      </c>
      <c r="S34" s="72">
        <f>COUNTIF('Languages research'!$C34:$O34, 'Languages and Linguistics'!S$2)</f>
        <v>0</v>
      </c>
      <c r="T34" s="72">
        <f>COUNTIF('Languages research'!$C34:$O34, 'Languages and Linguistics'!T$2)</f>
        <v>0</v>
      </c>
      <c r="U34" s="72">
        <f>COUNTIF('Languages research'!$C34:$O34, 'Languages and Linguistics'!U$2)</f>
        <v>0</v>
      </c>
      <c r="V34" s="72">
        <f>COUNTIF('Languages research'!$C34:$O34, 'Languages and Linguistics'!V$2)</f>
        <v>0</v>
      </c>
      <c r="W34" s="72">
        <f>COUNTIF('Languages research'!$C34:$O34, 'Languages and Linguistics'!W$2)</f>
        <v>1</v>
      </c>
      <c r="X34" s="72">
        <f>COUNTIF('Languages research'!$C34:$O34, 'Languages and Linguistics'!X$2)</f>
        <v>0</v>
      </c>
      <c r="Y34" s="72">
        <f>COUNTIF('Languages research'!$C34:$O34, 'Languages and Linguistics'!Y$2)</f>
        <v>0</v>
      </c>
      <c r="Z34" s="72">
        <f>COUNTIF('Languages research'!$C34:$O34, 'Languages and Linguistics'!Z$2)</f>
        <v>0</v>
      </c>
      <c r="AA34" s="72">
        <f>COUNTIF('Languages research'!$C34:$O34, 'Languages and Linguistics'!AA$2)</f>
        <v>0</v>
      </c>
      <c r="AB34" s="72">
        <f>COUNTIF('Languages research'!$C34:$O34, 'Languages and Linguistics'!AB$2)</f>
        <v>0</v>
      </c>
      <c r="AC34" s="72">
        <f>COUNTIF('Languages research'!$C34:$O34, 'Languages and Linguistics'!AC$2)</f>
        <v>0</v>
      </c>
      <c r="AD34" s="72">
        <f>COUNTIF('Languages research'!$C34:$O34, 'Languages and Linguistics'!AD$2)</f>
        <v>1</v>
      </c>
      <c r="AE34" s="72">
        <f>COUNTIF('Languages research'!$C34:$O34, 'Languages and Linguistics'!AE$2)</f>
        <v>1</v>
      </c>
      <c r="AF34" s="72">
        <f>COUNTIF('Languages research'!$C34:$O34, 'Languages and Linguistics'!AF$2)</f>
        <v>0</v>
      </c>
      <c r="AG34" s="72">
        <f>COUNTIF('Languages research'!$C34:$O34, 'Languages and Linguistics'!AG$2)</f>
        <v>0</v>
      </c>
      <c r="AH34" s="72">
        <f>COUNTIF('Languages research'!$C34:$O34, 'Languages and Linguistics'!AH$2)</f>
        <v>0</v>
      </c>
      <c r="AI34" s="72">
        <f>COUNTIF('Languages research'!$C34:$O34, 'Languages and Linguistics'!AI$2)</f>
        <v>0</v>
      </c>
      <c r="AJ34" s="72">
        <f>COUNTIF('Languages research'!$C34:$O34, 'Languages and Linguistics'!AJ$2)</f>
        <v>0</v>
      </c>
      <c r="AK34" s="72">
        <f>COUNTIF('Languages research'!$C34:$O34, 'Languages and Linguistics'!AK$2)</f>
        <v>0</v>
      </c>
      <c r="AL34" s="72">
        <f>COUNTIF('Languages research'!$C34:$O34, 'Languages and Linguistics'!AL$2)</f>
        <v>0</v>
      </c>
      <c r="AM34" s="2">
        <f>COUNTIF('Languages research'!$C34:$O34, 'Languages and Linguistics'!AM$2)</f>
        <v>1</v>
      </c>
    </row>
    <row r="35" spans="2:39" x14ac:dyDescent="0.35">
      <c r="B35" s="124">
        <v>33</v>
      </c>
      <c r="C35" s="120">
        <f>COUNTIF('Languages research'!$C35:$O35, 'Languages and Linguistics'!C$2)</f>
        <v>1</v>
      </c>
      <c r="D35" s="72">
        <f>COUNTIF('Languages research'!$C35:$O35, 'Languages and Linguistics'!D$2)</f>
        <v>1</v>
      </c>
      <c r="E35" s="72">
        <f>COUNTIF('Languages research'!$C35:$O35, 'Languages and Linguistics'!E$2)</f>
        <v>0</v>
      </c>
      <c r="F35" s="72">
        <f>COUNTIF('Languages research'!$C35:$O35, 'Languages and Linguistics'!F$2)</f>
        <v>0</v>
      </c>
      <c r="G35" s="72">
        <f>COUNTIF('Languages research'!$C35:$O35, 'Languages and Linguistics'!G$2)</f>
        <v>1</v>
      </c>
      <c r="H35" s="72">
        <f>COUNTIF('Languages research'!$C35:$O35, 'Languages and Linguistics'!H$2)</f>
        <v>0</v>
      </c>
      <c r="I35" s="72">
        <f>COUNTIF('Languages research'!$C35:$O35, 'Languages and Linguistics'!I$2)</f>
        <v>0</v>
      </c>
      <c r="J35" s="72">
        <f>COUNTIF('Languages research'!$C35:$O35, 'Languages and Linguistics'!J$2)</f>
        <v>0</v>
      </c>
      <c r="K35" s="72">
        <f>COUNTIF('Languages research'!$C35:$O35, 'Languages and Linguistics'!K$2)</f>
        <v>1</v>
      </c>
      <c r="L35" s="72">
        <f>COUNTIF('Languages research'!$C35:$O35, 'Languages and Linguistics'!L$2)</f>
        <v>0</v>
      </c>
      <c r="M35" s="72">
        <f>COUNTIF('Languages research'!$C35:$O35, 'Languages and Linguistics'!M$2)</f>
        <v>1</v>
      </c>
      <c r="N35" s="72">
        <f>COUNTIF('Languages research'!$C35:$O35, 'Languages and Linguistics'!N$2)</f>
        <v>0</v>
      </c>
      <c r="O35" s="72">
        <f>COUNTIF('Languages research'!$C35:$O35, 'Languages and Linguistics'!O$2)</f>
        <v>1</v>
      </c>
      <c r="P35" s="72">
        <f>COUNTIF('Languages research'!$C35:$O35, 'Languages and Linguistics'!P$2)</f>
        <v>1</v>
      </c>
      <c r="Q35" s="72">
        <f>COUNTIF('Languages research'!$C35:$O35, 'Languages and Linguistics'!Q$2)</f>
        <v>0</v>
      </c>
      <c r="R35" s="72">
        <f>COUNTIF('Languages research'!$C35:$O35, 'Languages and Linguistics'!R$2)</f>
        <v>1</v>
      </c>
      <c r="S35" s="72">
        <f>COUNTIF('Languages research'!$C35:$O35, 'Languages and Linguistics'!S$2)</f>
        <v>0</v>
      </c>
      <c r="T35" s="72">
        <f>COUNTIF('Languages research'!$C35:$O35, 'Languages and Linguistics'!T$2)</f>
        <v>0</v>
      </c>
      <c r="U35" s="72">
        <f>COUNTIF('Languages research'!$C35:$O35, 'Languages and Linguistics'!U$2)</f>
        <v>0</v>
      </c>
      <c r="V35" s="72">
        <f>COUNTIF('Languages research'!$C35:$O35, 'Languages and Linguistics'!V$2)</f>
        <v>0</v>
      </c>
      <c r="W35" s="72">
        <f>COUNTIF('Languages research'!$C35:$O35, 'Languages and Linguistics'!W$2)</f>
        <v>1</v>
      </c>
      <c r="X35" s="72">
        <f>COUNTIF('Languages research'!$C35:$O35, 'Languages and Linguistics'!X$2)</f>
        <v>0</v>
      </c>
      <c r="Y35" s="72">
        <f>COUNTIF('Languages research'!$C35:$O35, 'Languages and Linguistics'!Y$2)</f>
        <v>0</v>
      </c>
      <c r="Z35" s="72">
        <f>COUNTIF('Languages research'!$C35:$O35, 'Languages and Linguistics'!Z$2)</f>
        <v>0</v>
      </c>
      <c r="AA35" s="72">
        <f>COUNTIF('Languages research'!$C35:$O35, 'Languages and Linguistics'!AA$2)</f>
        <v>1</v>
      </c>
      <c r="AB35" s="72">
        <f>COUNTIF('Languages research'!$C35:$O35, 'Languages and Linguistics'!AB$2)</f>
        <v>0</v>
      </c>
      <c r="AC35" s="72">
        <f>COUNTIF('Languages research'!$C35:$O35, 'Languages and Linguistics'!AC$2)</f>
        <v>0</v>
      </c>
      <c r="AD35" s="72">
        <f>COUNTIF('Languages research'!$C35:$O35, 'Languages and Linguistics'!AD$2)</f>
        <v>1</v>
      </c>
      <c r="AE35" s="72">
        <f>COUNTIF('Languages research'!$C35:$O35, 'Languages and Linguistics'!AE$2)</f>
        <v>0</v>
      </c>
      <c r="AF35" s="72">
        <f>COUNTIF('Languages research'!$C35:$O35, 'Languages and Linguistics'!AF$2)</f>
        <v>0</v>
      </c>
      <c r="AG35" s="72">
        <f>COUNTIF('Languages research'!$C35:$O35, 'Languages and Linguistics'!AG$2)</f>
        <v>0</v>
      </c>
      <c r="AH35" s="72">
        <f>COUNTIF('Languages research'!$C35:$O35, 'Languages and Linguistics'!AH$2)</f>
        <v>0</v>
      </c>
      <c r="AI35" s="72">
        <f>COUNTIF('Languages research'!$C35:$O35, 'Languages and Linguistics'!AI$2)</f>
        <v>0</v>
      </c>
      <c r="AJ35" s="72">
        <f>COUNTIF('Languages research'!$C35:$O35, 'Languages and Linguistics'!AJ$2)</f>
        <v>1</v>
      </c>
      <c r="AK35" s="72">
        <f>COUNTIF('Languages research'!$C35:$O35, 'Languages and Linguistics'!AK$2)</f>
        <v>1</v>
      </c>
      <c r="AL35" s="72">
        <f>COUNTIF('Languages research'!$C35:$O35, 'Languages and Linguistics'!AL$2)</f>
        <v>0</v>
      </c>
      <c r="AM35" s="2">
        <f>COUNTIF('Languages research'!$C35:$O35, 'Languages and Linguistics'!AM$2)</f>
        <v>0</v>
      </c>
    </row>
    <row r="36" spans="2:39" ht="15" thickBot="1" x14ac:dyDescent="0.4">
      <c r="B36" s="125">
        <v>34</v>
      </c>
      <c r="C36" s="121">
        <f>COUNTIF('Languages research'!$C36:$O36, 'Languages and Linguistics'!C$2)</f>
        <v>0</v>
      </c>
      <c r="D36" s="4">
        <f>COUNTIF('Languages research'!$C36:$O36, 'Languages and Linguistics'!D$2)</f>
        <v>1</v>
      </c>
      <c r="E36" s="4">
        <f>COUNTIF('Languages research'!$C36:$O36, 'Languages and Linguistics'!E$2)</f>
        <v>0</v>
      </c>
      <c r="F36" s="4">
        <f>COUNTIF('Languages research'!$C36:$O36, 'Languages and Linguistics'!F$2)</f>
        <v>1</v>
      </c>
      <c r="G36" s="4">
        <f>COUNTIF('Languages research'!$C36:$O36, 'Languages and Linguistics'!G$2)</f>
        <v>0</v>
      </c>
      <c r="H36" s="4">
        <f>COUNTIF('Languages research'!$C36:$O36, 'Languages and Linguistics'!H$2)</f>
        <v>1</v>
      </c>
      <c r="I36" s="4">
        <f>COUNTIF('Languages research'!$C36:$O36, 'Languages and Linguistics'!I$2)</f>
        <v>1</v>
      </c>
      <c r="J36" s="4">
        <f>COUNTIF('Languages research'!$C36:$O36, 'Languages and Linguistics'!J$2)</f>
        <v>0</v>
      </c>
      <c r="K36" s="4">
        <f>COUNTIF('Languages research'!$C36:$O36, 'Languages and Linguistics'!K$2)</f>
        <v>1</v>
      </c>
      <c r="L36" s="4">
        <f>COUNTIF('Languages research'!$C36:$O36, 'Languages and Linguistics'!L$2)</f>
        <v>0</v>
      </c>
      <c r="M36" s="4">
        <f>COUNTIF('Languages research'!$C36:$O36, 'Languages and Linguistics'!M$2)</f>
        <v>0</v>
      </c>
      <c r="N36" s="4">
        <f>COUNTIF('Languages research'!$C36:$O36, 'Languages and Linguistics'!N$2)</f>
        <v>1</v>
      </c>
      <c r="O36" s="4">
        <f>COUNTIF('Languages research'!$C36:$O36, 'Languages and Linguistics'!O$2)</f>
        <v>1</v>
      </c>
      <c r="P36" s="4">
        <f>COUNTIF('Languages research'!$C36:$O36, 'Languages and Linguistics'!P$2)</f>
        <v>1</v>
      </c>
      <c r="Q36" s="4">
        <f>COUNTIF('Languages research'!$C36:$O36, 'Languages and Linguistics'!Q$2)</f>
        <v>0</v>
      </c>
      <c r="R36" s="4">
        <f>COUNTIF('Languages research'!$C36:$O36, 'Languages and Linguistics'!R$2)</f>
        <v>0</v>
      </c>
      <c r="S36" s="4">
        <f>COUNTIF('Languages research'!$C36:$O36, 'Languages and Linguistics'!S$2)</f>
        <v>1</v>
      </c>
      <c r="T36" s="4">
        <f>COUNTIF('Languages research'!$C36:$O36, 'Languages and Linguistics'!T$2)</f>
        <v>0</v>
      </c>
      <c r="U36" s="4">
        <f>COUNTIF('Languages research'!$C36:$O36, 'Languages and Linguistics'!U$2)</f>
        <v>0</v>
      </c>
      <c r="V36" s="4">
        <f>COUNTIF('Languages research'!$C36:$O36, 'Languages and Linguistics'!V$2)</f>
        <v>1</v>
      </c>
      <c r="W36" s="4">
        <f>COUNTIF('Languages research'!$C36:$O36, 'Languages and Linguistics'!W$2)</f>
        <v>1</v>
      </c>
      <c r="X36" s="4">
        <f>COUNTIF('Languages research'!$C36:$O36, 'Languages and Linguistics'!X$2)</f>
        <v>0</v>
      </c>
      <c r="Y36" s="4">
        <f>COUNTIF('Languages research'!$C36:$O36, 'Languages and Linguistics'!Y$2)</f>
        <v>1</v>
      </c>
      <c r="Z36" s="4">
        <f>COUNTIF('Languages research'!$C36:$O36, 'Languages and Linguistics'!Z$2)</f>
        <v>0</v>
      </c>
      <c r="AA36" s="4">
        <f>COUNTIF('Languages research'!$C36:$O36, 'Languages and Linguistics'!AA$2)</f>
        <v>0</v>
      </c>
      <c r="AB36" s="4">
        <f>COUNTIF('Languages research'!$C36:$O36, 'Languages and Linguistics'!AB$2)</f>
        <v>0</v>
      </c>
      <c r="AC36" s="4">
        <f>COUNTIF('Languages research'!$C36:$O36, 'Languages and Linguistics'!AC$2)</f>
        <v>0</v>
      </c>
      <c r="AD36" s="4">
        <f>COUNTIF('Languages research'!$C36:$O36, 'Languages and Linguistics'!AD$2)</f>
        <v>1</v>
      </c>
      <c r="AE36" s="4">
        <f>COUNTIF('Languages research'!$C36:$O36, 'Languages and Linguistics'!AE$2)</f>
        <v>0</v>
      </c>
      <c r="AF36" s="4">
        <f>COUNTIF('Languages research'!$C36:$O36, 'Languages and Linguistics'!AF$2)</f>
        <v>0</v>
      </c>
      <c r="AG36" s="4">
        <f>COUNTIF('Languages research'!$C36:$O36, 'Languages and Linguistics'!AG$2)</f>
        <v>0</v>
      </c>
      <c r="AH36" s="4">
        <f>COUNTIF('Languages research'!$C36:$O36, 'Languages and Linguistics'!AH$2)</f>
        <v>0</v>
      </c>
      <c r="AI36" s="4">
        <f>COUNTIF('Languages research'!$C36:$O36, 'Languages and Linguistics'!AI$2)</f>
        <v>0</v>
      </c>
      <c r="AJ36" s="4">
        <f>COUNTIF('Languages research'!$C36:$O36, 'Languages and Linguistics'!AJ$2)</f>
        <v>0</v>
      </c>
      <c r="AK36" s="4">
        <f>COUNTIF('Languages research'!$C36:$O36, 'Languages and Linguistics'!AK$2)</f>
        <v>0</v>
      </c>
      <c r="AL36" s="4">
        <f>COUNTIF('Languages research'!$C36:$O36, 'Languages and Linguistics'!AL$2)</f>
        <v>0</v>
      </c>
      <c r="AM36" s="5">
        <f>COUNTIF('Languages research'!$C36:$O36, 'Languages and Linguistics'!AM$2)</f>
        <v>0</v>
      </c>
    </row>
    <row r="37" spans="2:39" x14ac:dyDescent="0.35">
      <c r="B37" s="55" t="s">
        <v>2</v>
      </c>
      <c r="C37">
        <f>SUM(C3:C36)</f>
        <v>3</v>
      </c>
      <c r="D37">
        <f t="shared" ref="D37:AM37" si="0">SUM(D3:D36)</f>
        <v>28</v>
      </c>
      <c r="E37">
        <f t="shared" si="0"/>
        <v>4</v>
      </c>
      <c r="F37">
        <f t="shared" si="0"/>
        <v>4</v>
      </c>
      <c r="G37">
        <f t="shared" si="0"/>
        <v>5</v>
      </c>
      <c r="H37">
        <f t="shared" si="0"/>
        <v>4</v>
      </c>
      <c r="I37">
        <f t="shared" si="0"/>
        <v>6</v>
      </c>
      <c r="J37">
        <f t="shared" si="0"/>
        <v>5</v>
      </c>
      <c r="K37">
        <f t="shared" si="0"/>
        <v>29</v>
      </c>
      <c r="L37">
        <f t="shared" si="0"/>
        <v>5</v>
      </c>
      <c r="M37">
        <f t="shared" si="0"/>
        <v>5</v>
      </c>
      <c r="N37">
        <f t="shared" si="0"/>
        <v>4</v>
      </c>
      <c r="O37">
        <f t="shared" si="0"/>
        <v>26</v>
      </c>
      <c r="P37">
        <f t="shared" si="0"/>
        <v>29</v>
      </c>
      <c r="Q37">
        <f t="shared" si="0"/>
        <v>4</v>
      </c>
      <c r="R37">
        <f t="shared" si="0"/>
        <v>4</v>
      </c>
      <c r="S37">
        <f t="shared" si="0"/>
        <v>5</v>
      </c>
      <c r="T37">
        <f t="shared" si="0"/>
        <v>6</v>
      </c>
      <c r="U37">
        <f t="shared" si="0"/>
        <v>6</v>
      </c>
      <c r="V37">
        <f t="shared" si="0"/>
        <v>5</v>
      </c>
      <c r="W37">
        <f t="shared" si="0"/>
        <v>4</v>
      </c>
      <c r="X37">
        <f t="shared" si="0"/>
        <v>4</v>
      </c>
      <c r="Y37">
        <f t="shared" si="0"/>
        <v>4</v>
      </c>
      <c r="Z37">
        <f t="shared" si="0"/>
        <v>5</v>
      </c>
      <c r="AA37">
        <f t="shared" si="0"/>
        <v>6</v>
      </c>
      <c r="AB37">
        <f t="shared" si="0"/>
        <v>6</v>
      </c>
      <c r="AC37">
        <f t="shared" si="0"/>
        <v>4</v>
      </c>
      <c r="AD37">
        <f t="shared" si="0"/>
        <v>28</v>
      </c>
      <c r="AE37">
        <f t="shared" si="0"/>
        <v>5</v>
      </c>
      <c r="AF37">
        <f t="shared" si="0"/>
        <v>4</v>
      </c>
      <c r="AG37">
        <f t="shared" si="0"/>
        <v>4</v>
      </c>
      <c r="AH37">
        <f t="shared" si="0"/>
        <v>4</v>
      </c>
      <c r="AI37">
        <f t="shared" si="0"/>
        <v>5</v>
      </c>
      <c r="AJ37">
        <f t="shared" si="0"/>
        <v>27</v>
      </c>
      <c r="AK37">
        <f t="shared" si="0"/>
        <v>5</v>
      </c>
      <c r="AL37">
        <f t="shared" si="0"/>
        <v>2</v>
      </c>
      <c r="AM37">
        <f t="shared" si="0"/>
        <v>24</v>
      </c>
    </row>
  </sheetData>
  <mergeCells count="1">
    <mergeCell ref="C1:I1"/>
  </mergeCells>
  <conditionalFormatting sqref="C3:AM36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176C-2B6A-4428-B0EA-963223958751}">
  <sheetPr>
    <tabColor rgb="FF92D050"/>
  </sheetPr>
  <dimension ref="A1:T36"/>
  <sheetViews>
    <sheetView topLeftCell="A5" zoomScale="55" zoomScaleNormal="55" workbookViewId="0">
      <selection activeCell="Z25" sqref="Z25"/>
    </sheetView>
  </sheetViews>
  <sheetFormatPr defaultRowHeight="14.5" x14ac:dyDescent="0.35"/>
  <cols>
    <col min="2" max="2" width="19.1796875" customWidth="1"/>
    <col min="3" max="39" width="3.6328125" customWidth="1"/>
  </cols>
  <sheetData>
    <row r="1" spans="1:20" ht="15" thickBot="1" x14ac:dyDescent="0.4"/>
    <row r="2" spans="1:20" ht="31.5" customHeight="1" thickBot="1" x14ac:dyDescent="0.4">
      <c r="B2" s="115" t="s">
        <v>0</v>
      </c>
      <c r="C2" s="116" t="s">
        <v>1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8"/>
    </row>
    <row r="3" spans="1:20" ht="15" thickTop="1" x14ac:dyDescent="0.35">
      <c r="A3">
        <v>1</v>
      </c>
      <c r="B3" s="1" t="s">
        <v>192</v>
      </c>
      <c r="C3" s="85">
        <v>3</v>
      </c>
      <c r="D3" s="86">
        <v>6</v>
      </c>
      <c r="E3" s="86">
        <v>9</v>
      </c>
      <c r="F3" s="86">
        <v>10</v>
      </c>
      <c r="G3" s="86">
        <v>11</v>
      </c>
      <c r="H3" s="86">
        <v>13</v>
      </c>
      <c r="I3" s="86">
        <v>17</v>
      </c>
      <c r="J3" s="86">
        <v>20</v>
      </c>
      <c r="K3" s="86">
        <v>21</v>
      </c>
      <c r="L3" s="86">
        <v>23</v>
      </c>
      <c r="M3" s="86">
        <v>27</v>
      </c>
      <c r="N3" s="86">
        <v>30</v>
      </c>
      <c r="O3" s="86">
        <v>32</v>
      </c>
      <c r="P3" s="86">
        <v>34</v>
      </c>
      <c r="Q3" s="86">
        <v>37</v>
      </c>
      <c r="R3" s="86"/>
      <c r="S3" s="86"/>
      <c r="T3" s="99"/>
    </row>
    <row r="4" spans="1:20" x14ac:dyDescent="0.35">
      <c r="A4">
        <v>2</v>
      </c>
      <c r="B4" s="1" t="s">
        <v>193</v>
      </c>
      <c r="C4" s="85">
        <v>1</v>
      </c>
      <c r="D4" s="85">
        <v>3</v>
      </c>
      <c r="E4" s="100">
        <v>4</v>
      </c>
      <c r="F4" s="86">
        <v>10</v>
      </c>
      <c r="G4" s="86">
        <v>11</v>
      </c>
      <c r="H4" s="86">
        <v>13</v>
      </c>
      <c r="I4" s="86">
        <v>20</v>
      </c>
      <c r="J4" s="86">
        <v>21</v>
      </c>
      <c r="K4" s="86">
        <v>28</v>
      </c>
      <c r="L4" s="86">
        <v>32</v>
      </c>
      <c r="M4" s="86">
        <v>34</v>
      </c>
      <c r="N4" s="86">
        <v>36</v>
      </c>
      <c r="O4" s="86"/>
      <c r="P4" s="86"/>
      <c r="Q4" s="86"/>
      <c r="R4" s="86"/>
      <c r="S4" s="86"/>
      <c r="T4" s="99"/>
    </row>
    <row r="5" spans="1:20" x14ac:dyDescent="0.35">
      <c r="A5">
        <v>3</v>
      </c>
      <c r="B5" s="1" t="s">
        <v>25</v>
      </c>
      <c r="C5" s="85">
        <v>3</v>
      </c>
      <c r="D5" s="86">
        <v>11</v>
      </c>
      <c r="E5" s="86">
        <v>13</v>
      </c>
      <c r="F5" s="86">
        <v>14</v>
      </c>
      <c r="G5" s="86">
        <v>16</v>
      </c>
      <c r="H5" s="86">
        <v>20</v>
      </c>
      <c r="I5" s="86">
        <v>28</v>
      </c>
      <c r="J5" s="86">
        <v>32</v>
      </c>
      <c r="K5" s="86">
        <v>36</v>
      </c>
      <c r="L5" s="86">
        <v>37</v>
      </c>
      <c r="M5" s="86"/>
      <c r="N5" s="86"/>
      <c r="O5" s="86"/>
      <c r="P5" s="86"/>
      <c r="Q5" s="86"/>
      <c r="R5" s="86"/>
      <c r="S5" s="86"/>
      <c r="T5" s="99"/>
    </row>
    <row r="6" spans="1:20" x14ac:dyDescent="0.35">
      <c r="A6">
        <v>4</v>
      </c>
      <c r="B6" s="1" t="s">
        <v>72</v>
      </c>
      <c r="C6" s="85">
        <v>2</v>
      </c>
      <c r="D6" s="85">
        <v>3</v>
      </c>
      <c r="E6" s="86">
        <v>7</v>
      </c>
      <c r="F6" s="86">
        <v>10</v>
      </c>
      <c r="G6" s="86">
        <v>13</v>
      </c>
      <c r="H6" s="86">
        <v>18</v>
      </c>
      <c r="I6" s="86">
        <v>20</v>
      </c>
      <c r="J6" s="86">
        <v>21</v>
      </c>
      <c r="K6" s="86">
        <v>24</v>
      </c>
      <c r="L6" s="86">
        <v>28</v>
      </c>
      <c r="M6" s="86">
        <v>34</v>
      </c>
      <c r="N6" s="86">
        <v>36</v>
      </c>
      <c r="O6" s="86">
        <v>37</v>
      </c>
      <c r="P6" s="86"/>
      <c r="Q6" s="86"/>
      <c r="R6" s="86"/>
      <c r="S6" s="86"/>
      <c r="T6" s="99"/>
    </row>
    <row r="7" spans="1:20" x14ac:dyDescent="0.35">
      <c r="A7">
        <v>5</v>
      </c>
      <c r="B7" s="1" t="s">
        <v>194</v>
      </c>
      <c r="C7" s="86">
        <v>5</v>
      </c>
      <c r="D7" s="86">
        <v>9</v>
      </c>
      <c r="E7" s="86">
        <v>10</v>
      </c>
      <c r="F7" s="86">
        <v>11</v>
      </c>
      <c r="G7" s="86">
        <v>18</v>
      </c>
      <c r="H7" s="86">
        <v>21</v>
      </c>
      <c r="I7" s="86">
        <v>28</v>
      </c>
      <c r="J7" s="86">
        <v>32</v>
      </c>
      <c r="K7" s="86">
        <v>34</v>
      </c>
      <c r="L7" s="86">
        <v>36</v>
      </c>
      <c r="M7" s="86">
        <v>37</v>
      </c>
      <c r="N7" s="86"/>
      <c r="O7" s="86"/>
      <c r="P7" s="86"/>
      <c r="Q7" s="86"/>
      <c r="R7" s="86"/>
      <c r="S7" s="86"/>
      <c r="T7" s="99"/>
    </row>
    <row r="8" spans="1:20" x14ac:dyDescent="0.35">
      <c r="A8">
        <v>6</v>
      </c>
      <c r="B8" s="1" t="s">
        <v>195</v>
      </c>
      <c r="C8" s="85">
        <v>3</v>
      </c>
      <c r="D8" s="86">
        <v>8</v>
      </c>
      <c r="E8" s="86">
        <v>10</v>
      </c>
      <c r="F8" s="86">
        <v>11</v>
      </c>
      <c r="G8" s="86">
        <v>13</v>
      </c>
      <c r="H8" s="86">
        <v>17</v>
      </c>
      <c r="I8" s="86">
        <v>18</v>
      </c>
      <c r="J8" s="86">
        <v>20</v>
      </c>
      <c r="K8" s="86">
        <v>21</v>
      </c>
      <c r="L8" s="86">
        <v>22</v>
      </c>
      <c r="M8" s="86">
        <v>28</v>
      </c>
      <c r="N8" s="86">
        <v>29</v>
      </c>
      <c r="O8" s="86">
        <v>32</v>
      </c>
      <c r="P8" s="86">
        <v>34</v>
      </c>
      <c r="Q8" s="86">
        <v>36</v>
      </c>
      <c r="R8" s="86">
        <v>37</v>
      </c>
      <c r="S8" s="86"/>
      <c r="T8" s="99"/>
    </row>
    <row r="9" spans="1:20" x14ac:dyDescent="0.35">
      <c r="A9">
        <v>7</v>
      </c>
      <c r="B9" s="1" t="s">
        <v>196</v>
      </c>
      <c r="C9" s="85">
        <v>3</v>
      </c>
      <c r="D9" s="86">
        <v>6</v>
      </c>
      <c r="E9" s="86">
        <v>10</v>
      </c>
      <c r="F9" s="86">
        <v>11</v>
      </c>
      <c r="G9" s="86">
        <v>13</v>
      </c>
      <c r="H9" s="86">
        <v>18</v>
      </c>
      <c r="I9" s="86">
        <v>20</v>
      </c>
      <c r="J9" s="86">
        <v>21</v>
      </c>
      <c r="K9" s="86">
        <v>25</v>
      </c>
      <c r="L9" s="86">
        <v>28</v>
      </c>
      <c r="M9" s="86">
        <v>32</v>
      </c>
      <c r="N9" s="86">
        <v>33</v>
      </c>
      <c r="O9" s="86">
        <v>34</v>
      </c>
      <c r="P9" s="86">
        <v>35</v>
      </c>
      <c r="Q9" s="86">
        <v>37</v>
      </c>
      <c r="R9" s="86"/>
      <c r="S9" s="86"/>
      <c r="T9" s="99"/>
    </row>
    <row r="10" spans="1:20" x14ac:dyDescent="0.35">
      <c r="A10">
        <v>8</v>
      </c>
      <c r="B10" s="1" t="s">
        <v>197</v>
      </c>
      <c r="C10" s="85">
        <v>3</v>
      </c>
      <c r="D10" s="86">
        <v>10</v>
      </c>
      <c r="E10" s="86">
        <v>12</v>
      </c>
      <c r="F10" s="86">
        <v>13</v>
      </c>
      <c r="G10" s="86">
        <v>18</v>
      </c>
      <c r="H10" s="86">
        <v>20</v>
      </c>
      <c r="I10" s="86">
        <v>21</v>
      </c>
      <c r="J10" s="86">
        <v>26</v>
      </c>
      <c r="K10" s="86">
        <v>28</v>
      </c>
      <c r="L10" s="86">
        <v>32</v>
      </c>
      <c r="M10" s="86">
        <v>34</v>
      </c>
      <c r="N10" s="86">
        <v>37</v>
      </c>
      <c r="O10" s="86"/>
      <c r="P10" s="86"/>
      <c r="Q10" s="86"/>
      <c r="R10" s="86"/>
      <c r="S10" s="86"/>
      <c r="T10" s="99"/>
    </row>
    <row r="11" spans="1:20" x14ac:dyDescent="0.35">
      <c r="A11">
        <v>9</v>
      </c>
      <c r="B11" s="1" t="s">
        <v>198</v>
      </c>
      <c r="C11" s="85">
        <v>1</v>
      </c>
      <c r="D11" s="85">
        <v>3</v>
      </c>
      <c r="E11" s="86">
        <v>10</v>
      </c>
      <c r="F11" s="86">
        <v>11</v>
      </c>
      <c r="G11" s="86">
        <v>13</v>
      </c>
      <c r="H11" s="86">
        <v>18</v>
      </c>
      <c r="I11" s="86">
        <v>20</v>
      </c>
      <c r="J11" s="86">
        <v>21</v>
      </c>
      <c r="K11" s="86">
        <v>23</v>
      </c>
      <c r="L11" s="86">
        <v>28</v>
      </c>
      <c r="M11" s="86">
        <v>32</v>
      </c>
      <c r="N11" s="86">
        <v>34</v>
      </c>
      <c r="O11" s="86"/>
      <c r="P11" s="86"/>
      <c r="Q11" s="86"/>
      <c r="R11" s="86"/>
      <c r="S11" s="86"/>
      <c r="T11" s="99"/>
    </row>
    <row r="12" spans="1:20" x14ac:dyDescent="0.35">
      <c r="A12">
        <v>10</v>
      </c>
      <c r="B12" s="1" t="s">
        <v>199</v>
      </c>
      <c r="C12" s="85">
        <v>3</v>
      </c>
      <c r="D12" s="86">
        <v>10</v>
      </c>
      <c r="E12" s="86">
        <v>11</v>
      </c>
      <c r="F12" s="86">
        <v>14</v>
      </c>
      <c r="G12" s="86">
        <v>24</v>
      </c>
      <c r="H12" s="86">
        <v>32</v>
      </c>
      <c r="I12" s="86">
        <v>34</v>
      </c>
      <c r="J12" s="86">
        <v>37</v>
      </c>
      <c r="K12" s="86"/>
      <c r="L12" s="86"/>
      <c r="M12" s="86"/>
      <c r="N12" s="86"/>
      <c r="O12" s="86"/>
      <c r="P12" s="86"/>
      <c r="Q12" s="86"/>
      <c r="R12" s="86"/>
      <c r="S12" s="86"/>
      <c r="T12" s="99"/>
    </row>
    <row r="13" spans="1:20" x14ac:dyDescent="0.35">
      <c r="A13">
        <v>11</v>
      </c>
      <c r="B13" s="1" t="s">
        <v>200</v>
      </c>
      <c r="C13" s="85">
        <v>2</v>
      </c>
      <c r="D13" s="85">
        <v>3</v>
      </c>
      <c r="E13" s="86">
        <v>7</v>
      </c>
      <c r="F13" s="86">
        <v>11</v>
      </c>
      <c r="G13" s="86">
        <v>13</v>
      </c>
      <c r="H13" s="86">
        <v>22</v>
      </c>
      <c r="I13" s="86">
        <v>28</v>
      </c>
      <c r="J13" s="86">
        <v>30</v>
      </c>
      <c r="K13" s="86">
        <v>34</v>
      </c>
      <c r="L13" s="86">
        <v>35</v>
      </c>
      <c r="M13" s="86">
        <v>37</v>
      </c>
      <c r="N13" s="86"/>
      <c r="O13" s="86"/>
      <c r="P13" s="86"/>
      <c r="Q13" s="86"/>
      <c r="R13" s="86"/>
      <c r="S13" s="86"/>
      <c r="T13" s="99"/>
    </row>
    <row r="14" spans="1:20" x14ac:dyDescent="0.35">
      <c r="A14">
        <v>12</v>
      </c>
      <c r="B14" s="1" t="s">
        <v>201</v>
      </c>
      <c r="C14" s="86">
        <v>8</v>
      </c>
      <c r="D14" s="86">
        <v>10</v>
      </c>
      <c r="E14" s="86">
        <v>11</v>
      </c>
      <c r="F14" s="86">
        <v>13</v>
      </c>
      <c r="G14" s="86">
        <v>28</v>
      </c>
      <c r="H14" s="86">
        <v>32</v>
      </c>
      <c r="I14" s="86">
        <v>34</v>
      </c>
      <c r="J14" s="86">
        <v>37</v>
      </c>
      <c r="K14" s="86"/>
      <c r="L14" s="86"/>
      <c r="M14" s="86"/>
      <c r="N14" s="86"/>
      <c r="O14" s="86"/>
      <c r="P14" s="86"/>
      <c r="Q14" s="86"/>
      <c r="R14" s="86"/>
      <c r="S14" s="86"/>
      <c r="T14" s="99"/>
    </row>
    <row r="15" spans="1:20" x14ac:dyDescent="0.35">
      <c r="A15">
        <v>13</v>
      </c>
      <c r="B15" s="1" t="s">
        <v>93</v>
      </c>
      <c r="C15" s="85">
        <v>3</v>
      </c>
      <c r="D15" s="86">
        <v>10</v>
      </c>
      <c r="E15" s="86">
        <v>11</v>
      </c>
      <c r="F15" s="86">
        <v>13</v>
      </c>
      <c r="G15" s="86">
        <v>17</v>
      </c>
      <c r="H15" s="86">
        <v>27</v>
      </c>
      <c r="I15" s="86">
        <v>28</v>
      </c>
      <c r="J15" s="86">
        <v>32</v>
      </c>
      <c r="K15" s="86">
        <v>34</v>
      </c>
      <c r="L15" s="86">
        <v>37</v>
      </c>
      <c r="M15" s="86"/>
      <c r="N15" s="86"/>
      <c r="O15" s="86"/>
      <c r="P15" s="86"/>
      <c r="Q15" s="86"/>
      <c r="R15" s="86"/>
      <c r="S15" s="86"/>
      <c r="T15" s="99"/>
    </row>
    <row r="16" spans="1:20" x14ac:dyDescent="0.35">
      <c r="A16">
        <v>14</v>
      </c>
      <c r="B16" s="1" t="s">
        <v>202</v>
      </c>
      <c r="C16" s="85">
        <v>1</v>
      </c>
      <c r="D16" s="100">
        <v>4</v>
      </c>
      <c r="E16" s="100">
        <v>5</v>
      </c>
      <c r="F16" s="86">
        <v>10</v>
      </c>
      <c r="G16" s="86">
        <v>11</v>
      </c>
      <c r="H16" s="86">
        <v>12</v>
      </c>
      <c r="I16" s="86">
        <v>13</v>
      </c>
      <c r="J16" s="86">
        <v>16</v>
      </c>
      <c r="K16" s="86">
        <v>22</v>
      </c>
      <c r="L16" s="86">
        <v>25</v>
      </c>
      <c r="M16" s="86">
        <v>28</v>
      </c>
      <c r="N16" s="86">
        <v>32</v>
      </c>
      <c r="O16" s="86">
        <v>37</v>
      </c>
      <c r="P16" s="86"/>
      <c r="Q16" s="86"/>
      <c r="R16" s="86"/>
      <c r="S16" s="86"/>
      <c r="T16" s="99"/>
    </row>
    <row r="17" spans="1:20" x14ac:dyDescent="0.35">
      <c r="A17">
        <v>15</v>
      </c>
      <c r="B17" s="1" t="s">
        <v>203</v>
      </c>
      <c r="C17" s="85">
        <v>3</v>
      </c>
      <c r="D17" s="86">
        <v>10</v>
      </c>
      <c r="E17" s="86">
        <v>13</v>
      </c>
      <c r="F17" s="86">
        <v>20</v>
      </c>
      <c r="G17" s="86">
        <v>21</v>
      </c>
      <c r="H17" s="86">
        <v>28</v>
      </c>
      <c r="I17" s="86">
        <v>32</v>
      </c>
      <c r="J17" s="86">
        <v>33</v>
      </c>
      <c r="K17" s="86">
        <v>34</v>
      </c>
      <c r="L17" s="86"/>
      <c r="M17" s="86"/>
      <c r="N17" s="86"/>
      <c r="O17" s="86"/>
      <c r="P17" s="86"/>
      <c r="Q17" s="86"/>
      <c r="R17" s="86"/>
      <c r="S17" s="86"/>
      <c r="T17" s="99"/>
    </row>
    <row r="18" spans="1:20" x14ac:dyDescent="0.35">
      <c r="A18">
        <v>16</v>
      </c>
      <c r="B18" s="1" t="s">
        <v>204</v>
      </c>
      <c r="C18" s="85">
        <v>3</v>
      </c>
      <c r="D18" s="86">
        <v>10</v>
      </c>
      <c r="E18" s="86">
        <v>11</v>
      </c>
      <c r="F18" s="86">
        <v>13</v>
      </c>
      <c r="G18" s="86">
        <v>20</v>
      </c>
      <c r="H18" s="86">
        <v>21</v>
      </c>
      <c r="I18" s="86">
        <v>23</v>
      </c>
      <c r="J18" s="86">
        <v>26</v>
      </c>
      <c r="K18" s="86">
        <v>28</v>
      </c>
      <c r="L18" s="86">
        <v>29</v>
      </c>
      <c r="M18" s="86">
        <v>32</v>
      </c>
      <c r="N18" s="86">
        <v>34</v>
      </c>
      <c r="O18" s="86">
        <v>37</v>
      </c>
      <c r="P18" s="86"/>
      <c r="Q18" s="86"/>
      <c r="R18" s="86"/>
      <c r="S18" s="86"/>
      <c r="T18" s="99"/>
    </row>
    <row r="19" spans="1:20" x14ac:dyDescent="0.35">
      <c r="A19">
        <v>17</v>
      </c>
      <c r="B19" s="1" t="s">
        <v>205</v>
      </c>
      <c r="C19" s="85">
        <v>3</v>
      </c>
      <c r="D19" s="86">
        <v>8</v>
      </c>
      <c r="E19" s="86">
        <v>9</v>
      </c>
      <c r="F19" s="86">
        <v>11</v>
      </c>
      <c r="G19" s="86">
        <v>13</v>
      </c>
      <c r="H19" s="86">
        <v>17</v>
      </c>
      <c r="I19" s="86">
        <v>20</v>
      </c>
      <c r="J19" s="86">
        <v>21</v>
      </c>
      <c r="K19" s="86">
        <v>32</v>
      </c>
      <c r="L19" s="86">
        <v>34</v>
      </c>
      <c r="M19" s="86">
        <v>37</v>
      </c>
      <c r="N19" s="86"/>
      <c r="O19" s="86"/>
      <c r="P19" s="86"/>
      <c r="Q19" s="86"/>
      <c r="R19" s="86"/>
      <c r="S19" s="86"/>
      <c r="T19" s="99"/>
    </row>
    <row r="20" spans="1:20" x14ac:dyDescent="0.35">
      <c r="A20">
        <v>18</v>
      </c>
      <c r="B20" s="1" t="s">
        <v>206</v>
      </c>
      <c r="C20" s="86">
        <v>6</v>
      </c>
      <c r="D20" s="86">
        <v>7</v>
      </c>
      <c r="E20" s="86">
        <v>10</v>
      </c>
      <c r="F20" s="86">
        <v>11</v>
      </c>
      <c r="G20" s="86">
        <v>13</v>
      </c>
      <c r="H20" s="86">
        <v>14</v>
      </c>
      <c r="I20" s="86">
        <v>20</v>
      </c>
      <c r="J20" s="86">
        <v>21</v>
      </c>
      <c r="K20" s="86">
        <v>28</v>
      </c>
      <c r="L20" s="86">
        <v>32</v>
      </c>
      <c r="M20" s="86">
        <v>34</v>
      </c>
      <c r="N20" s="86">
        <v>35</v>
      </c>
      <c r="O20" s="86"/>
      <c r="P20" s="86"/>
      <c r="Q20" s="86"/>
      <c r="R20" s="86"/>
      <c r="S20" s="86"/>
      <c r="T20" s="99"/>
    </row>
    <row r="21" spans="1:20" x14ac:dyDescent="0.35">
      <c r="A21">
        <v>19</v>
      </c>
      <c r="B21" s="1" t="s">
        <v>207</v>
      </c>
      <c r="C21" s="85">
        <v>2</v>
      </c>
      <c r="D21" s="85">
        <v>3</v>
      </c>
      <c r="E21" s="100">
        <v>4</v>
      </c>
      <c r="F21" s="86">
        <v>10</v>
      </c>
      <c r="G21" s="86">
        <v>11</v>
      </c>
      <c r="H21" s="86">
        <v>19</v>
      </c>
      <c r="I21" s="86">
        <v>20</v>
      </c>
      <c r="J21" s="86">
        <v>21</v>
      </c>
      <c r="K21" s="86">
        <v>28</v>
      </c>
      <c r="L21" s="86">
        <v>34</v>
      </c>
      <c r="M21" s="86">
        <v>37</v>
      </c>
      <c r="N21" s="86"/>
      <c r="O21" s="86"/>
      <c r="P21" s="86"/>
      <c r="Q21" s="86"/>
      <c r="R21" s="86"/>
      <c r="S21" s="86"/>
      <c r="T21" s="99"/>
    </row>
    <row r="22" spans="1:20" x14ac:dyDescent="0.35">
      <c r="A22">
        <v>20</v>
      </c>
      <c r="B22" s="1" t="s">
        <v>208</v>
      </c>
      <c r="C22" s="85">
        <v>3</v>
      </c>
      <c r="D22" s="86">
        <v>5</v>
      </c>
      <c r="E22" s="86">
        <v>10</v>
      </c>
      <c r="F22" s="86">
        <v>11</v>
      </c>
      <c r="G22" s="86">
        <v>13</v>
      </c>
      <c r="H22" s="86">
        <v>16</v>
      </c>
      <c r="I22" s="86">
        <v>19</v>
      </c>
      <c r="J22" s="86">
        <v>21</v>
      </c>
      <c r="K22" s="86">
        <v>22</v>
      </c>
      <c r="L22" s="86">
        <v>30</v>
      </c>
      <c r="M22" s="86">
        <v>32</v>
      </c>
      <c r="N22" s="86">
        <v>34</v>
      </c>
      <c r="O22" s="86">
        <v>37</v>
      </c>
      <c r="P22" s="86"/>
      <c r="Q22" s="86"/>
      <c r="R22" s="86"/>
      <c r="S22" s="86"/>
      <c r="T22" s="99"/>
    </row>
    <row r="23" spans="1:20" x14ac:dyDescent="0.35">
      <c r="A23">
        <v>21</v>
      </c>
      <c r="B23" s="1" t="s">
        <v>209</v>
      </c>
      <c r="C23" s="85">
        <v>3</v>
      </c>
      <c r="D23" s="86">
        <v>10</v>
      </c>
      <c r="E23" s="86">
        <v>11</v>
      </c>
      <c r="F23" s="86">
        <v>13</v>
      </c>
      <c r="G23" s="86">
        <v>19</v>
      </c>
      <c r="H23" s="86">
        <v>20</v>
      </c>
      <c r="I23" s="86">
        <v>21</v>
      </c>
      <c r="J23" s="86">
        <v>28</v>
      </c>
      <c r="K23" s="86">
        <v>32</v>
      </c>
      <c r="L23" s="86">
        <v>34</v>
      </c>
      <c r="M23" s="86">
        <v>37</v>
      </c>
      <c r="N23" s="86"/>
      <c r="O23" s="86"/>
      <c r="P23" s="86"/>
      <c r="Q23" s="86"/>
      <c r="R23" s="86"/>
      <c r="S23" s="86"/>
      <c r="T23" s="99"/>
    </row>
    <row r="24" spans="1:20" x14ac:dyDescent="0.35">
      <c r="A24">
        <v>22</v>
      </c>
      <c r="B24" s="1" t="s">
        <v>210</v>
      </c>
      <c r="C24" s="85">
        <v>3</v>
      </c>
      <c r="D24" s="86">
        <v>9</v>
      </c>
      <c r="E24" s="86">
        <v>10</v>
      </c>
      <c r="F24" s="86">
        <v>11</v>
      </c>
      <c r="G24" s="86">
        <v>13</v>
      </c>
      <c r="H24" s="86">
        <v>15</v>
      </c>
      <c r="I24" s="86">
        <v>19</v>
      </c>
      <c r="J24" s="86">
        <v>20</v>
      </c>
      <c r="K24" s="86">
        <v>21</v>
      </c>
      <c r="L24" s="86">
        <v>26</v>
      </c>
      <c r="M24" s="86">
        <v>28</v>
      </c>
      <c r="N24" s="86">
        <v>32</v>
      </c>
      <c r="O24" s="86">
        <v>37</v>
      </c>
      <c r="P24" s="86"/>
      <c r="Q24" s="86"/>
      <c r="R24" s="86"/>
      <c r="S24" s="86"/>
      <c r="T24" s="99"/>
    </row>
    <row r="25" spans="1:20" x14ac:dyDescent="0.35">
      <c r="A25">
        <v>23</v>
      </c>
      <c r="B25" s="1" t="s">
        <v>211</v>
      </c>
      <c r="C25" s="85">
        <v>2</v>
      </c>
      <c r="D25" s="85">
        <v>3</v>
      </c>
      <c r="E25" s="86">
        <v>7</v>
      </c>
      <c r="F25" s="86">
        <v>10</v>
      </c>
      <c r="G25" s="86">
        <v>11</v>
      </c>
      <c r="H25" s="86">
        <v>12</v>
      </c>
      <c r="I25" s="86">
        <v>13</v>
      </c>
      <c r="J25" s="86">
        <v>15</v>
      </c>
      <c r="K25" s="86">
        <v>19</v>
      </c>
      <c r="L25" s="86">
        <v>20</v>
      </c>
      <c r="M25" s="86">
        <v>21</v>
      </c>
      <c r="N25" s="86">
        <v>28</v>
      </c>
      <c r="O25" s="86">
        <v>32</v>
      </c>
      <c r="P25" s="86">
        <v>33</v>
      </c>
      <c r="Q25" s="86">
        <v>34</v>
      </c>
      <c r="R25" s="86">
        <v>37</v>
      </c>
      <c r="S25" s="86"/>
      <c r="T25" s="99"/>
    </row>
    <row r="26" spans="1:20" x14ac:dyDescent="0.35">
      <c r="A26">
        <v>24</v>
      </c>
      <c r="B26" s="1" t="s">
        <v>212</v>
      </c>
      <c r="C26" s="85">
        <v>3</v>
      </c>
      <c r="D26" s="86">
        <v>4</v>
      </c>
      <c r="E26" s="86">
        <v>6</v>
      </c>
      <c r="F26" s="86">
        <v>11</v>
      </c>
      <c r="G26" s="86">
        <v>13</v>
      </c>
      <c r="H26" s="86">
        <v>15</v>
      </c>
      <c r="I26" s="86">
        <v>19</v>
      </c>
      <c r="J26" s="86">
        <v>20</v>
      </c>
      <c r="K26" s="86">
        <v>21</v>
      </c>
      <c r="L26" s="86">
        <v>28</v>
      </c>
      <c r="M26" s="86">
        <v>31</v>
      </c>
      <c r="N26" s="86">
        <v>32</v>
      </c>
      <c r="O26" s="86">
        <v>34</v>
      </c>
      <c r="P26" s="86">
        <v>37</v>
      </c>
      <c r="Q26" s="86"/>
      <c r="R26" s="86"/>
      <c r="S26" s="86"/>
      <c r="T26" s="99"/>
    </row>
    <row r="27" spans="1:20" x14ac:dyDescent="0.35">
      <c r="A27">
        <v>25</v>
      </c>
      <c r="B27" s="1" t="s">
        <v>213</v>
      </c>
      <c r="C27" s="85">
        <v>3</v>
      </c>
      <c r="D27" s="86">
        <v>10</v>
      </c>
      <c r="E27" s="86">
        <v>13</v>
      </c>
      <c r="F27" s="86">
        <v>15</v>
      </c>
      <c r="G27" s="86">
        <v>20</v>
      </c>
      <c r="H27" s="86">
        <v>21</v>
      </c>
      <c r="I27" s="86">
        <v>24</v>
      </c>
      <c r="J27" s="86">
        <v>25</v>
      </c>
      <c r="K27" s="86">
        <v>31</v>
      </c>
      <c r="L27" s="86">
        <v>32</v>
      </c>
      <c r="M27" s="86">
        <v>34</v>
      </c>
      <c r="N27" s="86">
        <v>37</v>
      </c>
      <c r="O27" s="86"/>
      <c r="P27" s="86"/>
      <c r="Q27" s="86"/>
      <c r="R27" s="86"/>
      <c r="S27" s="86"/>
      <c r="T27" s="99"/>
    </row>
    <row r="28" spans="1:20" x14ac:dyDescent="0.35">
      <c r="A28">
        <v>26</v>
      </c>
      <c r="B28" s="1" t="s">
        <v>214</v>
      </c>
      <c r="C28" s="85">
        <v>3</v>
      </c>
      <c r="D28" s="86">
        <v>5</v>
      </c>
      <c r="E28" s="86">
        <v>10</v>
      </c>
      <c r="F28" s="86">
        <v>11</v>
      </c>
      <c r="G28" s="86">
        <v>13</v>
      </c>
      <c r="H28" s="86">
        <v>15</v>
      </c>
      <c r="I28" s="86">
        <v>16</v>
      </c>
      <c r="J28" s="86">
        <v>20</v>
      </c>
      <c r="K28" s="86">
        <v>28</v>
      </c>
      <c r="L28" s="86">
        <v>31</v>
      </c>
      <c r="M28" s="86">
        <v>32</v>
      </c>
      <c r="N28" s="86">
        <v>34</v>
      </c>
      <c r="O28" s="86">
        <v>37</v>
      </c>
      <c r="P28" s="86"/>
      <c r="Q28" s="86"/>
      <c r="R28" s="86"/>
      <c r="S28" s="86"/>
      <c r="T28" s="99"/>
    </row>
    <row r="29" spans="1:20" x14ac:dyDescent="0.35">
      <c r="A29">
        <v>27</v>
      </c>
      <c r="B29" s="1" t="s">
        <v>215</v>
      </c>
      <c r="C29" s="85">
        <v>3</v>
      </c>
      <c r="D29" s="86">
        <v>8</v>
      </c>
      <c r="E29" s="86">
        <v>10</v>
      </c>
      <c r="F29" s="86">
        <v>13</v>
      </c>
      <c r="G29" s="86">
        <v>20</v>
      </c>
      <c r="H29" s="86">
        <v>21</v>
      </c>
      <c r="I29" s="86">
        <v>28</v>
      </c>
      <c r="J29" s="86">
        <v>29</v>
      </c>
      <c r="K29" s="86">
        <v>31</v>
      </c>
      <c r="L29" s="86">
        <v>34</v>
      </c>
      <c r="M29" s="86">
        <v>37</v>
      </c>
      <c r="N29" s="86"/>
      <c r="O29" s="86"/>
      <c r="P29" s="86"/>
      <c r="Q29" s="86"/>
      <c r="R29" s="86"/>
      <c r="S29" s="86"/>
      <c r="T29" s="99"/>
    </row>
    <row r="30" spans="1:20" x14ac:dyDescent="0.35">
      <c r="A30">
        <v>28</v>
      </c>
      <c r="B30" s="1" t="s">
        <v>216</v>
      </c>
      <c r="C30" s="85">
        <v>1</v>
      </c>
      <c r="D30" s="85">
        <v>3</v>
      </c>
      <c r="E30" s="86">
        <v>10</v>
      </c>
      <c r="F30" s="86">
        <v>11</v>
      </c>
      <c r="G30" s="86">
        <v>20</v>
      </c>
      <c r="H30" s="86">
        <v>21</v>
      </c>
      <c r="I30" s="86">
        <v>25</v>
      </c>
      <c r="J30" s="86">
        <v>27</v>
      </c>
      <c r="K30" s="86">
        <v>28</v>
      </c>
      <c r="L30" s="86">
        <v>31</v>
      </c>
      <c r="M30" s="86">
        <v>32</v>
      </c>
      <c r="N30" s="86"/>
      <c r="O30" s="86"/>
      <c r="P30" s="86"/>
      <c r="Q30" s="86"/>
      <c r="R30" s="86"/>
      <c r="S30" s="86"/>
      <c r="T30" s="99"/>
    </row>
    <row r="31" spans="1:20" x14ac:dyDescent="0.35">
      <c r="A31">
        <v>29</v>
      </c>
      <c r="B31" s="1" t="s">
        <v>217</v>
      </c>
      <c r="C31" s="85">
        <v>2</v>
      </c>
      <c r="D31" s="85">
        <v>3</v>
      </c>
      <c r="E31" s="86">
        <v>10</v>
      </c>
      <c r="F31" s="86">
        <v>11</v>
      </c>
      <c r="G31" s="86">
        <v>12</v>
      </c>
      <c r="H31" s="86">
        <v>13</v>
      </c>
      <c r="I31" s="86">
        <v>17</v>
      </c>
      <c r="J31" s="86">
        <v>21</v>
      </c>
      <c r="K31" s="86">
        <v>28</v>
      </c>
      <c r="L31" s="86">
        <v>30</v>
      </c>
      <c r="M31" s="86">
        <v>31</v>
      </c>
      <c r="N31" s="86">
        <v>32</v>
      </c>
      <c r="O31" s="86">
        <v>34</v>
      </c>
      <c r="P31" s="86">
        <v>37</v>
      </c>
      <c r="Q31" s="86"/>
      <c r="R31" s="86"/>
      <c r="S31" s="86"/>
      <c r="T31" s="99"/>
    </row>
    <row r="32" spans="1:20" x14ac:dyDescent="0.35">
      <c r="A32">
        <v>30</v>
      </c>
      <c r="B32" s="1" t="s">
        <v>218</v>
      </c>
      <c r="C32" s="85">
        <v>3</v>
      </c>
      <c r="D32" s="86">
        <v>10</v>
      </c>
      <c r="E32" s="86">
        <v>11</v>
      </c>
      <c r="F32" s="86">
        <v>14</v>
      </c>
      <c r="G32" s="86">
        <v>20</v>
      </c>
      <c r="H32" s="86">
        <v>21</v>
      </c>
      <c r="I32" s="86">
        <v>23</v>
      </c>
      <c r="J32" s="86">
        <v>28</v>
      </c>
      <c r="K32" s="86">
        <v>32</v>
      </c>
      <c r="L32" s="86">
        <v>34</v>
      </c>
      <c r="M32" s="86">
        <v>35</v>
      </c>
      <c r="N32" s="86">
        <v>37</v>
      </c>
      <c r="O32" s="86"/>
      <c r="P32" s="86"/>
      <c r="Q32" s="86"/>
      <c r="R32" s="86"/>
      <c r="S32" s="86"/>
      <c r="T32" s="99"/>
    </row>
    <row r="33" spans="1:20" x14ac:dyDescent="0.35">
      <c r="A33">
        <v>31</v>
      </c>
      <c r="B33" s="1" t="s">
        <v>219</v>
      </c>
      <c r="C33" s="86">
        <v>6</v>
      </c>
      <c r="D33" s="86">
        <v>7</v>
      </c>
      <c r="E33" s="86">
        <v>10</v>
      </c>
      <c r="F33" s="86">
        <v>11</v>
      </c>
      <c r="G33" s="86">
        <v>13</v>
      </c>
      <c r="H33" s="86">
        <v>20</v>
      </c>
      <c r="I33" s="86">
        <v>21</v>
      </c>
      <c r="J33" s="86">
        <v>26</v>
      </c>
      <c r="K33" s="86">
        <v>32</v>
      </c>
      <c r="L33" s="86">
        <v>34</v>
      </c>
      <c r="M33" s="86">
        <v>37</v>
      </c>
      <c r="N33" s="86"/>
      <c r="O33" s="86"/>
      <c r="P33" s="86"/>
      <c r="Q33" s="86"/>
      <c r="R33" s="86"/>
      <c r="S33" s="86"/>
      <c r="T33" s="99"/>
    </row>
    <row r="34" spans="1:20" x14ac:dyDescent="0.35">
      <c r="A34">
        <v>32</v>
      </c>
      <c r="B34" s="1" t="s">
        <v>220</v>
      </c>
      <c r="C34" s="85">
        <v>1</v>
      </c>
      <c r="D34" s="85">
        <v>3</v>
      </c>
      <c r="E34" s="100">
        <v>4</v>
      </c>
      <c r="F34" s="86">
        <v>11</v>
      </c>
      <c r="G34" s="86">
        <v>12</v>
      </c>
      <c r="H34" s="86">
        <v>13</v>
      </c>
      <c r="I34" s="86">
        <v>20</v>
      </c>
      <c r="J34" s="86">
        <v>28</v>
      </c>
      <c r="K34" s="86">
        <v>30</v>
      </c>
      <c r="L34" s="86"/>
      <c r="M34" s="86"/>
      <c r="N34" s="86"/>
      <c r="O34" s="86"/>
      <c r="P34" s="86"/>
      <c r="Q34" s="86"/>
      <c r="R34" s="86"/>
      <c r="S34" s="86"/>
      <c r="T34" s="99"/>
    </row>
    <row r="35" spans="1:20" x14ac:dyDescent="0.35">
      <c r="A35">
        <v>33</v>
      </c>
      <c r="B35" s="1" t="s">
        <v>168</v>
      </c>
      <c r="C35" s="85">
        <v>3</v>
      </c>
      <c r="D35" s="86">
        <v>5</v>
      </c>
      <c r="E35" s="86">
        <v>10</v>
      </c>
      <c r="F35" s="86">
        <v>11</v>
      </c>
      <c r="G35" s="86">
        <v>13</v>
      </c>
      <c r="H35" s="86">
        <v>20</v>
      </c>
      <c r="I35" s="86">
        <v>21</v>
      </c>
      <c r="J35" s="86">
        <v>28</v>
      </c>
      <c r="K35" s="86">
        <v>32</v>
      </c>
      <c r="L35" s="86">
        <v>34</v>
      </c>
      <c r="M35" s="86">
        <v>37</v>
      </c>
      <c r="N35" s="86"/>
      <c r="O35" s="86"/>
      <c r="P35" s="86"/>
      <c r="Q35" s="86"/>
      <c r="R35" s="86"/>
      <c r="S35" s="86"/>
      <c r="T35" s="99"/>
    </row>
    <row r="36" spans="1:20" ht="15" thickBot="1" x14ac:dyDescent="0.4">
      <c r="A36">
        <v>34</v>
      </c>
      <c r="B36" s="3" t="s">
        <v>169</v>
      </c>
      <c r="C36" s="96">
        <v>3</v>
      </c>
      <c r="D36" s="4">
        <v>8</v>
      </c>
      <c r="E36" s="4">
        <v>9</v>
      </c>
      <c r="F36" s="4">
        <v>10</v>
      </c>
      <c r="G36" s="4">
        <v>11</v>
      </c>
      <c r="H36" s="4">
        <v>13</v>
      </c>
      <c r="I36" s="4">
        <v>14</v>
      </c>
      <c r="J36" s="4">
        <v>16</v>
      </c>
      <c r="K36" s="4">
        <v>20</v>
      </c>
      <c r="L36" s="4">
        <v>21</v>
      </c>
      <c r="M36" s="4">
        <v>22</v>
      </c>
      <c r="N36" s="4">
        <v>24</v>
      </c>
      <c r="O36" s="4">
        <v>28</v>
      </c>
      <c r="P36" s="4">
        <v>29</v>
      </c>
      <c r="Q36" s="4">
        <v>32</v>
      </c>
      <c r="R36" s="4">
        <v>33</v>
      </c>
      <c r="S36" s="4">
        <v>34</v>
      </c>
      <c r="T36" s="5">
        <v>37</v>
      </c>
    </row>
  </sheetData>
  <mergeCells count="1">
    <mergeCell ref="C2:T2"/>
  </mergeCells>
  <phoneticPr fontId="1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A0A-5A63-4398-82DD-2B44A5E9C5A4}">
  <sheetPr>
    <tabColor rgb="FF00B050"/>
  </sheetPr>
  <dimension ref="B1:AS37"/>
  <sheetViews>
    <sheetView zoomScale="45" zoomScaleNormal="45" workbookViewId="0">
      <selection activeCell="AU36" sqref="AU36"/>
    </sheetView>
  </sheetViews>
  <sheetFormatPr defaultRowHeight="14.5" x14ac:dyDescent="0.35"/>
  <cols>
    <col min="2" max="2" width="12.08984375" customWidth="1"/>
    <col min="3" max="39" width="4.1796875" customWidth="1"/>
  </cols>
  <sheetData>
    <row r="1" spans="2:45" ht="31" customHeight="1" thickBot="1" x14ac:dyDescent="0.4">
      <c r="C1" s="65" t="s">
        <v>3</v>
      </c>
      <c r="D1" s="65"/>
      <c r="E1" s="65"/>
      <c r="F1" s="65"/>
      <c r="G1" s="65"/>
      <c r="H1" s="65"/>
      <c r="I1" s="65"/>
    </row>
    <row r="2" spans="2:45" ht="31.5" customHeight="1" thickBot="1" x14ac:dyDescent="0.4">
      <c r="B2" s="10" t="s">
        <v>0</v>
      </c>
      <c r="C2" s="111">
        <v>1</v>
      </c>
      <c r="D2" s="111">
        <v>2</v>
      </c>
      <c r="E2" s="111">
        <v>3</v>
      </c>
      <c r="F2" s="111">
        <v>4</v>
      </c>
      <c r="G2" s="111">
        <v>5</v>
      </c>
      <c r="H2" s="111">
        <v>6</v>
      </c>
      <c r="I2" s="111">
        <v>7</v>
      </c>
      <c r="J2" s="111">
        <v>8</v>
      </c>
      <c r="K2" s="111">
        <v>9</v>
      </c>
      <c r="L2" s="111">
        <v>10</v>
      </c>
      <c r="M2" s="111">
        <v>11</v>
      </c>
      <c r="N2" s="111">
        <v>12</v>
      </c>
      <c r="O2" s="111">
        <v>13</v>
      </c>
      <c r="P2" s="111">
        <v>14</v>
      </c>
      <c r="Q2" s="111">
        <v>15</v>
      </c>
      <c r="R2" s="111">
        <v>16</v>
      </c>
      <c r="S2" s="111">
        <v>17</v>
      </c>
      <c r="T2" s="111">
        <v>18</v>
      </c>
      <c r="U2" s="111">
        <v>19</v>
      </c>
      <c r="V2" s="111">
        <v>20</v>
      </c>
      <c r="W2" s="111">
        <v>21</v>
      </c>
      <c r="X2" s="111">
        <v>22</v>
      </c>
      <c r="Y2" s="111">
        <v>23</v>
      </c>
      <c r="Z2" s="111">
        <v>24</v>
      </c>
      <c r="AA2" s="111">
        <v>25</v>
      </c>
      <c r="AB2" s="111">
        <v>26</v>
      </c>
      <c r="AC2" s="111">
        <v>27</v>
      </c>
      <c r="AD2" s="111">
        <v>28</v>
      </c>
      <c r="AE2" s="111">
        <v>29</v>
      </c>
      <c r="AF2" s="111">
        <v>30</v>
      </c>
      <c r="AG2" s="111">
        <v>31</v>
      </c>
      <c r="AH2" s="111">
        <v>32</v>
      </c>
      <c r="AI2" s="111">
        <v>33</v>
      </c>
      <c r="AJ2" s="111">
        <v>34</v>
      </c>
      <c r="AK2" s="111">
        <v>35</v>
      </c>
      <c r="AL2" s="111">
        <v>36</v>
      </c>
      <c r="AM2" s="112">
        <v>37</v>
      </c>
      <c r="AO2" t="s">
        <v>7</v>
      </c>
    </row>
    <row r="3" spans="2:45" ht="15" thickTop="1" x14ac:dyDescent="0.35">
      <c r="B3" s="113">
        <v>1</v>
      </c>
      <c r="C3" s="72">
        <f>COUNTIF('History research'!$C3:$O3, 'History and Geography'!C$2)</f>
        <v>0</v>
      </c>
      <c r="D3" s="72">
        <f>COUNTIF('History research'!$C3:$O3, 'History and Geography'!D$2)</f>
        <v>0</v>
      </c>
      <c r="E3" s="72">
        <f>COUNTIF('History research'!$C3:$O3, 'History and Geography'!E$2)</f>
        <v>1</v>
      </c>
      <c r="F3" s="72">
        <f>COUNTIF('History research'!$C3:$O3, 'History and Geography'!F$2)</f>
        <v>0</v>
      </c>
      <c r="G3" s="72">
        <f>COUNTIF('History research'!$C3:$O3, 'History and Geography'!G$2)</f>
        <v>0</v>
      </c>
      <c r="H3" s="72">
        <f>COUNTIF('History research'!$C3:$O3, 'History and Geography'!H$2)</f>
        <v>1</v>
      </c>
      <c r="I3" s="72">
        <f>COUNTIF('History research'!$C3:$O3, 'History and Geography'!I$2)</f>
        <v>0</v>
      </c>
      <c r="J3" s="72">
        <f>COUNTIF('History research'!$C3:$O3, 'History and Geography'!J$2)</f>
        <v>0</v>
      </c>
      <c r="K3" s="72">
        <f>COUNTIF('History research'!$C3:$O3, 'History and Geography'!K$2)</f>
        <v>1</v>
      </c>
      <c r="L3" s="72">
        <f>COUNTIF('History research'!$C3:$O3, 'History and Geography'!L$2)</f>
        <v>1</v>
      </c>
      <c r="M3" s="72">
        <f>COUNTIF('History research'!$C3:$O3, 'History and Geography'!M$2)</f>
        <v>1</v>
      </c>
      <c r="N3" s="72">
        <f>COUNTIF('History research'!$C3:$O3, 'History and Geography'!N$2)</f>
        <v>0</v>
      </c>
      <c r="O3" s="72">
        <f>COUNTIF('History research'!$C3:$O3, 'History and Geography'!O$2)</f>
        <v>1</v>
      </c>
      <c r="P3" s="72">
        <f>COUNTIF('History research'!$C3:$O3, 'History and Geography'!P$2)</f>
        <v>0</v>
      </c>
      <c r="Q3" s="72">
        <f>COUNTIF('History research'!$C3:$O3, 'History and Geography'!Q$2)</f>
        <v>0</v>
      </c>
      <c r="R3" s="72">
        <f>COUNTIF('History research'!$C3:$O3, 'History and Geography'!R$2)</f>
        <v>0</v>
      </c>
      <c r="S3" s="72">
        <f>COUNTIF('History research'!$C3:$O3, 'History and Geography'!S$2)</f>
        <v>1</v>
      </c>
      <c r="T3" s="72">
        <f>COUNTIF('History research'!$C3:$O3, 'History and Geography'!T$2)</f>
        <v>0</v>
      </c>
      <c r="U3" s="72">
        <f>COUNTIF('History research'!$C3:$O3, 'History and Geography'!U$2)</f>
        <v>0</v>
      </c>
      <c r="V3" s="72">
        <f>COUNTIF('History research'!$C3:$O3, 'History and Geography'!V$2)</f>
        <v>1</v>
      </c>
      <c r="W3" s="72">
        <f>COUNTIF('History research'!$C3:$O3, 'History and Geography'!W$2)</f>
        <v>1</v>
      </c>
      <c r="X3" s="72">
        <f>COUNTIF('History research'!$C3:$O3, 'History and Geography'!X$2)</f>
        <v>0</v>
      </c>
      <c r="Y3" s="72">
        <f>COUNTIF('History research'!$C3:$O3, 'History and Geography'!Y$2)</f>
        <v>1</v>
      </c>
      <c r="Z3" s="72">
        <f>COUNTIF('History research'!$C3:$O3, 'History and Geography'!Z$2)</f>
        <v>0</v>
      </c>
      <c r="AA3" s="72">
        <f>COUNTIF('History research'!$C3:$O3, 'History and Geography'!AA$2)</f>
        <v>0</v>
      </c>
      <c r="AB3" s="72">
        <f>COUNTIF('History research'!$C3:$O3, 'History and Geography'!AB$2)</f>
        <v>0</v>
      </c>
      <c r="AC3" s="72">
        <f>COUNTIF('History research'!$C3:$O3, 'History and Geography'!AC$2)</f>
        <v>1</v>
      </c>
      <c r="AD3" s="72">
        <f>COUNTIF('History research'!$C3:$O3, 'History and Geography'!AD$2)</f>
        <v>0</v>
      </c>
      <c r="AE3" s="72">
        <f>COUNTIF('History research'!$C3:$O3, 'History and Geography'!AE$2)</f>
        <v>0</v>
      </c>
      <c r="AF3" s="72">
        <f>COUNTIF('History research'!$C3:$O3, 'History and Geography'!AF$2)</f>
        <v>1</v>
      </c>
      <c r="AG3" s="72">
        <f>COUNTIF('History research'!$C3:$O3, 'History and Geography'!AG$2)</f>
        <v>0</v>
      </c>
      <c r="AH3" s="72">
        <f>COUNTIF('History research'!$C3:$O3, 'History and Geography'!AH$2)</f>
        <v>1</v>
      </c>
      <c r="AI3" s="72">
        <f>COUNTIF('History research'!$C3:$O3, 'History and Geography'!AI$2)</f>
        <v>0</v>
      </c>
      <c r="AJ3" s="72">
        <f>COUNTIF('History research'!$C3:$O3, 'History and Geography'!AJ$2)</f>
        <v>0</v>
      </c>
      <c r="AK3" s="72">
        <f>COUNTIF('History research'!$C3:$O3, 'History and Geography'!AK$2)</f>
        <v>0</v>
      </c>
      <c r="AL3" s="72">
        <f>COUNTIF('History research'!$C3:$O3, 'History and Geography'!AL$2)</f>
        <v>0</v>
      </c>
      <c r="AM3" s="2">
        <f>COUNTIF('History research'!$C3:$O3, 'History and Geography'!AM$2)</f>
        <v>0</v>
      </c>
      <c r="AO3" s="17">
        <v>1</v>
      </c>
      <c r="AP3" s="13" t="s">
        <v>5</v>
      </c>
      <c r="AQ3" s="13"/>
      <c r="AR3" s="13"/>
      <c r="AS3" s="14"/>
    </row>
    <row r="4" spans="2:45" x14ac:dyDescent="0.35">
      <c r="B4" s="113">
        <v>2</v>
      </c>
      <c r="C4" s="72">
        <f>COUNTIF('History research'!$C4:$O4, 'History and Geography'!C$2)</f>
        <v>1</v>
      </c>
      <c r="D4" s="72">
        <f>COUNTIF('History research'!$C4:$O4, 'History and Geography'!D$2)</f>
        <v>0</v>
      </c>
      <c r="E4" s="72">
        <f>COUNTIF('History research'!$C4:$O4, 'History and Geography'!E$2)</f>
        <v>1</v>
      </c>
      <c r="F4" s="72">
        <f>COUNTIF('History research'!$C4:$O4, 'History and Geography'!F$2)</f>
        <v>1</v>
      </c>
      <c r="G4" s="72">
        <f>COUNTIF('History research'!$C4:$O4, 'History and Geography'!G$2)</f>
        <v>0</v>
      </c>
      <c r="H4" s="72">
        <f>COUNTIF('History research'!$C4:$O4, 'History and Geography'!H$2)</f>
        <v>0</v>
      </c>
      <c r="I4" s="72">
        <f>COUNTIF('History research'!$C4:$O4, 'History and Geography'!I$2)</f>
        <v>0</v>
      </c>
      <c r="J4" s="72">
        <f>COUNTIF('History research'!$C4:$O4, 'History and Geography'!J$2)</f>
        <v>0</v>
      </c>
      <c r="K4" s="72">
        <f>COUNTIF('History research'!$C4:$O4, 'History and Geography'!K$2)</f>
        <v>0</v>
      </c>
      <c r="L4" s="72">
        <f>COUNTIF('History research'!$C4:$O4, 'History and Geography'!L$2)</f>
        <v>1</v>
      </c>
      <c r="M4" s="72">
        <f>COUNTIF('History research'!$C4:$O4, 'History and Geography'!M$2)</f>
        <v>1</v>
      </c>
      <c r="N4" s="72">
        <f>COUNTIF('History research'!$C4:$O4, 'History and Geography'!N$2)</f>
        <v>0</v>
      </c>
      <c r="O4" s="72">
        <f>COUNTIF('History research'!$C4:$O4, 'History and Geography'!O$2)</f>
        <v>1</v>
      </c>
      <c r="P4" s="72">
        <f>COUNTIF('History research'!$C4:$O4, 'History and Geography'!P$2)</f>
        <v>0</v>
      </c>
      <c r="Q4" s="72">
        <f>COUNTIF('History research'!$C4:$O4, 'History and Geography'!Q$2)</f>
        <v>0</v>
      </c>
      <c r="R4" s="72">
        <f>COUNTIF('History research'!$C4:$O4, 'History and Geography'!R$2)</f>
        <v>0</v>
      </c>
      <c r="S4" s="72">
        <f>COUNTIF('History research'!$C4:$O4, 'History and Geography'!S$2)</f>
        <v>0</v>
      </c>
      <c r="T4" s="72">
        <f>COUNTIF('History research'!$C4:$O4, 'History and Geography'!T$2)</f>
        <v>0</v>
      </c>
      <c r="U4" s="72">
        <f>COUNTIF('History research'!$C4:$O4, 'History and Geography'!U$2)</f>
        <v>0</v>
      </c>
      <c r="V4" s="72">
        <f>COUNTIF('History research'!$C4:$O4, 'History and Geography'!V$2)</f>
        <v>1</v>
      </c>
      <c r="W4" s="72">
        <f>COUNTIF('History research'!$C4:$O4, 'History and Geography'!W$2)</f>
        <v>1</v>
      </c>
      <c r="X4" s="72">
        <f>COUNTIF('History research'!$C4:$O4, 'History and Geography'!X$2)</f>
        <v>0</v>
      </c>
      <c r="Y4" s="72">
        <f>COUNTIF('History research'!$C4:$O4, 'History and Geography'!Y$2)</f>
        <v>0</v>
      </c>
      <c r="Z4" s="72">
        <f>COUNTIF('History research'!$C4:$O4, 'History and Geography'!Z$2)</f>
        <v>0</v>
      </c>
      <c r="AA4" s="72">
        <f>COUNTIF('History research'!$C4:$O4, 'History and Geography'!AA$2)</f>
        <v>0</v>
      </c>
      <c r="AB4" s="72">
        <f>COUNTIF('History research'!$C4:$O4, 'History and Geography'!AB$2)</f>
        <v>0</v>
      </c>
      <c r="AC4" s="72">
        <f>COUNTIF('History research'!$C4:$O4, 'History and Geography'!AC$2)</f>
        <v>0</v>
      </c>
      <c r="AD4" s="72">
        <f>COUNTIF('History research'!$C4:$O4, 'History and Geography'!AD$2)</f>
        <v>1</v>
      </c>
      <c r="AE4" s="72">
        <f>COUNTIF('History research'!$C4:$O4, 'History and Geography'!AE$2)</f>
        <v>0</v>
      </c>
      <c r="AF4" s="72">
        <f>COUNTIF('History research'!$C4:$O4, 'History and Geography'!AF$2)</f>
        <v>0</v>
      </c>
      <c r="AG4" s="72">
        <f>COUNTIF('History research'!$C4:$O4, 'History and Geography'!AG$2)</f>
        <v>0</v>
      </c>
      <c r="AH4" s="72">
        <f>COUNTIF('History research'!$C4:$O4, 'History and Geography'!AH$2)</f>
        <v>1</v>
      </c>
      <c r="AI4" s="72">
        <f>COUNTIF('History research'!$C4:$O4, 'History and Geography'!AI$2)</f>
        <v>0</v>
      </c>
      <c r="AJ4" s="72">
        <f>COUNTIF('History research'!$C4:$O4, 'History and Geography'!AJ$2)</f>
        <v>1</v>
      </c>
      <c r="AK4" s="72">
        <f>COUNTIF('History research'!$C4:$O4, 'History and Geography'!AK$2)</f>
        <v>0</v>
      </c>
      <c r="AL4" s="72">
        <f>COUNTIF('History research'!$C4:$O4, 'History and Geography'!AL$2)</f>
        <v>1</v>
      </c>
      <c r="AM4" s="2">
        <f>COUNTIF('History research'!$C4:$O4, 'History and Geography'!AM$2)</f>
        <v>0</v>
      </c>
      <c r="AO4" s="18">
        <v>0</v>
      </c>
      <c r="AP4" s="15" t="s">
        <v>4</v>
      </c>
      <c r="AQ4" s="15"/>
      <c r="AR4" s="15"/>
      <c r="AS4" s="16"/>
    </row>
    <row r="5" spans="2:45" x14ac:dyDescent="0.35">
      <c r="B5" s="113">
        <v>3</v>
      </c>
      <c r="C5" s="72">
        <f>COUNTIF('History research'!$C5:$O5, 'History and Geography'!C$2)</f>
        <v>0</v>
      </c>
      <c r="D5" s="72">
        <f>COUNTIF('History research'!$C5:$O5, 'History and Geography'!D$2)</f>
        <v>0</v>
      </c>
      <c r="E5" s="72">
        <f>COUNTIF('History research'!$C5:$O5, 'History and Geography'!E$2)</f>
        <v>1</v>
      </c>
      <c r="F5" s="72">
        <f>COUNTIF('History research'!$C5:$O5, 'History and Geography'!F$2)</f>
        <v>0</v>
      </c>
      <c r="G5" s="72">
        <f>COUNTIF('History research'!$C5:$O5, 'History and Geography'!G$2)</f>
        <v>0</v>
      </c>
      <c r="H5" s="72">
        <f>COUNTIF('History research'!$C5:$O5, 'History and Geography'!H$2)</f>
        <v>0</v>
      </c>
      <c r="I5" s="72">
        <f>COUNTIF('History research'!$C5:$O5, 'History and Geography'!I$2)</f>
        <v>0</v>
      </c>
      <c r="J5" s="72">
        <f>COUNTIF('History research'!$C5:$O5, 'History and Geography'!J$2)</f>
        <v>0</v>
      </c>
      <c r="K5" s="72">
        <f>COUNTIF('History research'!$C5:$O5, 'History and Geography'!K$2)</f>
        <v>0</v>
      </c>
      <c r="L5" s="72">
        <f>COUNTIF('History research'!$C5:$O5, 'History and Geography'!L$2)</f>
        <v>0</v>
      </c>
      <c r="M5" s="72">
        <f>COUNTIF('History research'!$C5:$O5, 'History and Geography'!M$2)</f>
        <v>1</v>
      </c>
      <c r="N5" s="72">
        <f>COUNTIF('History research'!$C5:$O5, 'History and Geography'!N$2)</f>
        <v>0</v>
      </c>
      <c r="O5" s="72">
        <f>COUNTIF('History research'!$C5:$O5, 'History and Geography'!O$2)</f>
        <v>1</v>
      </c>
      <c r="P5" s="72">
        <f>COUNTIF('History research'!$C5:$O5, 'History and Geography'!P$2)</f>
        <v>1</v>
      </c>
      <c r="Q5" s="72">
        <f>COUNTIF('History research'!$C5:$O5, 'History and Geography'!Q$2)</f>
        <v>0</v>
      </c>
      <c r="R5" s="72">
        <f>COUNTIF('History research'!$C5:$O5, 'History and Geography'!R$2)</f>
        <v>1</v>
      </c>
      <c r="S5" s="72">
        <f>COUNTIF('History research'!$C5:$O5, 'History and Geography'!S$2)</f>
        <v>0</v>
      </c>
      <c r="T5" s="72">
        <f>COUNTIF('History research'!$C5:$O5, 'History and Geography'!T$2)</f>
        <v>0</v>
      </c>
      <c r="U5" s="72">
        <f>COUNTIF('History research'!$C5:$O5, 'History and Geography'!U$2)</f>
        <v>0</v>
      </c>
      <c r="V5" s="72">
        <f>COUNTIF('History research'!$C5:$O5, 'History and Geography'!V$2)</f>
        <v>1</v>
      </c>
      <c r="W5" s="72">
        <f>COUNTIF('History research'!$C5:$O5, 'History and Geography'!W$2)</f>
        <v>0</v>
      </c>
      <c r="X5" s="72">
        <f>COUNTIF('History research'!$C5:$O5, 'History and Geography'!X$2)</f>
        <v>0</v>
      </c>
      <c r="Y5" s="72">
        <f>COUNTIF('History research'!$C5:$O5, 'History and Geography'!Y$2)</f>
        <v>0</v>
      </c>
      <c r="Z5" s="72">
        <f>COUNTIF('History research'!$C5:$O5, 'History and Geography'!Z$2)</f>
        <v>0</v>
      </c>
      <c r="AA5" s="72">
        <f>COUNTIF('History research'!$C5:$O5, 'History and Geography'!AA$2)</f>
        <v>0</v>
      </c>
      <c r="AB5" s="72">
        <f>COUNTIF('History research'!$C5:$O5, 'History and Geography'!AB$2)</f>
        <v>0</v>
      </c>
      <c r="AC5" s="72">
        <f>COUNTIF('History research'!$C5:$O5, 'History and Geography'!AC$2)</f>
        <v>0</v>
      </c>
      <c r="AD5" s="72">
        <f>COUNTIF('History research'!$C5:$O5, 'History and Geography'!AD$2)</f>
        <v>1</v>
      </c>
      <c r="AE5" s="72">
        <f>COUNTIF('History research'!$C5:$O5, 'History and Geography'!AE$2)</f>
        <v>0</v>
      </c>
      <c r="AF5" s="72">
        <f>COUNTIF('History research'!$C5:$O5, 'History and Geography'!AF$2)</f>
        <v>0</v>
      </c>
      <c r="AG5" s="72">
        <f>COUNTIF('History research'!$C5:$O5, 'History and Geography'!AG$2)</f>
        <v>0</v>
      </c>
      <c r="AH5" s="72">
        <f>COUNTIF('History research'!$C5:$O5, 'History and Geography'!AH$2)</f>
        <v>1</v>
      </c>
      <c r="AI5" s="72">
        <f>COUNTIF('History research'!$C5:$O5, 'History and Geography'!AI$2)</f>
        <v>0</v>
      </c>
      <c r="AJ5" s="72">
        <f>COUNTIF('History research'!$C5:$O5, 'History and Geography'!AJ$2)</f>
        <v>0</v>
      </c>
      <c r="AK5" s="72">
        <f>COUNTIF('History research'!$C5:$O5, 'History and Geography'!AK$2)</f>
        <v>0</v>
      </c>
      <c r="AL5" s="72">
        <f>COUNTIF('History research'!$C5:$O5, 'History and Geography'!AL$2)</f>
        <v>1</v>
      </c>
      <c r="AM5" s="2">
        <f>COUNTIF('History research'!$C5:$O5, 'History and Geography'!AM$2)</f>
        <v>1</v>
      </c>
    </row>
    <row r="6" spans="2:45" x14ac:dyDescent="0.35">
      <c r="B6" s="113">
        <v>4</v>
      </c>
      <c r="C6" s="72">
        <f>COUNTIF('History research'!$C6:$O6, 'History and Geography'!C$2)</f>
        <v>0</v>
      </c>
      <c r="D6" s="72">
        <f>COUNTIF('History research'!$C6:$O6, 'History and Geography'!D$2)</f>
        <v>1</v>
      </c>
      <c r="E6" s="72">
        <f>COUNTIF('History research'!$C6:$O6, 'History and Geography'!E$2)</f>
        <v>1</v>
      </c>
      <c r="F6" s="72">
        <f>COUNTIF('History research'!$C6:$O6, 'History and Geography'!F$2)</f>
        <v>0</v>
      </c>
      <c r="G6" s="72">
        <f>COUNTIF('History research'!$C6:$O6, 'History and Geography'!G$2)</f>
        <v>0</v>
      </c>
      <c r="H6" s="72">
        <f>COUNTIF('History research'!$C6:$O6, 'History and Geography'!H$2)</f>
        <v>0</v>
      </c>
      <c r="I6" s="72">
        <f>COUNTIF('History research'!$C6:$O6, 'History and Geography'!I$2)</f>
        <v>1</v>
      </c>
      <c r="J6" s="72">
        <f>COUNTIF('History research'!$C6:$O6, 'History and Geography'!J$2)</f>
        <v>0</v>
      </c>
      <c r="K6" s="72">
        <f>COUNTIF('History research'!$C6:$O6, 'History and Geography'!K$2)</f>
        <v>0</v>
      </c>
      <c r="L6" s="72">
        <f>COUNTIF('History research'!$C6:$O6, 'History and Geography'!L$2)</f>
        <v>1</v>
      </c>
      <c r="M6" s="72">
        <f>COUNTIF('History research'!$C6:$O6, 'History and Geography'!M$2)</f>
        <v>0</v>
      </c>
      <c r="N6" s="72">
        <f>COUNTIF('History research'!$C6:$O6, 'History and Geography'!N$2)</f>
        <v>0</v>
      </c>
      <c r="O6" s="72">
        <f>COUNTIF('History research'!$C6:$O6, 'History and Geography'!O$2)</f>
        <v>1</v>
      </c>
      <c r="P6" s="72">
        <f>COUNTIF('History research'!$C6:$O6, 'History and Geography'!P$2)</f>
        <v>0</v>
      </c>
      <c r="Q6" s="72">
        <f>COUNTIF('History research'!$C6:$O6, 'History and Geography'!Q$2)</f>
        <v>0</v>
      </c>
      <c r="R6" s="72">
        <f>COUNTIF('History research'!$C6:$O6, 'History and Geography'!R$2)</f>
        <v>0</v>
      </c>
      <c r="S6" s="72">
        <f>COUNTIF('History research'!$C6:$O6, 'History and Geography'!S$2)</f>
        <v>0</v>
      </c>
      <c r="T6" s="72">
        <f>COUNTIF('History research'!$C6:$O6, 'History and Geography'!T$2)</f>
        <v>1</v>
      </c>
      <c r="U6" s="72">
        <f>COUNTIF('History research'!$C6:$O6, 'History and Geography'!U$2)</f>
        <v>0</v>
      </c>
      <c r="V6" s="72">
        <f>COUNTIF('History research'!$C6:$O6, 'History and Geography'!V$2)</f>
        <v>1</v>
      </c>
      <c r="W6" s="72">
        <f>COUNTIF('History research'!$C6:$O6, 'History and Geography'!W$2)</f>
        <v>1</v>
      </c>
      <c r="X6" s="72">
        <f>COUNTIF('History research'!$C6:$O6, 'History and Geography'!X$2)</f>
        <v>0</v>
      </c>
      <c r="Y6" s="72">
        <f>COUNTIF('History research'!$C6:$O6, 'History and Geography'!Y$2)</f>
        <v>0</v>
      </c>
      <c r="Z6" s="72">
        <f>COUNTIF('History research'!$C6:$O6, 'History and Geography'!Z$2)</f>
        <v>1</v>
      </c>
      <c r="AA6" s="72">
        <f>COUNTIF('History research'!$C6:$O6, 'History and Geography'!AA$2)</f>
        <v>0</v>
      </c>
      <c r="AB6" s="72">
        <f>COUNTIF('History research'!$C6:$O6, 'History and Geography'!AB$2)</f>
        <v>0</v>
      </c>
      <c r="AC6" s="72">
        <f>COUNTIF('History research'!$C6:$O6, 'History and Geography'!AC$2)</f>
        <v>0</v>
      </c>
      <c r="AD6" s="72">
        <f>COUNTIF('History research'!$C6:$O6, 'History and Geography'!AD$2)</f>
        <v>1</v>
      </c>
      <c r="AE6" s="72">
        <f>COUNTIF('History research'!$C6:$O6, 'History and Geography'!AE$2)</f>
        <v>0</v>
      </c>
      <c r="AF6" s="72">
        <f>COUNTIF('History research'!$C6:$O6, 'History and Geography'!AF$2)</f>
        <v>0</v>
      </c>
      <c r="AG6" s="72">
        <f>COUNTIF('History research'!$C6:$O6, 'History and Geography'!AG$2)</f>
        <v>0</v>
      </c>
      <c r="AH6" s="72">
        <f>COUNTIF('History research'!$C6:$O6, 'History and Geography'!AH$2)</f>
        <v>0</v>
      </c>
      <c r="AI6" s="72">
        <f>COUNTIF('History research'!$C6:$O6, 'History and Geography'!AI$2)</f>
        <v>0</v>
      </c>
      <c r="AJ6" s="72">
        <f>COUNTIF('History research'!$C6:$O6, 'History and Geography'!AJ$2)</f>
        <v>1</v>
      </c>
      <c r="AK6" s="72">
        <f>COUNTIF('History research'!$C6:$O6, 'History and Geography'!AK$2)</f>
        <v>0</v>
      </c>
      <c r="AL6" s="72">
        <f>COUNTIF('History research'!$C6:$O6, 'History and Geography'!AL$2)</f>
        <v>1</v>
      </c>
      <c r="AM6" s="2">
        <f>COUNTIF('History research'!$C6:$O6, 'History and Geography'!AM$2)</f>
        <v>1</v>
      </c>
    </row>
    <row r="7" spans="2:45" x14ac:dyDescent="0.35">
      <c r="B7" s="113">
        <v>5</v>
      </c>
      <c r="C7" s="72">
        <f>COUNTIF('History research'!$C7:$O7, 'History and Geography'!C$2)</f>
        <v>0</v>
      </c>
      <c r="D7" s="72">
        <f>COUNTIF('History research'!$C7:$O7, 'History and Geography'!D$2)</f>
        <v>0</v>
      </c>
      <c r="E7" s="72">
        <f>COUNTIF('History research'!$C7:$O7, 'History and Geography'!E$2)</f>
        <v>0</v>
      </c>
      <c r="F7" s="72">
        <f>COUNTIF('History research'!$C7:$O7, 'History and Geography'!F$2)</f>
        <v>0</v>
      </c>
      <c r="G7" s="72">
        <f>COUNTIF('History research'!$C7:$O7, 'History and Geography'!G$2)</f>
        <v>1</v>
      </c>
      <c r="H7" s="72">
        <f>COUNTIF('History research'!$C7:$O7, 'History and Geography'!H$2)</f>
        <v>0</v>
      </c>
      <c r="I7" s="72">
        <f>COUNTIF('History research'!$C7:$O7, 'History and Geography'!I$2)</f>
        <v>0</v>
      </c>
      <c r="J7" s="72">
        <f>COUNTIF('History research'!$C7:$O7, 'History and Geography'!J$2)</f>
        <v>0</v>
      </c>
      <c r="K7" s="72">
        <f>COUNTIF('History research'!$C7:$O7, 'History and Geography'!K$2)</f>
        <v>1</v>
      </c>
      <c r="L7" s="72">
        <f>COUNTIF('History research'!$C7:$O7, 'History and Geography'!L$2)</f>
        <v>1</v>
      </c>
      <c r="M7" s="72">
        <f>COUNTIF('History research'!$C7:$O7, 'History and Geography'!M$2)</f>
        <v>1</v>
      </c>
      <c r="N7" s="72">
        <f>COUNTIF('History research'!$C7:$O7, 'History and Geography'!N$2)</f>
        <v>0</v>
      </c>
      <c r="O7" s="72">
        <f>COUNTIF('History research'!$C7:$O7, 'History and Geography'!O$2)</f>
        <v>0</v>
      </c>
      <c r="P7" s="72">
        <f>COUNTIF('History research'!$C7:$O7, 'History and Geography'!P$2)</f>
        <v>0</v>
      </c>
      <c r="Q7" s="72">
        <f>COUNTIF('History research'!$C7:$O7, 'History and Geography'!Q$2)</f>
        <v>0</v>
      </c>
      <c r="R7" s="72">
        <f>COUNTIF('History research'!$C7:$O7, 'History and Geography'!R$2)</f>
        <v>0</v>
      </c>
      <c r="S7" s="72">
        <f>COUNTIF('History research'!$C7:$O7, 'History and Geography'!S$2)</f>
        <v>0</v>
      </c>
      <c r="T7" s="72">
        <f>COUNTIF('History research'!$C7:$O7, 'History and Geography'!T$2)</f>
        <v>1</v>
      </c>
      <c r="U7" s="72">
        <f>COUNTIF('History research'!$C7:$O7, 'History and Geography'!U$2)</f>
        <v>0</v>
      </c>
      <c r="V7" s="72">
        <f>COUNTIF('History research'!$C7:$O7, 'History and Geography'!V$2)</f>
        <v>0</v>
      </c>
      <c r="W7" s="72">
        <f>COUNTIF('History research'!$C7:$O7, 'History and Geography'!W$2)</f>
        <v>1</v>
      </c>
      <c r="X7" s="72">
        <f>COUNTIF('History research'!$C7:$O7, 'History and Geography'!X$2)</f>
        <v>0</v>
      </c>
      <c r="Y7" s="72">
        <f>COUNTIF('History research'!$C7:$O7, 'History and Geography'!Y$2)</f>
        <v>0</v>
      </c>
      <c r="Z7" s="72">
        <f>COUNTIF('History research'!$C7:$O7, 'History and Geography'!Z$2)</f>
        <v>0</v>
      </c>
      <c r="AA7" s="72">
        <f>COUNTIF('History research'!$C7:$O7, 'History and Geography'!AA$2)</f>
        <v>0</v>
      </c>
      <c r="AB7" s="72">
        <f>COUNTIF('History research'!$C7:$O7, 'History and Geography'!AB$2)</f>
        <v>0</v>
      </c>
      <c r="AC7" s="72">
        <f>COUNTIF('History research'!$C7:$O7, 'History and Geography'!AC$2)</f>
        <v>0</v>
      </c>
      <c r="AD7" s="72">
        <f>COUNTIF('History research'!$C7:$O7, 'History and Geography'!AD$2)</f>
        <v>1</v>
      </c>
      <c r="AE7" s="72">
        <f>COUNTIF('History research'!$C7:$O7, 'History and Geography'!AE$2)</f>
        <v>0</v>
      </c>
      <c r="AF7" s="72">
        <f>COUNTIF('History research'!$C7:$O7, 'History and Geography'!AF$2)</f>
        <v>0</v>
      </c>
      <c r="AG7" s="72">
        <f>COUNTIF('History research'!$C7:$O7, 'History and Geography'!AG$2)</f>
        <v>0</v>
      </c>
      <c r="AH7" s="72">
        <f>COUNTIF('History research'!$C7:$O7, 'History and Geography'!AH$2)</f>
        <v>1</v>
      </c>
      <c r="AI7" s="72">
        <f>COUNTIF('History research'!$C7:$O7, 'History and Geography'!AI$2)</f>
        <v>0</v>
      </c>
      <c r="AJ7" s="72">
        <f>COUNTIF('History research'!$C7:$O7, 'History and Geography'!AJ$2)</f>
        <v>1</v>
      </c>
      <c r="AK7" s="72">
        <f>COUNTIF('History research'!$C7:$O7, 'History and Geography'!AK$2)</f>
        <v>0</v>
      </c>
      <c r="AL7" s="72">
        <f>COUNTIF('History research'!$C7:$O7, 'History and Geography'!AL$2)</f>
        <v>1</v>
      </c>
      <c r="AM7" s="2">
        <f>COUNTIF('History research'!$C7:$O7, 'History and Geography'!AM$2)</f>
        <v>1</v>
      </c>
    </row>
    <row r="8" spans="2:45" x14ac:dyDescent="0.35">
      <c r="B8" s="113">
        <v>6</v>
      </c>
      <c r="C8" s="72">
        <f>COUNTIF('History research'!$C8:$O8, 'History and Geography'!C$2)</f>
        <v>0</v>
      </c>
      <c r="D8" s="72">
        <f>COUNTIF('History research'!$C8:$O8, 'History and Geography'!D$2)</f>
        <v>0</v>
      </c>
      <c r="E8" s="72">
        <f>COUNTIF('History research'!$C8:$O8, 'History and Geography'!E$2)</f>
        <v>1</v>
      </c>
      <c r="F8" s="72">
        <f>COUNTIF('History research'!$C8:$O8, 'History and Geography'!F$2)</f>
        <v>0</v>
      </c>
      <c r="G8" s="72">
        <f>COUNTIF('History research'!$C8:$O8, 'History and Geography'!G$2)</f>
        <v>0</v>
      </c>
      <c r="H8" s="72">
        <f>COUNTIF('History research'!$C8:$O8, 'History and Geography'!H$2)</f>
        <v>0</v>
      </c>
      <c r="I8" s="72">
        <f>COUNTIF('History research'!$C8:$O8, 'History and Geography'!I$2)</f>
        <v>0</v>
      </c>
      <c r="J8" s="72">
        <f>COUNTIF('History research'!$C8:$O8, 'History and Geography'!J$2)</f>
        <v>1</v>
      </c>
      <c r="K8" s="72">
        <f>COUNTIF('History research'!$C8:$O8, 'History and Geography'!K$2)</f>
        <v>0</v>
      </c>
      <c r="L8" s="72">
        <f>COUNTIF('History research'!$C8:$O8, 'History and Geography'!L$2)</f>
        <v>1</v>
      </c>
      <c r="M8" s="72">
        <f>COUNTIF('History research'!$C8:$O8, 'History and Geography'!M$2)</f>
        <v>1</v>
      </c>
      <c r="N8" s="72">
        <f>COUNTIF('History research'!$C8:$O8, 'History and Geography'!N$2)</f>
        <v>0</v>
      </c>
      <c r="O8" s="72">
        <f>COUNTIF('History research'!$C8:$O8, 'History and Geography'!O$2)</f>
        <v>1</v>
      </c>
      <c r="P8" s="72">
        <f>COUNTIF('History research'!$C8:$O8, 'History and Geography'!P$2)</f>
        <v>0</v>
      </c>
      <c r="Q8" s="72">
        <f>COUNTIF('History research'!$C8:$O8, 'History and Geography'!Q$2)</f>
        <v>0</v>
      </c>
      <c r="R8" s="72">
        <f>COUNTIF('History research'!$C8:$O8, 'History and Geography'!R$2)</f>
        <v>0</v>
      </c>
      <c r="S8" s="72">
        <f>COUNTIF('History research'!$C8:$O8, 'History and Geography'!S$2)</f>
        <v>1</v>
      </c>
      <c r="T8" s="72">
        <f>COUNTIF('History research'!$C8:$O8, 'History and Geography'!T$2)</f>
        <v>1</v>
      </c>
      <c r="U8" s="72">
        <f>COUNTIF('History research'!$C8:$O8, 'History and Geography'!U$2)</f>
        <v>0</v>
      </c>
      <c r="V8" s="72">
        <f>COUNTIF('History research'!$C8:$O8, 'History and Geography'!V$2)</f>
        <v>1</v>
      </c>
      <c r="W8" s="72">
        <f>COUNTIF('History research'!$C8:$O8, 'History and Geography'!W$2)</f>
        <v>1</v>
      </c>
      <c r="X8" s="72">
        <f>COUNTIF('History research'!$C8:$O8, 'History and Geography'!X$2)</f>
        <v>1</v>
      </c>
      <c r="Y8" s="72">
        <f>COUNTIF('History research'!$C8:$O8, 'History and Geography'!Y$2)</f>
        <v>0</v>
      </c>
      <c r="Z8" s="72">
        <f>COUNTIF('History research'!$C8:$O8, 'History and Geography'!Z$2)</f>
        <v>0</v>
      </c>
      <c r="AA8" s="72">
        <f>COUNTIF('History research'!$C8:$O8, 'History and Geography'!AA$2)</f>
        <v>0</v>
      </c>
      <c r="AB8" s="72">
        <f>COUNTIF('History research'!$C8:$O8, 'History and Geography'!AB$2)</f>
        <v>0</v>
      </c>
      <c r="AC8" s="72">
        <f>COUNTIF('History research'!$C8:$O8, 'History and Geography'!AC$2)</f>
        <v>0</v>
      </c>
      <c r="AD8" s="72">
        <f>COUNTIF('History research'!$C8:$O8, 'History and Geography'!AD$2)</f>
        <v>1</v>
      </c>
      <c r="AE8" s="72">
        <f>COUNTIF('History research'!$C8:$O8, 'History and Geography'!AE$2)</f>
        <v>1</v>
      </c>
      <c r="AF8" s="72">
        <f>COUNTIF('History research'!$C8:$O8, 'History and Geography'!AF$2)</f>
        <v>0</v>
      </c>
      <c r="AG8" s="72">
        <f>COUNTIF('History research'!$C8:$O8, 'History and Geography'!AG$2)</f>
        <v>0</v>
      </c>
      <c r="AH8" s="72">
        <f>COUNTIF('History research'!$C8:$O8, 'History and Geography'!AH$2)</f>
        <v>1</v>
      </c>
      <c r="AI8" s="72">
        <f>COUNTIF('History research'!$C8:$O8, 'History and Geography'!AI$2)</f>
        <v>0</v>
      </c>
      <c r="AJ8" s="72">
        <f>COUNTIF('History research'!$C8:$O8, 'History and Geography'!AJ$2)</f>
        <v>0</v>
      </c>
      <c r="AK8" s="72">
        <f>COUNTIF('History research'!$C8:$O8, 'History and Geography'!AK$2)</f>
        <v>0</v>
      </c>
      <c r="AL8" s="72">
        <f>COUNTIF('History research'!$C8:$O8, 'History and Geography'!AL$2)</f>
        <v>0</v>
      </c>
      <c r="AM8" s="2">
        <f>COUNTIF('History research'!$C8:$O8, 'History and Geography'!AM$2)</f>
        <v>0</v>
      </c>
    </row>
    <row r="9" spans="2:45" x14ac:dyDescent="0.35">
      <c r="B9" s="113">
        <v>7</v>
      </c>
      <c r="C9" s="72">
        <f>COUNTIF('History research'!$C9:$O9, 'History and Geography'!C$2)</f>
        <v>0</v>
      </c>
      <c r="D9" s="72">
        <f>COUNTIF('History research'!$C9:$O9, 'History and Geography'!D$2)</f>
        <v>0</v>
      </c>
      <c r="E9" s="72">
        <f>COUNTIF('History research'!$C9:$O9, 'History and Geography'!E$2)</f>
        <v>1</v>
      </c>
      <c r="F9" s="72">
        <f>COUNTIF('History research'!$C9:$O9, 'History and Geography'!F$2)</f>
        <v>0</v>
      </c>
      <c r="G9" s="72">
        <f>COUNTIF('History research'!$C9:$O9, 'History and Geography'!G$2)</f>
        <v>0</v>
      </c>
      <c r="H9" s="72">
        <f>COUNTIF('History research'!$C9:$O9, 'History and Geography'!H$2)</f>
        <v>1</v>
      </c>
      <c r="I9" s="72">
        <f>COUNTIF('History research'!$C9:$O9, 'History and Geography'!I$2)</f>
        <v>0</v>
      </c>
      <c r="J9" s="72">
        <f>COUNTIF('History research'!$C9:$O9, 'History and Geography'!J$2)</f>
        <v>0</v>
      </c>
      <c r="K9" s="72">
        <f>COUNTIF('History research'!$C9:$O9, 'History and Geography'!K$2)</f>
        <v>0</v>
      </c>
      <c r="L9" s="72">
        <f>COUNTIF('History research'!$C9:$O9, 'History and Geography'!L$2)</f>
        <v>1</v>
      </c>
      <c r="M9" s="72">
        <f>COUNTIF('History research'!$C9:$O9, 'History and Geography'!M$2)</f>
        <v>1</v>
      </c>
      <c r="N9" s="72">
        <f>COUNTIF('History research'!$C9:$O9, 'History and Geography'!N$2)</f>
        <v>0</v>
      </c>
      <c r="O9" s="72">
        <f>COUNTIF('History research'!$C9:$O9, 'History and Geography'!O$2)</f>
        <v>1</v>
      </c>
      <c r="P9" s="72">
        <f>COUNTIF('History research'!$C9:$O9, 'History and Geography'!P$2)</f>
        <v>0</v>
      </c>
      <c r="Q9" s="72">
        <f>COUNTIF('History research'!$C9:$O9, 'History and Geography'!Q$2)</f>
        <v>0</v>
      </c>
      <c r="R9" s="72">
        <f>COUNTIF('History research'!$C9:$O9, 'History and Geography'!R$2)</f>
        <v>0</v>
      </c>
      <c r="S9" s="72">
        <f>COUNTIF('History research'!$C9:$O9, 'History and Geography'!S$2)</f>
        <v>0</v>
      </c>
      <c r="T9" s="72">
        <f>COUNTIF('History research'!$C9:$O9, 'History and Geography'!T$2)</f>
        <v>1</v>
      </c>
      <c r="U9" s="72">
        <f>COUNTIF('History research'!$C9:$O9, 'History and Geography'!U$2)</f>
        <v>0</v>
      </c>
      <c r="V9" s="72">
        <f>COUNTIF('History research'!$C9:$O9, 'History and Geography'!V$2)</f>
        <v>1</v>
      </c>
      <c r="W9" s="72">
        <f>COUNTIF('History research'!$C9:$O9, 'History and Geography'!W$2)</f>
        <v>1</v>
      </c>
      <c r="X9" s="72">
        <f>COUNTIF('History research'!$C9:$O9, 'History and Geography'!X$2)</f>
        <v>0</v>
      </c>
      <c r="Y9" s="72">
        <f>COUNTIF('History research'!$C9:$O9, 'History and Geography'!Y$2)</f>
        <v>0</v>
      </c>
      <c r="Z9" s="72">
        <f>COUNTIF('History research'!$C9:$O9, 'History and Geography'!Z$2)</f>
        <v>0</v>
      </c>
      <c r="AA9" s="72">
        <f>COUNTIF('History research'!$C9:$O9, 'History and Geography'!AA$2)</f>
        <v>1</v>
      </c>
      <c r="AB9" s="72">
        <f>COUNTIF('History research'!$C9:$O9, 'History and Geography'!AB$2)</f>
        <v>0</v>
      </c>
      <c r="AC9" s="72">
        <f>COUNTIF('History research'!$C9:$O9, 'History and Geography'!AC$2)</f>
        <v>0</v>
      </c>
      <c r="AD9" s="72">
        <f>COUNTIF('History research'!$C9:$O9, 'History and Geography'!AD$2)</f>
        <v>1</v>
      </c>
      <c r="AE9" s="72">
        <f>COUNTIF('History research'!$C9:$O9, 'History and Geography'!AE$2)</f>
        <v>0</v>
      </c>
      <c r="AF9" s="72">
        <f>COUNTIF('History research'!$C9:$O9, 'History and Geography'!AF$2)</f>
        <v>0</v>
      </c>
      <c r="AG9" s="72">
        <f>COUNTIF('History research'!$C9:$O9, 'History and Geography'!AG$2)</f>
        <v>0</v>
      </c>
      <c r="AH9" s="72">
        <f>COUNTIF('History research'!$C9:$O9, 'History and Geography'!AH$2)</f>
        <v>1</v>
      </c>
      <c r="AI9" s="72">
        <f>COUNTIF('History research'!$C9:$O9, 'History and Geography'!AI$2)</f>
        <v>1</v>
      </c>
      <c r="AJ9" s="72">
        <f>COUNTIF('History research'!$C9:$O9, 'History and Geography'!AJ$2)</f>
        <v>1</v>
      </c>
      <c r="AK9" s="72">
        <f>COUNTIF('History research'!$C9:$O9, 'History and Geography'!AK$2)</f>
        <v>0</v>
      </c>
      <c r="AL9" s="72">
        <f>COUNTIF('History research'!$C9:$O9, 'History and Geography'!AL$2)</f>
        <v>0</v>
      </c>
      <c r="AM9" s="2">
        <f>COUNTIF('History research'!$C9:$O9, 'History and Geography'!AM$2)</f>
        <v>0</v>
      </c>
    </row>
    <row r="10" spans="2:45" x14ac:dyDescent="0.35">
      <c r="B10" s="113">
        <v>8</v>
      </c>
      <c r="C10" s="72">
        <f>COUNTIF('History research'!$C10:$O10, 'History and Geography'!C$2)</f>
        <v>0</v>
      </c>
      <c r="D10" s="72">
        <f>COUNTIF('History research'!$C10:$O10, 'History and Geography'!D$2)</f>
        <v>0</v>
      </c>
      <c r="E10" s="72">
        <f>COUNTIF('History research'!$C10:$O10, 'History and Geography'!E$2)</f>
        <v>1</v>
      </c>
      <c r="F10" s="72">
        <f>COUNTIF('History research'!$C10:$O10, 'History and Geography'!F$2)</f>
        <v>0</v>
      </c>
      <c r="G10" s="72">
        <f>COUNTIF('History research'!$C10:$O10, 'History and Geography'!G$2)</f>
        <v>0</v>
      </c>
      <c r="H10" s="72">
        <f>COUNTIF('History research'!$C10:$O10, 'History and Geography'!H$2)</f>
        <v>0</v>
      </c>
      <c r="I10" s="72">
        <f>COUNTIF('History research'!$C10:$O10, 'History and Geography'!I$2)</f>
        <v>0</v>
      </c>
      <c r="J10" s="72">
        <f>COUNTIF('History research'!$C10:$O10, 'History and Geography'!J$2)</f>
        <v>0</v>
      </c>
      <c r="K10" s="72">
        <f>COUNTIF('History research'!$C10:$O10, 'History and Geography'!K$2)</f>
        <v>0</v>
      </c>
      <c r="L10" s="72">
        <f>COUNTIF('History research'!$C10:$O10, 'History and Geography'!L$2)</f>
        <v>1</v>
      </c>
      <c r="M10" s="72">
        <f>COUNTIF('History research'!$C10:$O10, 'History and Geography'!M$2)</f>
        <v>0</v>
      </c>
      <c r="N10" s="72">
        <f>COUNTIF('History research'!$C10:$O10, 'History and Geography'!N$2)</f>
        <v>1</v>
      </c>
      <c r="O10" s="72">
        <f>COUNTIF('History research'!$C10:$O10, 'History and Geography'!O$2)</f>
        <v>1</v>
      </c>
      <c r="P10" s="72">
        <f>COUNTIF('History research'!$C10:$O10, 'History and Geography'!P$2)</f>
        <v>0</v>
      </c>
      <c r="Q10" s="72">
        <f>COUNTIF('History research'!$C10:$O10, 'History and Geography'!Q$2)</f>
        <v>0</v>
      </c>
      <c r="R10" s="72">
        <f>COUNTIF('History research'!$C10:$O10, 'History and Geography'!R$2)</f>
        <v>0</v>
      </c>
      <c r="S10" s="72">
        <f>COUNTIF('History research'!$C10:$O10, 'History and Geography'!S$2)</f>
        <v>0</v>
      </c>
      <c r="T10" s="72">
        <f>COUNTIF('History research'!$C10:$O10, 'History and Geography'!T$2)</f>
        <v>1</v>
      </c>
      <c r="U10" s="72">
        <f>COUNTIF('History research'!$C10:$O10, 'History and Geography'!U$2)</f>
        <v>0</v>
      </c>
      <c r="V10" s="72">
        <f>COUNTIF('History research'!$C10:$O10, 'History and Geography'!V$2)</f>
        <v>1</v>
      </c>
      <c r="W10" s="72">
        <f>COUNTIF('History research'!$C10:$O10, 'History and Geography'!W$2)</f>
        <v>1</v>
      </c>
      <c r="X10" s="72">
        <f>COUNTIF('History research'!$C10:$O10, 'History and Geography'!X$2)</f>
        <v>0</v>
      </c>
      <c r="Y10" s="72">
        <f>COUNTIF('History research'!$C10:$O10, 'History and Geography'!Y$2)</f>
        <v>0</v>
      </c>
      <c r="Z10" s="72">
        <f>COUNTIF('History research'!$C10:$O10, 'History and Geography'!Z$2)</f>
        <v>0</v>
      </c>
      <c r="AA10" s="72">
        <f>COUNTIF('History research'!$C10:$O10, 'History and Geography'!AA$2)</f>
        <v>0</v>
      </c>
      <c r="AB10" s="72">
        <f>COUNTIF('History research'!$C10:$O10, 'History and Geography'!AB$2)</f>
        <v>1</v>
      </c>
      <c r="AC10" s="72">
        <f>COUNTIF('History research'!$C10:$O10, 'History and Geography'!AC$2)</f>
        <v>0</v>
      </c>
      <c r="AD10" s="72">
        <f>COUNTIF('History research'!$C10:$O10, 'History and Geography'!AD$2)</f>
        <v>1</v>
      </c>
      <c r="AE10" s="72">
        <f>COUNTIF('History research'!$C10:$O10, 'History and Geography'!AE$2)</f>
        <v>0</v>
      </c>
      <c r="AF10" s="72">
        <f>COUNTIF('History research'!$C10:$O10, 'History and Geography'!AF$2)</f>
        <v>0</v>
      </c>
      <c r="AG10" s="72">
        <f>COUNTIF('History research'!$C10:$O10, 'History and Geography'!AG$2)</f>
        <v>0</v>
      </c>
      <c r="AH10" s="72">
        <f>COUNTIF('History research'!$C10:$O10, 'History and Geography'!AH$2)</f>
        <v>1</v>
      </c>
      <c r="AI10" s="72">
        <f>COUNTIF('History research'!$C10:$O10, 'History and Geography'!AI$2)</f>
        <v>0</v>
      </c>
      <c r="AJ10" s="72">
        <f>COUNTIF('History research'!$C10:$O10, 'History and Geography'!AJ$2)</f>
        <v>1</v>
      </c>
      <c r="AK10" s="72">
        <f>COUNTIF('History research'!$C10:$O10, 'History and Geography'!AK$2)</f>
        <v>0</v>
      </c>
      <c r="AL10" s="72">
        <f>COUNTIF('History research'!$C10:$O10, 'History and Geography'!AL$2)</f>
        <v>0</v>
      </c>
      <c r="AM10" s="2">
        <f>COUNTIF('History research'!$C10:$O10, 'History and Geography'!AM$2)</f>
        <v>1</v>
      </c>
    </row>
    <row r="11" spans="2:45" x14ac:dyDescent="0.35">
      <c r="B11" s="113">
        <v>9</v>
      </c>
      <c r="C11" s="72">
        <f>COUNTIF('History research'!$C11:$O11, 'History and Geography'!C$2)</f>
        <v>1</v>
      </c>
      <c r="D11" s="72">
        <f>COUNTIF('History research'!$C11:$O11, 'History and Geography'!D$2)</f>
        <v>0</v>
      </c>
      <c r="E11" s="72">
        <f>COUNTIF('History research'!$C11:$O11, 'History and Geography'!E$2)</f>
        <v>1</v>
      </c>
      <c r="F11" s="72">
        <f>COUNTIF('History research'!$C11:$O11, 'History and Geography'!F$2)</f>
        <v>0</v>
      </c>
      <c r="G11" s="72">
        <f>COUNTIF('History research'!$C11:$O11, 'History and Geography'!G$2)</f>
        <v>0</v>
      </c>
      <c r="H11" s="72">
        <f>COUNTIF('History research'!$C11:$O11, 'History and Geography'!H$2)</f>
        <v>0</v>
      </c>
      <c r="I11" s="72">
        <f>COUNTIF('History research'!$C11:$O11, 'History and Geography'!I$2)</f>
        <v>0</v>
      </c>
      <c r="J11" s="72">
        <f>COUNTIF('History research'!$C11:$O11, 'History and Geography'!J$2)</f>
        <v>0</v>
      </c>
      <c r="K11" s="72">
        <f>COUNTIF('History research'!$C11:$O11, 'History and Geography'!K$2)</f>
        <v>0</v>
      </c>
      <c r="L11" s="72">
        <f>COUNTIF('History research'!$C11:$O11, 'History and Geography'!L$2)</f>
        <v>1</v>
      </c>
      <c r="M11" s="72">
        <f>COUNTIF('History research'!$C11:$O11, 'History and Geography'!M$2)</f>
        <v>1</v>
      </c>
      <c r="N11" s="72">
        <f>COUNTIF('History research'!$C11:$O11, 'History and Geography'!N$2)</f>
        <v>0</v>
      </c>
      <c r="O11" s="72">
        <f>COUNTIF('History research'!$C11:$O11, 'History and Geography'!O$2)</f>
        <v>1</v>
      </c>
      <c r="P11" s="72">
        <f>COUNTIF('History research'!$C11:$O11, 'History and Geography'!P$2)</f>
        <v>0</v>
      </c>
      <c r="Q11" s="72">
        <f>COUNTIF('History research'!$C11:$O11, 'History and Geography'!Q$2)</f>
        <v>0</v>
      </c>
      <c r="R11" s="72">
        <f>COUNTIF('History research'!$C11:$O11, 'History and Geography'!R$2)</f>
        <v>0</v>
      </c>
      <c r="S11" s="72">
        <f>COUNTIF('History research'!$C11:$O11, 'History and Geography'!S$2)</f>
        <v>0</v>
      </c>
      <c r="T11" s="72">
        <f>COUNTIF('History research'!$C11:$O11, 'History and Geography'!T$2)</f>
        <v>1</v>
      </c>
      <c r="U11" s="72">
        <f>COUNTIF('History research'!$C11:$O11, 'History and Geography'!U$2)</f>
        <v>0</v>
      </c>
      <c r="V11" s="72">
        <f>COUNTIF('History research'!$C11:$O11, 'History and Geography'!V$2)</f>
        <v>1</v>
      </c>
      <c r="W11" s="72">
        <f>COUNTIF('History research'!$C11:$O11, 'History and Geography'!W$2)</f>
        <v>1</v>
      </c>
      <c r="X11" s="72">
        <f>COUNTIF('History research'!$C11:$O11, 'History and Geography'!X$2)</f>
        <v>0</v>
      </c>
      <c r="Y11" s="72">
        <f>COUNTIF('History research'!$C11:$O11, 'History and Geography'!Y$2)</f>
        <v>1</v>
      </c>
      <c r="Z11" s="72">
        <f>COUNTIF('History research'!$C11:$O11, 'History and Geography'!Z$2)</f>
        <v>0</v>
      </c>
      <c r="AA11" s="72">
        <f>COUNTIF('History research'!$C11:$O11, 'History and Geography'!AA$2)</f>
        <v>0</v>
      </c>
      <c r="AB11" s="72">
        <f>COUNTIF('History research'!$C11:$O11, 'History and Geography'!AB$2)</f>
        <v>0</v>
      </c>
      <c r="AC11" s="72">
        <f>COUNTIF('History research'!$C11:$O11, 'History and Geography'!AC$2)</f>
        <v>0</v>
      </c>
      <c r="AD11" s="72">
        <f>COUNTIF('History research'!$C11:$O11, 'History and Geography'!AD$2)</f>
        <v>1</v>
      </c>
      <c r="AE11" s="72">
        <f>COUNTIF('History research'!$C11:$O11, 'History and Geography'!AE$2)</f>
        <v>0</v>
      </c>
      <c r="AF11" s="72">
        <f>COUNTIF('History research'!$C11:$O11, 'History and Geography'!AF$2)</f>
        <v>0</v>
      </c>
      <c r="AG11" s="72">
        <f>COUNTIF('History research'!$C11:$O11, 'History and Geography'!AG$2)</f>
        <v>0</v>
      </c>
      <c r="AH11" s="72">
        <f>COUNTIF('History research'!$C11:$O11, 'History and Geography'!AH$2)</f>
        <v>1</v>
      </c>
      <c r="AI11" s="72">
        <f>COUNTIF('History research'!$C11:$O11, 'History and Geography'!AI$2)</f>
        <v>0</v>
      </c>
      <c r="AJ11" s="72">
        <f>COUNTIF('History research'!$C11:$O11, 'History and Geography'!AJ$2)</f>
        <v>1</v>
      </c>
      <c r="AK11" s="72">
        <f>COUNTIF('History research'!$C11:$O11, 'History and Geography'!AK$2)</f>
        <v>0</v>
      </c>
      <c r="AL11" s="72">
        <f>COUNTIF('History research'!$C11:$O11, 'History and Geography'!AL$2)</f>
        <v>0</v>
      </c>
      <c r="AM11" s="2">
        <f>COUNTIF('History research'!$C11:$O11, 'History and Geography'!AM$2)</f>
        <v>0</v>
      </c>
    </row>
    <row r="12" spans="2:45" x14ac:dyDescent="0.35">
      <c r="B12" s="113">
        <v>10</v>
      </c>
      <c r="C12" s="72">
        <f>COUNTIF('History research'!$C12:$O12, 'History and Geography'!C$2)</f>
        <v>0</v>
      </c>
      <c r="D12" s="72">
        <f>COUNTIF('History research'!$C12:$O12, 'History and Geography'!D$2)</f>
        <v>0</v>
      </c>
      <c r="E12" s="72">
        <f>COUNTIF('History research'!$C12:$O12, 'History and Geography'!E$2)</f>
        <v>1</v>
      </c>
      <c r="F12" s="72">
        <f>COUNTIF('History research'!$C12:$O12, 'History and Geography'!F$2)</f>
        <v>0</v>
      </c>
      <c r="G12" s="72">
        <f>COUNTIF('History research'!$C12:$O12, 'History and Geography'!G$2)</f>
        <v>0</v>
      </c>
      <c r="H12" s="72">
        <f>COUNTIF('History research'!$C12:$O12, 'History and Geography'!H$2)</f>
        <v>0</v>
      </c>
      <c r="I12" s="72">
        <f>COUNTIF('History research'!$C12:$O12, 'History and Geography'!I$2)</f>
        <v>0</v>
      </c>
      <c r="J12" s="72">
        <f>COUNTIF('History research'!$C12:$O12, 'History and Geography'!J$2)</f>
        <v>0</v>
      </c>
      <c r="K12" s="72">
        <f>COUNTIF('History research'!$C12:$O12, 'History and Geography'!K$2)</f>
        <v>0</v>
      </c>
      <c r="L12" s="72">
        <f>COUNTIF('History research'!$C12:$O12, 'History and Geography'!L$2)</f>
        <v>1</v>
      </c>
      <c r="M12" s="72">
        <f>COUNTIF('History research'!$C12:$O12, 'History and Geography'!M$2)</f>
        <v>1</v>
      </c>
      <c r="N12" s="72">
        <f>COUNTIF('History research'!$C12:$O12, 'History and Geography'!N$2)</f>
        <v>0</v>
      </c>
      <c r="O12" s="72">
        <f>COUNTIF('History research'!$C12:$O12, 'History and Geography'!O$2)</f>
        <v>0</v>
      </c>
      <c r="P12" s="72">
        <f>COUNTIF('History research'!$C12:$O12, 'History and Geography'!P$2)</f>
        <v>1</v>
      </c>
      <c r="Q12" s="72">
        <f>COUNTIF('History research'!$C12:$O12, 'History and Geography'!Q$2)</f>
        <v>0</v>
      </c>
      <c r="R12" s="72">
        <f>COUNTIF('History research'!$C12:$O12, 'History and Geography'!R$2)</f>
        <v>0</v>
      </c>
      <c r="S12" s="72">
        <f>COUNTIF('History research'!$C12:$O12, 'History and Geography'!S$2)</f>
        <v>0</v>
      </c>
      <c r="T12" s="72">
        <f>COUNTIF('History research'!$C12:$O12, 'History and Geography'!T$2)</f>
        <v>0</v>
      </c>
      <c r="U12" s="72">
        <f>COUNTIF('History research'!$C12:$O12, 'History and Geography'!U$2)</f>
        <v>0</v>
      </c>
      <c r="V12" s="72">
        <f>COUNTIF('History research'!$C12:$O12, 'History and Geography'!V$2)</f>
        <v>0</v>
      </c>
      <c r="W12" s="72">
        <f>COUNTIF('History research'!$C12:$O12, 'History and Geography'!W$2)</f>
        <v>0</v>
      </c>
      <c r="X12" s="72">
        <f>COUNTIF('History research'!$C12:$O12, 'History and Geography'!X$2)</f>
        <v>0</v>
      </c>
      <c r="Y12" s="72">
        <f>COUNTIF('History research'!$C12:$O12, 'History and Geography'!Y$2)</f>
        <v>0</v>
      </c>
      <c r="Z12" s="72">
        <f>COUNTIF('History research'!$C12:$O12, 'History and Geography'!Z$2)</f>
        <v>1</v>
      </c>
      <c r="AA12" s="72">
        <f>COUNTIF('History research'!$C12:$O12, 'History and Geography'!AA$2)</f>
        <v>0</v>
      </c>
      <c r="AB12" s="72">
        <f>COUNTIF('History research'!$C12:$O12, 'History and Geography'!AB$2)</f>
        <v>0</v>
      </c>
      <c r="AC12" s="72">
        <f>COUNTIF('History research'!$C12:$O12, 'History and Geography'!AC$2)</f>
        <v>0</v>
      </c>
      <c r="AD12" s="72">
        <f>COUNTIF('History research'!$C12:$O12, 'History and Geography'!AD$2)</f>
        <v>0</v>
      </c>
      <c r="AE12" s="72">
        <f>COUNTIF('History research'!$C12:$O12, 'History and Geography'!AE$2)</f>
        <v>0</v>
      </c>
      <c r="AF12" s="72">
        <f>COUNTIF('History research'!$C12:$O12, 'History and Geography'!AF$2)</f>
        <v>0</v>
      </c>
      <c r="AG12" s="72">
        <f>COUNTIF('History research'!$C12:$O12, 'History and Geography'!AG$2)</f>
        <v>0</v>
      </c>
      <c r="AH12" s="72">
        <f>COUNTIF('History research'!$C12:$O12, 'History and Geography'!AH$2)</f>
        <v>1</v>
      </c>
      <c r="AI12" s="72">
        <f>COUNTIF('History research'!$C12:$O12, 'History and Geography'!AI$2)</f>
        <v>0</v>
      </c>
      <c r="AJ12" s="72">
        <f>COUNTIF('History research'!$C12:$O12, 'History and Geography'!AJ$2)</f>
        <v>1</v>
      </c>
      <c r="AK12" s="72">
        <f>COUNTIF('History research'!$C12:$O12, 'History and Geography'!AK$2)</f>
        <v>0</v>
      </c>
      <c r="AL12" s="72">
        <f>COUNTIF('History research'!$C12:$O12, 'History and Geography'!AL$2)</f>
        <v>0</v>
      </c>
      <c r="AM12" s="2">
        <f>COUNTIF('History research'!$C12:$O12, 'History and Geography'!AM$2)</f>
        <v>1</v>
      </c>
    </row>
    <row r="13" spans="2:45" x14ac:dyDescent="0.35">
      <c r="B13" s="113">
        <v>11</v>
      </c>
      <c r="C13" s="72">
        <f>COUNTIF('History research'!$C13:$O13, 'History and Geography'!C$2)</f>
        <v>0</v>
      </c>
      <c r="D13" s="72">
        <f>COUNTIF('History research'!$C13:$O13, 'History and Geography'!D$2)</f>
        <v>1</v>
      </c>
      <c r="E13" s="72">
        <f>COUNTIF('History research'!$C13:$O13, 'History and Geography'!E$2)</f>
        <v>1</v>
      </c>
      <c r="F13" s="72">
        <f>COUNTIF('History research'!$C13:$O13, 'History and Geography'!F$2)</f>
        <v>0</v>
      </c>
      <c r="G13" s="72">
        <f>COUNTIF('History research'!$C13:$O13, 'History and Geography'!G$2)</f>
        <v>0</v>
      </c>
      <c r="H13" s="72">
        <f>COUNTIF('History research'!$C13:$O13, 'History and Geography'!H$2)</f>
        <v>0</v>
      </c>
      <c r="I13" s="72">
        <f>COUNTIF('History research'!$C13:$O13, 'History and Geography'!I$2)</f>
        <v>1</v>
      </c>
      <c r="J13" s="72">
        <f>COUNTIF('History research'!$C13:$O13, 'History and Geography'!J$2)</f>
        <v>0</v>
      </c>
      <c r="K13" s="72">
        <f>COUNTIF('History research'!$C13:$O13, 'History and Geography'!K$2)</f>
        <v>0</v>
      </c>
      <c r="L13" s="72">
        <f>COUNTIF('History research'!$C13:$O13, 'History and Geography'!L$2)</f>
        <v>0</v>
      </c>
      <c r="M13" s="72">
        <f>COUNTIF('History research'!$C13:$O13, 'History and Geography'!M$2)</f>
        <v>1</v>
      </c>
      <c r="N13" s="72">
        <f>COUNTIF('History research'!$C13:$O13, 'History and Geography'!N$2)</f>
        <v>0</v>
      </c>
      <c r="O13" s="72">
        <f>COUNTIF('History research'!$C13:$O13, 'History and Geography'!O$2)</f>
        <v>1</v>
      </c>
      <c r="P13" s="72">
        <f>COUNTIF('History research'!$C13:$O13, 'History and Geography'!P$2)</f>
        <v>0</v>
      </c>
      <c r="Q13" s="72">
        <f>COUNTIF('History research'!$C13:$O13, 'History and Geography'!Q$2)</f>
        <v>0</v>
      </c>
      <c r="R13" s="72">
        <f>COUNTIF('History research'!$C13:$O13, 'History and Geography'!R$2)</f>
        <v>0</v>
      </c>
      <c r="S13" s="72">
        <f>COUNTIF('History research'!$C13:$O13, 'History and Geography'!S$2)</f>
        <v>0</v>
      </c>
      <c r="T13" s="72">
        <f>COUNTIF('History research'!$C13:$O13, 'History and Geography'!T$2)</f>
        <v>0</v>
      </c>
      <c r="U13" s="72">
        <f>COUNTIF('History research'!$C13:$O13, 'History and Geography'!U$2)</f>
        <v>0</v>
      </c>
      <c r="V13" s="72">
        <f>COUNTIF('History research'!$C13:$O13, 'History and Geography'!V$2)</f>
        <v>0</v>
      </c>
      <c r="W13" s="72">
        <f>COUNTIF('History research'!$C13:$O13, 'History and Geography'!W$2)</f>
        <v>0</v>
      </c>
      <c r="X13" s="72">
        <f>COUNTIF('History research'!$C13:$O13, 'History and Geography'!X$2)</f>
        <v>1</v>
      </c>
      <c r="Y13" s="72">
        <f>COUNTIF('History research'!$C13:$O13, 'History and Geography'!Y$2)</f>
        <v>0</v>
      </c>
      <c r="Z13" s="72">
        <f>COUNTIF('History research'!$C13:$O13, 'History and Geography'!Z$2)</f>
        <v>0</v>
      </c>
      <c r="AA13" s="72">
        <f>COUNTIF('History research'!$C13:$O13, 'History and Geography'!AA$2)</f>
        <v>0</v>
      </c>
      <c r="AB13" s="72">
        <f>COUNTIF('History research'!$C13:$O13, 'History and Geography'!AB$2)</f>
        <v>0</v>
      </c>
      <c r="AC13" s="72">
        <f>COUNTIF('History research'!$C13:$O13, 'History and Geography'!AC$2)</f>
        <v>0</v>
      </c>
      <c r="AD13" s="72">
        <f>COUNTIF('History research'!$C13:$O13, 'History and Geography'!AD$2)</f>
        <v>1</v>
      </c>
      <c r="AE13" s="72">
        <f>COUNTIF('History research'!$C13:$O13, 'History and Geography'!AE$2)</f>
        <v>0</v>
      </c>
      <c r="AF13" s="72">
        <f>COUNTIF('History research'!$C13:$O13, 'History and Geography'!AF$2)</f>
        <v>1</v>
      </c>
      <c r="AG13" s="72">
        <f>COUNTIF('History research'!$C13:$O13, 'History and Geography'!AG$2)</f>
        <v>0</v>
      </c>
      <c r="AH13" s="72">
        <f>COUNTIF('History research'!$C13:$O13, 'History and Geography'!AH$2)</f>
        <v>0</v>
      </c>
      <c r="AI13" s="72">
        <f>COUNTIF('History research'!$C13:$O13, 'History and Geography'!AI$2)</f>
        <v>0</v>
      </c>
      <c r="AJ13" s="72">
        <f>COUNTIF('History research'!$C13:$O13, 'History and Geography'!AJ$2)</f>
        <v>1</v>
      </c>
      <c r="AK13" s="72">
        <f>COUNTIF('History research'!$C13:$O13, 'History and Geography'!AK$2)</f>
        <v>1</v>
      </c>
      <c r="AL13" s="72">
        <f>COUNTIF('History research'!$C13:$O13, 'History and Geography'!AL$2)</f>
        <v>0</v>
      </c>
      <c r="AM13" s="2">
        <f>COUNTIF('History research'!$C13:$O13, 'History and Geography'!AM$2)</f>
        <v>1</v>
      </c>
    </row>
    <row r="14" spans="2:45" x14ac:dyDescent="0.35">
      <c r="B14" s="113">
        <v>12</v>
      </c>
      <c r="C14" s="72">
        <f>COUNTIF('History research'!$C14:$O14, 'History and Geography'!C$2)</f>
        <v>0</v>
      </c>
      <c r="D14" s="72">
        <f>COUNTIF('History research'!$C14:$O14, 'History and Geography'!D$2)</f>
        <v>0</v>
      </c>
      <c r="E14" s="72">
        <f>COUNTIF('History research'!$C14:$O14, 'History and Geography'!E$2)</f>
        <v>0</v>
      </c>
      <c r="F14" s="72">
        <f>COUNTIF('History research'!$C14:$O14, 'History and Geography'!F$2)</f>
        <v>0</v>
      </c>
      <c r="G14" s="72">
        <f>COUNTIF('History research'!$C14:$O14, 'History and Geography'!G$2)</f>
        <v>0</v>
      </c>
      <c r="H14" s="72">
        <f>COUNTIF('History research'!$C14:$O14, 'History and Geography'!H$2)</f>
        <v>0</v>
      </c>
      <c r="I14" s="72">
        <f>COUNTIF('History research'!$C14:$O14, 'History and Geography'!I$2)</f>
        <v>0</v>
      </c>
      <c r="J14" s="72">
        <f>COUNTIF('History research'!$C14:$O14, 'History and Geography'!J$2)</f>
        <v>1</v>
      </c>
      <c r="K14" s="72">
        <f>COUNTIF('History research'!$C14:$O14, 'History and Geography'!K$2)</f>
        <v>0</v>
      </c>
      <c r="L14" s="72">
        <f>COUNTIF('History research'!$C14:$O14, 'History and Geography'!L$2)</f>
        <v>1</v>
      </c>
      <c r="M14" s="72">
        <f>COUNTIF('History research'!$C14:$O14, 'History and Geography'!M$2)</f>
        <v>1</v>
      </c>
      <c r="N14" s="72">
        <f>COUNTIF('History research'!$C14:$O14, 'History and Geography'!N$2)</f>
        <v>0</v>
      </c>
      <c r="O14" s="72">
        <f>COUNTIF('History research'!$C14:$O14, 'History and Geography'!O$2)</f>
        <v>1</v>
      </c>
      <c r="P14" s="72">
        <f>COUNTIF('History research'!$C14:$O14, 'History and Geography'!P$2)</f>
        <v>0</v>
      </c>
      <c r="Q14" s="72">
        <f>COUNTIF('History research'!$C14:$O14, 'History and Geography'!Q$2)</f>
        <v>0</v>
      </c>
      <c r="R14" s="72">
        <f>COUNTIF('History research'!$C14:$O14, 'History and Geography'!R$2)</f>
        <v>0</v>
      </c>
      <c r="S14" s="72">
        <f>COUNTIF('History research'!$C14:$O14, 'History and Geography'!S$2)</f>
        <v>0</v>
      </c>
      <c r="T14" s="72">
        <f>COUNTIF('History research'!$C14:$O14, 'History and Geography'!T$2)</f>
        <v>0</v>
      </c>
      <c r="U14" s="72">
        <f>COUNTIF('History research'!$C14:$O14, 'History and Geography'!U$2)</f>
        <v>0</v>
      </c>
      <c r="V14" s="72">
        <f>COUNTIF('History research'!$C14:$O14, 'History and Geography'!V$2)</f>
        <v>0</v>
      </c>
      <c r="W14" s="72">
        <f>COUNTIF('History research'!$C14:$O14, 'History and Geography'!W$2)</f>
        <v>0</v>
      </c>
      <c r="X14" s="72">
        <f>COUNTIF('History research'!$C14:$O14, 'History and Geography'!X$2)</f>
        <v>0</v>
      </c>
      <c r="Y14" s="72">
        <f>COUNTIF('History research'!$C14:$O14, 'History and Geography'!Y$2)</f>
        <v>0</v>
      </c>
      <c r="Z14" s="72">
        <f>COUNTIF('History research'!$C14:$O14, 'History and Geography'!Z$2)</f>
        <v>0</v>
      </c>
      <c r="AA14" s="72">
        <f>COUNTIF('History research'!$C14:$O14, 'History and Geography'!AA$2)</f>
        <v>0</v>
      </c>
      <c r="AB14" s="72">
        <f>COUNTIF('History research'!$C14:$O14, 'History and Geography'!AB$2)</f>
        <v>0</v>
      </c>
      <c r="AC14" s="72">
        <f>COUNTIF('History research'!$C14:$O14, 'History and Geography'!AC$2)</f>
        <v>0</v>
      </c>
      <c r="AD14" s="72">
        <f>COUNTIF('History research'!$C14:$O14, 'History and Geography'!AD$2)</f>
        <v>1</v>
      </c>
      <c r="AE14" s="72">
        <f>COUNTIF('History research'!$C14:$O14, 'History and Geography'!AE$2)</f>
        <v>0</v>
      </c>
      <c r="AF14" s="72">
        <f>COUNTIF('History research'!$C14:$O14, 'History and Geography'!AF$2)</f>
        <v>0</v>
      </c>
      <c r="AG14" s="72">
        <f>COUNTIF('History research'!$C14:$O14, 'History and Geography'!AG$2)</f>
        <v>0</v>
      </c>
      <c r="AH14" s="72">
        <f>COUNTIF('History research'!$C14:$O14, 'History and Geography'!AH$2)</f>
        <v>1</v>
      </c>
      <c r="AI14" s="72">
        <f>COUNTIF('History research'!$C14:$O14, 'History and Geography'!AI$2)</f>
        <v>0</v>
      </c>
      <c r="AJ14" s="72">
        <f>COUNTIF('History research'!$C14:$O14, 'History and Geography'!AJ$2)</f>
        <v>1</v>
      </c>
      <c r="AK14" s="72">
        <f>COUNTIF('History research'!$C14:$O14, 'History and Geography'!AK$2)</f>
        <v>0</v>
      </c>
      <c r="AL14" s="72">
        <f>COUNTIF('History research'!$C14:$O14, 'History and Geography'!AL$2)</f>
        <v>0</v>
      </c>
      <c r="AM14" s="2">
        <f>COUNTIF('History research'!$C14:$O14, 'History and Geography'!AM$2)</f>
        <v>1</v>
      </c>
    </row>
    <row r="15" spans="2:45" x14ac:dyDescent="0.35">
      <c r="B15" s="113">
        <v>13</v>
      </c>
      <c r="C15" s="72">
        <f>COUNTIF('History research'!$C15:$O15, 'History and Geography'!C$2)</f>
        <v>0</v>
      </c>
      <c r="D15" s="72">
        <f>COUNTIF('History research'!$C15:$O15, 'History and Geography'!D$2)</f>
        <v>0</v>
      </c>
      <c r="E15" s="72">
        <f>COUNTIF('History research'!$C15:$O15, 'History and Geography'!E$2)</f>
        <v>1</v>
      </c>
      <c r="F15" s="72">
        <f>COUNTIF('History research'!$C15:$O15, 'History and Geography'!F$2)</f>
        <v>0</v>
      </c>
      <c r="G15" s="72">
        <f>COUNTIF('History research'!$C15:$O15, 'History and Geography'!G$2)</f>
        <v>0</v>
      </c>
      <c r="H15" s="72">
        <f>COUNTIF('History research'!$C15:$O15, 'History and Geography'!H$2)</f>
        <v>0</v>
      </c>
      <c r="I15" s="72">
        <f>COUNTIF('History research'!$C15:$O15, 'History and Geography'!I$2)</f>
        <v>0</v>
      </c>
      <c r="J15" s="72">
        <f>COUNTIF('History research'!$C15:$O15, 'History and Geography'!J$2)</f>
        <v>0</v>
      </c>
      <c r="K15" s="72">
        <f>COUNTIF('History research'!$C15:$O15, 'History and Geography'!K$2)</f>
        <v>0</v>
      </c>
      <c r="L15" s="72">
        <f>COUNTIF('History research'!$C15:$O15, 'History and Geography'!L$2)</f>
        <v>1</v>
      </c>
      <c r="M15" s="72">
        <f>COUNTIF('History research'!$C15:$O15, 'History and Geography'!M$2)</f>
        <v>1</v>
      </c>
      <c r="N15" s="72">
        <f>COUNTIF('History research'!$C15:$O15, 'History and Geography'!N$2)</f>
        <v>0</v>
      </c>
      <c r="O15" s="72">
        <f>COUNTIF('History research'!$C15:$O15, 'History and Geography'!O$2)</f>
        <v>1</v>
      </c>
      <c r="P15" s="72">
        <f>COUNTIF('History research'!$C15:$O15, 'History and Geography'!P$2)</f>
        <v>0</v>
      </c>
      <c r="Q15" s="72">
        <f>COUNTIF('History research'!$C15:$O15, 'History and Geography'!Q$2)</f>
        <v>0</v>
      </c>
      <c r="R15" s="72">
        <f>COUNTIF('History research'!$C15:$O15, 'History and Geography'!R$2)</f>
        <v>0</v>
      </c>
      <c r="S15" s="72">
        <f>COUNTIF('History research'!$C15:$O15, 'History and Geography'!S$2)</f>
        <v>1</v>
      </c>
      <c r="T15" s="72">
        <f>COUNTIF('History research'!$C15:$O15, 'History and Geography'!T$2)</f>
        <v>0</v>
      </c>
      <c r="U15" s="72">
        <f>COUNTIF('History research'!$C15:$O15, 'History and Geography'!U$2)</f>
        <v>0</v>
      </c>
      <c r="V15" s="72">
        <f>COUNTIF('History research'!$C15:$O15, 'History and Geography'!V$2)</f>
        <v>0</v>
      </c>
      <c r="W15" s="72">
        <f>COUNTIF('History research'!$C15:$O15, 'History and Geography'!W$2)</f>
        <v>0</v>
      </c>
      <c r="X15" s="72">
        <f>COUNTIF('History research'!$C15:$O15, 'History and Geography'!X$2)</f>
        <v>0</v>
      </c>
      <c r="Y15" s="72">
        <f>COUNTIF('History research'!$C15:$O15, 'History and Geography'!Y$2)</f>
        <v>0</v>
      </c>
      <c r="Z15" s="72">
        <f>COUNTIF('History research'!$C15:$O15, 'History and Geography'!Z$2)</f>
        <v>0</v>
      </c>
      <c r="AA15" s="72">
        <f>COUNTIF('History research'!$C15:$O15, 'History and Geography'!AA$2)</f>
        <v>0</v>
      </c>
      <c r="AB15" s="72">
        <f>COUNTIF('History research'!$C15:$O15, 'History and Geography'!AB$2)</f>
        <v>0</v>
      </c>
      <c r="AC15" s="72">
        <f>COUNTIF('History research'!$C15:$O15, 'History and Geography'!AC$2)</f>
        <v>1</v>
      </c>
      <c r="AD15" s="72">
        <f>COUNTIF('History research'!$C15:$O15, 'History and Geography'!AD$2)</f>
        <v>1</v>
      </c>
      <c r="AE15" s="72">
        <f>COUNTIF('History research'!$C15:$O15, 'History and Geography'!AE$2)</f>
        <v>0</v>
      </c>
      <c r="AF15" s="72">
        <f>COUNTIF('History research'!$C15:$O15, 'History and Geography'!AF$2)</f>
        <v>0</v>
      </c>
      <c r="AG15" s="72">
        <f>COUNTIF('History research'!$C15:$O15, 'History and Geography'!AG$2)</f>
        <v>0</v>
      </c>
      <c r="AH15" s="72">
        <f>COUNTIF('History research'!$C15:$O15, 'History and Geography'!AH$2)</f>
        <v>1</v>
      </c>
      <c r="AI15" s="72">
        <f>COUNTIF('History research'!$C15:$O15, 'History and Geography'!AI$2)</f>
        <v>0</v>
      </c>
      <c r="AJ15" s="72">
        <f>COUNTIF('History research'!$C15:$O15, 'History and Geography'!AJ$2)</f>
        <v>1</v>
      </c>
      <c r="AK15" s="72">
        <f>COUNTIF('History research'!$C15:$O15, 'History and Geography'!AK$2)</f>
        <v>0</v>
      </c>
      <c r="AL15" s="72">
        <f>COUNTIF('History research'!$C15:$O15, 'History and Geography'!AL$2)</f>
        <v>0</v>
      </c>
      <c r="AM15" s="2">
        <f>COUNTIF('History research'!$C15:$O15, 'History and Geography'!AM$2)</f>
        <v>1</v>
      </c>
    </row>
    <row r="16" spans="2:45" x14ac:dyDescent="0.35">
      <c r="B16" s="113">
        <v>14</v>
      </c>
      <c r="C16" s="72">
        <f>COUNTIF('History research'!$C16:$O16, 'History and Geography'!C$2)</f>
        <v>1</v>
      </c>
      <c r="D16" s="72">
        <f>COUNTIF('History research'!$C16:$O16, 'History and Geography'!D$2)</f>
        <v>0</v>
      </c>
      <c r="E16" s="72">
        <f>COUNTIF('History research'!$C16:$O16, 'History and Geography'!E$2)</f>
        <v>0</v>
      </c>
      <c r="F16" s="72">
        <f>COUNTIF('History research'!$C16:$O16, 'History and Geography'!F$2)</f>
        <v>1</v>
      </c>
      <c r="G16" s="72">
        <f>COUNTIF('History research'!$C16:$O16, 'History and Geography'!G$2)</f>
        <v>1</v>
      </c>
      <c r="H16" s="72">
        <f>COUNTIF('History research'!$C16:$O16, 'History and Geography'!H$2)</f>
        <v>0</v>
      </c>
      <c r="I16" s="72">
        <f>COUNTIF('History research'!$C16:$O16, 'History and Geography'!I$2)</f>
        <v>0</v>
      </c>
      <c r="J16" s="72">
        <f>COUNTIF('History research'!$C16:$O16, 'History and Geography'!J$2)</f>
        <v>0</v>
      </c>
      <c r="K16" s="72">
        <f>COUNTIF('History research'!$C16:$O16, 'History and Geography'!K$2)</f>
        <v>0</v>
      </c>
      <c r="L16" s="72">
        <f>COUNTIF('History research'!$C16:$O16, 'History and Geography'!L$2)</f>
        <v>1</v>
      </c>
      <c r="M16" s="72">
        <f>COUNTIF('History research'!$C16:$O16, 'History and Geography'!M$2)</f>
        <v>1</v>
      </c>
      <c r="N16" s="72">
        <f>COUNTIF('History research'!$C16:$O16, 'History and Geography'!N$2)</f>
        <v>1</v>
      </c>
      <c r="O16" s="72">
        <f>COUNTIF('History research'!$C16:$O16, 'History and Geography'!O$2)</f>
        <v>1</v>
      </c>
      <c r="P16" s="72">
        <f>COUNTIF('History research'!$C16:$O16, 'History and Geography'!P$2)</f>
        <v>0</v>
      </c>
      <c r="Q16" s="72">
        <f>COUNTIF('History research'!$C16:$O16, 'History and Geography'!Q$2)</f>
        <v>0</v>
      </c>
      <c r="R16" s="72">
        <f>COUNTIF('History research'!$C16:$O16, 'History and Geography'!R$2)</f>
        <v>1</v>
      </c>
      <c r="S16" s="72">
        <f>COUNTIF('History research'!$C16:$O16, 'History and Geography'!S$2)</f>
        <v>0</v>
      </c>
      <c r="T16" s="72">
        <f>COUNTIF('History research'!$C16:$O16, 'History and Geography'!T$2)</f>
        <v>0</v>
      </c>
      <c r="U16" s="72">
        <f>COUNTIF('History research'!$C16:$O16, 'History and Geography'!U$2)</f>
        <v>0</v>
      </c>
      <c r="V16" s="72">
        <f>COUNTIF('History research'!$C16:$O16, 'History and Geography'!V$2)</f>
        <v>0</v>
      </c>
      <c r="W16" s="72">
        <f>COUNTIF('History research'!$C16:$O16, 'History and Geography'!W$2)</f>
        <v>0</v>
      </c>
      <c r="X16" s="72">
        <f>COUNTIF('History research'!$C16:$O16, 'History and Geography'!X$2)</f>
        <v>1</v>
      </c>
      <c r="Y16" s="72">
        <f>COUNTIF('History research'!$C16:$O16, 'History and Geography'!Y$2)</f>
        <v>0</v>
      </c>
      <c r="Z16" s="72">
        <f>COUNTIF('History research'!$C16:$O16, 'History and Geography'!Z$2)</f>
        <v>0</v>
      </c>
      <c r="AA16" s="72">
        <f>COUNTIF('History research'!$C16:$O16, 'History and Geography'!AA$2)</f>
        <v>1</v>
      </c>
      <c r="AB16" s="72">
        <f>COUNTIF('History research'!$C16:$O16, 'History and Geography'!AB$2)</f>
        <v>0</v>
      </c>
      <c r="AC16" s="72">
        <f>COUNTIF('History research'!$C16:$O16, 'History and Geography'!AC$2)</f>
        <v>0</v>
      </c>
      <c r="AD16" s="72">
        <f>COUNTIF('History research'!$C16:$O16, 'History and Geography'!AD$2)</f>
        <v>1</v>
      </c>
      <c r="AE16" s="72">
        <f>COUNTIF('History research'!$C16:$O16, 'History and Geography'!AE$2)</f>
        <v>0</v>
      </c>
      <c r="AF16" s="72">
        <f>COUNTIF('History research'!$C16:$O16, 'History and Geography'!AF$2)</f>
        <v>0</v>
      </c>
      <c r="AG16" s="72">
        <f>COUNTIF('History research'!$C16:$O16, 'History and Geography'!AG$2)</f>
        <v>0</v>
      </c>
      <c r="AH16" s="72">
        <f>COUNTIF('History research'!$C16:$O16, 'History and Geography'!AH$2)</f>
        <v>1</v>
      </c>
      <c r="AI16" s="72">
        <f>COUNTIF('History research'!$C16:$O16, 'History and Geography'!AI$2)</f>
        <v>0</v>
      </c>
      <c r="AJ16" s="72">
        <f>COUNTIF('History research'!$C16:$O16, 'History and Geography'!AJ$2)</f>
        <v>0</v>
      </c>
      <c r="AK16" s="72">
        <f>COUNTIF('History research'!$C16:$O16, 'History and Geography'!AK$2)</f>
        <v>0</v>
      </c>
      <c r="AL16" s="72">
        <f>COUNTIF('History research'!$C16:$O16, 'History and Geography'!AL$2)</f>
        <v>0</v>
      </c>
      <c r="AM16" s="2">
        <f>COUNTIF('History research'!$C16:$O16, 'History and Geography'!AM$2)</f>
        <v>1</v>
      </c>
    </row>
    <row r="17" spans="2:39" x14ac:dyDescent="0.35">
      <c r="B17" s="113">
        <v>15</v>
      </c>
      <c r="C17" s="72">
        <f>COUNTIF('History research'!$C17:$O17, 'History and Geography'!C$2)</f>
        <v>0</v>
      </c>
      <c r="D17" s="72">
        <f>COUNTIF('History research'!$C17:$O17, 'History and Geography'!D$2)</f>
        <v>0</v>
      </c>
      <c r="E17" s="72">
        <f>COUNTIF('History research'!$C17:$O17, 'History and Geography'!E$2)</f>
        <v>1</v>
      </c>
      <c r="F17" s="72">
        <f>COUNTIF('History research'!$C17:$O17, 'History and Geography'!F$2)</f>
        <v>0</v>
      </c>
      <c r="G17" s="72">
        <f>COUNTIF('History research'!$C17:$O17, 'History and Geography'!G$2)</f>
        <v>0</v>
      </c>
      <c r="H17" s="72">
        <f>COUNTIF('History research'!$C17:$O17, 'History and Geography'!H$2)</f>
        <v>0</v>
      </c>
      <c r="I17" s="72">
        <f>COUNTIF('History research'!$C17:$O17, 'History and Geography'!I$2)</f>
        <v>0</v>
      </c>
      <c r="J17" s="72">
        <f>COUNTIF('History research'!$C17:$O17, 'History and Geography'!J$2)</f>
        <v>0</v>
      </c>
      <c r="K17" s="72">
        <f>COUNTIF('History research'!$C17:$O17, 'History and Geography'!K$2)</f>
        <v>0</v>
      </c>
      <c r="L17" s="72">
        <f>COUNTIF('History research'!$C17:$O17, 'History and Geography'!L$2)</f>
        <v>1</v>
      </c>
      <c r="M17" s="72">
        <f>COUNTIF('History research'!$C17:$O17, 'History and Geography'!M$2)</f>
        <v>0</v>
      </c>
      <c r="N17" s="72">
        <f>COUNTIF('History research'!$C17:$O17, 'History and Geography'!N$2)</f>
        <v>0</v>
      </c>
      <c r="O17" s="72">
        <f>COUNTIF('History research'!$C17:$O17, 'History and Geography'!O$2)</f>
        <v>1</v>
      </c>
      <c r="P17" s="72">
        <f>COUNTIF('History research'!$C17:$O17, 'History and Geography'!P$2)</f>
        <v>0</v>
      </c>
      <c r="Q17" s="72">
        <f>COUNTIF('History research'!$C17:$O17, 'History and Geography'!Q$2)</f>
        <v>0</v>
      </c>
      <c r="R17" s="72">
        <f>COUNTIF('History research'!$C17:$O17, 'History and Geography'!R$2)</f>
        <v>0</v>
      </c>
      <c r="S17" s="72">
        <f>COUNTIF('History research'!$C17:$O17, 'History and Geography'!S$2)</f>
        <v>0</v>
      </c>
      <c r="T17" s="72">
        <f>COUNTIF('History research'!$C17:$O17, 'History and Geography'!T$2)</f>
        <v>0</v>
      </c>
      <c r="U17" s="72">
        <f>COUNTIF('History research'!$C17:$O17, 'History and Geography'!U$2)</f>
        <v>0</v>
      </c>
      <c r="V17" s="72">
        <f>COUNTIF('History research'!$C17:$O17, 'History and Geography'!V$2)</f>
        <v>1</v>
      </c>
      <c r="W17" s="72">
        <f>COUNTIF('History research'!$C17:$O17, 'History and Geography'!W$2)</f>
        <v>1</v>
      </c>
      <c r="X17" s="72">
        <f>COUNTIF('History research'!$C17:$O17, 'History and Geography'!X$2)</f>
        <v>0</v>
      </c>
      <c r="Y17" s="72">
        <f>COUNTIF('History research'!$C17:$O17, 'History and Geography'!Y$2)</f>
        <v>0</v>
      </c>
      <c r="Z17" s="72">
        <f>COUNTIF('History research'!$C17:$O17, 'History and Geography'!Z$2)</f>
        <v>0</v>
      </c>
      <c r="AA17" s="72">
        <f>COUNTIF('History research'!$C17:$O17, 'History and Geography'!AA$2)</f>
        <v>0</v>
      </c>
      <c r="AB17" s="72">
        <f>COUNTIF('History research'!$C17:$O17, 'History and Geography'!AB$2)</f>
        <v>0</v>
      </c>
      <c r="AC17" s="72">
        <f>COUNTIF('History research'!$C17:$O17, 'History and Geography'!AC$2)</f>
        <v>0</v>
      </c>
      <c r="AD17" s="72">
        <f>COUNTIF('History research'!$C17:$O17, 'History and Geography'!AD$2)</f>
        <v>1</v>
      </c>
      <c r="AE17" s="72">
        <f>COUNTIF('History research'!$C17:$O17, 'History and Geography'!AE$2)</f>
        <v>0</v>
      </c>
      <c r="AF17" s="72">
        <f>COUNTIF('History research'!$C17:$O17, 'History and Geography'!AF$2)</f>
        <v>0</v>
      </c>
      <c r="AG17" s="72">
        <f>COUNTIF('History research'!$C17:$O17, 'History and Geography'!AG$2)</f>
        <v>0</v>
      </c>
      <c r="AH17" s="72">
        <f>COUNTIF('History research'!$C17:$O17, 'History and Geography'!AH$2)</f>
        <v>1</v>
      </c>
      <c r="AI17" s="72">
        <f>COUNTIF('History research'!$C17:$O17, 'History and Geography'!AI$2)</f>
        <v>1</v>
      </c>
      <c r="AJ17" s="72">
        <f>COUNTIF('History research'!$C17:$O17, 'History and Geography'!AJ$2)</f>
        <v>1</v>
      </c>
      <c r="AK17" s="72">
        <f>COUNTIF('History research'!$C17:$O17, 'History and Geography'!AK$2)</f>
        <v>0</v>
      </c>
      <c r="AL17" s="72">
        <f>COUNTIF('History research'!$C17:$O17, 'History and Geography'!AL$2)</f>
        <v>0</v>
      </c>
      <c r="AM17" s="2">
        <f>COUNTIF('History research'!$C17:$O17, 'History and Geography'!AM$2)</f>
        <v>0</v>
      </c>
    </row>
    <row r="18" spans="2:39" x14ac:dyDescent="0.35">
      <c r="B18" s="113">
        <v>16</v>
      </c>
      <c r="C18" s="72">
        <f>COUNTIF('History research'!$C18:$O18, 'History and Geography'!C$2)</f>
        <v>0</v>
      </c>
      <c r="D18" s="72">
        <f>COUNTIF('History research'!$C18:$O18, 'History and Geography'!D$2)</f>
        <v>0</v>
      </c>
      <c r="E18" s="72">
        <f>COUNTIF('History research'!$C18:$O18, 'History and Geography'!E$2)</f>
        <v>1</v>
      </c>
      <c r="F18" s="72">
        <f>COUNTIF('History research'!$C18:$O18, 'History and Geography'!F$2)</f>
        <v>0</v>
      </c>
      <c r="G18" s="72">
        <f>COUNTIF('History research'!$C18:$O18, 'History and Geography'!G$2)</f>
        <v>0</v>
      </c>
      <c r="H18" s="72">
        <f>COUNTIF('History research'!$C18:$O18, 'History and Geography'!H$2)</f>
        <v>0</v>
      </c>
      <c r="I18" s="72">
        <f>COUNTIF('History research'!$C18:$O18, 'History and Geography'!I$2)</f>
        <v>0</v>
      </c>
      <c r="J18" s="72">
        <f>COUNTIF('History research'!$C18:$O18, 'History and Geography'!J$2)</f>
        <v>0</v>
      </c>
      <c r="K18" s="72">
        <f>COUNTIF('History research'!$C18:$O18, 'History and Geography'!K$2)</f>
        <v>0</v>
      </c>
      <c r="L18" s="72">
        <f>COUNTIF('History research'!$C18:$O18, 'History and Geography'!L$2)</f>
        <v>1</v>
      </c>
      <c r="M18" s="72">
        <f>COUNTIF('History research'!$C18:$O18, 'History and Geography'!M$2)</f>
        <v>1</v>
      </c>
      <c r="N18" s="72">
        <f>COUNTIF('History research'!$C18:$O18, 'History and Geography'!N$2)</f>
        <v>0</v>
      </c>
      <c r="O18" s="72">
        <f>COUNTIF('History research'!$C18:$O18, 'History and Geography'!O$2)</f>
        <v>1</v>
      </c>
      <c r="P18" s="72">
        <f>COUNTIF('History research'!$C18:$O18, 'History and Geography'!P$2)</f>
        <v>0</v>
      </c>
      <c r="Q18" s="72">
        <f>COUNTIF('History research'!$C18:$O18, 'History and Geography'!Q$2)</f>
        <v>0</v>
      </c>
      <c r="R18" s="72">
        <f>COUNTIF('History research'!$C18:$O18, 'History and Geography'!R$2)</f>
        <v>0</v>
      </c>
      <c r="S18" s="72">
        <f>COUNTIF('History research'!$C18:$O18, 'History and Geography'!S$2)</f>
        <v>0</v>
      </c>
      <c r="T18" s="72">
        <f>COUNTIF('History research'!$C18:$O18, 'History and Geography'!T$2)</f>
        <v>0</v>
      </c>
      <c r="U18" s="72">
        <f>COUNTIF('History research'!$C18:$O18, 'History and Geography'!U$2)</f>
        <v>0</v>
      </c>
      <c r="V18" s="72">
        <f>COUNTIF('History research'!$C18:$O18, 'History and Geography'!V$2)</f>
        <v>1</v>
      </c>
      <c r="W18" s="72">
        <f>COUNTIF('History research'!$C18:$O18, 'History and Geography'!W$2)</f>
        <v>1</v>
      </c>
      <c r="X18" s="72">
        <f>COUNTIF('History research'!$C18:$O18, 'History and Geography'!X$2)</f>
        <v>0</v>
      </c>
      <c r="Y18" s="72">
        <f>COUNTIF('History research'!$C18:$O18, 'History and Geography'!Y$2)</f>
        <v>1</v>
      </c>
      <c r="Z18" s="72">
        <f>COUNTIF('History research'!$C18:$O18, 'History and Geography'!Z$2)</f>
        <v>0</v>
      </c>
      <c r="AA18" s="72">
        <f>COUNTIF('History research'!$C18:$O18, 'History and Geography'!AA$2)</f>
        <v>0</v>
      </c>
      <c r="AB18" s="72">
        <f>COUNTIF('History research'!$C18:$O18, 'History and Geography'!AB$2)</f>
        <v>1</v>
      </c>
      <c r="AC18" s="72">
        <f>COUNTIF('History research'!$C18:$O18, 'History and Geography'!AC$2)</f>
        <v>0</v>
      </c>
      <c r="AD18" s="72">
        <f>COUNTIF('History research'!$C18:$O18, 'History and Geography'!AD$2)</f>
        <v>1</v>
      </c>
      <c r="AE18" s="72">
        <f>COUNTIF('History research'!$C18:$O18, 'History and Geography'!AE$2)</f>
        <v>1</v>
      </c>
      <c r="AF18" s="72">
        <f>COUNTIF('History research'!$C18:$O18, 'History and Geography'!AF$2)</f>
        <v>0</v>
      </c>
      <c r="AG18" s="72">
        <f>COUNTIF('History research'!$C18:$O18, 'History and Geography'!AG$2)</f>
        <v>0</v>
      </c>
      <c r="AH18" s="72">
        <f>COUNTIF('History research'!$C18:$O18, 'History and Geography'!AH$2)</f>
        <v>1</v>
      </c>
      <c r="AI18" s="72">
        <f>COUNTIF('History research'!$C18:$O18, 'History and Geography'!AI$2)</f>
        <v>0</v>
      </c>
      <c r="AJ18" s="72">
        <f>COUNTIF('History research'!$C18:$O18, 'History and Geography'!AJ$2)</f>
        <v>1</v>
      </c>
      <c r="AK18" s="72">
        <f>COUNTIF('History research'!$C18:$O18, 'History and Geography'!AK$2)</f>
        <v>0</v>
      </c>
      <c r="AL18" s="72">
        <f>COUNTIF('History research'!$C18:$O18, 'History and Geography'!AL$2)</f>
        <v>0</v>
      </c>
      <c r="AM18" s="2">
        <f>COUNTIF('History research'!$C18:$O18, 'History and Geography'!AM$2)</f>
        <v>1</v>
      </c>
    </row>
    <row r="19" spans="2:39" x14ac:dyDescent="0.35">
      <c r="B19" s="113">
        <v>17</v>
      </c>
      <c r="C19" s="72">
        <f>COUNTIF('History research'!$C19:$O19, 'History and Geography'!C$2)</f>
        <v>0</v>
      </c>
      <c r="D19" s="72">
        <f>COUNTIF('History research'!$C19:$O19, 'History and Geography'!D$2)</f>
        <v>0</v>
      </c>
      <c r="E19" s="72">
        <f>COUNTIF('History research'!$C19:$O19, 'History and Geography'!E$2)</f>
        <v>1</v>
      </c>
      <c r="F19" s="72">
        <f>COUNTIF('History research'!$C19:$O19, 'History and Geography'!F$2)</f>
        <v>0</v>
      </c>
      <c r="G19" s="72">
        <f>COUNTIF('History research'!$C19:$O19, 'History and Geography'!G$2)</f>
        <v>0</v>
      </c>
      <c r="H19" s="72">
        <f>COUNTIF('History research'!$C19:$O19, 'History and Geography'!H$2)</f>
        <v>0</v>
      </c>
      <c r="I19" s="72">
        <f>COUNTIF('History research'!$C19:$O19, 'History and Geography'!I$2)</f>
        <v>0</v>
      </c>
      <c r="J19" s="72">
        <f>COUNTIF('History research'!$C19:$O19, 'History and Geography'!J$2)</f>
        <v>1</v>
      </c>
      <c r="K19" s="72">
        <f>COUNTIF('History research'!$C19:$O19, 'History and Geography'!K$2)</f>
        <v>1</v>
      </c>
      <c r="L19" s="72">
        <f>COUNTIF('History research'!$C19:$O19, 'History and Geography'!L$2)</f>
        <v>0</v>
      </c>
      <c r="M19" s="72">
        <f>COUNTIF('History research'!$C19:$O19, 'History and Geography'!M$2)</f>
        <v>1</v>
      </c>
      <c r="N19" s="72">
        <f>COUNTIF('History research'!$C19:$O19, 'History and Geography'!N$2)</f>
        <v>0</v>
      </c>
      <c r="O19" s="72">
        <f>COUNTIF('History research'!$C19:$O19, 'History and Geography'!O$2)</f>
        <v>1</v>
      </c>
      <c r="P19" s="72">
        <f>COUNTIF('History research'!$C19:$O19, 'History and Geography'!P$2)</f>
        <v>0</v>
      </c>
      <c r="Q19" s="72">
        <f>COUNTIF('History research'!$C19:$O19, 'History and Geography'!Q$2)</f>
        <v>0</v>
      </c>
      <c r="R19" s="72">
        <f>COUNTIF('History research'!$C19:$O19, 'History and Geography'!R$2)</f>
        <v>0</v>
      </c>
      <c r="S19" s="72">
        <f>COUNTIF('History research'!$C19:$O19, 'History and Geography'!S$2)</f>
        <v>1</v>
      </c>
      <c r="T19" s="72">
        <f>COUNTIF('History research'!$C19:$O19, 'History and Geography'!T$2)</f>
        <v>0</v>
      </c>
      <c r="U19" s="72">
        <f>COUNTIF('History research'!$C19:$O19, 'History and Geography'!U$2)</f>
        <v>0</v>
      </c>
      <c r="V19" s="72">
        <f>COUNTIF('History research'!$C19:$O19, 'History and Geography'!V$2)</f>
        <v>1</v>
      </c>
      <c r="W19" s="72">
        <f>COUNTIF('History research'!$C19:$O19, 'History and Geography'!W$2)</f>
        <v>1</v>
      </c>
      <c r="X19" s="72">
        <f>COUNTIF('History research'!$C19:$O19, 'History and Geography'!X$2)</f>
        <v>0</v>
      </c>
      <c r="Y19" s="72">
        <f>COUNTIF('History research'!$C19:$O19, 'History and Geography'!Y$2)</f>
        <v>0</v>
      </c>
      <c r="Z19" s="72">
        <f>COUNTIF('History research'!$C19:$O19, 'History and Geography'!Z$2)</f>
        <v>0</v>
      </c>
      <c r="AA19" s="72">
        <f>COUNTIF('History research'!$C19:$O19, 'History and Geography'!AA$2)</f>
        <v>0</v>
      </c>
      <c r="AB19" s="72">
        <f>COUNTIF('History research'!$C19:$O19, 'History and Geography'!AB$2)</f>
        <v>0</v>
      </c>
      <c r="AC19" s="72">
        <f>COUNTIF('History research'!$C19:$O19, 'History and Geography'!AC$2)</f>
        <v>0</v>
      </c>
      <c r="AD19" s="72">
        <f>COUNTIF('History research'!$C19:$O19, 'History and Geography'!AD$2)</f>
        <v>0</v>
      </c>
      <c r="AE19" s="72">
        <f>COUNTIF('History research'!$C19:$O19, 'History and Geography'!AE$2)</f>
        <v>0</v>
      </c>
      <c r="AF19" s="72">
        <f>COUNTIF('History research'!$C19:$O19, 'History and Geography'!AF$2)</f>
        <v>0</v>
      </c>
      <c r="AG19" s="72">
        <f>COUNTIF('History research'!$C19:$O19, 'History and Geography'!AG$2)</f>
        <v>0</v>
      </c>
      <c r="AH19" s="72">
        <f>COUNTIF('History research'!$C19:$O19, 'History and Geography'!AH$2)</f>
        <v>1</v>
      </c>
      <c r="AI19" s="72">
        <f>COUNTIF('History research'!$C19:$O19, 'History and Geography'!AI$2)</f>
        <v>0</v>
      </c>
      <c r="AJ19" s="72">
        <f>COUNTIF('History research'!$C19:$O19, 'History and Geography'!AJ$2)</f>
        <v>1</v>
      </c>
      <c r="AK19" s="72">
        <f>COUNTIF('History research'!$C19:$O19, 'History and Geography'!AK$2)</f>
        <v>0</v>
      </c>
      <c r="AL19" s="72">
        <f>COUNTIF('History research'!$C19:$O19, 'History and Geography'!AL$2)</f>
        <v>0</v>
      </c>
      <c r="AM19" s="2">
        <f>COUNTIF('History research'!$C19:$O19, 'History and Geography'!AM$2)</f>
        <v>1</v>
      </c>
    </row>
    <row r="20" spans="2:39" x14ac:dyDescent="0.35">
      <c r="B20" s="113">
        <v>18</v>
      </c>
      <c r="C20" s="72">
        <f>COUNTIF('History research'!$C20:$O20, 'History and Geography'!C$2)</f>
        <v>0</v>
      </c>
      <c r="D20" s="72">
        <f>COUNTIF('History research'!$C20:$O20, 'History and Geography'!D$2)</f>
        <v>0</v>
      </c>
      <c r="E20" s="72">
        <f>COUNTIF('History research'!$C20:$O20, 'History and Geography'!E$2)</f>
        <v>0</v>
      </c>
      <c r="F20" s="72">
        <f>COUNTIF('History research'!$C20:$O20, 'History and Geography'!F$2)</f>
        <v>0</v>
      </c>
      <c r="G20" s="72">
        <f>COUNTIF('History research'!$C20:$O20, 'History and Geography'!G$2)</f>
        <v>0</v>
      </c>
      <c r="H20" s="72">
        <f>COUNTIF('History research'!$C20:$O20, 'History and Geography'!H$2)</f>
        <v>1</v>
      </c>
      <c r="I20" s="72">
        <f>COUNTIF('History research'!$C20:$O20, 'History and Geography'!I$2)</f>
        <v>1</v>
      </c>
      <c r="J20" s="72">
        <f>COUNTIF('History research'!$C20:$O20, 'History and Geography'!J$2)</f>
        <v>0</v>
      </c>
      <c r="K20" s="72">
        <f>COUNTIF('History research'!$C20:$O20, 'History and Geography'!K$2)</f>
        <v>0</v>
      </c>
      <c r="L20" s="72">
        <f>COUNTIF('History research'!$C20:$O20, 'History and Geography'!L$2)</f>
        <v>1</v>
      </c>
      <c r="M20" s="72">
        <f>COUNTIF('History research'!$C20:$O20, 'History and Geography'!M$2)</f>
        <v>1</v>
      </c>
      <c r="N20" s="72">
        <f>COUNTIF('History research'!$C20:$O20, 'History and Geography'!N$2)</f>
        <v>0</v>
      </c>
      <c r="O20" s="72">
        <f>COUNTIF('History research'!$C20:$O20, 'History and Geography'!O$2)</f>
        <v>1</v>
      </c>
      <c r="P20" s="72">
        <f>COUNTIF('History research'!$C20:$O20, 'History and Geography'!P$2)</f>
        <v>1</v>
      </c>
      <c r="Q20" s="72">
        <f>COUNTIF('History research'!$C20:$O20, 'History and Geography'!Q$2)</f>
        <v>0</v>
      </c>
      <c r="R20" s="72">
        <f>COUNTIF('History research'!$C20:$O20, 'History and Geography'!R$2)</f>
        <v>0</v>
      </c>
      <c r="S20" s="72">
        <f>COUNTIF('History research'!$C20:$O20, 'History and Geography'!S$2)</f>
        <v>0</v>
      </c>
      <c r="T20" s="72">
        <f>COUNTIF('History research'!$C20:$O20, 'History and Geography'!T$2)</f>
        <v>0</v>
      </c>
      <c r="U20" s="72">
        <f>COUNTIF('History research'!$C20:$O20, 'History and Geography'!U$2)</f>
        <v>0</v>
      </c>
      <c r="V20" s="72">
        <f>COUNTIF('History research'!$C20:$O20, 'History and Geography'!V$2)</f>
        <v>1</v>
      </c>
      <c r="W20" s="72">
        <f>COUNTIF('History research'!$C20:$O20, 'History and Geography'!W$2)</f>
        <v>1</v>
      </c>
      <c r="X20" s="72">
        <f>COUNTIF('History research'!$C20:$O20, 'History and Geography'!X$2)</f>
        <v>0</v>
      </c>
      <c r="Y20" s="72">
        <f>COUNTIF('History research'!$C20:$O20, 'History and Geography'!Y$2)</f>
        <v>0</v>
      </c>
      <c r="Z20" s="72">
        <f>COUNTIF('History research'!$C20:$O20, 'History and Geography'!Z$2)</f>
        <v>0</v>
      </c>
      <c r="AA20" s="72">
        <f>COUNTIF('History research'!$C20:$O20, 'History and Geography'!AA$2)</f>
        <v>0</v>
      </c>
      <c r="AB20" s="72">
        <f>COUNTIF('History research'!$C20:$O20, 'History and Geography'!AB$2)</f>
        <v>0</v>
      </c>
      <c r="AC20" s="72">
        <f>COUNTIF('History research'!$C20:$O20, 'History and Geography'!AC$2)</f>
        <v>0</v>
      </c>
      <c r="AD20" s="72">
        <f>COUNTIF('History research'!$C20:$O20, 'History and Geography'!AD$2)</f>
        <v>1</v>
      </c>
      <c r="AE20" s="72">
        <f>COUNTIF('History research'!$C20:$O20, 'History and Geography'!AE$2)</f>
        <v>0</v>
      </c>
      <c r="AF20" s="72">
        <f>COUNTIF('History research'!$C20:$O20, 'History and Geography'!AF$2)</f>
        <v>0</v>
      </c>
      <c r="AG20" s="72">
        <f>COUNTIF('History research'!$C20:$O20, 'History and Geography'!AG$2)</f>
        <v>0</v>
      </c>
      <c r="AH20" s="72">
        <f>COUNTIF('History research'!$C20:$O20, 'History and Geography'!AH$2)</f>
        <v>1</v>
      </c>
      <c r="AI20" s="72">
        <f>COUNTIF('History research'!$C20:$O20, 'History and Geography'!AI$2)</f>
        <v>0</v>
      </c>
      <c r="AJ20" s="72">
        <f>COUNTIF('History research'!$C20:$O20, 'History and Geography'!AJ$2)</f>
        <v>1</v>
      </c>
      <c r="AK20" s="72">
        <f>COUNTIF('History research'!$C20:$O20, 'History and Geography'!AK$2)</f>
        <v>1</v>
      </c>
      <c r="AL20" s="72">
        <f>COUNTIF('History research'!$C20:$O20, 'History and Geography'!AL$2)</f>
        <v>0</v>
      </c>
      <c r="AM20" s="2">
        <f>COUNTIF('History research'!$C20:$O20, 'History and Geography'!AM$2)</f>
        <v>0</v>
      </c>
    </row>
    <row r="21" spans="2:39" x14ac:dyDescent="0.35">
      <c r="B21" s="113">
        <v>19</v>
      </c>
      <c r="C21" s="72">
        <f>COUNTIF('History research'!$C21:$O21, 'History and Geography'!C$2)</f>
        <v>0</v>
      </c>
      <c r="D21" s="72">
        <f>COUNTIF('History research'!$C21:$O21, 'History and Geography'!D$2)</f>
        <v>1</v>
      </c>
      <c r="E21" s="72">
        <f>COUNTIF('History research'!$C21:$O21, 'History and Geography'!E$2)</f>
        <v>1</v>
      </c>
      <c r="F21" s="72">
        <f>COUNTIF('History research'!$C21:$O21, 'History and Geography'!F$2)</f>
        <v>1</v>
      </c>
      <c r="G21" s="72">
        <f>COUNTIF('History research'!$C21:$O21, 'History and Geography'!G$2)</f>
        <v>0</v>
      </c>
      <c r="H21" s="72">
        <f>COUNTIF('History research'!$C21:$O21, 'History and Geography'!H$2)</f>
        <v>0</v>
      </c>
      <c r="I21" s="72">
        <f>COUNTIF('History research'!$C21:$O21, 'History and Geography'!I$2)</f>
        <v>0</v>
      </c>
      <c r="J21" s="72">
        <f>COUNTIF('History research'!$C21:$O21, 'History and Geography'!J$2)</f>
        <v>0</v>
      </c>
      <c r="K21" s="72">
        <f>COUNTIF('History research'!$C21:$O21, 'History and Geography'!K$2)</f>
        <v>0</v>
      </c>
      <c r="L21" s="72">
        <f>COUNTIF('History research'!$C21:$O21, 'History and Geography'!L$2)</f>
        <v>1</v>
      </c>
      <c r="M21" s="72">
        <f>COUNTIF('History research'!$C21:$O21, 'History and Geography'!M$2)</f>
        <v>1</v>
      </c>
      <c r="N21" s="72">
        <f>COUNTIF('History research'!$C21:$O21, 'History and Geography'!N$2)</f>
        <v>0</v>
      </c>
      <c r="O21" s="72">
        <f>COUNTIF('History research'!$C21:$O21, 'History and Geography'!O$2)</f>
        <v>0</v>
      </c>
      <c r="P21" s="72">
        <f>COUNTIF('History research'!$C21:$O21, 'History and Geography'!P$2)</f>
        <v>0</v>
      </c>
      <c r="Q21" s="72">
        <f>COUNTIF('History research'!$C21:$O21, 'History and Geography'!Q$2)</f>
        <v>0</v>
      </c>
      <c r="R21" s="72">
        <f>COUNTIF('History research'!$C21:$O21, 'History and Geography'!R$2)</f>
        <v>0</v>
      </c>
      <c r="S21" s="72">
        <f>COUNTIF('History research'!$C21:$O21, 'History and Geography'!S$2)</f>
        <v>0</v>
      </c>
      <c r="T21" s="72">
        <f>COUNTIF('History research'!$C21:$O21, 'History and Geography'!T$2)</f>
        <v>0</v>
      </c>
      <c r="U21" s="72">
        <f>COUNTIF('History research'!$C21:$O21, 'History and Geography'!U$2)</f>
        <v>1</v>
      </c>
      <c r="V21" s="72">
        <f>COUNTIF('History research'!$C21:$O21, 'History and Geography'!V$2)</f>
        <v>1</v>
      </c>
      <c r="W21" s="72">
        <f>COUNTIF('History research'!$C21:$O21, 'History and Geography'!W$2)</f>
        <v>1</v>
      </c>
      <c r="X21" s="72">
        <f>COUNTIF('History research'!$C21:$O21, 'History and Geography'!X$2)</f>
        <v>0</v>
      </c>
      <c r="Y21" s="72">
        <f>COUNTIF('History research'!$C21:$O21, 'History and Geography'!Y$2)</f>
        <v>0</v>
      </c>
      <c r="Z21" s="72">
        <f>COUNTIF('History research'!$C21:$O21, 'History and Geography'!Z$2)</f>
        <v>0</v>
      </c>
      <c r="AA21" s="72">
        <f>COUNTIF('History research'!$C21:$O21, 'History and Geography'!AA$2)</f>
        <v>0</v>
      </c>
      <c r="AB21" s="72">
        <f>COUNTIF('History research'!$C21:$O21, 'History and Geography'!AB$2)</f>
        <v>0</v>
      </c>
      <c r="AC21" s="72">
        <f>COUNTIF('History research'!$C21:$O21, 'History and Geography'!AC$2)</f>
        <v>0</v>
      </c>
      <c r="AD21" s="72">
        <f>COUNTIF('History research'!$C21:$O21, 'History and Geography'!AD$2)</f>
        <v>1</v>
      </c>
      <c r="AE21" s="72">
        <f>COUNTIF('History research'!$C21:$O21, 'History and Geography'!AE$2)</f>
        <v>0</v>
      </c>
      <c r="AF21" s="72">
        <f>COUNTIF('History research'!$C21:$O21, 'History and Geography'!AF$2)</f>
        <v>0</v>
      </c>
      <c r="AG21" s="72">
        <f>COUNTIF('History research'!$C21:$O21, 'History and Geography'!AG$2)</f>
        <v>0</v>
      </c>
      <c r="AH21" s="72">
        <f>COUNTIF('History research'!$C21:$O21, 'History and Geography'!AH$2)</f>
        <v>0</v>
      </c>
      <c r="AI21" s="72">
        <f>COUNTIF('History research'!$C21:$O21, 'History and Geography'!AI$2)</f>
        <v>0</v>
      </c>
      <c r="AJ21" s="72">
        <f>COUNTIF('History research'!$C21:$O21, 'History and Geography'!AJ$2)</f>
        <v>1</v>
      </c>
      <c r="AK21" s="72">
        <f>COUNTIF('History research'!$C21:$O21, 'History and Geography'!AK$2)</f>
        <v>0</v>
      </c>
      <c r="AL21" s="72">
        <f>COUNTIF('History research'!$C21:$O21, 'History and Geography'!AL$2)</f>
        <v>0</v>
      </c>
      <c r="AM21" s="2">
        <f>COUNTIF('History research'!$C21:$O21, 'History and Geography'!AM$2)</f>
        <v>1</v>
      </c>
    </row>
    <row r="22" spans="2:39" x14ac:dyDescent="0.35">
      <c r="B22" s="113">
        <v>20</v>
      </c>
      <c r="C22" s="72">
        <f>COUNTIF('History research'!$C22:$O22, 'History and Geography'!C$2)</f>
        <v>0</v>
      </c>
      <c r="D22" s="72">
        <f>COUNTIF('History research'!$C22:$O22, 'History and Geography'!D$2)</f>
        <v>0</v>
      </c>
      <c r="E22" s="72">
        <f>COUNTIF('History research'!$C22:$O22, 'History and Geography'!E$2)</f>
        <v>1</v>
      </c>
      <c r="F22" s="72">
        <f>COUNTIF('History research'!$C22:$O22, 'History and Geography'!F$2)</f>
        <v>0</v>
      </c>
      <c r="G22" s="72">
        <f>COUNTIF('History research'!$C22:$O22, 'History and Geography'!G$2)</f>
        <v>1</v>
      </c>
      <c r="H22" s="72">
        <f>COUNTIF('History research'!$C22:$O22, 'History and Geography'!H$2)</f>
        <v>0</v>
      </c>
      <c r="I22" s="72">
        <f>COUNTIF('History research'!$C22:$O22, 'History and Geography'!I$2)</f>
        <v>0</v>
      </c>
      <c r="J22" s="72">
        <f>COUNTIF('History research'!$C22:$O22, 'History and Geography'!J$2)</f>
        <v>0</v>
      </c>
      <c r="K22" s="72">
        <f>COUNTIF('History research'!$C22:$O22, 'History and Geography'!K$2)</f>
        <v>0</v>
      </c>
      <c r="L22" s="72">
        <f>COUNTIF('History research'!$C22:$O22, 'History and Geography'!L$2)</f>
        <v>1</v>
      </c>
      <c r="M22" s="72">
        <f>COUNTIF('History research'!$C22:$O22, 'History and Geography'!M$2)</f>
        <v>1</v>
      </c>
      <c r="N22" s="72">
        <f>COUNTIF('History research'!$C22:$O22, 'History and Geography'!N$2)</f>
        <v>0</v>
      </c>
      <c r="O22" s="72">
        <f>COUNTIF('History research'!$C22:$O22, 'History and Geography'!O$2)</f>
        <v>1</v>
      </c>
      <c r="P22" s="72">
        <f>COUNTIF('History research'!$C22:$O22, 'History and Geography'!P$2)</f>
        <v>0</v>
      </c>
      <c r="Q22" s="72">
        <f>COUNTIF('History research'!$C22:$O22, 'History and Geography'!Q$2)</f>
        <v>0</v>
      </c>
      <c r="R22" s="72">
        <f>COUNTIF('History research'!$C22:$O22, 'History and Geography'!R$2)</f>
        <v>1</v>
      </c>
      <c r="S22" s="72">
        <f>COUNTIF('History research'!$C22:$O22, 'History and Geography'!S$2)</f>
        <v>0</v>
      </c>
      <c r="T22" s="72">
        <f>COUNTIF('History research'!$C22:$O22, 'History and Geography'!T$2)</f>
        <v>0</v>
      </c>
      <c r="U22" s="72">
        <f>COUNTIF('History research'!$C22:$O22, 'History and Geography'!U$2)</f>
        <v>1</v>
      </c>
      <c r="V22" s="72">
        <f>COUNTIF('History research'!$C22:$O22, 'History and Geography'!V$2)</f>
        <v>0</v>
      </c>
      <c r="W22" s="72">
        <f>COUNTIF('History research'!$C22:$O22, 'History and Geography'!W$2)</f>
        <v>1</v>
      </c>
      <c r="X22" s="72">
        <f>COUNTIF('History research'!$C22:$O22, 'History and Geography'!X$2)</f>
        <v>1</v>
      </c>
      <c r="Y22" s="72">
        <f>COUNTIF('History research'!$C22:$O22, 'History and Geography'!Y$2)</f>
        <v>0</v>
      </c>
      <c r="Z22" s="72">
        <f>COUNTIF('History research'!$C22:$O22, 'History and Geography'!Z$2)</f>
        <v>0</v>
      </c>
      <c r="AA22" s="72">
        <f>COUNTIF('History research'!$C22:$O22, 'History and Geography'!AA$2)</f>
        <v>0</v>
      </c>
      <c r="AB22" s="72">
        <f>COUNTIF('History research'!$C22:$O22, 'History and Geography'!AB$2)</f>
        <v>0</v>
      </c>
      <c r="AC22" s="72">
        <f>COUNTIF('History research'!$C22:$O22, 'History and Geography'!AC$2)</f>
        <v>0</v>
      </c>
      <c r="AD22" s="72">
        <f>COUNTIF('History research'!$C22:$O22, 'History and Geography'!AD$2)</f>
        <v>0</v>
      </c>
      <c r="AE22" s="72">
        <f>COUNTIF('History research'!$C22:$O22, 'History and Geography'!AE$2)</f>
        <v>0</v>
      </c>
      <c r="AF22" s="72">
        <f>COUNTIF('History research'!$C22:$O22, 'History and Geography'!AF$2)</f>
        <v>1</v>
      </c>
      <c r="AG22" s="72">
        <f>COUNTIF('History research'!$C22:$O22, 'History and Geography'!AG$2)</f>
        <v>0</v>
      </c>
      <c r="AH22" s="72">
        <f>COUNTIF('History research'!$C22:$O22, 'History and Geography'!AH$2)</f>
        <v>1</v>
      </c>
      <c r="AI22" s="72">
        <f>COUNTIF('History research'!$C22:$O22, 'History and Geography'!AI$2)</f>
        <v>0</v>
      </c>
      <c r="AJ22" s="72">
        <f>COUNTIF('History research'!$C22:$O22, 'History and Geography'!AJ$2)</f>
        <v>1</v>
      </c>
      <c r="AK22" s="72">
        <f>COUNTIF('History research'!$C22:$O22, 'History and Geography'!AK$2)</f>
        <v>0</v>
      </c>
      <c r="AL22" s="72">
        <f>COUNTIF('History research'!$C22:$O22, 'History and Geography'!AL$2)</f>
        <v>0</v>
      </c>
      <c r="AM22" s="2">
        <f>COUNTIF('History research'!$C22:$O22, 'History and Geography'!AM$2)</f>
        <v>1</v>
      </c>
    </row>
    <row r="23" spans="2:39" x14ac:dyDescent="0.35">
      <c r="B23" s="113">
        <v>21</v>
      </c>
      <c r="C23" s="72">
        <f>COUNTIF('History research'!$C23:$O23, 'History and Geography'!C$2)</f>
        <v>0</v>
      </c>
      <c r="D23" s="72">
        <f>COUNTIF('History research'!$C23:$O23, 'History and Geography'!D$2)</f>
        <v>0</v>
      </c>
      <c r="E23" s="72">
        <f>COUNTIF('History research'!$C23:$O23, 'History and Geography'!E$2)</f>
        <v>1</v>
      </c>
      <c r="F23" s="72">
        <f>COUNTIF('History research'!$C23:$O23, 'History and Geography'!F$2)</f>
        <v>0</v>
      </c>
      <c r="G23" s="72">
        <f>COUNTIF('History research'!$C23:$O23, 'History and Geography'!G$2)</f>
        <v>0</v>
      </c>
      <c r="H23" s="72">
        <f>COUNTIF('History research'!$C23:$O23, 'History and Geography'!H$2)</f>
        <v>0</v>
      </c>
      <c r="I23" s="72">
        <f>COUNTIF('History research'!$C23:$O23, 'History and Geography'!I$2)</f>
        <v>0</v>
      </c>
      <c r="J23" s="72">
        <f>COUNTIF('History research'!$C23:$O23, 'History and Geography'!J$2)</f>
        <v>0</v>
      </c>
      <c r="K23" s="72">
        <f>COUNTIF('History research'!$C23:$O23, 'History and Geography'!K$2)</f>
        <v>0</v>
      </c>
      <c r="L23" s="72">
        <f>COUNTIF('History research'!$C23:$O23, 'History and Geography'!L$2)</f>
        <v>1</v>
      </c>
      <c r="M23" s="72">
        <f>COUNTIF('History research'!$C23:$O23, 'History and Geography'!M$2)</f>
        <v>1</v>
      </c>
      <c r="N23" s="72">
        <f>COUNTIF('History research'!$C23:$O23, 'History and Geography'!N$2)</f>
        <v>0</v>
      </c>
      <c r="O23" s="72">
        <f>COUNTIF('History research'!$C23:$O23, 'History and Geography'!O$2)</f>
        <v>1</v>
      </c>
      <c r="P23" s="72">
        <f>COUNTIF('History research'!$C23:$O23, 'History and Geography'!P$2)</f>
        <v>0</v>
      </c>
      <c r="Q23" s="72">
        <f>COUNTIF('History research'!$C23:$O23, 'History and Geography'!Q$2)</f>
        <v>0</v>
      </c>
      <c r="R23" s="72">
        <f>COUNTIF('History research'!$C23:$O23, 'History and Geography'!R$2)</f>
        <v>0</v>
      </c>
      <c r="S23" s="72">
        <f>COUNTIF('History research'!$C23:$O23, 'History and Geography'!S$2)</f>
        <v>0</v>
      </c>
      <c r="T23" s="72">
        <f>COUNTIF('History research'!$C23:$O23, 'History and Geography'!T$2)</f>
        <v>0</v>
      </c>
      <c r="U23" s="72">
        <f>COUNTIF('History research'!$C23:$O23, 'History and Geography'!U$2)</f>
        <v>1</v>
      </c>
      <c r="V23" s="72">
        <f>COUNTIF('History research'!$C23:$O23, 'History and Geography'!V$2)</f>
        <v>1</v>
      </c>
      <c r="W23" s="72">
        <f>COUNTIF('History research'!$C23:$O23, 'History and Geography'!W$2)</f>
        <v>1</v>
      </c>
      <c r="X23" s="72">
        <f>COUNTIF('History research'!$C23:$O23, 'History and Geography'!X$2)</f>
        <v>0</v>
      </c>
      <c r="Y23" s="72">
        <f>COUNTIF('History research'!$C23:$O23, 'History and Geography'!Y$2)</f>
        <v>0</v>
      </c>
      <c r="Z23" s="72">
        <f>COUNTIF('History research'!$C23:$O23, 'History and Geography'!Z$2)</f>
        <v>0</v>
      </c>
      <c r="AA23" s="72">
        <f>COUNTIF('History research'!$C23:$O23, 'History and Geography'!AA$2)</f>
        <v>0</v>
      </c>
      <c r="AB23" s="72">
        <f>COUNTIF('History research'!$C23:$O23, 'History and Geography'!AB$2)</f>
        <v>0</v>
      </c>
      <c r="AC23" s="72">
        <f>COUNTIF('History research'!$C23:$O23, 'History and Geography'!AC$2)</f>
        <v>0</v>
      </c>
      <c r="AD23" s="72">
        <f>COUNTIF('History research'!$C23:$O23, 'History and Geography'!AD$2)</f>
        <v>1</v>
      </c>
      <c r="AE23" s="72">
        <f>COUNTIF('History research'!$C23:$O23, 'History and Geography'!AE$2)</f>
        <v>0</v>
      </c>
      <c r="AF23" s="72">
        <f>COUNTIF('History research'!$C23:$O23, 'History and Geography'!AF$2)</f>
        <v>0</v>
      </c>
      <c r="AG23" s="72">
        <f>COUNTIF('History research'!$C23:$O23, 'History and Geography'!AG$2)</f>
        <v>0</v>
      </c>
      <c r="AH23" s="72">
        <f>COUNTIF('History research'!$C23:$O23, 'History and Geography'!AH$2)</f>
        <v>1</v>
      </c>
      <c r="AI23" s="72">
        <f>COUNTIF('History research'!$C23:$O23, 'History and Geography'!AI$2)</f>
        <v>0</v>
      </c>
      <c r="AJ23" s="72">
        <f>COUNTIF('History research'!$C23:$O23, 'History and Geography'!AJ$2)</f>
        <v>1</v>
      </c>
      <c r="AK23" s="72">
        <f>COUNTIF('History research'!$C23:$O23, 'History and Geography'!AK$2)</f>
        <v>0</v>
      </c>
      <c r="AL23" s="72">
        <f>COUNTIF('History research'!$C23:$O23, 'History and Geography'!AL$2)</f>
        <v>0</v>
      </c>
      <c r="AM23" s="2">
        <f>COUNTIF('History research'!$C23:$O23, 'History and Geography'!AM$2)</f>
        <v>1</v>
      </c>
    </row>
    <row r="24" spans="2:39" x14ac:dyDescent="0.35">
      <c r="B24" s="113">
        <v>22</v>
      </c>
      <c r="C24" s="72">
        <f>COUNTIF('History research'!$C24:$O24, 'History and Geography'!C$2)</f>
        <v>0</v>
      </c>
      <c r="D24" s="72">
        <f>COUNTIF('History research'!$C24:$O24, 'History and Geography'!D$2)</f>
        <v>0</v>
      </c>
      <c r="E24" s="72">
        <f>COUNTIF('History research'!$C24:$O24, 'History and Geography'!E$2)</f>
        <v>1</v>
      </c>
      <c r="F24" s="72">
        <f>COUNTIF('History research'!$C24:$O24, 'History and Geography'!F$2)</f>
        <v>0</v>
      </c>
      <c r="G24" s="72">
        <f>COUNTIF('History research'!$C24:$O24, 'History and Geography'!G$2)</f>
        <v>0</v>
      </c>
      <c r="H24" s="72">
        <f>COUNTIF('History research'!$C24:$O24, 'History and Geography'!H$2)</f>
        <v>0</v>
      </c>
      <c r="I24" s="72">
        <f>COUNTIF('History research'!$C24:$O24, 'History and Geography'!I$2)</f>
        <v>0</v>
      </c>
      <c r="J24" s="72">
        <f>COUNTIF('History research'!$C24:$O24, 'History and Geography'!J$2)</f>
        <v>0</v>
      </c>
      <c r="K24" s="72">
        <f>COUNTIF('History research'!$C24:$O24, 'History and Geography'!K$2)</f>
        <v>1</v>
      </c>
      <c r="L24" s="72">
        <f>COUNTIF('History research'!$C24:$O24, 'History and Geography'!L$2)</f>
        <v>1</v>
      </c>
      <c r="M24" s="72">
        <f>COUNTIF('History research'!$C24:$O24, 'History and Geography'!M$2)</f>
        <v>1</v>
      </c>
      <c r="N24" s="72">
        <f>COUNTIF('History research'!$C24:$O24, 'History and Geography'!N$2)</f>
        <v>0</v>
      </c>
      <c r="O24" s="72">
        <f>COUNTIF('History research'!$C24:$O24, 'History and Geography'!O$2)</f>
        <v>1</v>
      </c>
      <c r="P24" s="72">
        <f>COUNTIF('History research'!$C24:$O24, 'History and Geography'!P$2)</f>
        <v>0</v>
      </c>
      <c r="Q24" s="72">
        <f>COUNTIF('History research'!$C24:$O24, 'History and Geography'!Q$2)</f>
        <v>1</v>
      </c>
      <c r="R24" s="72">
        <f>COUNTIF('History research'!$C24:$O24, 'History and Geography'!R$2)</f>
        <v>0</v>
      </c>
      <c r="S24" s="72">
        <f>COUNTIF('History research'!$C24:$O24, 'History and Geography'!S$2)</f>
        <v>0</v>
      </c>
      <c r="T24" s="72">
        <f>COUNTIF('History research'!$C24:$O24, 'History and Geography'!T$2)</f>
        <v>0</v>
      </c>
      <c r="U24" s="72">
        <f>COUNTIF('History research'!$C24:$O24, 'History and Geography'!U$2)</f>
        <v>1</v>
      </c>
      <c r="V24" s="72">
        <f>COUNTIF('History research'!$C24:$O24, 'History and Geography'!V$2)</f>
        <v>1</v>
      </c>
      <c r="W24" s="72">
        <f>COUNTIF('History research'!$C24:$O24, 'History and Geography'!W$2)</f>
        <v>1</v>
      </c>
      <c r="X24" s="72">
        <f>COUNTIF('History research'!$C24:$O24, 'History and Geography'!X$2)</f>
        <v>0</v>
      </c>
      <c r="Y24" s="72">
        <f>COUNTIF('History research'!$C24:$O24, 'History and Geography'!Y$2)</f>
        <v>0</v>
      </c>
      <c r="Z24" s="72">
        <f>COUNTIF('History research'!$C24:$O24, 'History and Geography'!Z$2)</f>
        <v>0</v>
      </c>
      <c r="AA24" s="72">
        <f>COUNTIF('History research'!$C24:$O24, 'History and Geography'!AA$2)</f>
        <v>0</v>
      </c>
      <c r="AB24" s="72">
        <f>COUNTIF('History research'!$C24:$O24, 'History and Geography'!AB$2)</f>
        <v>1</v>
      </c>
      <c r="AC24" s="72">
        <f>COUNTIF('History research'!$C24:$O24, 'History and Geography'!AC$2)</f>
        <v>0</v>
      </c>
      <c r="AD24" s="72">
        <f>COUNTIF('History research'!$C24:$O24, 'History and Geography'!AD$2)</f>
        <v>1</v>
      </c>
      <c r="AE24" s="72">
        <f>COUNTIF('History research'!$C24:$O24, 'History and Geography'!AE$2)</f>
        <v>0</v>
      </c>
      <c r="AF24" s="72">
        <f>COUNTIF('History research'!$C24:$O24, 'History and Geography'!AF$2)</f>
        <v>0</v>
      </c>
      <c r="AG24" s="72">
        <f>COUNTIF('History research'!$C24:$O24, 'History and Geography'!AG$2)</f>
        <v>0</v>
      </c>
      <c r="AH24" s="72">
        <f>COUNTIF('History research'!$C24:$O24, 'History and Geography'!AH$2)</f>
        <v>1</v>
      </c>
      <c r="AI24" s="72">
        <f>COUNTIF('History research'!$C24:$O24, 'History and Geography'!AI$2)</f>
        <v>0</v>
      </c>
      <c r="AJ24" s="72">
        <f>COUNTIF('History research'!$C24:$O24, 'History and Geography'!AJ$2)</f>
        <v>0</v>
      </c>
      <c r="AK24" s="72">
        <f>COUNTIF('History research'!$C24:$O24, 'History and Geography'!AK$2)</f>
        <v>0</v>
      </c>
      <c r="AL24" s="72">
        <f>COUNTIF('History research'!$C24:$O24, 'History and Geography'!AL$2)</f>
        <v>0</v>
      </c>
      <c r="AM24" s="2">
        <f>COUNTIF('History research'!$C24:$O24, 'History and Geography'!AM$2)</f>
        <v>1</v>
      </c>
    </row>
    <row r="25" spans="2:39" x14ac:dyDescent="0.35">
      <c r="B25" s="113">
        <v>23</v>
      </c>
      <c r="C25" s="72">
        <f>COUNTIF('History research'!$C25:$O25, 'History and Geography'!C$2)</f>
        <v>0</v>
      </c>
      <c r="D25" s="72">
        <f>COUNTIF('History research'!$C25:$O25, 'History and Geography'!D$2)</f>
        <v>1</v>
      </c>
      <c r="E25" s="72">
        <f>COUNTIF('History research'!$C25:$O25, 'History and Geography'!E$2)</f>
        <v>1</v>
      </c>
      <c r="F25" s="72">
        <f>COUNTIF('History research'!$C25:$O25, 'History and Geography'!F$2)</f>
        <v>0</v>
      </c>
      <c r="G25" s="72">
        <f>COUNTIF('History research'!$C25:$O25, 'History and Geography'!G$2)</f>
        <v>0</v>
      </c>
      <c r="H25" s="72">
        <f>COUNTIF('History research'!$C25:$O25, 'History and Geography'!H$2)</f>
        <v>0</v>
      </c>
      <c r="I25" s="72">
        <f>COUNTIF('History research'!$C25:$O25, 'History and Geography'!I$2)</f>
        <v>1</v>
      </c>
      <c r="J25" s="72">
        <f>COUNTIF('History research'!$C25:$O25, 'History and Geography'!J$2)</f>
        <v>0</v>
      </c>
      <c r="K25" s="72">
        <f>COUNTIF('History research'!$C25:$O25, 'History and Geography'!K$2)</f>
        <v>0</v>
      </c>
      <c r="L25" s="72">
        <f>COUNTIF('History research'!$C25:$O25, 'History and Geography'!L$2)</f>
        <v>1</v>
      </c>
      <c r="M25" s="72">
        <f>COUNTIF('History research'!$C25:$O25, 'History and Geography'!M$2)</f>
        <v>1</v>
      </c>
      <c r="N25" s="72">
        <f>COUNTIF('History research'!$C25:$O25, 'History and Geography'!N$2)</f>
        <v>1</v>
      </c>
      <c r="O25" s="72">
        <f>COUNTIF('History research'!$C25:$O25, 'History and Geography'!O$2)</f>
        <v>1</v>
      </c>
      <c r="P25" s="72">
        <f>COUNTIF('History research'!$C25:$O25, 'History and Geography'!P$2)</f>
        <v>0</v>
      </c>
      <c r="Q25" s="72">
        <f>COUNTIF('History research'!$C25:$O25, 'History and Geography'!Q$2)</f>
        <v>1</v>
      </c>
      <c r="R25" s="72">
        <f>COUNTIF('History research'!$C25:$O25, 'History and Geography'!R$2)</f>
        <v>0</v>
      </c>
      <c r="S25" s="72">
        <f>COUNTIF('History research'!$C25:$O25, 'History and Geography'!S$2)</f>
        <v>0</v>
      </c>
      <c r="T25" s="72">
        <f>COUNTIF('History research'!$C25:$O25, 'History and Geography'!T$2)</f>
        <v>0</v>
      </c>
      <c r="U25" s="72">
        <f>COUNTIF('History research'!$C25:$O25, 'History and Geography'!U$2)</f>
        <v>1</v>
      </c>
      <c r="V25" s="72">
        <f>COUNTIF('History research'!$C25:$O25, 'History and Geography'!V$2)</f>
        <v>1</v>
      </c>
      <c r="W25" s="72">
        <f>COUNTIF('History research'!$C25:$O25, 'History and Geography'!W$2)</f>
        <v>1</v>
      </c>
      <c r="X25" s="72">
        <f>COUNTIF('History research'!$C25:$O25, 'History and Geography'!X$2)</f>
        <v>0</v>
      </c>
      <c r="Y25" s="72">
        <f>COUNTIF('History research'!$C25:$O25, 'History and Geography'!Y$2)</f>
        <v>0</v>
      </c>
      <c r="Z25" s="72">
        <f>COUNTIF('History research'!$C25:$O25, 'History and Geography'!Z$2)</f>
        <v>0</v>
      </c>
      <c r="AA25" s="72">
        <f>COUNTIF('History research'!$C25:$O25, 'History and Geography'!AA$2)</f>
        <v>0</v>
      </c>
      <c r="AB25" s="72">
        <f>COUNTIF('History research'!$C25:$O25, 'History and Geography'!AB$2)</f>
        <v>0</v>
      </c>
      <c r="AC25" s="72">
        <f>COUNTIF('History research'!$C25:$O25, 'History and Geography'!AC$2)</f>
        <v>0</v>
      </c>
      <c r="AD25" s="72">
        <f>COUNTIF('History research'!$C25:$O25, 'History and Geography'!AD$2)</f>
        <v>1</v>
      </c>
      <c r="AE25" s="72">
        <f>COUNTIF('History research'!$C25:$O25, 'History and Geography'!AE$2)</f>
        <v>0</v>
      </c>
      <c r="AF25" s="72">
        <f>COUNTIF('History research'!$C25:$O25, 'History and Geography'!AF$2)</f>
        <v>0</v>
      </c>
      <c r="AG25" s="72">
        <f>COUNTIF('History research'!$C25:$O25, 'History and Geography'!AG$2)</f>
        <v>0</v>
      </c>
      <c r="AH25" s="72">
        <f>COUNTIF('History research'!$C25:$O25, 'History and Geography'!AH$2)</f>
        <v>1</v>
      </c>
      <c r="AI25" s="72">
        <f>COUNTIF('History research'!$C25:$O25, 'History and Geography'!AI$2)</f>
        <v>0</v>
      </c>
      <c r="AJ25" s="72">
        <f>COUNTIF('History research'!$C25:$O25, 'History and Geography'!AJ$2)</f>
        <v>0</v>
      </c>
      <c r="AK25" s="72">
        <f>COUNTIF('History research'!$C25:$O25, 'History and Geography'!AK$2)</f>
        <v>0</v>
      </c>
      <c r="AL25" s="72">
        <f>COUNTIF('History research'!$C25:$O25, 'History and Geography'!AL$2)</f>
        <v>0</v>
      </c>
      <c r="AM25" s="2">
        <f>COUNTIF('History research'!$C25:$O25, 'History and Geography'!AM$2)</f>
        <v>0</v>
      </c>
    </row>
    <row r="26" spans="2:39" x14ac:dyDescent="0.35">
      <c r="B26" s="113">
        <v>24</v>
      </c>
      <c r="C26" s="72">
        <f>COUNTIF('History research'!$C26:$O26, 'History and Geography'!C$2)</f>
        <v>0</v>
      </c>
      <c r="D26" s="72">
        <f>COUNTIF('History research'!$C26:$O26, 'History and Geography'!D$2)</f>
        <v>0</v>
      </c>
      <c r="E26" s="72">
        <f>COUNTIF('History research'!$C26:$O26, 'History and Geography'!E$2)</f>
        <v>1</v>
      </c>
      <c r="F26" s="72">
        <f>COUNTIF('History research'!$C26:$O26, 'History and Geography'!F$2)</f>
        <v>1</v>
      </c>
      <c r="G26" s="72">
        <f>COUNTIF('History research'!$C26:$O26, 'History and Geography'!G$2)</f>
        <v>0</v>
      </c>
      <c r="H26" s="72">
        <f>COUNTIF('History research'!$C26:$O26, 'History and Geography'!H$2)</f>
        <v>1</v>
      </c>
      <c r="I26" s="72">
        <f>COUNTIF('History research'!$C26:$O26, 'History and Geography'!I$2)</f>
        <v>0</v>
      </c>
      <c r="J26" s="72">
        <f>COUNTIF('History research'!$C26:$O26, 'History and Geography'!J$2)</f>
        <v>0</v>
      </c>
      <c r="K26" s="72">
        <f>COUNTIF('History research'!$C26:$O26, 'History and Geography'!K$2)</f>
        <v>0</v>
      </c>
      <c r="L26" s="72">
        <f>COUNTIF('History research'!$C26:$O26, 'History and Geography'!L$2)</f>
        <v>0</v>
      </c>
      <c r="M26" s="72">
        <f>COUNTIF('History research'!$C26:$O26, 'History and Geography'!M$2)</f>
        <v>1</v>
      </c>
      <c r="N26" s="72">
        <f>COUNTIF('History research'!$C26:$O26, 'History and Geography'!N$2)</f>
        <v>0</v>
      </c>
      <c r="O26" s="72">
        <f>COUNTIF('History research'!$C26:$O26, 'History and Geography'!O$2)</f>
        <v>1</v>
      </c>
      <c r="P26" s="72">
        <f>COUNTIF('History research'!$C26:$O26, 'History and Geography'!P$2)</f>
        <v>0</v>
      </c>
      <c r="Q26" s="72">
        <f>COUNTIF('History research'!$C26:$O26, 'History and Geography'!Q$2)</f>
        <v>1</v>
      </c>
      <c r="R26" s="72">
        <f>COUNTIF('History research'!$C26:$O26, 'History and Geography'!R$2)</f>
        <v>0</v>
      </c>
      <c r="S26" s="72">
        <f>COUNTIF('History research'!$C26:$O26, 'History and Geography'!S$2)</f>
        <v>0</v>
      </c>
      <c r="T26" s="72">
        <f>COUNTIF('History research'!$C26:$O26, 'History and Geography'!T$2)</f>
        <v>0</v>
      </c>
      <c r="U26" s="72">
        <f>COUNTIF('History research'!$C26:$O26, 'History and Geography'!U$2)</f>
        <v>1</v>
      </c>
      <c r="V26" s="72">
        <f>COUNTIF('History research'!$C26:$O26, 'History and Geography'!V$2)</f>
        <v>1</v>
      </c>
      <c r="W26" s="72">
        <f>COUNTIF('History research'!$C26:$O26, 'History and Geography'!W$2)</f>
        <v>1</v>
      </c>
      <c r="X26" s="72">
        <f>COUNTIF('History research'!$C26:$O26, 'History and Geography'!X$2)</f>
        <v>0</v>
      </c>
      <c r="Y26" s="72">
        <f>COUNTIF('History research'!$C26:$O26, 'History and Geography'!Y$2)</f>
        <v>0</v>
      </c>
      <c r="Z26" s="72">
        <f>COUNTIF('History research'!$C26:$O26, 'History and Geography'!Z$2)</f>
        <v>0</v>
      </c>
      <c r="AA26" s="72">
        <f>COUNTIF('History research'!$C26:$O26, 'History and Geography'!AA$2)</f>
        <v>0</v>
      </c>
      <c r="AB26" s="72">
        <f>COUNTIF('History research'!$C26:$O26, 'History and Geography'!AB$2)</f>
        <v>0</v>
      </c>
      <c r="AC26" s="72">
        <f>COUNTIF('History research'!$C26:$O26, 'History and Geography'!AC$2)</f>
        <v>0</v>
      </c>
      <c r="AD26" s="72">
        <f>COUNTIF('History research'!$C26:$O26, 'History and Geography'!AD$2)</f>
        <v>1</v>
      </c>
      <c r="AE26" s="72">
        <f>COUNTIF('History research'!$C26:$O26, 'History and Geography'!AE$2)</f>
        <v>0</v>
      </c>
      <c r="AF26" s="72">
        <f>COUNTIF('History research'!$C26:$O26, 'History and Geography'!AF$2)</f>
        <v>0</v>
      </c>
      <c r="AG26" s="72">
        <f>COUNTIF('History research'!$C26:$O26, 'History and Geography'!AG$2)</f>
        <v>1</v>
      </c>
      <c r="AH26" s="72">
        <f>COUNTIF('History research'!$C26:$O26, 'History and Geography'!AH$2)</f>
        <v>1</v>
      </c>
      <c r="AI26" s="72">
        <f>COUNTIF('History research'!$C26:$O26, 'History and Geography'!AI$2)</f>
        <v>0</v>
      </c>
      <c r="AJ26" s="72">
        <f>COUNTIF('History research'!$C26:$O26, 'History and Geography'!AJ$2)</f>
        <v>1</v>
      </c>
      <c r="AK26" s="72">
        <f>COUNTIF('History research'!$C26:$O26, 'History and Geography'!AK$2)</f>
        <v>0</v>
      </c>
      <c r="AL26" s="72">
        <f>COUNTIF('History research'!$C26:$O26, 'History and Geography'!AL$2)</f>
        <v>0</v>
      </c>
      <c r="AM26" s="2">
        <f>COUNTIF('History research'!$C26:$O26, 'History and Geography'!AM$2)</f>
        <v>0</v>
      </c>
    </row>
    <row r="27" spans="2:39" x14ac:dyDescent="0.35">
      <c r="B27" s="113">
        <v>25</v>
      </c>
      <c r="C27" s="72">
        <f>COUNTIF('History research'!$C27:$O27, 'History and Geography'!C$2)</f>
        <v>0</v>
      </c>
      <c r="D27" s="72">
        <f>COUNTIF('History research'!$C27:$O27, 'History and Geography'!D$2)</f>
        <v>0</v>
      </c>
      <c r="E27" s="72">
        <f>COUNTIF('History research'!$C27:$O27, 'History and Geography'!E$2)</f>
        <v>1</v>
      </c>
      <c r="F27" s="72">
        <f>COUNTIF('History research'!$C27:$O27, 'History and Geography'!F$2)</f>
        <v>0</v>
      </c>
      <c r="G27" s="72">
        <f>COUNTIF('History research'!$C27:$O27, 'History and Geography'!G$2)</f>
        <v>0</v>
      </c>
      <c r="H27" s="72">
        <f>COUNTIF('History research'!$C27:$O27, 'History and Geography'!H$2)</f>
        <v>0</v>
      </c>
      <c r="I27" s="72">
        <f>COUNTIF('History research'!$C27:$O27, 'History and Geography'!I$2)</f>
        <v>0</v>
      </c>
      <c r="J27" s="72">
        <f>COUNTIF('History research'!$C27:$O27, 'History and Geography'!J$2)</f>
        <v>0</v>
      </c>
      <c r="K27" s="72">
        <f>COUNTIF('History research'!$C27:$O27, 'History and Geography'!K$2)</f>
        <v>0</v>
      </c>
      <c r="L27" s="72">
        <f>COUNTIF('History research'!$C27:$O27, 'History and Geography'!L$2)</f>
        <v>1</v>
      </c>
      <c r="M27" s="72">
        <f>COUNTIF('History research'!$C27:$O27, 'History and Geography'!M$2)</f>
        <v>0</v>
      </c>
      <c r="N27" s="72">
        <f>COUNTIF('History research'!$C27:$O27, 'History and Geography'!N$2)</f>
        <v>0</v>
      </c>
      <c r="O27" s="72">
        <f>COUNTIF('History research'!$C27:$O27, 'History and Geography'!O$2)</f>
        <v>1</v>
      </c>
      <c r="P27" s="72">
        <f>COUNTIF('History research'!$C27:$O27, 'History and Geography'!P$2)</f>
        <v>0</v>
      </c>
      <c r="Q27" s="72">
        <f>COUNTIF('History research'!$C27:$O27, 'History and Geography'!Q$2)</f>
        <v>1</v>
      </c>
      <c r="R27" s="72">
        <f>COUNTIF('History research'!$C27:$O27, 'History and Geography'!R$2)</f>
        <v>0</v>
      </c>
      <c r="S27" s="72">
        <f>COUNTIF('History research'!$C27:$O27, 'History and Geography'!S$2)</f>
        <v>0</v>
      </c>
      <c r="T27" s="72">
        <f>COUNTIF('History research'!$C27:$O27, 'History and Geography'!T$2)</f>
        <v>0</v>
      </c>
      <c r="U27" s="72">
        <f>COUNTIF('History research'!$C27:$O27, 'History and Geography'!U$2)</f>
        <v>0</v>
      </c>
      <c r="V27" s="72">
        <f>COUNTIF('History research'!$C27:$O27, 'History and Geography'!V$2)</f>
        <v>1</v>
      </c>
      <c r="W27" s="72">
        <f>COUNTIF('History research'!$C27:$O27, 'History and Geography'!W$2)</f>
        <v>1</v>
      </c>
      <c r="X27" s="72">
        <f>COUNTIF('History research'!$C27:$O27, 'History and Geography'!X$2)</f>
        <v>0</v>
      </c>
      <c r="Y27" s="72">
        <f>COUNTIF('History research'!$C27:$O27, 'History and Geography'!Y$2)</f>
        <v>0</v>
      </c>
      <c r="Z27" s="72">
        <f>COUNTIF('History research'!$C27:$O27, 'History and Geography'!Z$2)</f>
        <v>1</v>
      </c>
      <c r="AA27" s="72">
        <f>COUNTIF('History research'!$C27:$O27, 'History and Geography'!AA$2)</f>
        <v>1</v>
      </c>
      <c r="AB27" s="72">
        <f>COUNTIF('History research'!$C27:$O27, 'History and Geography'!AB$2)</f>
        <v>0</v>
      </c>
      <c r="AC27" s="72">
        <f>COUNTIF('History research'!$C27:$O27, 'History and Geography'!AC$2)</f>
        <v>0</v>
      </c>
      <c r="AD27" s="72">
        <f>COUNTIF('History research'!$C27:$O27, 'History and Geography'!AD$2)</f>
        <v>0</v>
      </c>
      <c r="AE27" s="72">
        <f>COUNTIF('History research'!$C27:$O27, 'History and Geography'!AE$2)</f>
        <v>0</v>
      </c>
      <c r="AF27" s="72">
        <f>COUNTIF('History research'!$C27:$O27, 'History and Geography'!AF$2)</f>
        <v>0</v>
      </c>
      <c r="AG27" s="72">
        <f>COUNTIF('History research'!$C27:$O27, 'History and Geography'!AG$2)</f>
        <v>1</v>
      </c>
      <c r="AH27" s="72">
        <f>COUNTIF('History research'!$C27:$O27, 'History and Geography'!AH$2)</f>
        <v>1</v>
      </c>
      <c r="AI27" s="72">
        <f>COUNTIF('History research'!$C27:$O27, 'History and Geography'!AI$2)</f>
        <v>0</v>
      </c>
      <c r="AJ27" s="72">
        <f>COUNTIF('History research'!$C27:$O27, 'History and Geography'!AJ$2)</f>
        <v>1</v>
      </c>
      <c r="AK27" s="72">
        <f>COUNTIF('History research'!$C27:$O27, 'History and Geography'!AK$2)</f>
        <v>0</v>
      </c>
      <c r="AL27" s="72">
        <f>COUNTIF('History research'!$C27:$O27, 'History and Geography'!AL$2)</f>
        <v>0</v>
      </c>
      <c r="AM27" s="2">
        <f>COUNTIF('History research'!$C27:$O27, 'History and Geography'!AM$2)</f>
        <v>1</v>
      </c>
    </row>
    <row r="28" spans="2:39" x14ac:dyDescent="0.35">
      <c r="B28" s="113">
        <v>26</v>
      </c>
      <c r="C28" s="72">
        <f>COUNTIF('History research'!$C28:$O28, 'History and Geography'!C$2)</f>
        <v>0</v>
      </c>
      <c r="D28" s="72">
        <f>COUNTIF('History research'!$C28:$O28, 'History and Geography'!D$2)</f>
        <v>0</v>
      </c>
      <c r="E28" s="72">
        <f>COUNTIF('History research'!$C28:$O28, 'History and Geography'!E$2)</f>
        <v>1</v>
      </c>
      <c r="F28" s="72">
        <f>COUNTIF('History research'!$C28:$O28, 'History and Geography'!F$2)</f>
        <v>0</v>
      </c>
      <c r="G28" s="72">
        <f>COUNTIF('History research'!$C28:$O28, 'History and Geography'!G$2)</f>
        <v>1</v>
      </c>
      <c r="H28" s="72">
        <f>COUNTIF('History research'!$C28:$O28, 'History and Geography'!H$2)</f>
        <v>0</v>
      </c>
      <c r="I28" s="72">
        <f>COUNTIF('History research'!$C28:$O28, 'History and Geography'!I$2)</f>
        <v>0</v>
      </c>
      <c r="J28" s="72">
        <f>COUNTIF('History research'!$C28:$O28, 'History and Geography'!J$2)</f>
        <v>0</v>
      </c>
      <c r="K28" s="72">
        <f>COUNTIF('History research'!$C28:$O28, 'History and Geography'!K$2)</f>
        <v>0</v>
      </c>
      <c r="L28" s="72">
        <f>COUNTIF('History research'!$C28:$O28, 'History and Geography'!L$2)</f>
        <v>1</v>
      </c>
      <c r="M28" s="72">
        <f>COUNTIF('History research'!$C28:$O28, 'History and Geography'!M$2)</f>
        <v>1</v>
      </c>
      <c r="N28" s="72">
        <f>COUNTIF('History research'!$C28:$O28, 'History and Geography'!N$2)</f>
        <v>0</v>
      </c>
      <c r="O28" s="72">
        <f>COUNTIF('History research'!$C28:$O28, 'History and Geography'!O$2)</f>
        <v>1</v>
      </c>
      <c r="P28" s="72">
        <f>COUNTIF('History research'!$C28:$O28, 'History and Geography'!P$2)</f>
        <v>0</v>
      </c>
      <c r="Q28" s="72">
        <f>COUNTIF('History research'!$C28:$O28, 'History and Geography'!Q$2)</f>
        <v>1</v>
      </c>
      <c r="R28" s="72">
        <f>COUNTIF('History research'!$C28:$O28, 'History and Geography'!R$2)</f>
        <v>1</v>
      </c>
      <c r="S28" s="72">
        <f>COUNTIF('History research'!$C28:$O28, 'History and Geography'!S$2)</f>
        <v>0</v>
      </c>
      <c r="T28" s="72">
        <f>COUNTIF('History research'!$C28:$O28, 'History and Geography'!T$2)</f>
        <v>0</v>
      </c>
      <c r="U28" s="72">
        <f>COUNTIF('History research'!$C28:$O28, 'History and Geography'!U$2)</f>
        <v>0</v>
      </c>
      <c r="V28" s="72">
        <f>COUNTIF('History research'!$C28:$O28, 'History and Geography'!V$2)</f>
        <v>1</v>
      </c>
      <c r="W28" s="72">
        <f>COUNTIF('History research'!$C28:$O28, 'History and Geography'!W$2)</f>
        <v>0</v>
      </c>
      <c r="X28" s="72">
        <f>COUNTIF('History research'!$C28:$O28, 'History and Geography'!X$2)</f>
        <v>0</v>
      </c>
      <c r="Y28" s="72">
        <f>COUNTIF('History research'!$C28:$O28, 'History and Geography'!Y$2)</f>
        <v>0</v>
      </c>
      <c r="Z28" s="72">
        <f>COUNTIF('History research'!$C28:$O28, 'History and Geography'!Z$2)</f>
        <v>0</v>
      </c>
      <c r="AA28" s="72">
        <f>COUNTIF('History research'!$C28:$O28, 'History and Geography'!AA$2)</f>
        <v>0</v>
      </c>
      <c r="AB28" s="72">
        <f>COUNTIF('History research'!$C28:$O28, 'History and Geography'!AB$2)</f>
        <v>0</v>
      </c>
      <c r="AC28" s="72">
        <f>COUNTIF('History research'!$C28:$O28, 'History and Geography'!AC$2)</f>
        <v>0</v>
      </c>
      <c r="AD28" s="72">
        <f>COUNTIF('History research'!$C28:$O28, 'History and Geography'!AD$2)</f>
        <v>1</v>
      </c>
      <c r="AE28" s="72">
        <f>COUNTIF('History research'!$C28:$O28, 'History and Geography'!AE$2)</f>
        <v>0</v>
      </c>
      <c r="AF28" s="72">
        <f>COUNTIF('History research'!$C28:$O28, 'History and Geography'!AF$2)</f>
        <v>0</v>
      </c>
      <c r="AG28" s="72">
        <f>COUNTIF('History research'!$C28:$O28, 'History and Geography'!AG$2)</f>
        <v>1</v>
      </c>
      <c r="AH28" s="72">
        <f>COUNTIF('History research'!$C28:$O28, 'History and Geography'!AH$2)</f>
        <v>1</v>
      </c>
      <c r="AI28" s="72">
        <f>COUNTIF('History research'!$C28:$O28, 'History and Geography'!AI$2)</f>
        <v>0</v>
      </c>
      <c r="AJ28" s="72">
        <f>COUNTIF('History research'!$C28:$O28, 'History and Geography'!AJ$2)</f>
        <v>1</v>
      </c>
      <c r="AK28" s="72">
        <f>COUNTIF('History research'!$C28:$O28, 'History and Geography'!AK$2)</f>
        <v>0</v>
      </c>
      <c r="AL28" s="72">
        <f>COUNTIF('History research'!$C28:$O28, 'History and Geography'!AL$2)</f>
        <v>0</v>
      </c>
      <c r="AM28" s="2">
        <f>COUNTIF('History research'!$C28:$O28, 'History and Geography'!AM$2)</f>
        <v>1</v>
      </c>
    </row>
    <row r="29" spans="2:39" x14ac:dyDescent="0.35">
      <c r="B29" s="113">
        <v>27</v>
      </c>
      <c r="C29" s="72">
        <f>COUNTIF('History research'!$C29:$O29, 'History and Geography'!C$2)</f>
        <v>0</v>
      </c>
      <c r="D29" s="72">
        <f>COUNTIF('History research'!$C29:$O29, 'History and Geography'!D$2)</f>
        <v>0</v>
      </c>
      <c r="E29" s="72">
        <f>COUNTIF('History research'!$C29:$O29, 'History and Geography'!E$2)</f>
        <v>1</v>
      </c>
      <c r="F29" s="72">
        <f>COUNTIF('History research'!$C29:$O29, 'History and Geography'!F$2)</f>
        <v>0</v>
      </c>
      <c r="G29" s="72">
        <f>COUNTIF('History research'!$C29:$O29, 'History and Geography'!G$2)</f>
        <v>0</v>
      </c>
      <c r="H29" s="72">
        <f>COUNTIF('History research'!$C29:$O29, 'History and Geography'!H$2)</f>
        <v>0</v>
      </c>
      <c r="I29" s="72">
        <f>COUNTIF('History research'!$C29:$O29, 'History and Geography'!I$2)</f>
        <v>0</v>
      </c>
      <c r="J29" s="72">
        <f>COUNTIF('History research'!$C29:$O29, 'History and Geography'!J$2)</f>
        <v>1</v>
      </c>
      <c r="K29" s="72">
        <f>COUNTIF('History research'!$C29:$O29, 'History and Geography'!K$2)</f>
        <v>0</v>
      </c>
      <c r="L29" s="72">
        <f>COUNTIF('History research'!$C29:$O29, 'History and Geography'!L$2)</f>
        <v>1</v>
      </c>
      <c r="M29" s="72">
        <f>COUNTIF('History research'!$C29:$O29, 'History and Geography'!M$2)</f>
        <v>0</v>
      </c>
      <c r="N29" s="72">
        <f>COUNTIF('History research'!$C29:$O29, 'History and Geography'!N$2)</f>
        <v>0</v>
      </c>
      <c r="O29" s="72">
        <f>COUNTIF('History research'!$C29:$O29, 'History and Geography'!O$2)</f>
        <v>1</v>
      </c>
      <c r="P29" s="72">
        <f>COUNTIF('History research'!$C29:$O29, 'History and Geography'!P$2)</f>
        <v>0</v>
      </c>
      <c r="Q29" s="72">
        <f>COUNTIF('History research'!$C29:$O29, 'History and Geography'!Q$2)</f>
        <v>0</v>
      </c>
      <c r="R29" s="72">
        <f>COUNTIF('History research'!$C29:$O29, 'History and Geography'!R$2)</f>
        <v>0</v>
      </c>
      <c r="S29" s="72">
        <f>COUNTIF('History research'!$C29:$O29, 'History and Geography'!S$2)</f>
        <v>0</v>
      </c>
      <c r="T29" s="72">
        <f>COUNTIF('History research'!$C29:$O29, 'History and Geography'!T$2)</f>
        <v>0</v>
      </c>
      <c r="U29" s="72">
        <f>COUNTIF('History research'!$C29:$O29, 'History and Geography'!U$2)</f>
        <v>0</v>
      </c>
      <c r="V29" s="72">
        <f>COUNTIF('History research'!$C29:$O29, 'History and Geography'!V$2)</f>
        <v>1</v>
      </c>
      <c r="W29" s="72">
        <f>COUNTIF('History research'!$C29:$O29, 'History and Geography'!W$2)</f>
        <v>1</v>
      </c>
      <c r="X29" s="72">
        <f>COUNTIF('History research'!$C29:$O29, 'History and Geography'!X$2)</f>
        <v>0</v>
      </c>
      <c r="Y29" s="72">
        <f>COUNTIF('History research'!$C29:$O29, 'History and Geography'!Y$2)</f>
        <v>0</v>
      </c>
      <c r="Z29" s="72">
        <f>COUNTIF('History research'!$C29:$O29, 'History and Geography'!Z$2)</f>
        <v>0</v>
      </c>
      <c r="AA29" s="72">
        <f>COUNTIF('History research'!$C29:$O29, 'History and Geography'!AA$2)</f>
        <v>0</v>
      </c>
      <c r="AB29" s="72">
        <f>COUNTIF('History research'!$C29:$O29, 'History and Geography'!AB$2)</f>
        <v>0</v>
      </c>
      <c r="AC29" s="72">
        <f>COUNTIF('History research'!$C29:$O29, 'History and Geography'!AC$2)</f>
        <v>0</v>
      </c>
      <c r="AD29" s="72">
        <f>COUNTIF('History research'!$C29:$O29, 'History and Geography'!AD$2)</f>
        <v>1</v>
      </c>
      <c r="AE29" s="72">
        <f>COUNTIF('History research'!$C29:$O29, 'History and Geography'!AE$2)</f>
        <v>1</v>
      </c>
      <c r="AF29" s="72">
        <f>COUNTIF('History research'!$C29:$O29, 'History and Geography'!AF$2)</f>
        <v>0</v>
      </c>
      <c r="AG29" s="72">
        <f>COUNTIF('History research'!$C29:$O29, 'History and Geography'!AG$2)</f>
        <v>1</v>
      </c>
      <c r="AH29" s="72">
        <f>COUNTIF('History research'!$C29:$O29, 'History and Geography'!AH$2)</f>
        <v>0</v>
      </c>
      <c r="AI29" s="72">
        <f>COUNTIF('History research'!$C29:$O29, 'History and Geography'!AI$2)</f>
        <v>0</v>
      </c>
      <c r="AJ29" s="72">
        <f>COUNTIF('History research'!$C29:$O29, 'History and Geography'!AJ$2)</f>
        <v>1</v>
      </c>
      <c r="AK29" s="72">
        <f>COUNTIF('History research'!$C29:$O29, 'History and Geography'!AK$2)</f>
        <v>0</v>
      </c>
      <c r="AL29" s="72">
        <f>COUNTIF('History research'!$C29:$O29, 'History and Geography'!AL$2)</f>
        <v>0</v>
      </c>
      <c r="AM29" s="2">
        <f>COUNTIF('History research'!$C29:$O29, 'History and Geography'!AM$2)</f>
        <v>1</v>
      </c>
    </row>
    <row r="30" spans="2:39" x14ac:dyDescent="0.35">
      <c r="B30" s="113">
        <v>28</v>
      </c>
      <c r="C30" s="72">
        <f>COUNTIF('History research'!$C30:$O30, 'History and Geography'!C$2)</f>
        <v>1</v>
      </c>
      <c r="D30" s="72">
        <f>COUNTIF('History research'!$C30:$O30, 'History and Geography'!D$2)</f>
        <v>0</v>
      </c>
      <c r="E30" s="72">
        <f>COUNTIF('History research'!$C30:$O30, 'History and Geography'!E$2)</f>
        <v>1</v>
      </c>
      <c r="F30" s="72">
        <f>COUNTIF('History research'!$C30:$O30, 'History and Geography'!F$2)</f>
        <v>0</v>
      </c>
      <c r="G30" s="72">
        <f>COUNTIF('History research'!$C30:$O30, 'History and Geography'!G$2)</f>
        <v>0</v>
      </c>
      <c r="H30" s="72">
        <f>COUNTIF('History research'!$C30:$O30, 'History and Geography'!H$2)</f>
        <v>0</v>
      </c>
      <c r="I30" s="72">
        <f>COUNTIF('History research'!$C30:$O30, 'History and Geography'!I$2)</f>
        <v>0</v>
      </c>
      <c r="J30" s="72">
        <f>COUNTIF('History research'!$C30:$O30, 'History and Geography'!J$2)</f>
        <v>0</v>
      </c>
      <c r="K30" s="72">
        <f>COUNTIF('History research'!$C30:$O30, 'History and Geography'!K$2)</f>
        <v>0</v>
      </c>
      <c r="L30" s="72">
        <f>COUNTIF('History research'!$C30:$O30, 'History and Geography'!L$2)</f>
        <v>1</v>
      </c>
      <c r="M30" s="72">
        <f>COUNTIF('History research'!$C30:$O30, 'History and Geography'!M$2)</f>
        <v>1</v>
      </c>
      <c r="N30" s="72">
        <f>COUNTIF('History research'!$C30:$O30, 'History and Geography'!N$2)</f>
        <v>0</v>
      </c>
      <c r="O30" s="72">
        <f>COUNTIF('History research'!$C30:$O30, 'History and Geography'!O$2)</f>
        <v>0</v>
      </c>
      <c r="P30" s="72">
        <f>COUNTIF('History research'!$C30:$O30, 'History and Geography'!P$2)</f>
        <v>0</v>
      </c>
      <c r="Q30" s="72">
        <f>COUNTIF('History research'!$C30:$O30, 'History and Geography'!Q$2)</f>
        <v>0</v>
      </c>
      <c r="R30" s="72">
        <f>COUNTIF('History research'!$C30:$O30, 'History and Geography'!R$2)</f>
        <v>0</v>
      </c>
      <c r="S30" s="72">
        <f>COUNTIF('History research'!$C30:$O30, 'History and Geography'!S$2)</f>
        <v>0</v>
      </c>
      <c r="T30" s="72">
        <f>COUNTIF('History research'!$C30:$O30, 'History and Geography'!T$2)</f>
        <v>0</v>
      </c>
      <c r="U30" s="72">
        <f>COUNTIF('History research'!$C30:$O30, 'History and Geography'!U$2)</f>
        <v>0</v>
      </c>
      <c r="V30" s="72">
        <f>COUNTIF('History research'!$C30:$O30, 'History and Geography'!V$2)</f>
        <v>1</v>
      </c>
      <c r="W30" s="72">
        <f>COUNTIF('History research'!$C30:$O30, 'History and Geography'!W$2)</f>
        <v>1</v>
      </c>
      <c r="X30" s="72">
        <f>COUNTIF('History research'!$C30:$O30, 'History and Geography'!X$2)</f>
        <v>0</v>
      </c>
      <c r="Y30" s="72">
        <f>COUNTIF('History research'!$C30:$O30, 'History and Geography'!Y$2)</f>
        <v>0</v>
      </c>
      <c r="Z30" s="72">
        <f>COUNTIF('History research'!$C30:$O30, 'History and Geography'!Z$2)</f>
        <v>0</v>
      </c>
      <c r="AA30" s="72">
        <f>COUNTIF('History research'!$C30:$O30, 'History and Geography'!AA$2)</f>
        <v>1</v>
      </c>
      <c r="AB30" s="72">
        <f>COUNTIF('History research'!$C30:$O30, 'History and Geography'!AB$2)</f>
        <v>0</v>
      </c>
      <c r="AC30" s="72">
        <f>COUNTIF('History research'!$C30:$O30, 'History and Geography'!AC$2)</f>
        <v>1</v>
      </c>
      <c r="AD30" s="72">
        <f>COUNTIF('History research'!$C30:$O30, 'History and Geography'!AD$2)</f>
        <v>1</v>
      </c>
      <c r="AE30" s="72">
        <f>COUNTIF('History research'!$C30:$O30, 'History and Geography'!AE$2)</f>
        <v>0</v>
      </c>
      <c r="AF30" s="72">
        <f>COUNTIF('History research'!$C30:$O30, 'History and Geography'!AF$2)</f>
        <v>0</v>
      </c>
      <c r="AG30" s="72">
        <f>COUNTIF('History research'!$C30:$O30, 'History and Geography'!AG$2)</f>
        <v>1</v>
      </c>
      <c r="AH30" s="72">
        <f>COUNTIF('History research'!$C30:$O30, 'History and Geography'!AH$2)</f>
        <v>1</v>
      </c>
      <c r="AI30" s="72">
        <f>COUNTIF('History research'!$C30:$O30, 'History and Geography'!AI$2)</f>
        <v>0</v>
      </c>
      <c r="AJ30" s="72">
        <f>COUNTIF('History research'!$C30:$O30, 'History and Geography'!AJ$2)</f>
        <v>0</v>
      </c>
      <c r="AK30" s="72">
        <f>COUNTIF('History research'!$C30:$O30, 'History and Geography'!AK$2)</f>
        <v>0</v>
      </c>
      <c r="AL30" s="72">
        <f>COUNTIF('History research'!$C30:$O30, 'History and Geography'!AL$2)</f>
        <v>0</v>
      </c>
      <c r="AM30" s="2">
        <f>COUNTIF('History research'!$C30:$O30, 'History and Geography'!AM$2)</f>
        <v>0</v>
      </c>
    </row>
    <row r="31" spans="2:39" x14ac:dyDescent="0.35">
      <c r="B31" s="113">
        <v>29</v>
      </c>
      <c r="C31" s="72">
        <f>COUNTIF('History research'!$C31:$O31, 'History and Geography'!C$2)</f>
        <v>0</v>
      </c>
      <c r="D31" s="72">
        <f>COUNTIF('History research'!$C31:$O31, 'History and Geography'!D$2)</f>
        <v>1</v>
      </c>
      <c r="E31" s="72">
        <f>COUNTIF('History research'!$C31:$O31, 'History and Geography'!E$2)</f>
        <v>1</v>
      </c>
      <c r="F31" s="72">
        <f>COUNTIF('History research'!$C31:$O31, 'History and Geography'!F$2)</f>
        <v>0</v>
      </c>
      <c r="G31" s="72">
        <f>COUNTIF('History research'!$C31:$O31, 'History and Geography'!G$2)</f>
        <v>0</v>
      </c>
      <c r="H31" s="72">
        <f>COUNTIF('History research'!$C31:$O31, 'History and Geography'!H$2)</f>
        <v>0</v>
      </c>
      <c r="I31" s="72">
        <f>COUNTIF('History research'!$C31:$O31, 'History and Geography'!I$2)</f>
        <v>0</v>
      </c>
      <c r="J31" s="72">
        <f>COUNTIF('History research'!$C31:$O31, 'History and Geography'!J$2)</f>
        <v>0</v>
      </c>
      <c r="K31" s="72">
        <f>COUNTIF('History research'!$C31:$O31, 'History and Geography'!K$2)</f>
        <v>0</v>
      </c>
      <c r="L31" s="72">
        <f>COUNTIF('History research'!$C31:$O31, 'History and Geography'!L$2)</f>
        <v>1</v>
      </c>
      <c r="M31" s="72">
        <f>COUNTIF('History research'!$C31:$O31, 'History and Geography'!M$2)</f>
        <v>1</v>
      </c>
      <c r="N31" s="72">
        <f>COUNTIF('History research'!$C31:$O31, 'History and Geography'!N$2)</f>
        <v>1</v>
      </c>
      <c r="O31" s="72">
        <f>COUNTIF('History research'!$C31:$O31, 'History and Geography'!O$2)</f>
        <v>1</v>
      </c>
      <c r="P31" s="72">
        <f>COUNTIF('History research'!$C31:$O31, 'History and Geography'!P$2)</f>
        <v>0</v>
      </c>
      <c r="Q31" s="72">
        <f>COUNTIF('History research'!$C31:$O31, 'History and Geography'!Q$2)</f>
        <v>0</v>
      </c>
      <c r="R31" s="72">
        <f>COUNTIF('History research'!$C31:$O31, 'History and Geography'!R$2)</f>
        <v>0</v>
      </c>
      <c r="S31" s="72">
        <f>COUNTIF('History research'!$C31:$O31, 'History and Geography'!S$2)</f>
        <v>1</v>
      </c>
      <c r="T31" s="72">
        <f>COUNTIF('History research'!$C31:$O31, 'History and Geography'!T$2)</f>
        <v>0</v>
      </c>
      <c r="U31" s="72">
        <f>COUNTIF('History research'!$C31:$O31, 'History and Geography'!U$2)</f>
        <v>0</v>
      </c>
      <c r="V31" s="72">
        <f>COUNTIF('History research'!$C31:$O31, 'History and Geography'!V$2)</f>
        <v>0</v>
      </c>
      <c r="W31" s="72">
        <f>COUNTIF('History research'!$C31:$O31, 'History and Geography'!W$2)</f>
        <v>1</v>
      </c>
      <c r="X31" s="72">
        <f>COUNTIF('History research'!$C31:$O31, 'History and Geography'!X$2)</f>
        <v>0</v>
      </c>
      <c r="Y31" s="72">
        <f>COUNTIF('History research'!$C31:$O31, 'History and Geography'!Y$2)</f>
        <v>0</v>
      </c>
      <c r="Z31" s="72">
        <f>COUNTIF('History research'!$C31:$O31, 'History and Geography'!Z$2)</f>
        <v>0</v>
      </c>
      <c r="AA31" s="72">
        <f>COUNTIF('History research'!$C31:$O31, 'History and Geography'!AA$2)</f>
        <v>0</v>
      </c>
      <c r="AB31" s="72">
        <f>COUNTIF('History research'!$C31:$O31, 'History and Geography'!AB$2)</f>
        <v>0</v>
      </c>
      <c r="AC31" s="72">
        <f>COUNTIF('History research'!$C31:$O31, 'History and Geography'!AC$2)</f>
        <v>0</v>
      </c>
      <c r="AD31" s="72">
        <f>COUNTIF('History research'!$C31:$O31, 'History and Geography'!AD$2)</f>
        <v>1</v>
      </c>
      <c r="AE31" s="72">
        <f>COUNTIF('History research'!$C31:$O31, 'History and Geography'!AE$2)</f>
        <v>0</v>
      </c>
      <c r="AF31" s="72">
        <f>COUNTIF('History research'!$C31:$O31, 'History and Geography'!AF$2)</f>
        <v>1</v>
      </c>
      <c r="AG31" s="72">
        <f>COUNTIF('History research'!$C31:$O31, 'History and Geography'!AG$2)</f>
        <v>1</v>
      </c>
      <c r="AH31" s="72">
        <f>COUNTIF('History research'!$C31:$O31, 'History and Geography'!AH$2)</f>
        <v>1</v>
      </c>
      <c r="AI31" s="72">
        <f>COUNTIF('History research'!$C31:$O31, 'History and Geography'!AI$2)</f>
        <v>0</v>
      </c>
      <c r="AJ31" s="72">
        <f>COUNTIF('History research'!$C31:$O31, 'History and Geography'!AJ$2)</f>
        <v>1</v>
      </c>
      <c r="AK31" s="72">
        <f>COUNTIF('History research'!$C31:$O31, 'History and Geography'!AK$2)</f>
        <v>0</v>
      </c>
      <c r="AL31" s="72">
        <f>COUNTIF('History research'!$C31:$O31, 'History and Geography'!AL$2)</f>
        <v>0</v>
      </c>
      <c r="AM31" s="2">
        <f>COUNTIF('History research'!$C31:$O31, 'History and Geography'!AM$2)</f>
        <v>0</v>
      </c>
    </row>
    <row r="32" spans="2:39" x14ac:dyDescent="0.35">
      <c r="B32" s="113">
        <v>30</v>
      </c>
      <c r="C32" s="72">
        <f>COUNTIF('History research'!$C32:$O32, 'History and Geography'!C$2)</f>
        <v>0</v>
      </c>
      <c r="D32" s="72">
        <f>COUNTIF('History research'!$C32:$O32, 'History and Geography'!D$2)</f>
        <v>0</v>
      </c>
      <c r="E32" s="72">
        <f>COUNTIF('History research'!$C32:$O32, 'History and Geography'!E$2)</f>
        <v>1</v>
      </c>
      <c r="F32" s="72">
        <f>COUNTIF('History research'!$C32:$O32, 'History and Geography'!F$2)</f>
        <v>0</v>
      </c>
      <c r="G32" s="72">
        <f>COUNTIF('History research'!$C32:$O32, 'History and Geography'!G$2)</f>
        <v>0</v>
      </c>
      <c r="H32" s="72">
        <f>COUNTIF('History research'!$C32:$O32, 'History and Geography'!H$2)</f>
        <v>0</v>
      </c>
      <c r="I32" s="72">
        <f>COUNTIF('History research'!$C32:$O32, 'History and Geography'!I$2)</f>
        <v>0</v>
      </c>
      <c r="J32" s="72">
        <f>COUNTIF('History research'!$C32:$O32, 'History and Geography'!J$2)</f>
        <v>0</v>
      </c>
      <c r="K32" s="72">
        <f>COUNTIF('History research'!$C32:$O32, 'History and Geography'!K$2)</f>
        <v>0</v>
      </c>
      <c r="L32" s="72">
        <f>COUNTIF('History research'!$C32:$O32, 'History and Geography'!L$2)</f>
        <v>1</v>
      </c>
      <c r="M32" s="72">
        <f>COUNTIF('History research'!$C32:$O32, 'History and Geography'!M$2)</f>
        <v>1</v>
      </c>
      <c r="N32" s="72">
        <f>COUNTIF('History research'!$C32:$O32, 'History and Geography'!N$2)</f>
        <v>0</v>
      </c>
      <c r="O32" s="72">
        <f>COUNTIF('History research'!$C32:$O32, 'History and Geography'!O$2)</f>
        <v>0</v>
      </c>
      <c r="P32" s="72">
        <f>COUNTIF('History research'!$C32:$O32, 'History and Geography'!P$2)</f>
        <v>1</v>
      </c>
      <c r="Q32" s="72">
        <f>COUNTIF('History research'!$C32:$O32, 'History and Geography'!Q$2)</f>
        <v>0</v>
      </c>
      <c r="R32" s="72">
        <f>COUNTIF('History research'!$C32:$O32, 'History and Geography'!R$2)</f>
        <v>0</v>
      </c>
      <c r="S32" s="72">
        <f>COUNTIF('History research'!$C32:$O32, 'History and Geography'!S$2)</f>
        <v>0</v>
      </c>
      <c r="T32" s="72">
        <f>COUNTIF('History research'!$C32:$O32, 'History and Geography'!T$2)</f>
        <v>0</v>
      </c>
      <c r="U32" s="72">
        <f>COUNTIF('History research'!$C32:$O32, 'History and Geography'!U$2)</f>
        <v>0</v>
      </c>
      <c r="V32" s="72">
        <f>COUNTIF('History research'!$C32:$O32, 'History and Geography'!V$2)</f>
        <v>1</v>
      </c>
      <c r="W32" s="72">
        <f>COUNTIF('History research'!$C32:$O32, 'History and Geography'!W$2)</f>
        <v>1</v>
      </c>
      <c r="X32" s="72">
        <f>COUNTIF('History research'!$C32:$O32, 'History and Geography'!X$2)</f>
        <v>0</v>
      </c>
      <c r="Y32" s="72">
        <f>COUNTIF('History research'!$C32:$O32, 'History and Geography'!Y$2)</f>
        <v>1</v>
      </c>
      <c r="Z32" s="72">
        <f>COUNTIF('History research'!$C32:$O32, 'History and Geography'!Z$2)</f>
        <v>0</v>
      </c>
      <c r="AA32" s="72">
        <f>COUNTIF('History research'!$C32:$O32, 'History and Geography'!AA$2)</f>
        <v>0</v>
      </c>
      <c r="AB32" s="72">
        <f>COUNTIF('History research'!$C32:$O32, 'History and Geography'!AB$2)</f>
        <v>0</v>
      </c>
      <c r="AC32" s="72">
        <f>COUNTIF('History research'!$C32:$O32, 'History and Geography'!AC$2)</f>
        <v>0</v>
      </c>
      <c r="AD32" s="72">
        <f>COUNTIF('History research'!$C32:$O32, 'History and Geography'!AD$2)</f>
        <v>1</v>
      </c>
      <c r="AE32" s="72">
        <f>COUNTIF('History research'!$C32:$O32, 'History and Geography'!AE$2)</f>
        <v>0</v>
      </c>
      <c r="AF32" s="72">
        <f>COUNTIF('History research'!$C32:$O32, 'History and Geography'!AF$2)</f>
        <v>0</v>
      </c>
      <c r="AG32" s="72">
        <f>COUNTIF('History research'!$C32:$O32, 'History and Geography'!AG$2)</f>
        <v>0</v>
      </c>
      <c r="AH32" s="72">
        <f>COUNTIF('History research'!$C32:$O32, 'History and Geography'!AH$2)</f>
        <v>1</v>
      </c>
      <c r="AI32" s="72">
        <f>COUNTIF('History research'!$C32:$O32, 'History and Geography'!AI$2)</f>
        <v>0</v>
      </c>
      <c r="AJ32" s="72">
        <f>COUNTIF('History research'!$C32:$O32, 'History and Geography'!AJ$2)</f>
        <v>1</v>
      </c>
      <c r="AK32" s="72">
        <f>COUNTIF('History research'!$C32:$O32, 'History and Geography'!AK$2)</f>
        <v>1</v>
      </c>
      <c r="AL32" s="72">
        <f>COUNTIF('History research'!$C32:$O32, 'History and Geography'!AL$2)</f>
        <v>0</v>
      </c>
      <c r="AM32" s="2">
        <f>COUNTIF('History research'!$C32:$O32, 'History and Geography'!AM$2)</f>
        <v>1</v>
      </c>
    </row>
    <row r="33" spans="2:39" x14ac:dyDescent="0.35">
      <c r="B33" s="113">
        <v>31</v>
      </c>
      <c r="C33" s="72">
        <f>COUNTIF('History research'!$C33:$O33, 'History and Geography'!C$2)</f>
        <v>0</v>
      </c>
      <c r="D33" s="72">
        <f>COUNTIF('History research'!$C33:$O33, 'History and Geography'!D$2)</f>
        <v>0</v>
      </c>
      <c r="E33" s="72">
        <f>COUNTIF('History research'!$C33:$O33, 'History and Geography'!E$2)</f>
        <v>0</v>
      </c>
      <c r="F33" s="72">
        <f>COUNTIF('History research'!$C33:$O33, 'History and Geography'!F$2)</f>
        <v>0</v>
      </c>
      <c r="G33" s="72">
        <f>COUNTIF('History research'!$C33:$O33, 'History and Geography'!G$2)</f>
        <v>0</v>
      </c>
      <c r="H33" s="72">
        <f>COUNTIF('History research'!$C33:$O33, 'History and Geography'!H$2)</f>
        <v>1</v>
      </c>
      <c r="I33" s="72">
        <f>COUNTIF('History research'!$C33:$O33, 'History and Geography'!I$2)</f>
        <v>1</v>
      </c>
      <c r="J33" s="72">
        <f>COUNTIF('History research'!$C33:$O33, 'History and Geography'!J$2)</f>
        <v>0</v>
      </c>
      <c r="K33" s="72">
        <f>COUNTIF('History research'!$C33:$O33, 'History and Geography'!K$2)</f>
        <v>0</v>
      </c>
      <c r="L33" s="72">
        <f>COUNTIF('History research'!$C33:$O33, 'History and Geography'!L$2)</f>
        <v>1</v>
      </c>
      <c r="M33" s="72">
        <f>COUNTIF('History research'!$C33:$O33, 'History and Geography'!M$2)</f>
        <v>1</v>
      </c>
      <c r="N33" s="72">
        <f>COUNTIF('History research'!$C33:$O33, 'History and Geography'!N$2)</f>
        <v>0</v>
      </c>
      <c r="O33" s="72">
        <f>COUNTIF('History research'!$C33:$O33, 'History and Geography'!O$2)</f>
        <v>1</v>
      </c>
      <c r="P33" s="72">
        <f>COUNTIF('History research'!$C33:$O33, 'History and Geography'!P$2)</f>
        <v>0</v>
      </c>
      <c r="Q33" s="72">
        <f>COUNTIF('History research'!$C33:$O33, 'History and Geography'!Q$2)</f>
        <v>0</v>
      </c>
      <c r="R33" s="72">
        <f>COUNTIF('History research'!$C33:$O33, 'History and Geography'!R$2)</f>
        <v>0</v>
      </c>
      <c r="S33" s="72">
        <f>COUNTIF('History research'!$C33:$O33, 'History and Geography'!S$2)</f>
        <v>0</v>
      </c>
      <c r="T33" s="72">
        <f>COUNTIF('History research'!$C33:$O33, 'History and Geography'!T$2)</f>
        <v>0</v>
      </c>
      <c r="U33" s="72">
        <f>COUNTIF('History research'!$C33:$O33, 'History and Geography'!U$2)</f>
        <v>0</v>
      </c>
      <c r="V33" s="72">
        <f>COUNTIF('History research'!$C33:$O33, 'History and Geography'!V$2)</f>
        <v>1</v>
      </c>
      <c r="W33" s="72">
        <f>COUNTIF('History research'!$C33:$O33, 'History and Geography'!W$2)</f>
        <v>1</v>
      </c>
      <c r="X33" s="72">
        <f>COUNTIF('History research'!$C33:$O33, 'History and Geography'!X$2)</f>
        <v>0</v>
      </c>
      <c r="Y33" s="72">
        <f>COUNTIF('History research'!$C33:$O33, 'History and Geography'!Y$2)</f>
        <v>0</v>
      </c>
      <c r="Z33" s="72">
        <f>COUNTIF('History research'!$C33:$O33, 'History and Geography'!Z$2)</f>
        <v>0</v>
      </c>
      <c r="AA33" s="72">
        <f>COUNTIF('History research'!$C33:$O33, 'History and Geography'!AA$2)</f>
        <v>0</v>
      </c>
      <c r="AB33" s="72">
        <f>COUNTIF('History research'!$C33:$O33, 'History and Geography'!AB$2)</f>
        <v>1</v>
      </c>
      <c r="AC33" s="72">
        <f>COUNTIF('History research'!$C33:$O33, 'History and Geography'!AC$2)</f>
        <v>0</v>
      </c>
      <c r="AD33" s="72">
        <f>COUNTIF('History research'!$C33:$O33, 'History and Geography'!AD$2)</f>
        <v>0</v>
      </c>
      <c r="AE33" s="72">
        <f>COUNTIF('History research'!$C33:$O33, 'History and Geography'!AE$2)</f>
        <v>0</v>
      </c>
      <c r="AF33" s="72">
        <f>COUNTIF('History research'!$C33:$O33, 'History and Geography'!AF$2)</f>
        <v>0</v>
      </c>
      <c r="AG33" s="72">
        <f>COUNTIF('History research'!$C33:$O33, 'History and Geography'!AG$2)</f>
        <v>0</v>
      </c>
      <c r="AH33" s="72">
        <f>COUNTIF('History research'!$C33:$O33, 'History and Geography'!AH$2)</f>
        <v>1</v>
      </c>
      <c r="AI33" s="72">
        <f>COUNTIF('History research'!$C33:$O33, 'History and Geography'!AI$2)</f>
        <v>0</v>
      </c>
      <c r="AJ33" s="72">
        <f>COUNTIF('History research'!$C33:$O33, 'History and Geography'!AJ$2)</f>
        <v>1</v>
      </c>
      <c r="AK33" s="72">
        <f>COUNTIF('History research'!$C33:$O33, 'History and Geography'!AK$2)</f>
        <v>0</v>
      </c>
      <c r="AL33" s="72">
        <f>COUNTIF('History research'!$C33:$O33, 'History and Geography'!AL$2)</f>
        <v>0</v>
      </c>
      <c r="AM33" s="2">
        <f>COUNTIF('History research'!$C33:$O33, 'History and Geography'!AM$2)</f>
        <v>1</v>
      </c>
    </row>
    <row r="34" spans="2:39" x14ac:dyDescent="0.35">
      <c r="B34" s="113">
        <v>32</v>
      </c>
      <c r="C34" s="72">
        <f>COUNTIF('History research'!$C34:$O34, 'History and Geography'!C$2)</f>
        <v>1</v>
      </c>
      <c r="D34" s="72">
        <f>COUNTIF('History research'!$C34:$O34, 'History and Geography'!D$2)</f>
        <v>0</v>
      </c>
      <c r="E34" s="72">
        <f>COUNTIF('History research'!$C34:$O34, 'History and Geography'!E$2)</f>
        <v>1</v>
      </c>
      <c r="F34" s="72">
        <f>COUNTIF('History research'!$C34:$O34, 'History and Geography'!F$2)</f>
        <v>1</v>
      </c>
      <c r="G34" s="72">
        <f>COUNTIF('History research'!$C34:$O34, 'History and Geography'!G$2)</f>
        <v>0</v>
      </c>
      <c r="H34" s="72">
        <f>COUNTIF('History research'!$C34:$O34, 'History and Geography'!H$2)</f>
        <v>0</v>
      </c>
      <c r="I34" s="72">
        <f>COUNTIF('History research'!$C34:$O34, 'History and Geography'!I$2)</f>
        <v>0</v>
      </c>
      <c r="J34" s="72">
        <f>COUNTIF('History research'!$C34:$O34, 'History and Geography'!J$2)</f>
        <v>0</v>
      </c>
      <c r="K34" s="72">
        <f>COUNTIF('History research'!$C34:$O34, 'History and Geography'!K$2)</f>
        <v>0</v>
      </c>
      <c r="L34" s="72">
        <f>COUNTIF('History research'!$C34:$O34, 'History and Geography'!L$2)</f>
        <v>0</v>
      </c>
      <c r="M34" s="72">
        <f>COUNTIF('History research'!$C34:$O34, 'History and Geography'!M$2)</f>
        <v>1</v>
      </c>
      <c r="N34" s="72">
        <f>COUNTIF('History research'!$C34:$O34, 'History and Geography'!N$2)</f>
        <v>1</v>
      </c>
      <c r="O34" s="72">
        <f>COUNTIF('History research'!$C34:$O34, 'History and Geography'!O$2)</f>
        <v>1</v>
      </c>
      <c r="P34" s="72">
        <f>COUNTIF('History research'!$C34:$O34, 'History and Geography'!P$2)</f>
        <v>0</v>
      </c>
      <c r="Q34" s="72">
        <f>COUNTIF('History research'!$C34:$O34, 'History and Geography'!Q$2)</f>
        <v>0</v>
      </c>
      <c r="R34" s="72">
        <f>COUNTIF('History research'!$C34:$O34, 'History and Geography'!R$2)</f>
        <v>0</v>
      </c>
      <c r="S34" s="72">
        <f>COUNTIF('History research'!$C34:$O34, 'History and Geography'!S$2)</f>
        <v>0</v>
      </c>
      <c r="T34" s="72">
        <f>COUNTIF('History research'!$C34:$O34, 'History and Geography'!T$2)</f>
        <v>0</v>
      </c>
      <c r="U34" s="72">
        <f>COUNTIF('History research'!$C34:$O34, 'History and Geography'!U$2)</f>
        <v>0</v>
      </c>
      <c r="V34" s="72">
        <f>COUNTIF('History research'!$C34:$O34, 'History and Geography'!V$2)</f>
        <v>1</v>
      </c>
      <c r="W34" s="72">
        <f>COUNTIF('History research'!$C34:$O34, 'History and Geography'!W$2)</f>
        <v>0</v>
      </c>
      <c r="X34" s="72">
        <f>COUNTIF('History research'!$C34:$O34, 'History and Geography'!X$2)</f>
        <v>0</v>
      </c>
      <c r="Y34" s="72">
        <f>COUNTIF('History research'!$C34:$O34, 'History and Geography'!Y$2)</f>
        <v>0</v>
      </c>
      <c r="Z34" s="72">
        <f>COUNTIF('History research'!$C34:$O34, 'History and Geography'!Z$2)</f>
        <v>0</v>
      </c>
      <c r="AA34" s="72">
        <f>COUNTIF('History research'!$C34:$O34, 'History and Geography'!AA$2)</f>
        <v>0</v>
      </c>
      <c r="AB34" s="72">
        <f>COUNTIF('History research'!$C34:$O34, 'History and Geography'!AB$2)</f>
        <v>0</v>
      </c>
      <c r="AC34" s="72">
        <f>COUNTIF('History research'!$C34:$O34, 'History and Geography'!AC$2)</f>
        <v>0</v>
      </c>
      <c r="AD34" s="72">
        <f>COUNTIF('History research'!$C34:$O34, 'History and Geography'!AD$2)</f>
        <v>1</v>
      </c>
      <c r="AE34" s="72">
        <f>COUNTIF('History research'!$C34:$O34, 'History and Geography'!AE$2)</f>
        <v>0</v>
      </c>
      <c r="AF34" s="72">
        <f>COUNTIF('History research'!$C34:$O34, 'History and Geography'!AF$2)</f>
        <v>1</v>
      </c>
      <c r="AG34" s="72">
        <f>COUNTIF('History research'!$C34:$O34, 'History and Geography'!AG$2)</f>
        <v>0</v>
      </c>
      <c r="AH34" s="72">
        <f>COUNTIF('History research'!$C34:$O34, 'History and Geography'!AH$2)</f>
        <v>0</v>
      </c>
      <c r="AI34" s="72">
        <f>COUNTIF('History research'!$C34:$O34, 'History and Geography'!AI$2)</f>
        <v>0</v>
      </c>
      <c r="AJ34" s="72">
        <f>COUNTIF('History research'!$C34:$O34, 'History and Geography'!AJ$2)</f>
        <v>0</v>
      </c>
      <c r="AK34" s="72">
        <f>COUNTIF('History research'!$C34:$O34, 'History and Geography'!AK$2)</f>
        <v>0</v>
      </c>
      <c r="AL34" s="72">
        <f>COUNTIF('History research'!$C34:$O34, 'History and Geography'!AL$2)</f>
        <v>0</v>
      </c>
      <c r="AM34" s="2">
        <f>COUNTIF('History research'!$C34:$O34, 'History and Geography'!AM$2)</f>
        <v>0</v>
      </c>
    </row>
    <row r="35" spans="2:39" x14ac:dyDescent="0.35">
      <c r="B35" s="113">
        <v>33</v>
      </c>
      <c r="C35" s="72">
        <f>COUNTIF('History research'!$C35:$O35, 'History and Geography'!C$2)</f>
        <v>0</v>
      </c>
      <c r="D35" s="72">
        <f>COUNTIF('History research'!$C35:$O35, 'History and Geography'!D$2)</f>
        <v>0</v>
      </c>
      <c r="E35" s="72">
        <f>COUNTIF('History research'!$C35:$O35, 'History and Geography'!E$2)</f>
        <v>1</v>
      </c>
      <c r="F35" s="72">
        <f>COUNTIF('History research'!$C35:$O35, 'History and Geography'!F$2)</f>
        <v>0</v>
      </c>
      <c r="G35" s="72">
        <f>COUNTIF('History research'!$C35:$O35, 'History and Geography'!G$2)</f>
        <v>1</v>
      </c>
      <c r="H35" s="72">
        <f>COUNTIF('History research'!$C35:$O35, 'History and Geography'!H$2)</f>
        <v>0</v>
      </c>
      <c r="I35" s="72">
        <f>COUNTIF('History research'!$C35:$O35, 'History and Geography'!I$2)</f>
        <v>0</v>
      </c>
      <c r="J35" s="72">
        <f>COUNTIF('History research'!$C35:$O35, 'History and Geography'!J$2)</f>
        <v>0</v>
      </c>
      <c r="K35" s="72">
        <f>COUNTIF('History research'!$C35:$O35, 'History and Geography'!K$2)</f>
        <v>0</v>
      </c>
      <c r="L35" s="72">
        <f>COUNTIF('History research'!$C35:$O35, 'History and Geography'!L$2)</f>
        <v>1</v>
      </c>
      <c r="M35" s="72">
        <f>COUNTIF('History research'!$C35:$O35, 'History and Geography'!M$2)</f>
        <v>1</v>
      </c>
      <c r="N35" s="72">
        <f>COUNTIF('History research'!$C35:$O35, 'History and Geography'!N$2)</f>
        <v>0</v>
      </c>
      <c r="O35" s="72">
        <f>COUNTIF('History research'!$C35:$O35, 'History and Geography'!O$2)</f>
        <v>1</v>
      </c>
      <c r="P35" s="72">
        <f>COUNTIF('History research'!$C35:$O35, 'History and Geography'!P$2)</f>
        <v>0</v>
      </c>
      <c r="Q35" s="72">
        <f>COUNTIF('History research'!$C35:$O35, 'History and Geography'!Q$2)</f>
        <v>0</v>
      </c>
      <c r="R35" s="72">
        <f>COUNTIF('History research'!$C35:$O35, 'History and Geography'!R$2)</f>
        <v>0</v>
      </c>
      <c r="S35" s="72">
        <f>COUNTIF('History research'!$C35:$O35, 'History and Geography'!S$2)</f>
        <v>0</v>
      </c>
      <c r="T35" s="72">
        <f>COUNTIF('History research'!$C35:$O35, 'History and Geography'!T$2)</f>
        <v>0</v>
      </c>
      <c r="U35" s="72">
        <f>COUNTIF('History research'!$C35:$O35, 'History and Geography'!U$2)</f>
        <v>0</v>
      </c>
      <c r="V35" s="72">
        <f>COUNTIF('History research'!$C35:$O35, 'History and Geography'!V$2)</f>
        <v>1</v>
      </c>
      <c r="W35" s="72">
        <f>COUNTIF('History research'!$C35:$O35, 'History and Geography'!W$2)</f>
        <v>1</v>
      </c>
      <c r="X35" s="72">
        <f>COUNTIF('History research'!$C35:$O35, 'History and Geography'!X$2)</f>
        <v>0</v>
      </c>
      <c r="Y35" s="72">
        <f>COUNTIF('History research'!$C35:$O35, 'History and Geography'!Y$2)</f>
        <v>0</v>
      </c>
      <c r="Z35" s="72">
        <f>COUNTIF('History research'!$C35:$O35, 'History and Geography'!Z$2)</f>
        <v>0</v>
      </c>
      <c r="AA35" s="72">
        <f>COUNTIF('History research'!$C35:$O35, 'History and Geography'!AA$2)</f>
        <v>0</v>
      </c>
      <c r="AB35" s="72">
        <f>COUNTIF('History research'!$C35:$O35, 'History and Geography'!AB$2)</f>
        <v>0</v>
      </c>
      <c r="AC35" s="72">
        <f>COUNTIF('History research'!$C35:$O35, 'History and Geography'!AC$2)</f>
        <v>0</v>
      </c>
      <c r="AD35" s="72">
        <f>COUNTIF('History research'!$C35:$O35, 'History and Geography'!AD$2)</f>
        <v>1</v>
      </c>
      <c r="AE35" s="72">
        <f>COUNTIF('History research'!$C35:$O35, 'History and Geography'!AE$2)</f>
        <v>0</v>
      </c>
      <c r="AF35" s="72">
        <f>COUNTIF('History research'!$C35:$O35, 'History and Geography'!AF$2)</f>
        <v>0</v>
      </c>
      <c r="AG35" s="72">
        <f>COUNTIF('History research'!$C35:$O35, 'History and Geography'!AG$2)</f>
        <v>0</v>
      </c>
      <c r="AH35" s="72">
        <f>COUNTIF('History research'!$C35:$O35, 'History and Geography'!AH$2)</f>
        <v>1</v>
      </c>
      <c r="AI35" s="72">
        <f>COUNTIF('History research'!$C35:$O35, 'History and Geography'!AI$2)</f>
        <v>0</v>
      </c>
      <c r="AJ35" s="72">
        <f>COUNTIF('History research'!$C35:$O35, 'History and Geography'!AJ$2)</f>
        <v>1</v>
      </c>
      <c r="AK35" s="72">
        <f>COUNTIF('History research'!$C35:$O35, 'History and Geography'!AK$2)</f>
        <v>0</v>
      </c>
      <c r="AL35" s="72">
        <f>COUNTIF('History research'!$C35:$O35, 'History and Geography'!AL$2)</f>
        <v>0</v>
      </c>
      <c r="AM35" s="2">
        <f>COUNTIF('History research'!$C35:$O35, 'History and Geography'!AM$2)</f>
        <v>1</v>
      </c>
    </row>
    <row r="36" spans="2:39" ht="15" thickBot="1" x14ac:dyDescent="0.4">
      <c r="B36" s="114">
        <v>34</v>
      </c>
      <c r="C36" s="4">
        <f>COUNTIF('History research'!$C36:$O36, 'History and Geography'!C$2)</f>
        <v>0</v>
      </c>
      <c r="D36" s="4">
        <f>COUNTIF('History research'!$C36:$O36, 'History and Geography'!D$2)</f>
        <v>0</v>
      </c>
      <c r="E36" s="4">
        <f>COUNTIF('History research'!$C36:$O36, 'History and Geography'!E$2)</f>
        <v>1</v>
      </c>
      <c r="F36" s="4">
        <f>COUNTIF('History research'!$C36:$O36, 'History and Geography'!F$2)</f>
        <v>0</v>
      </c>
      <c r="G36" s="4">
        <f>COUNTIF('History research'!$C36:$O36, 'History and Geography'!G$2)</f>
        <v>0</v>
      </c>
      <c r="H36" s="4">
        <f>COUNTIF('History research'!$C36:$O36, 'History and Geography'!H$2)</f>
        <v>0</v>
      </c>
      <c r="I36" s="4">
        <f>COUNTIF('History research'!$C36:$O36, 'History and Geography'!I$2)</f>
        <v>0</v>
      </c>
      <c r="J36" s="4">
        <f>COUNTIF('History research'!$C36:$O36, 'History and Geography'!J$2)</f>
        <v>1</v>
      </c>
      <c r="K36" s="4">
        <f>COUNTIF('History research'!$C36:$O36, 'History and Geography'!K$2)</f>
        <v>1</v>
      </c>
      <c r="L36" s="4">
        <f>COUNTIF('History research'!$C36:$O36, 'History and Geography'!L$2)</f>
        <v>1</v>
      </c>
      <c r="M36" s="4">
        <f>COUNTIF('History research'!$C36:$O36, 'History and Geography'!M$2)</f>
        <v>1</v>
      </c>
      <c r="N36" s="4">
        <f>COUNTIF('History research'!$C36:$O36, 'History and Geography'!N$2)</f>
        <v>0</v>
      </c>
      <c r="O36" s="4">
        <f>COUNTIF('History research'!$C36:$O36, 'History and Geography'!O$2)</f>
        <v>1</v>
      </c>
      <c r="P36" s="4">
        <f>COUNTIF('History research'!$C36:$O36, 'History and Geography'!P$2)</f>
        <v>1</v>
      </c>
      <c r="Q36" s="4">
        <f>COUNTIF('History research'!$C36:$O36, 'History and Geography'!Q$2)</f>
        <v>0</v>
      </c>
      <c r="R36" s="4">
        <f>COUNTIF('History research'!$C36:$O36, 'History and Geography'!R$2)</f>
        <v>1</v>
      </c>
      <c r="S36" s="4">
        <f>COUNTIF('History research'!$C36:$O36, 'History and Geography'!S$2)</f>
        <v>0</v>
      </c>
      <c r="T36" s="4">
        <f>COUNTIF('History research'!$C36:$O36, 'History and Geography'!T$2)</f>
        <v>0</v>
      </c>
      <c r="U36" s="4">
        <f>COUNTIF('History research'!$C36:$O36, 'History and Geography'!U$2)</f>
        <v>0</v>
      </c>
      <c r="V36" s="4">
        <f>COUNTIF('History research'!$C36:$O36, 'History and Geography'!V$2)</f>
        <v>1</v>
      </c>
      <c r="W36" s="4">
        <f>COUNTIF('History research'!$C36:$O36, 'History and Geography'!W$2)</f>
        <v>1</v>
      </c>
      <c r="X36" s="4">
        <f>COUNTIF('History research'!$C36:$O36, 'History and Geography'!X$2)</f>
        <v>1</v>
      </c>
      <c r="Y36" s="4">
        <f>COUNTIF('History research'!$C36:$O36, 'History and Geography'!Y$2)</f>
        <v>0</v>
      </c>
      <c r="Z36" s="4">
        <f>COUNTIF('History research'!$C36:$O36, 'History and Geography'!Z$2)</f>
        <v>1</v>
      </c>
      <c r="AA36" s="4">
        <f>COUNTIF('History research'!$C36:$O36, 'History and Geography'!AA$2)</f>
        <v>0</v>
      </c>
      <c r="AB36" s="4">
        <f>COUNTIF('History research'!$C36:$O36, 'History and Geography'!AB$2)</f>
        <v>0</v>
      </c>
      <c r="AC36" s="4">
        <f>COUNTIF('History research'!$C36:$O36, 'History and Geography'!AC$2)</f>
        <v>0</v>
      </c>
      <c r="AD36" s="4">
        <f>COUNTIF('History research'!$C36:$O36, 'History and Geography'!AD$2)</f>
        <v>1</v>
      </c>
      <c r="AE36" s="4">
        <f>COUNTIF('History research'!$C36:$O36, 'History and Geography'!AE$2)</f>
        <v>0</v>
      </c>
      <c r="AF36" s="4">
        <f>COUNTIF('History research'!$C36:$O36, 'History and Geography'!AF$2)</f>
        <v>0</v>
      </c>
      <c r="AG36" s="4">
        <f>COUNTIF('History research'!$C36:$O36, 'History and Geography'!AG$2)</f>
        <v>0</v>
      </c>
      <c r="AH36" s="4">
        <f>COUNTIF('History research'!$C36:$O36, 'History and Geography'!AH$2)</f>
        <v>0</v>
      </c>
      <c r="AI36" s="4">
        <f>COUNTIF('History research'!$C36:$O36, 'History and Geography'!AI$2)</f>
        <v>0</v>
      </c>
      <c r="AJ36" s="4">
        <f>COUNTIF('History research'!$C36:$O36, 'History and Geography'!AJ$2)</f>
        <v>0</v>
      </c>
      <c r="AK36" s="4">
        <f>COUNTIF('History research'!$C36:$O36, 'History and Geography'!AK$2)</f>
        <v>0</v>
      </c>
      <c r="AL36" s="4">
        <f>COUNTIF('History research'!$C36:$O36, 'History and Geography'!AL$2)</f>
        <v>0</v>
      </c>
      <c r="AM36" s="5">
        <f>COUNTIF('History research'!$C36:$O36, 'History and Geography'!AM$2)</f>
        <v>0</v>
      </c>
    </row>
    <row r="37" spans="2:39" x14ac:dyDescent="0.35">
      <c r="B37" s="55" t="s">
        <v>2</v>
      </c>
      <c r="C37">
        <f>SUM(C3:C36)</f>
        <v>5</v>
      </c>
      <c r="D37">
        <f t="shared" ref="D37:AM37" si="0">SUM(D3:D36)</f>
        <v>5</v>
      </c>
      <c r="E37">
        <f t="shared" si="0"/>
        <v>29</v>
      </c>
      <c r="F37">
        <f t="shared" si="0"/>
        <v>5</v>
      </c>
      <c r="G37">
        <f t="shared" si="0"/>
        <v>5</v>
      </c>
      <c r="H37">
        <f t="shared" si="0"/>
        <v>5</v>
      </c>
      <c r="I37">
        <f t="shared" si="0"/>
        <v>5</v>
      </c>
      <c r="J37">
        <f t="shared" si="0"/>
        <v>5</v>
      </c>
      <c r="K37">
        <f t="shared" si="0"/>
        <v>5</v>
      </c>
      <c r="L37">
        <f t="shared" si="0"/>
        <v>29</v>
      </c>
      <c r="M37">
        <f t="shared" si="0"/>
        <v>29</v>
      </c>
      <c r="N37">
        <f t="shared" si="0"/>
        <v>5</v>
      </c>
      <c r="O37">
        <f t="shared" si="0"/>
        <v>29</v>
      </c>
      <c r="P37">
        <f t="shared" si="0"/>
        <v>5</v>
      </c>
      <c r="Q37">
        <f t="shared" si="0"/>
        <v>5</v>
      </c>
      <c r="R37">
        <f t="shared" si="0"/>
        <v>5</v>
      </c>
      <c r="S37">
        <f t="shared" si="0"/>
        <v>5</v>
      </c>
      <c r="T37">
        <f t="shared" si="0"/>
        <v>6</v>
      </c>
      <c r="U37">
        <f t="shared" si="0"/>
        <v>6</v>
      </c>
      <c r="V37">
        <f t="shared" si="0"/>
        <v>26</v>
      </c>
      <c r="W37">
        <f t="shared" si="0"/>
        <v>26</v>
      </c>
      <c r="X37">
        <f t="shared" si="0"/>
        <v>5</v>
      </c>
      <c r="Y37">
        <f t="shared" si="0"/>
        <v>4</v>
      </c>
      <c r="Z37">
        <f t="shared" si="0"/>
        <v>4</v>
      </c>
      <c r="AA37">
        <f t="shared" si="0"/>
        <v>4</v>
      </c>
      <c r="AB37">
        <f t="shared" si="0"/>
        <v>4</v>
      </c>
      <c r="AC37">
        <f t="shared" si="0"/>
        <v>3</v>
      </c>
      <c r="AD37">
        <f t="shared" si="0"/>
        <v>28</v>
      </c>
      <c r="AE37">
        <f t="shared" si="0"/>
        <v>3</v>
      </c>
      <c r="AF37">
        <f t="shared" si="0"/>
        <v>5</v>
      </c>
      <c r="AG37">
        <f t="shared" si="0"/>
        <v>6</v>
      </c>
      <c r="AH37">
        <f t="shared" si="0"/>
        <v>28</v>
      </c>
      <c r="AI37">
        <f t="shared" si="0"/>
        <v>2</v>
      </c>
      <c r="AJ37">
        <f t="shared" si="0"/>
        <v>25</v>
      </c>
      <c r="AK37">
        <f t="shared" si="0"/>
        <v>3</v>
      </c>
      <c r="AL37">
        <f t="shared" si="0"/>
        <v>4</v>
      </c>
      <c r="AM37">
        <f t="shared" si="0"/>
        <v>21</v>
      </c>
    </row>
  </sheetData>
  <mergeCells count="1">
    <mergeCell ref="C1:I1"/>
  </mergeCells>
  <conditionalFormatting sqref="C3:AM36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52E4-9DD3-4D6A-AA4C-22F7AD8FC9AB}">
  <sheetPr>
    <tabColor theme="8" tint="0.39997558519241921"/>
  </sheetPr>
  <dimension ref="B1:AS37"/>
  <sheetViews>
    <sheetView zoomScale="45" zoomScaleNormal="45" workbookViewId="0">
      <selection activeCell="I2" sqref="I2"/>
    </sheetView>
  </sheetViews>
  <sheetFormatPr defaultRowHeight="14.5" x14ac:dyDescent="0.35"/>
  <cols>
    <col min="2" max="2" width="12.08984375" customWidth="1"/>
    <col min="3" max="39" width="4.1796875" customWidth="1"/>
  </cols>
  <sheetData>
    <row r="1" spans="2:45" ht="31" customHeight="1" thickBot="1" x14ac:dyDescent="0.4">
      <c r="C1" s="65" t="s">
        <v>3</v>
      </c>
      <c r="D1" s="65"/>
      <c r="E1" s="65"/>
      <c r="F1" s="65"/>
      <c r="G1" s="65"/>
      <c r="H1" s="65"/>
      <c r="I1" s="65"/>
    </row>
    <row r="2" spans="2:45" ht="31.5" customHeight="1" thickBot="1" x14ac:dyDescent="0.4">
      <c r="B2" s="10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8">
        <v>32</v>
      </c>
      <c r="AI2" s="8">
        <v>33</v>
      </c>
      <c r="AJ2" s="8">
        <v>34</v>
      </c>
      <c r="AK2" s="8">
        <v>35</v>
      </c>
      <c r="AL2" s="8">
        <v>36</v>
      </c>
      <c r="AM2" s="9">
        <v>37</v>
      </c>
      <c r="AO2" t="s">
        <v>7</v>
      </c>
    </row>
    <row r="3" spans="2:45" ht="15" thickTop="1" x14ac:dyDescent="0.35">
      <c r="B3" s="11">
        <v>1</v>
      </c>
      <c r="C3">
        <f>COUNTIF('Bus n Econ research'!$C3:$O3, 'Business and Economics'!C$2)</f>
        <v>1</v>
      </c>
      <c r="D3">
        <f>COUNTIF('Bus n Econ research'!$C3:$O3, 'Business and Economics'!D$2)</f>
        <v>0</v>
      </c>
      <c r="E3">
        <f>COUNTIF('Bus n Econ research'!$C3:$O3, 'Business and Economics'!E$2)</f>
        <v>0</v>
      </c>
      <c r="F3">
        <f>COUNTIF('Bus n Econ research'!$C3:$O3, 'Business and Economics'!F$2)</f>
        <v>0</v>
      </c>
      <c r="G3">
        <f>COUNTIF('Bus n Econ research'!$C3:$O3, 'Business and Economics'!G$2)</f>
        <v>1</v>
      </c>
      <c r="H3">
        <f>COUNTIF('Bus n Econ research'!$C3:$O3, 'Business and Economics'!H$2)</f>
        <v>1</v>
      </c>
      <c r="I3">
        <f>COUNTIF('Bus n Econ research'!$C3:$O3, 'Business and Economics'!I$2)</f>
        <v>1</v>
      </c>
      <c r="J3">
        <f>COUNTIF('Bus n Econ research'!$C3:$O3, 'Business and Economics'!J$2)</f>
        <v>1</v>
      </c>
      <c r="K3">
        <f>COUNTIF('Bus n Econ research'!$C3:$O3, 'Business and Economics'!K$2)</f>
        <v>1</v>
      </c>
      <c r="L3">
        <f>COUNTIF('Bus n Econ research'!$C3:$O3, 'Business and Economics'!L$2)</f>
        <v>0</v>
      </c>
      <c r="M3">
        <f>COUNTIF('Bus n Econ research'!$C3:$O3, 'Business and Economics'!M$2)</f>
        <v>1</v>
      </c>
      <c r="N3">
        <f>COUNTIF('Bus n Econ research'!$C3:$O3, 'Business and Economics'!N$2)</f>
        <v>1</v>
      </c>
      <c r="O3">
        <f>COUNTIF('Bus n Econ research'!$C3:$O3, 'Business and Economics'!O$2)</f>
        <v>1</v>
      </c>
      <c r="P3">
        <f>COUNTIF('Bus n Econ research'!$C3:$O3, 'Business and Economics'!P$2)</f>
        <v>0</v>
      </c>
      <c r="Q3">
        <f>COUNTIF('Bus n Econ research'!$C3:$O3, 'Business and Economics'!Q$2)</f>
        <v>0</v>
      </c>
      <c r="R3">
        <f>COUNTIF('Bus n Econ research'!$C3:$O3, 'Business and Economics'!R$2)</f>
        <v>0</v>
      </c>
      <c r="S3">
        <f>COUNTIF('Bus n Econ research'!$C3:$O3, 'Business and Economics'!S$2)</f>
        <v>0</v>
      </c>
      <c r="T3">
        <f>COUNTIF('Bus n Econ research'!$C3:$O3, 'Business and Economics'!T$2)</f>
        <v>0</v>
      </c>
      <c r="U3">
        <f>COUNTIF('Bus n Econ research'!$C3:$O3, 'Business and Economics'!U$2)</f>
        <v>1</v>
      </c>
      <c r="V3">
        <f>COUNTIF('Bus n Econ research'!$C3:$O3, 'Business and Economics'!V$2)</f>
        <v>0</v>
      </c>
      <c r="W3">
        <f>COUNTIF('Bus n Econ research'!$C3:$O3, 'Business and Economics'!W$2)</f>
        <v>0</v>
      </c>
      <c r="X3">
        <f>COUNTIF('Bus n Econ research'!$C3:$O3, 'Business and Economics'!X$2)</f>
        <v>0</v>
      </c>
      <c r="Y3">
        <f>COUNTIF('Bus n Econ research'!$C3:$O3, 'Business and Economics'!Y$2)</f>
        <v>0</v>
      </c>
      <c r="Z3">
        <f>COUNTIF('Bus n Econ research'!$C3:$O3, 'Business and Economics'!Z$2)</f>
        <v>0</v>
      </c>
      <c r="AA3">
        <f>COUNTIF('Bus n Econ research'!$C3:$O3, 'Business and Economics'!AA$2)</f>
        <v>0</v>
      </c>
      <c r="AB3">
        <f>COUNTIF('Bus n Econ research'!$C3:$O3, 'Business and Economics'!AB$2)</f>
        <v>0</v>
      </c>
      <c r="AC3">
        <f>COUNTIF('Bus n Econ research'!$C3:$O3, 'Business and Economics'!AC$2)</f>
        <v>1</v>
      </c>
      <c r="AD3">
        <f>COUNTIF('Bus n Econ research'!$C3:$O3, 'Business and Economics'!AD$2)</f>
        <v>0</v>
      </c>
      <c r="AE3">
        <f>COUNTIF('Bus n Econ research'!$C3:$O3, 'Business and Economics'!AE$2)</f>
        <v>0</v>
      </c>
      <c r="AF3">
        <f>COUNTIF('Bus n Econ research'!$C3:$O3, 'Business and Economics'!AF$2)</f>
        <v>0</v>
      </c>
      <c r="AG3">
        <f>COUNTIF('Bus n Econ research'!$C3:$O3, 'Business and Economics'!AG$2)</f>
        <v>0</v>
      </c>
      <c r="AH3">
        <f>COUNTIF('Bus n Econ research'!$C3:$O3, 'Business and Economics'!AH$2)</f>
        <v>0</v>
      </c>
      <c r="AI3">
        <f>COUNTIF('Bus n Econ research'!$C3:$O3, 'Business and Economics'!AI$2)</f>
        <v>1</v>
      </c>
      <c r="AJ3">
        <f>COUNTIF('Bus n Econ research'!$C3:$O3, 'Business and Economics'!AJ$2)</f>
        <v>0</v>
      </c>
      <c r="AK3">
        <f>COUNTIF('Bus n Econ research'!$C3:$O3, 'Business and Economics'!AK$2)</f>
        <v>0</v>
      </c>
      <c r="AL3">
        <f>COUNTIF('Bus n Econ research'!$C3:$O3, 'Business and Economics'!AL$2)</f>
        <v>1</v>
      </c>
      <c r="AM3" s="2">
        <f>COUNTIF('Bus n Econ research'!$C3:$O3, 'Business and Economics'!AM$2)</f>
        <v>0</v>
      </c>
      <c r="AO3" s="17">
        <v>1</v>
      </c>
      <c r="AP3" s="13" t="s">
        <v>5</v>
      </c>
      <c r="AQ3" s="13"/>
      <c r="AR3" s="13"/>
      <c r="AS3" s="14"/>
    </row>
    <row r="4" spans="2:45" x14ac:dyDescent="0.35">
      <c r="B4" s="11">
        <v>2</v>
      </c>
      <c r="C4">
        <f>COUNTIF('Bus n Econ research'!C4:O4, 'Business and Economics'!$C$2)</f>
        <v>1</v>
      </c>
      <c r="D4">
        <f>COUNTIF('Bus n Econ research'!$C4:$O4, 'Business and Economics'!D$2)</f>
        <v>0</v>
      </c>
      <c r="E4">
        <f>COUNTIF('Bus n Econ research'!$C4:$O4, 'Business and Economics'!E$2)</f>
        <v>0</v>
      </c>
      <c r="F4">
        <f>COUNTIF('Bus n Econ research'!$C4:$O4, 'Business and Economics'!F$2)</f>
        <v>0</v>
      </c>
      <c r="G4">
        <f>COUNTIF('Bus n Econ research'!$C4:$O4, 'Business and Economics'!G$2)</f>
        <v>1</v>
      </c>
      <c r="H4">
        <f>COUNTIF('Bus n Econ research'!$C4:$O4, 'Business and Economics'!H$2)</f>
        <v>1</v>
      </c>
      <c r="I4">
        <f>COUNTIF('Bus n Econ research'!$C4:$O4, 'Business and Economics'!I$2)</f>
        <v>1</v>
      </c>
      <c r="J4">
        <f>COUNTIF('Bus n Econ research'!$C4:$O4, 'Business and Economics'!J$2)</f>
        <v>1</v>
      </c>
      <c r="K4">
        <f>COUNTIF('Bus n Econ research'!$C4:$O4, 'Business and Economics'!K$2)</f>
        <v>1</v>
      </c>
      <c r="L4">
        <f>COUNTIF('Bus n Econ research'!$C4:$O4, 'Business and Economics'!L$2)</f>
        <v>0</v>
      </c>
      <c r="M4">
        <f>COUNTIF('Bus n Econ research'!$C4:$O4, 'Business and Economics'!M$2)</f>
        <v>1</v>
      </c>
      <c r="N4">
        <f>COUNTIF('Bus n Econ research'!$C4:$O4, 'Business and Economics'!N$2)</f>
        <v>1</v>
      </c>
      <c r="O4">
        <f>COUNTIF('Bus n Econ research'!$C4:$O4, 'Business and Economics'!O$2)</f>
        <v>0</v>
      </c>
      <c r="P4">
        <f>COUNTIF('Bus n Econ research'!$C4:$O4, 'Business and Economics'!P$2)</f>
        <v>0</v>
      </c>
      <c r="Q4">
        <f>COUNTIF('Bus n Econ research'!$C4:$O4, 'Business and Economics'!Q$2)</f>
        <v>0</v>
      </c>
      <c r="R4">
        <f>COUNTIF('Bus n Econ research'!$C4:$O4, 'Business and Economics'!R$2)</f>
        <v>0</v>
      </c>
      <c r="S4">
        <f>COUNTIF('Bus n Econ research'!$C4:$O4, 'Business and Economics'!S$2)</f>
        <v>0</v>
      </c>
      <c r="T4">
        <f>COUNTIF('Bus n Econ research'!$C4:$O4, 'Business and Economics'!T$2)</f>
        <v>0</v>
      </c>
      <c r="U4">
        <f>COUNTIF('Bus n Econ research'!$C4:$O4, 'Business and Economics'!U$2)</f>
        <v>1</v>
      </c>
      <c r="V4">
        <f>COUNTIF('Bus n Econ research'!$C4:$O4, 'Business and Economics'!V$2)</f>
        <v>0</v>
      </c>
      <c r="W4">
        <f>COUNTIF('Bus n Econ research'!$C4:$O4, 'Business and Economics'!W$2)</f>
        <v>0</v>
      </c>
      <c r="X4">
        <f>COUNTIF('Bus n Econ research'!$C4:$O4, 'Business and Economics'!X$2)</f>
        <v>0</v>
      </c>
      <c r="Y4">
        <f>COUNTIF('Bus n Econ research'!$C4:$O4, 'Business and Economics'!Y$2)</f>
        <v>0</v>
      </c>
      <c r="Z4">
        <f>COUNTIF('Bus n Econ research'!$C4:$O4, 'Business and Economics'!Z$2)</f>
        <v>0</v>
      </c>
      <c r="AA4">
        <f>COUNTIF('Bus n Econ research'!$C4:$O4, 'Business and Economics'!AA$2)</f>
        <v>0</v>
      </c>
      <c r="AB4">
        <f>COUNTIF('Bus n Econ research'!$C4:$O4, 'Business and Economics'!AB$2)</f>
        <v>0</v>
      </c>
      <c r="AC4">
        <f>COUNTIF('Bus n Econ research'!$C4:$O4, 'Business and Economics'!AC$2)</f>
        <v>1</v>
      </c>
      <c r="AD4">
        <f>COUNTIF('Bus n Econ research'!$C4:$O4, 'Business and Economics'!AD$2)</f>
        <v>0</v>
      </c>
      <c r="AE4">
        <f>COUNTIF('Bus n Econ research'!$C4:$O4, 'Business and Economics'!AE$2)</f>
        <v>0</v>
      </c>
      <c r="AF4">
        <f>COUNTIF('Bus n Econ research'!$C4:$O4, 'Business and Economics'!AF$2)</f>
        <v>0</v>
      </c>
      <c r="AG4">
        <f>COUNTIF('Bus n Econ research'!$C4:$O4, 'Business and Economics'!AG$2)</f>
        <v>0</v>
      </c>
      <c r="AH4">
        <f>COUNTIF('Bus n Econ research'!$C4:$O4, 'Business and Economics'!AH$2)</f>
        <v>0</v>
      </c>
      <c r="AI4">
        <f>COUNTIF('Bus n Econ research'!$C4:$O4, 'Business and Economics'!AI$2)</f>
        <v>1</v>
      </c>
      <c r="AJ4">
        <f>COUNTIF('Bus n Econ research'!$C4:$O4, 'Business and Economics'!AJ$2)</f>
        <v>0</v>
      </c>
      <c r="AK4">
        <f>COUNTIF('Bus n Econ research'!$C4:$O4, 'Business and Economics'!AK$2)</f>
        <v>0</v>
      </c>
      <c r="AL4">
        <f>COUNTIF('Bus n Econ research'!$C4:$O4, 'Business and Economics'!AL$2)</f>
        <v>1</v>
      </c>
      <c r="AM4" s="2">
        <f>COUNTIF('Bus n Econ research'!$C4:$O4, 'Business and Economics'!AM$2)</f>
        <v>0</v>
      </c>
      <c r="AO4" s="18">
        <v>0</v>
      </c>
      <c r="AP4" s="15" t="s">
        <v>4</v>
      </c>
      <c r="AQ4" s="15"/>
      <c r="AR4" s="15"/>
      <c r="AS4" s="16"/>
    </row>
    <row r="5" spans="2:45" x14ac:dyDescent="0.35">
      <c r="B5" s="11">
        <v>3</v>
      </c>
      <c r="C5">
        <f>COUNTIF('Bus n Econ research'!C5:O5, 'Business and Economics'!$C$2)</f>
        <v>1</v>
      </c>
      <c r="D5">
        <f>COUNTIF('Bus n Econ research'!$C5:$O5, 'Business and Economics'!D$2)</f>
        <v>0</v>
      </c>
      <c r="E5">
        <f>COUNTIF('Bus n Econ research'!$C5:$O5, 'Business and Economics'!E$2)</f>
        <v>0</v>
      </c>
      <c r="F5">
        <f>COUNTIF('Bus n Econ research'!$C5:$O5, 'Business and Economics'!F$2)</f>
        <v>0</v>
      </c>
      <c r="G5">
        <f>COUNTIF('Bus n Econ research'!$C5:$O5, 'Business and Economics'!G$2)</f>
        <v>1</v>
      </c>
      <c r="H5">
        <f>COUNTIF('Bus n Econ research'!$C5:$O5, 'Business and Economics'!H$2)</f>
        <v>1</v>
      </c>
      <c r="I5">
        <f>COUNTIF('Bus n Econ research'!$C5:$O5, 'Business and Economics'!I$2)</f>
        <v>1</v>
      </c>
      <c r="J5">
        <f>COUNTIF('Bus n Econ research'!$C5:$O5, 'Business and Economics'!J$2)</f>
        <v>1</v>
      </c>
      <c r="K5">
        <f>COUNTIF('Bus n Econ research'!$C5:$O5, 'Business and Economics'!K$2)</f>
        <v>1</v>
      </c>
      <c r="L5">
        <f>COUNTIF('Bus n Econ research'!$C5:$O5, 'Business and Economics'!L$2)</f>
        <v>0</v>
      </c>
      <c r="M5">
        <f>COUNTIF('Bus n Econ research'!$C5:$O5, 'Business and Economics'!M$2)</f>
        <v>1</v>
      </c>
      <c r="N5">
        <f>COUNTIF('Bus n Econ research'!$C5:$O5, 'Business and Economics'!N$2)</f>
        <v>1</v>
      </c>
      <c r="O5">
        <f>COUNTIF('Bus n Econ research'!$C5:$O5, 'Business and Economics'!O$2)</f>
        <v>0</v>
      </c>
      <c r="P5">
        <f>COUNTIF('Bus n Econ research'!$C5:$O5, 'Business and Economics'!P$2)</f>
        <v>0</v>
      </c>
      <c r="Q5">
        <f>COUNTIF('Bus n Econ research'!$C5:$O5, 'Business and Economics'!Q$2)</f>
        <v>0</v>
      </c>
      <c r="R5">
        <f>COUNTIF('Bus n Econ research'!$C5:$O5, 'Business and Economics'!R$2)</f>
        <v>0</v>
      </c>
      <c r="S5">
        <f>COUNTIF('Bus n Econ research'!$C5:$O5, 'Business and Economics'!S$2)</f>
        <v>0</v>
      </c>
      <c r="T5">
        <f>COUNTIF('Bus n Econ research'!$C5:$O5, 'Business and Economics'!T$2)</f>
        <v>0</v>
      </c>
      <c r="U5">
        <f>COUNTIF('Bus n Econ research'!$C5:$O5, 'Business and Economics'!U$2)</f>
        <v>1</v>
      </c>
      <c r="V5">
        <f>COUNTIF('Bus n Econ research'!$C5:$O5, 'Business and Economics'!V$2)</f>
        <v>0</v>
      </c>
      <c r="W5">
        <f>COUNTIF('Bus n Econ research'!$C5:$O5, 'Business and Economics'!W$2)</f>
        <v>0</v>
      </c>
      <c r="X5">
        <f>COUNTIF('Bus n Econ research'!$C5:$O5, 'Business and Economics'!X$2)</f>
        <v>0</v>
      </c>
      <c r="Y5">
        <f>COUNTIF('Bus n Econ research'!$C5:$O5, 'Business and Economics'!Y$2)</f>
        <v>0</v>
      </c>
      <c r="Z5">
        <f>COUNTIF('Bus n Econ research'!$C5:$O5, 'Business and Economics'!Z$2)</f>
        <v>0</v>
      </c>
      <c r="AA5">
        <f>COUNTIF('Bus n Econ research'!$C5:$O5, 'Business and Economics'!AA$2)</f>
        <v>0</v>
      </c>
      <c r="AB5">
        <f>COUNTIF('Bus n Econ research'!$C5:$O5, 'Business and Economics'!AB$2)</f>
        <v>0</v>
      </c>
      <c r="AC5">
        <f>COUNTIF('Bus n Econ research'!$C5:$O5, 'Business and Economics'!AC$2)</f>
        <v>1</v>
      </c>
      <c r="AD5">
        <f>COUNTIF('Bus n Econ research'!$C5:$O5, 'Business and Economics'!AD$2)</f>
        <v>0</v>
      </c>
      <c r="AE5">
        <f>COUNTIF('Bus n Econ research'!$C5:$O5, 'Business and Economics'!AE$2)</f>
        <v>0</v>
      </c>
      <c r="AF5">
        <f>COUNTIF('Bus n Econ research'!$C5:$O5, 'Business and Economics'!AF$2)</f>
        <v>0</v>
      </c>
      <c r="AG5">
        <f>COUNTIF('Bus n Econ research'!$C5:$O5, 'Business and Economics'!AG$2)</f>
        <v>0</v>
      </c>
      <c r="AH5">
        <f>COUNTIF('Bus n Econ research'!$C5:$O5, 'Business and Economics'!AH$2)</f>
        <v>0</v>
      </c>
      <c r="AI5">
        <f>COUNTIF('Bus n Econ research'!$C5:$O5, 'Business and Economics'!AI$2)</f>
        <v>1</v>
      </c>
      <c r="AJ5">
        <f>COUNTIF('Bus n Econ research'!$C5:$O5, 'Business and Economics'!AJ$2)</f>
        <v>0</v>
      </c>
      <c r="AK5">
        <f>COUNTIF('Bus n Econ research'!$C5:$O5, 'Business and Economics'!AK$2)</f>
        <v>0</v>
      </c>
      <c r="AL5">
        <f>COUNTIF('Bus n Econ research'!$C5:$O5, 'Business and Economics'!AL$2)</f>
        <v>1</v>
      </c>
      <c r="AM5" s="2">
        <f>COUNTIF('Bus n Econ research'!$C5:$O5, 'Business and Economics'!AM$2)</f>
        <v>0</v>
      </c>
    </row>
    <row r="6" spans="2:45" x14ac:dyDescent="0.35">
      <c r="B6" s="11">
        <v>4</v>
      </c>
      <c r="C6">
        <f>COUNTIF('Bus n Econ research'!C6:O6, 'Business and Economics'!$C$2)</f>
        <v>0</v>
      </c>
      <c r="D6">
        <f>COUNTIF('Bus n Econ research'!$C6:$O6, 'Business and Economics'!D$2)</f>
        <v>0</v>
      </c>
      <c r="E6">
        <f>COUNTIF('Bus n Econ research'!$C6:$O6, 'Business and Economics'!E$2)</f>
        <v>1</v>
      </c>
      <c r="F6">
        <f>COUNTIF('Bus n Econ research'!$C6:$O6, 'Business and Economics'!F$2)</f>
        <v>1</v>
      </c>
      <c r="G6">
        <f>COUNTIF('Bus n Econ research'!$C6:$O6, 'Business and Economics'!G$2)</f>
        <v>0</v>
      </c>
      <c r="H6">
        <f>COUNTIF('Bus n Econ research'!$C6:$O6, 'Business and Economics'!H$2)</f>
        <v>1</v>
      </c>
      <c r="I6">
        <f>COUNTIF('Bus n Econ research'!$C6:$O6, 'Business and Economics'!I$2)</f>
        <v>1</v>
      </c>
      <c r="J6">
        <f>COUNTIF('Bus n Econ research'!$C6:$O6, 'Business and Economics'!J$2)</f>
        <v>1</v>
      </c>
      <c r="K6">
        <f>COUNTIF('Bus n Econ research'!$C6:$O6, 'Business and Economics'!K$2)</f>
        <v>1</v>
      </c>
      <c r="L6">
        <f>COUNTIF('Bus n Econ research'!$C6:$O6, 'Business and Economics'!L$2)</f>
        <v>0</v>
      </c>
      <c r="M6">
        <f>COUNTIF('Bus n Econ research'!$C6:$O6, 'Business and Economics'!M$2)</f>
        <v>1</v>
      </c>
      <c r="N6">
        <f>COUNTIF('Bus n Econ research'!$C6:$O6, 'Business and Economics'!N$2)</f>
        <v>0</v>
      </c>
      <c r="O6">
        <f>COUNTIF('Bus n Econ research'!$C6:$O6, 'Business and Economics'!O$2)</f>
        <v>0</v>
      </c>
      <c r="P6">
        <f>COUNTIF('Bus n Econ research'!$C6:$O6, 'Business and Economics'!P$2)</f>
        <v>0</v>
      </c>
      <c r="Q6">
        <f>COUNTIF('Bus n Econ research'!$C6:$O6, 'Business and Economics'!Q$2)</f>
        <v>0</v>
      </c>
      <c r="R6">
        <f>COUNTIF('Bus n Econ research'!$C6:$O6, 'Business and Economics'!R$2)</f>
        <v>0</v>
      </c>
      <c r="S6">
        <f>COUNTIF('Bus n Econ research'!$C6:$O6, 'Business and Economics'!S$2)</f>
        <v>0</v>
      </c>
      <c r="T6">
        <f>COUNTIF('Bus n Econ research'!$C6:$O6, 'Business and Economics'!T$2)</f>
        <v>0</v>
      </c>
      <c r="U6">
        <f>COUNTIF('Bus n Econ research'!$C6:$O6, 'Business and Economics'!U$2)</f>
        <v>1</v>
      </c>
      <c r="V6">
        <f>COUNTIF('Bus n Econ research'!$C6:$O6, 'Business and Economics'!V$2)</f>
        <v>0</v>
      </c>
      <c r="W6">
        <f>COUNTIF('Bus n Econ research'!$C6:$O6, 'Business and Economics'!W$2)</f>
        <v>0</v>
      </c>
      <c r="X6">
        <f>COUNTIF('Bus n Econ research'!$C6:$O6, 'Business and Economics'!X$2)</f>
        <v>0</v>
      </c>
      <c r="Y6">
        <f>COUNTIF('Bus n Econ research'!$C6:$O6, 'Business and Economics'!Y$2)</f>
        <v>0</v>
      </c>
      <c r="Z6">
        <f>COUNTIF('Bus n Econ research'!$C6:$O6, 'Business and Economics'!Z$2)</f>
        <v>0</v>
      </c>
      <c r="AA6">
        <f>COUNTIF('Bus n Econ research'!$C6:$O6, 'Business and Economics'!AA$2)</f>
        <v>0</v>
      </c>
      <c r="AB6">
        <f>COUNTIF('Bus n Econ research'!$C6:$O6, 'Business and Economics'!AB$2)</f>
        <v>0</v>
      </c>
      <c r="AC6">
        <f>COUNTIF('Bus n Econ research'!$C6:$O6, 'Business and Economics'!AC$2)</f>
        <v>1</v>
      </c>
      <c r="AD6">
        <f>COUNTIF('Bus n Econ research'!$C6:$O6, 'Business and Economics'!AD$2)</f>
        <v>0</v>
      </c>
      <c r="AE6">
        <f>COUNTIF('Bus n Econ research'!$C6:$O6, 'Business and Economics'!AE$2)</f>
        <v>0</v>
      </c>
      <c r="AF6">
        <f>COUNTIF('Bus n Econ research'!$C6:$O6, 'Business and Economics'!AF$2)</f>
        <v>0</v>
      </c>
      <c r="AG6">
        <f>COUNTIF('Bus n Econ research'!$C6:$O6, 'Business and Economics'!AG$2)</f>
        <v>0</v>
      </c>
      <c r="AH6">
        <f>COUNTIF('Bus n Econ research'!$C6:$O6, 'Business and Economics'!AH$2)</f>
        <v>0</v>
      </c>
      <c r="AI6">
        <f>COUNTIF('Bus n Econ research'!$C6:$O6, 'Business and Economics'!AI$2)</f>
        <v>1</v>
      </c>
      <c r="AJ6">
        <f>COUNTIF('Bus n Econ research'!$C6:$O6, 'Business and Economics'!AJ$2)</f>
        <v>0</v>
      </c>
      <c r="AK6">
        <f>COUNTIF('Bus n Econ research'!$C6:$O6, 'Business and Economics'!AK$2)</f>
        <v>0</v>
      </c>
      <c r="AL6">
        <f>COUNTIF('Bus n Econ research'!$C6:$O6, 'Business and Economics'!AL$2)</f>
        <v>1</v>
      </c>
      <c r="AM6" s="2">
        <f>COUNTIF('Bus n Econ research'!$C6:$O6, 'Business and Economics'!AM$2)</f>
        <v>0</v>
      </c>
    </row>
    <row r="7" spans="2:45" x14ac:dyDescent="0.35">
      <c r="B7" s="11">
        <v>5</v>
      </c>
      <c r="C7">
        <f>COUNTIF('Bus n Econ research'!C7:O7, 'Business and Economics'!$C$2)</f>
        <v>1</v>
      </c>
      <c r="D7">
        <f>COUNTIF('Bus n Econ research'!$C7:$O7, 'Business and Economics'!D$2)</f>
        <v>0</v>
      </c>
      <c r="E7">
        <f>COUNTIF('Bus n Econ research'!$C7:$O7, 'Business and Economics'!E$2)</f>
        <v>0</v>
      </c>
      <c r="F7">
        <f>COUNTIF('Bus n Econ research'!$C7:$O7, 'Business and Economics'!F$2)</f>
        <v>0</v>
      </c>
      <c r="G7">
        <f>COUNTIF('Bus n Econ research'!$C7:$O7, 'Business and Economics'!G$2)</f>
        <v>1</v>
      </c>
      <c r="H7">
        <f>COUNTIF('Bus n Econ research'!$C7:$O7, 'Business and Economics'!H$2)</f>
        <v>1</v>
      </c>
      <c r="I7">
        <f>COUNTIF('Bus n Econ research'!$C7:$O7, 'Business and Economics'!I$2)</f>
        <v>0</v>
      </c>
      <c r="J7">
        <f>COUNTIF('Bus n Econ research'!$C7:$O7, 'Business and Economics'!J$2)</f>
        <v>1</v>
      </c>
      <c r="K7">
        <f>COUNTIF('Bus n Econ research'!$C7:$O7, 'Business and Economics'!K$2)</f>
        <v>1</v>
      </c>
      <c r="L7">
        <f>COUNTIF('Bus n Econ research'!$C7:$O7, 'Business and Economics'!L$2)</f>
        <v>0</v>
      </c>
      <c r="M7">
        <f>COUNTIF('Bus n Econ research'!$C7:$O7, 'Business and Economics'!M$2)</f>
        <v>0</v>
      </c>
      <c r="N7">
        <f>COUNTIF('Bus n Econ research'!$C7:$O7, 'Business and Economics'!N$2)</f>
        <v>1</v>
      </c>
      <c r="O7">
        <f>COUNTIF('Bus n Econ research'!$C7:$O7, 'Business and Economics'!O$2)</f>
        <v>0</v>
      </c>
      <c r="P7">
        <f>COUNTIF('Bus n Econ research'!$C7:$O7, 'Business and Economics'!P$2)</f>
        <v>1</v>
      </c>
      <c r="Q7">
        <f>COUNTIF('Bus n Econ research'!$C7:$O7, 'Business and Economics'!Q$2)</f>
        <v>0</v>
      </c>
      <c r="R7">
        <f>COUNTIF('Bus n Econ research'!$C7:$O7, 'Business and Economics'!R$2)</f>
        <v>0</v>
      </c>
      <c r="S7">
        <f>COUNTIF('Bus n Econ research'!$C7:$O7, 'Business and Economics'!S$2)</f>
        <v>0</v>
      </c>
      <c r="T7">
        <f>COUNTIF('Bus n Econ research'!$C7:$O7, 'Business and Economics'!T$2)</f>
        <v>0</v>
      </c>
      <c r="U7">
        <f>COUNTIF('Bus n Econ research'!$C7:$O7, 'Business and Economics'!U$2)</f>
        <v>1</v>
      </c>
      <c r="V7">
        <f>COUNTIF('Bus n Econ research'!$C7:$O7, 'Business and Economics'!V$2)</f>
        <v>0</v>
      </c>
      <c r="W7">
        <f>COUNTIF('Bus n Econ research'!$C7:$O7, 'Business and Economics'!W$2)</f>
        <v>0</v>
      </c>
      <c r="X7">
        <f>COUNTIF('Bus n Econ research'!$C7:$O7, 'Business and Economics'!X$2)</f>
        <v>0</v>
      </c>
      <c r="Y7">
        <f>COUNTIF('Bus n Econ research'!$C7:$O7, 'Business and Economics'!Y$2)</f>
        <v>0</v>
      </c>
      <c r="Z7">
        <f>COUNTIF('Bus n Econ research'!$C7:$O7, 'Business and Economics'!Z$2)</f>
        <v>0</v>
      </c>
      <c r="AA7">
        <f>COUNTIF('Bus n Econ research'!$C7:$O7, 'Business and Economics'!AA$2)</f>
        <v>0</v>
      </c>
      <c r="AB7">
        <f>COUNTIF('Bus n Econ research'!$C7:$O7, 'Business and Economics'!AB$2)</f>
        <v>0</v>
      </c>
      <c r="AC7">
        <f>COUNTIF('Bus n Econ research'!$C7:$O7, 'Business and Economics'!AC$2)</f>
        <v>1</v>
      </c>
      <c r="AD7">
        <f>COUNTIF('Bus n Econ research'!$C7:$O7, 'Business and Economics'!AD$2)</f>
        <v>0</v>
      </c>
      <c r="AE7">
        <f>COUNTIF('Bus n Econ research'!$C7:$O7, 'Business and Economics'!AE$2)</f>
        <v>0</v>
      </c>
      <c r="AF7">
        <f>COUNTIF('Bus n Econ research'!$C7:$O7, 'Business and Economics'!AF$2)</f>
        <v>0</v>
      </c>
      <c r="AG7">
        <f>COUNTIF('Bus n Econ research'!$C7:$O7, 'Business and Economics'!AG$2)</f>
        <v>0</v>
      </c>
      <c r="AH7">
        <f>COUNTIF('Bus n Econ research'!$C7:$O7, 'Business and Economics'!AH$2)</f>
        <v>0</v>
      </c>
      <c r="AI7">
        <f>COUNTIF('Bus n Econ research'!$C7:$O7, 'Business and Economics'!AI$2)</f>
        <v>1</v>
      </c>
      <c r="AJ7">
        <f>COUNTIF('Bus n Econ research'!$C7:$O7, 'Business and Economics'!AJ$2)</f>
        <v>0</v>
      </c>
      <c r="AK7">
        <f>COUNTIF('Bus n Econ research'!$C7:$O7, 'Business and Economics'!AK$2)</f>
        <v>0</v>
      </c>
      <c r="AL7">
        <f>COUNTIF('Bus n Econ research'!$C7:$O7, 'Business and Economics'!AL$2)</f>
        <v>1</v>
      </c>
      <c r="AM7" s="2">
        <f>COUNTIF('Bus n Econ research'!$C7:$O7, 'Business and Economics'!AM$2)</f>
        <v>0</v>
      </c>
    </row>
    <row r="8" spans="2:45" x14ac:dyDescent="0.35">
      <c r="B8" s="11">
        <v>6</v>
      </c>
      <c r="C8">
        <f>COUNTIF('Bus n Econ research'!C8:O8, 'Business and Economics'!$C$2)</f>
        <v>1</v>
      </c>
      <c r="D8">
        <f>COUNTIF('Bus n Econ research'!$C8:$O8, 'Business and Economics'!D$2)</f>
        <v>0</v>
      </c>
      <c r="E8">
        <f>COUNTIF('Bus n Econ research'!$C8:$O8, 'Business and Economics'!E$2)</f>
        <v>0</v>
      </c>
      <c r="F8">
        <f>COUNTIF('Bus n Econ research'!$C8:$O8, 'Business and Economics'!F$2)</f>
        <v>0</v>
      </c>
      <c r="G8">
        <f>COUNTIF('Bus n Econ research'!$C8:$O8, 'Business and Economics'!G$2)</f>
        <v>1</v>
      </c>
      <c r="H8">
        <f>COUNTIF('Bus n Econ research'!$C8:$O8, 'Business and Economics'!H$2)</f>
        <v>1</v>
      </c>
      <c r="I8">
        <f>COUNTIF('Bus n Econ research'!$C8:$O8, 'Business and Economics'!I$2)</f>
        <v>1</v>
      </c>
      <c r="J8">
        <f>COUNTIF('Bus n Econ research'!$C8:$O8, 'Business and Economics'!J$2)</f>
        <v>1</v>
      </c>
      <c r="K8">
        <f>COUNTIF('Bus n Econ research'!$C8:$O8, 'Business and Economics'!K$2)</f>
        <v>1</v>
      </c>
      <c r="L8">
        <f>COUNTIF('Bus n Econ research'!$C8:$O8, 'Business and Economics'!L$2)</f>
        <v>0</v>
      </c>
      <c r="M8">
        <f>COUNTIF('Bus n Econ research'!$C8:$O8, 'Business and Economics'!M$2)</f>
        <v>1</v>
      </c>
      <c r="N8">
        <f>COUNTIF('Bus n Econ research'!$C8:$O8, 'Business and Economics'!N$2)</f>
        <v>0</v>
      </c>
      <c r="O8">
        <f>COUNTIF('Bus n Econ research'!$C8:$O8, 'Business and Economics'!O$2)</f>
        <v>1</v>
      </c>
      <c r="P8">
        <f>COUNTIF('Bus n Econ research'!$C8:$O8, 'Business and Economics'!P$2)</f>
        <v>0</v>
      </c>
      <c r="Q8">
        <f>COUNTIF('Bus n Econ research'!$C8:$O8, 'Business and Economics'!Q$2)</f>
        <v>0</v>
      </c>
      <c r="R8">
        <f>COUNTIF('Bus n Econ research'!$C8:$O8, 'Business and Economics'!R$2)</f>
        <v>0</v>
      </c>
      <c r="S8">
        <f>COUNTIF('Bus n Econ research'!$C8:$O8, 'Business and Economics'!S$2)</f>
        <v>0</v>
      </c>
      <c r="T8">
        <f>COUNTIF('Bus n Econ research'!$C8:$O8, 'Business and Economics'!T$2)</f>
        <v>0</v>
      </c>
      <c r="U8">
        <f>COUNTIF('Bus n Econ research'!$C8:$O8, 'Business and Economics'!U$2)</f>
        <v>1</v>
      </c>
      <c r="V8">
        <f>COUNTIF('Bus n Econ research'!$C8:$O8, 'Business and Economics'!V$2)</f>
        <v>0</v>
      </c>
      <c r="W8">
        <f>COUNTIF('Bus n Econ research'!$C8:$O8, 'Business and Economics'!W$2)</f>
        <v>0</v>
      </c>
      <c r="X8">
        <f>COUNTIF('Bus n Econ research'!$C8:$O8, 'Business and Economics'!X$2)</f>
        <v>0</v>
      </c>
      <c r="Y8">
        <f>COUNTIF('Bus n Econ research'!$C8:$O8, 'Business and Economics'!Y$2)</f>
        <v>0</v>
      </c>
      <c r="Z8">
        <f>COUNTIF('Bus n Econ research'!$C8:$O8, 'Business and Economics'!Z$2)</f>
        <v>0</v>
      </c>
      <c r="AA8">
        <f>COUNTIF('Bus n Econ research'!$C8:$O8, 'Business and Economics'!AA$2)</f>
        <v>0</v>
      </c>
      <c r="AB8">
        <f>COUNTIF('Bus n Econ research'!$C8:$O8, 'Business and Economics'!AB$2)</f>
        <v>0</v>
      </c>
      <c r="AC8">
        <f>COUNTIF('Bus n Econ research'!$C8:$O8, 'Business and Economics'!AC$2)</f>
        <v>1</v>
      </c>
      <c r="AD8">
        <f>COUNTIF('Bus n Econ research'!$C8:$O8, 'Business and Economics'!AD$2)</f>
        <v>0</v>
      </c>
      <c r="AE8">
        <f>COUNTIF('Bus n Econ research'!$C8:$O8, 'Business and Economics'!AE$2)</f>
        <v>0</v>
      </c>
      <c r="AF8">
        <f>COUNTIF('Bus n Econ research'!$C8:$O8, 'Business and Economics'!AF$2)</f>
        <v>0</v>
      </c>
      <c r="AG8">
        <f>COUNTIF('Bus n Econ research'!$C8:$O8, 'Business and Economics'!AG$2)</f>
        <v>0</v>
      </c>
      <c r="AH8">
        <f>COUNTIF('Bus n Econ research'!$C8:$O8, 'Business and Economics'!AH$2)</f>
        <v>0</v>
      </c>
      <c r="AI8">
        <f>COUNTIF('Bus n Econ research'!$C8:$O8, 'Business and Economics'!AI$2)</f>
        <v>1</v>
      </c>
      <c r="AJ8">
        <f>COUNTIF('Bus n Econ research'!$C8:$O8, 'Business and Economics'!AJ$2)</f>
        <v>0</v>
      </c>
      <c r="AK8">
        <f>COUNTIF('Bus n Econ research'!$C8:$O8, 'Business and Economics'!AK$2)</f>
        <v>0</v>
      </c>
      <c r="AL8">
        <f>COUNTIF('Bus n Econ research'!$C8:$O8, 'Business and Economics'!AL$2)</f>
        <v>1</v>
      </c>
      <c r="AM8" s="2">
        <f>COUNTIF('Bus n Econ research'!$C8:$O8, 'Business and Economics'!AM$2)</f>
        <v>0</v>
      </c>
    </row>
    <row r="9" spans="2:45" x14ac:dyDescent="0.35">
      <c r="B9" s="11">
        <v>7</v>
      </c>
      <c r="C9">
        <f>COUNTIF('Bus n Econ research'!C9:O9, 'Business and Economics'!$C$2)</f>
        <v>1</v>
      </c>
      <c r="D9">
        <f>COUNTIF('Bus n Econ research'!$C9:$O9, 'Business and Economics'!D$2)</f>
        <v>0</v>
      </c>
      <c r="E9">
        <f>COUNTIF('Bus n Econ research'!$C9:$O9, 'Business and Economics'!E$2)</f>
        <v>0</v>
      </c>
      <c r="F9">
        <f>COUNTIF('Bus n Econ research'!$C9:$O9, 'Business and Economics'!F$2)</f>
        <v>0</v>
      </c>
      <c r="G9">
        <f>COUNTIF('Bus n Econ research'!$C9:$O9, 'Business and Economics'!G$2)</f>
        <v>1</v>
      </c>
      <c r="H9">
        <f>COUNTIF('Bus n Econ research'!$C9:$O9, 'Business and Economics'!H$2)</f>
        <v>1</v>
      </c>
      <c r="I9">
        <f>COUNTIF('Bus n Econ research'!$C9:$O9, 'Business and Economics'!I$2)</f>
        <v>1</v>
      </c>
      <c r="J9">
        <f>COUNTIF('Bus n Econ research'!$C9:$O9, 'Business and Economics'!J$2)</f>
        <v>1</v>
      </c>
      <c r="K9">
        <f>COUNTIF('Bus n Econ research'!$C9:$O9, 'Business and Economics'!K$2)</f>
        <v>1</v>
      </c>
      <c r="L9">
        <f>COUNTIF('Bus n Econ research'!$C9:$O9, 'Business and Economics'!L$2)</f>
        <v>0</v>
      </c>
      <c r="M9">
        <f>COUNTIF('Bus n Econ research'!$C9:$O9, 'Business and Economics'!M$2)</f>
        <v>1</v>
      </c>
      <c r="N9">
        <f>COUNTIF('Bus n Econ research'!$C9:$O9, 'Business and Economics'!N$2)</f>
        <v>0</v>
      </c>
      <c r="O9">
        <f>COUNTIF('Bus n Econ research'!$C9:$O9, 'Business and Economics'!O$2)</f>
        <v>0</v>
      </c>
      <c r="P9">
        <f>COUNTIF('Bus n Econ research'!$C9:$O9, 'Business and Economics'!P$2)</f>
        <v>1</v>
      </c>
      <c r="Q9">
        <f>COUNTIF('Bus n Econ research'!$C9:$O9, 'Business and Economics'!Q$2)</f>
        <v>0</v>
      </c>
      <c r="R9">
        <f>COUNTIF('Bus n Econ research'!$C9:$O9, 'Business and Economics'!R$2)</f>
        <v>0</v>
      </c>
      <c r="S9">
        <f>COUNTIF('Bus n Econ research'!$C9:$O9, 'Business and Economics'!S$2)</f>
        <v>0</v>
      </c>
      <c r="T9">
        <f>COUNTIF('Bus n Econ research'!$C9:$O9, 'Business and Economics'!T$2)</f>
        <v>0</v>
      </c>
      <c r="U9">
        <f>COUNTIF('Bus n Econ research'!$C9:$O9, 'Business and Economics'!U$2)</f>
        <v>1</v>
      </c>
      <c r="V9">
        <f>COUNTIF('Bus n Econ research'!$C9:$O9, 'Business and Economics'!V$2)</f>
        <v>0</v>
      </c>
      <c r="W9">
        <f>COUNTIF('Bus n Econ research'!$C9:$O9, 'Business and Economics'!W$2)</f>
        <v>0</v>
      </c>
      <c r="X9">
        <f>COUNTIF('Bus n Econ research'!$C9:$O9, 'Business and Economics'!X$2)</f>
        <v>0</v>
      </c>
      <c r="Y9">
        <f>COUNTIF('Bus n Econ research'!$C9:$O9, 'Business and Economics'!Y$2)</f>
        <v>0</v>
      </c>
      <c r="Z9">
        <f>COUNTIF('Bus n Econ research'!$C9:$O9, 'Business and Economics'!Z$2)</f>
        <v>0</v>
      </c>
      <c r="AA9">
        <f>COUNTIF('Bus n Econ research'!$C9:$O9, 'Business and Economics'!AA$2)</f>
        <v>0</v>
      </c>
      <c r="AB9">
        <f>COUNTIF('Bus n Econ research'!$C9:$O9, 'Business and Economics'!AB$2)</f>
        <v>0</v>
      </c>
      <c r="AC9">
        <f>COUNTIF('Bus n Econ research'!$C9:$O9, 'Business and Economics'!AC$2)</f>
        <v>1</v>
      </c>
      <c r="AD9">
        <f>COUNTIF('Bus n Econ research'!$C9:$O9, 'Business and Economics'!AD$2)</f>
        <v>0</v>
      </c>
      <c r="AE9">
        <f>COUNTIF('Bus n Econ research'!$C9:$O9, 'Business and Economics'!AE$2)</f>
        <v>0</v>
      </c>
      <c r="AF9">
        <f>COUNTIF('Bus n Econ research'!$C9:$O9, 'Business and Economics'!AF$2)</f>
        <v>0</v>
      </c>
      <c r="AG9">
        <f>COUNTIF('Bus n Econ research'!$C9:$O9, 'Business and Economics'!AG$2)</f>
        <v>0</v>
      </c>
      <c r="AH9">
        <f>COUNTIF('Bus n Econ research'!$C9:$O9, 'Business and Economics'!AH$2)</f>
        <v>0</v>
      </c>
      <c r="AI9">
        <f>COUNTIF('Bus n Econ research'!$C9:$O9, 'Business and Economics'!AI$2)</f>
        <v>1</v>
      </c>
      <c r="AJ9">
        <f>COUNTIF('Bus n Econ research'!$C9:$O9, 'Business and Economics'!AJ$2)</f>
        <v>0</v>
      </c>
      <c r="AK9">
        <f>COUNTIF('Bus n Econ research'!$C9:$O9, 'Business and Economics'!AK$2)</f>
        <v>0</v>
      </c>
      <c r="AL9">
        <f>COUNTIF('Bus n Econ research'!$C9:$O9, 'Business and Economics'!AL$2)</f>
        <v>0</v>
      </c>
      <c r="AM9" s="2">
        <f>COUNTIF('Bus n Econ research'!$C9:$O9, 'Business and Economics'!AM$2)</f>
        <v>0</v>
      </c>
    </row>
    <row r="10" spans="2:45" x14ac:dyDescent="0.35">
      <c r="B10" s="11">
        <v>8</v>
      </c>
      <c r="C10">
        <f>COUNTIF('Bus n Econ research'!C10:O10, 'Business and Economics'!$C$2)</f>
        <v>1</v>
      </c>
      <c r="D10">
        <f>COUNTIF('Bus n Econ research'!$C10:$O10, 'Business and Economics'!D$2)</f>
        <v>0</v>
      </c>
      <c r="E10">
        <f>COUNTIF('Bus n Econ research'!$C10:$O10, 'Business and Economics'!E$2)</f>
        <v>0</v>
      </c>
      <c r="F10">
        <f>COUNTIF('Bus n Econ research'!$C10:$O10, 'Business and Economics'!F$2)</f>
        <v>0</v>
      </c>
      <c r="G10">
        <f>COUNTIF('Bus n Econ research'!$C10:$O10, 'Business and Economics'!G$2)</f>
        <v>1</v>
      </c>
      <c r="H10">
        <f>COUNTIF('Bus n Econ research'!$C10:$O10, 'Business and Economics'!H$2)</f>
        <v>1</v>
      </c>
      <c r="I10">
        <f>COUNTIF('Bus n Econ research'!$C10:$O10, 'Business and Economics'!I$2)</f>
        <v>1</v>
      </c>
      <c r="J10">
        <f>COUNTIF('Bus n Econ research'!$C10:$O10, 'Business and Economics'!J$2)</f>
        <v>1</v>
      </c>
      <c r="K10">
        <f>COUNTIF('Bus n Econ research'!$C10:$O10, 'Business and Economics'!K$2)</f>
        <v>1</v>
      </c>
      <c r="L10">
        <f>COUNTIF('Bus n Econ research'!$C10:$O10, 'Business and Economics'!L$2)</f>
        <v>0</v>
      </c>
      <c r="M10">
        <f>COUNTIF('Bus n Econ research'!$C10:$O10, 'Business and Economics'!M$2)</f>
        <v>1</v>
      </c>
      <c r="N10">
        <f>COUNTIF('Bus n Econ research'!$C10:$O10, 'Business and Economics'!N$2)</f>
        <v>0</v>
      </c>
      <c r="O10">
        <f>COUNTIF('Bus n Econ research'!$C10:$O10, 'Business and Economics'!O$2)</f>
        <v>0</v>
      </c>
      <c r="P10">
        <f>COUNTIF('Bus n Econ research'!$C10:$O10, 'Business and Economics'!P$2)</f>
        <v>0</v>
      </c>
      <c r="Q10">
        <f>COUNTIF('Bus n Econ research'!$C10:$O10, 'Business and Economics'!Q$2)</f>
        <v>1</v>
      </c>
      <c r="R10">
        <f>COUNTIF('Bus n Econ research'!$C10:$O10, 'Business and Economics'!R$2)</f>
        <v>0</v>
      </c>
      <c r="S10">
        <f>COUNTIF('Bus n Econ research'!$C10:$O10, 'Business and Economics'!S$2)</f>
        <v>0</v>
      </c>
      <c r="T10">
        <f>COUNTIF('Bus n Econ research'!$C10:$O10, 'Business and Economics'!T$2)</f>
        <v>0</v>
      </c>
      <c r="U10">
        <f>COUNTIF('Bus n Econ research'!$C10:$O10, 'Business and Economics'!U$2)</f>
        <v>1</v>
      </c>
      <c r="V10">
        <f>COUNTIF('Bus n Econ research'!$C10:$O10, 'Business and Economics'!V$2)</f>
        <v>0</v>
      </c>
      <c r="W10">
        <f>COUNTIF('Bus n Econ research'!$C10:$O10, 'Business and Economics'!W$2)</f>
        <v>0</v>
      </c>
      <c r="X10">
        <f>COUNTIF('Bus n Econ research'!$C10:$O10, 'Business and Economics'!X$2)</f>
        <v>0</v>
      </c>
      <c r="Y10">
        <f>COUNTIF('Bus n Econ research'!$C10:$O10, 'Business and Economics'!Y$2)</f>
        <v>0</v>
      </c>
      <c r="Z10">
        <f>COUNTIF('Bus n Econ research'!$C10:$O10, 'Business and Economics'!Z$2)</f>
        <v>0</v>
      </c>
      <c r="AA10">
        <f>COUNTIF('Bus n Econ research'!$C10:$O10, 'Business and Economics'!AA$2)</f>
        <v>0</v>
      </c>
      <c r="AB10">
        <f>COUNTIF('Bus n Econ research'!$C10:$O10, 'Business and Economics'!AB$2)</f>
        <v>0</v>
      </c>
      <c r="AC10">
        <f>COUNTIF('Bus n Econ research'!$C10:$O10, 'Business and Economics'!AC$2)</f>
        <v>1</v>
      </c>
      <c r="AD10">
        <f>COUNTIF('Bus n Econ research'!$C10:$O10, 'Business and Economics'!AD$2)</f>
        <v>0</v>
      </c>
      <c r="AE10">
        <f>COUNTIF('Bus n Econ research'!$C10:$O10, 'Business and Economics'!AE$2)</f>
        <v>0</v>
      </c>
      <c r="AF10">
        <f>COUNTIF('Bus n Econ research'!$C10:$O10, 'Business and Economics'!AF$2)</f>
        <v>0</v>
      </c>
      <c r="AG10">
        <f>COUNTIF('Bus n Econ research'!$C10:$O10, 'Business and Economics'!AG$2)</f>
        <v>0</v>
      </c>
      <c r="AH10">
        <f>COUNTIF('Bus n Econ research'!$C10:$O10, 'Business and Economics'!AH$2)</f>
        <v>0</v>
      </c>
      <c r="AI10">
        <f>COUNTIF('Bus n Econ research'!$C10:$O10, 'Business and Economics'!AI$2)</f>
        <v>1</v>
      </c>
      <c r="AJ10">
        <f>COUNTIF('Bus n Econ research'!$C10:$O10, 'Business and Economics'!AJ$2)</f>
        <v>0</v>
      </c>
      <c r="AK10">
        <f>COUNTIF('Bus n Econ research'!$C10:$O10, 'Business and Economics'!AK$2)</f>
        <v>0</v>
      </c>
      <c r="AL10">
        <f>COUNTIF('Bus n Econ research'!$C10:$O10, 'Business and Economics'!AL$2)</f>
        <v>1</v>
      </c>
      <c r="AM10" s="2">
        <f>COUNTIF('Bus n Econ research'!$C10:$O10, 'Business and Economics'!AM$2)</f>
        <v>0</v>
      </c>
    </row>
    <row r="11" spans="2:45" x14ac:dyDescent="0.35">
      <c r="B11" s="11">
        <v>9</v>
      </c>
      <c r="C11">
        <f>COUNTIF('Bus n Econ research'!C11:O11, 'Business and Economics'!$C$2)</f>
        <v>0</v>
      </c>
      <c r="D11">
        <f>COUNTIF('Bus n Econ research'!$C11:$O11, 'Business and Economics'!D$2)</f>
        <v>0</v>
      </c>
      <c r="E11">
        <f>COUNTIF('Bus n Econ research'!$C11:$O11, 'Business and Economics'!E$2)</f>
        <v>0</v>
      </c>
      <c r="F11">
        <f>COUNTIF('Bus n Econ research'!$C11:$O11, 'Business and Economics'!F$2)</f>
        <v>0</v>
      </c>
      <c r="G11">
        <f>COUNTIF('Bus n Econ research'!$C11:$O11, 'Business and Economics'!G$2)</f>
        <v>0</v>
      </c>
      <c r="H11">
        <f>COUNTIF('Bus n Econ research'!$C11:$O11, 'Business and Economics'!H$2)</f>
        <v>0</v>
      </c>
      <c r="I11">
        <f>COUNTIF('Bus n Econ research'!$C11:$O11, 'Business and Economics'!I$2)</f>
        <v>1</v>
      </c>
      <c r="J11">
        <f>COUNTIF('Bus n Econ research'!$C11:$O11, 'Business and Economics'!J$2)</f>
        <v>1</v>
      </c>
      <c r="K11">
        <f>COUNTIF('Bus n Econ research'!$C11:$O11, 'Business and Economics'!K$2)</f>
        <v>1</v>
      </c>
      <c r="L11">
        <f>COUNTIF('Bus n Econ research'!$C11:$O11, 'Business and Economics'!L$2)</f>
        <v>0</v>
      </c>
      <c r="M11">
        <f>COUNTIF('Bus n Econ research'!$C11:$O11, 'Business and Economics'!M$2)</f>
        <v>1</v>
      </c>
      <c r="N11">
        <f>COUNTIF('Bus n Econ research'!$C11:$O11, 'Business and Economics'!N$2)</f>
        <v>1</v>
      </c>
      <c r="O11">
        <f>COUNTIF('Bus n Econ research'!$C11:$O11, 'Business and Economics'!O$2)</f>
        <v>0</v>
      </c>
      <c r="P11">
        <f>COUNTIF('Bus n Econ research'!$C11:$O11, 'Business and Economics'!P$2)</f>
        <v>0</v>
      </c>
      <c r="Q11">
        <f>COUNTIF('Bus n Econ research'!$C11:$O11, 'Business and Economics'!Q$2)</f>
        <v>0</v>
      </c>
      <c r="R11">
        <f>COUNTIF('Bus n Econ research'!$C11:$O11, 'Business and Economics'!R$2)</f>
        <v>0</v>
      </c>
      <c r="S11">
        <f>COUNTIF('Bus n Econ research'!$C11:$O11, 'Business and Economics'!S$2)</f>
        <v>0</v>
      </c>
      <c r="T11">
        <f>COUNTIF('Bus n Econ research'!$C11:$O11, 'Business and Economics'!T$2)</f>
        <v>0</v>
      </c>
      <c r="U11">
        <f>COUNTIF('Bus n Econ research'!$C11:$O11, 'Business and Economics'!U$2)</f>
        <v>1</v>
      </c>
      <c r="V11">
        <f>COUNTIF('Bus n Econ research'!$C11:$O11, 'Business and Economics'!V$2)</f>
        <v>0</v>
      </c>
      <c r="W11">
        <f>COUNTIF('Bus n Econ research'!$C11:$O11, 'Business and Economics'!W$2)</f>
        <v>0</v>
      </c>
      <c r="X11">
        <f>COUNTIF('Bus n Econ research'!$C11:$O11, 'Business and Economics'!X$2)</f>
        <v>0</v>
      </c>
      <c r="Y11">
        <f>COUNTIF('Bus n Econ research'!$C11:$O11, 'Business and Economics'!Y$2)</f>
        <v>0</v>
      </c>
      <c r="Z11">
        <f>COUNTIF('Bus n Econ research'!$C11:$O11, 'Business and Economics'!Z$2)</f>
        <v>0</v>
      </c>
      <c r="AA11">
        <f>COUNTIF('Bus n Econ research'!$C11:$O11, 'Business and Economics'!AA$2)</f>
        <v>0</v>
      </c>
      <c r="AB11">
        <f>COUNTIF('Bus n Econ research'!$C11:$O11, 'Business and Economics'!AB$2)</f>
        <v>0</v>
      </c>
      <c r="AC11">
        <f>COUNTIF('Bus n Econ research'!$C11:$O11, 'Business and Economics'!AC$2)</f>
        <v>0</v>
      </c>
      <c r="AD11">
        <f>COUNTIF('Bus n Econ research'!$C11:$O11, 'Business and Economics'!AD$2)</f>
        <v>1</v>
      </c>
      <c r="AE11">
        <f>COUNTIF('Bus n Econ research'!$C11:$O11, 'Business and Economics'!AE$2)</f>
        <v>0</v>
      </c>
      <c r="AF11">
        <f>COUNTIF('Bus n Econ research'!$C11:$O11, 'Business and Economics'!AF$2)</f>
        <v>0</v>
      </c>
      <c r="AG11">
        <f>COUNTIF('Bus n Econ research'!$C11:$O11, 'Business and Economics'!AG$2)</f>
        <v>0</v>
      </c>
      <c r="AH11">
        <f>COUNTIF('Bus n Econ research'!$C11:$O11, 'Business and Economics'!AH$2)</f>
        <v>0</v>
      </c>
      <c r="AI11">
        <f>COUNTIF('Bus n Econ research'!$C11:$O11, 'Business and Economics'!AI$2)</f>
        <v>1</v>
      </c>
      <c r="AJ11">
        <f>COUNTIF('Bus n Econ research'!$C11:$O11, 'Business and Economics'!AJ$2)</f>
        <v>0</v>
      </c>
      <c r="AK11">
        <f>COUNTIF('Bus n Econ research'!$C11:$O11, 'Business and Economics'!AK$2)</f>
        <v>0</v>
      </c>
      <c r="AL11">
        <f>COUNTIF('Bus n Econ research'!$C11:$O11, 'Business and Economics'!AL$2)</f>
        <v>1</v>
      </c>
      <c r="AM11" s="2">
        <f>COUNTIF('Bus n Econ research'!$C11:$O11, 'Business and Economics'!AM$2)</f>
        <v>0</v>
      </c>
    </row>
    <row r="12" spans="2:45" x14ac:dyDescent="0.35">
      <c r="B12" s="11">
        <v>10</v>
      </c>
      <c r="C12">
        <f>COUNTIF('Bus n Econ research'!C12:O12, 'Business and Economics'!$C$2)</f>
        <v>1</v>
      </c>
      <c r="D12">
        <f>COUNTIF('Bus n Econ research'!$C12:$O12, 'Business and Economics'!D$2)</f>
        <v>0</v>
      </c>
      <c r="E12">
        <f>COUNTIF('Bus n Econ research'!$C12:$O12, 'Business and Economics'!E$2)</f>
        <v>0</v>
      </c>
      <c r="F12">
        <f>COUNTIF('Bus n Econ research'!$C12:$O12, 'Business and Economics'!F$2)</f>
        <v>0</v>
      </c>
      <c r="G12">
        <f>COUNTIF('Bus n Econ research'!$C12:$O12, 'Business and Economics'!G$2)</f>
        <v>1</v>
      </c>
      <c r="H12">
        <f>COUNTIF('Bus n Econ research'!$C12:$O12, 'Business and Economics'!H$2)</f>
        <v>1</v>
      </c>
      <c r="I12">
        <f>COUNTIF('Bus n Econ research'!$C12:$O12, 'Business and Economics'!I$2)</f>
        <v>1</v>
      </c>
      <c r="J12">
        <f>COUNTIF('Bus n Econ research'!$C12:$O12, 'Business and Economics'!J$2)</f>
        <v>1</v>
      </c>
      <c r="K12">
        <f>COUNTIF('Bus n Econ research'!$C12:$O12, 'Business and Economics'!K$2)</f>
        <v>1</v>
      </c>
      <c r="L12">
        <f>COUNTIF('Bus n Econ research'!$C12:$O12, 'Business and Economics'!L$2)</f>
        <v>0</v>
      </c>
      <c r="M12">
        <f>COUNTIF('Bus n Econ research'!$C12:$O12, 'Business and Economics'!M$2)</f>
        <v>1</v>
      </c>
      <c r="N12">
        <f>COUNTIF('Bus n Econ research'!$C12:$O12, 'Business and Economics'!N$2)</f>
        <v>1</v>
      </c>
      <c r="O12">
        <f>COUNTIF('Bus n Econ research'!$C12:$O12, 'Business and Economics'!O$2)</f>
        <v>0</v>
      </c>
      <c r="P12">
        <f>COUNTIF('Bus n Econ research'!$C12:$O12, 'Business and Economics'!P$2)</f>
        <v>0</v>
      </c>
      <c r="Q12">
        <f>COUNTIF('Bus n Econ research'!$C12:$O12, 'Business and Economics'!Q$2)</f>
        <v>0</v>
      </c>
      <c r="R12">
        <f>COUNTIF('Bus n Econ research'!$C12:$O12, 'Business and Economics'!R$2)</f>
        <v>0</v>
      </c>
      <c r="S12">
        <f>COUNTIF('Bus n Econ research'!$C12:$O12, 'Business and Economics'!S$2)</f>
        <v>0</v>
      </c>
      <c r="T12">
        <f>COUNTIF('Bus n Econ research'!$C12:$O12, 'Business and Economics'!T$2)</f>
        <v>0</v>
      </c>
      <c r="U12">
        <f>COUNTIF('Bus n Econ research'!$C12:$O12, 'Business and Economics'!U$2)</f>
        <v>1</v>
      </c>
      <c r="V12">
        <f>COUNTIF('Bus n Econ research'!$C12:$O12, 'Business and Economics'!V$2)</f>
        <v>0</v>
      </c>
      <c r="W12">
        <f>COUNTIF('Bus n Econ research'!$C12:$O12, 'Business and Economics'!W$2)</f>
        <v>0</v>
      </c>
      <c r="X12">
        <f>COUNTIF('Bus n Econ research'!$C12:$O12, 'Business and Economics'!X$2)</f>
        <v>0</v>
      </c>
      <c r="Y12">
        <f>COUNTIF('Bus n Econ research'!$C12:$O12, 'Business and Economics'!Y$2)</f>
        <v>0</v>
      </c>
      <c r="Z12">
        <f>COUNTIF('Bus n Econ research'!$C12:$O12, 'Business and Economics'!Z$2)</f>
        <v>0</v>
      </c>
      <c r="AA12">
        <f>COUNTIF('Bus n Econ research'!$C12:$O12, 'Business and Economics'!AA$2)</f>
        <v>0</v>
      </c>
      <c r="AB12">
        <f>COUNTIF('Bus n Econ research'!$C12:$O12, 'Business and Economics'!AB$2)</f>
        <v>0</v>
      </c>
      <c r="AC12">
        <f>COUNTIF('Bus n Econ research'!$C12:$O12, 'Business and Economics'!AC$2)</f>
        <v>0</v>
      </c>
      <c r="AD12">
        <f>COUNTIF('Bus n Econ research'!$C12:$O12, 'Business and Economics'!AD$2)</f>
        <v>1</v>
      </c>
      <c r="AE12">
        <f>COUNTIF('Bus n Econ research'!$C12:$O12, 'Business and Economics'!AE$2)</f>
        <v>0</v>
      </c>
      <c r="AF12">
        <f>COUNTIF('Bus n Econ research'!$C12:$O12, 'Business and Economics'!AF$2)</f>
        <v>1</v>
      </c>
      <c r="AG12">
        <f>COUNTIF('Bus n Econ research'!$C12:$O12, 'Business and Economics'!AG$2)</f>
        <v>0</v>
      </c>
      <c r="AH12">
        <f>COUNTIF('Bus n Econ research'!$C12:$O12, 'Business and Economics'!AH$2)</f>
        <v>0</v>
      </c>
      <c r="AI12">
        <f>COUNTIF('Bus n Econ research'!$C12:$O12, 'Business and Economics'!AI$2)</f>
        <v>0</v>
      </c>
      <c r="AJ12">
        <f>COUNTIF('Bus n Econ research'!$C12:$O12, 'Business and Economics'!AJ$2)</f>
        <v>0</v>
      </c>
      <c r="AK12">
        <f>COUNTIF('Bus n Econ research'!$C12:$O12, 'Business and Economics'!AK$2)</f>
        <v>0</v>
      </c>
      <c r="AL12">
        <f>COUNTIF('Bus n Econ research'!$C12:$O12, 'Business and Economics'!AL$2)</f>
        <v>1</v>
      </c>
      <c r="AM12" s="2">
        <f>COUNTIF('Bus n Econ research'!$C12:$O12, 'Business and Economics'!AM$2)</f>
        <v>0</v>
      </c>
    </row>
    <row r="13" spans="2:45" x14ac:dyDescent="0.35">
      <c r="B13" s="11">
        <v>11</v>
      </c>
      <c r="C13">
        <f>COUNTIF('Bus n Econ research'!C13:O13, 'Business and Economics'!$C$2)</f>
        <v>1</v>
      </c>
      <c r="D13">
        <f>COUNTIF('Bus n Econ research'!$C13:$O13, 'Business and Economics'!D$2)</f>
        <v>0</v>
      </c>
      <c r="E13">
        <f>COUNTIF('Bus n Econ research'!$C13:$O13, 'Business and Economics'!E$2)</f>
        <v>0</v>
      </c>
      <c r="F13">
        <f>COUNTIF('Bus n Econ research'!$C13:$O13, 'Business and Economics'!F$2)</f>
        <v>0</v>
      </c>
      <c r="G13">
        <f>COUNTIF('Bus n Econ research'!$C13:$O13, 'Business and Economics'!G$2)</f>
        <v>1</v>
      </c>
      <c r="H13">
        <f>COUNTIF('Bus n Econ research'!$C13:$O13, 'Business and Economics'!H$2)</f>
        <v>1</v>
      </c>
      <c r="I13">
        <f>COUNTIF('Bus n Econ research'!$C13:$O13, 'Business and Economics'!I$2)</f>
        <v>1</v>
      </c>
      <c r="J13">
        <f>COUNTIF('Bus n Econ research'!$C13:$O13, 'Business and Economics'!J$2)</f>
        <v>1</v>
      </c>
      <c r="K13">
        <f>COUNTIF('Bus n Econ research'!$C13:$O13, 'Business and Economics'!K$2)</f>
        <v>1</v>
      </c>
      <c r="L13">
        <f>COUNTIF('Bus n Econ research'!$C13:$O13, 'Business and Economics'!L$2)</f>
        <v>0</v>
      </c>
      <c r="M13">
        <f>COUNTIF('Bus n Econ research'!$C13:$O13, 'Business and Economics'!M$2)</f>
        <v>1</v>
      </c>
      <c r="N13">
        <f>COUNTIF('Bus n Econ research'!$C13:$O13, 'Business and Economics'!N$2)</f>
        <v>1</v>
      </c>
      <c r="O13">
        <f>COUNTIF('Bus n Econ research'!$C13:$O13, 'Business and Economics'!O$2)</f>
        <v>0</v>
      </c>
      <c r="P13">
        <f>COUNTIF('Bus n Econ research'!$C13:$O13, 'Business and Economics'!P$2)</f>
        <v>0</v>
      </c>
      <c r="Q13">
        <f>COUNTIF('Bus n Econ research'!$C13:$O13, 'Business and Economics'!Q$2)</f>
        <v>0</v>
      </c>
      <c r="R13">
        <f>COUNTIF('Bus n Econ research'!$C13:$O13, 'Business and Economics'!R$2)</f>
        <v>0</v>
      </c>
      <c r="S13">
        <f>COUNTIF('Bus n Econ research'!$C13:$O13, 'Business and Economics'!S$2)</f>
        <v>0</v>
      </c>
      <c r="T13">
        <f>COUNTIF('Bus n Econ research'!$C13:$O13, 'Business and Economics'!T$2)</f>
        <v>0</v>
      </c>
      <c r="U13">
        <f>COUNTIF('Bus n Econ research'!$C13:$O13, 'Business and Economics'!U$2)</f>
        <v>1</v>
      </c>
      <c r="V13">
        <f>COUNTIF('Bus n Econ research'!$C13:$O13, 'Business and Economics'!V$2)</f>
        <v>0</v>
      </c>
      <c r="W13">
        <f>COUNTIF('Bus n Econ research'!$C13:$O13, 'Business and Economics'!W$2)</f>
        <v>0</v>
      </c>
      <c r="X13">
        <f>COUNTIF('Bus n Econ research'!$C13:$O13, 'Business and Economics'!X$2)</f>
        <v>0</v>
      </c>
      <c r="Y13">
        <f>COUNTIF('Bus n Econ research'!$C13:$O13, 'Business and Economics'!Y$2)</f>
        <v>0</v>
      </c>
      <c r="Z13">
        <f>COUNTIF('Bus n Econ research'!$C13:$O13, 'Business and Economics'!Z$2)</f>
        <v>0</v>
      </c>
      <c r="AA13">
        <f>COUNTIF('Bus n Econ research'!$C13:$O13, 'Business and Economics'!AA$2)</f>
        <v>0</v>
      </c>
      <c r="AB13">
        <f>COUNTIF('Bus n Econ research'!$C13:$O13, 'Business and Economics'!AB$2)</f>
        <v>0</v>
      </c>
      <c r="AC13">
        <f>COUNTIF('Bus n Econ research'!$C13:$O13, 'Business and Economics'!AC$2)</f>
        <v>0</v>
      </c>
      <c r="AD13">
        <f>COUNTIF('Bus n Econ research'!$C13:$O13, 'Business and Economics'!AD$2)</f>
        <v>1</v>
      </c>
      <c r="AE13">
        <f>COUNTIF('Bus n Econ research'!$C13:$O13, 'Business and Economics'!AE$2)</f>
        <v>0</v>
      </c>
      <c r="AF13">
        <f>COUNTIF('Bus n Econ research'!$C13:$O13, 'Business and Economics'!AF$2)</f>
        <v>0</v>
      </c>
      <c r="AG13">
        <f>COUNTIF('Bus n Econ research'!$C13:$O13, 'Business and Economics'!AG$2)</f>
        <v>0</v>
      </c>
      <c r="AH13">
        <f>COUNTIF('Bus n Econ research'!$C13:$O13, 'Business and Economics'!AH$2)</f>
        <v>0</v>
      </c>
      <c r="AI13">
        <f>COUNTIF('Bus n Econ research'!$C13:$O13, 'Business and Economics'!AI$2)</f>
        <v>1</v>
      </c>
      <c r="AJ13">
        <f>COUNTIF('Bus n Econ research'!$C13:$O13, 'Business and Economics'!AJ$2)</f>
        <v>0</v>
      </c>
      <c r="AK13">
        <f>COUNTIF('Bus n Econ research'!$C13:$O13, 'Business and Economics'!AK$2)</f>
        <v>0</v>
      </c>
      <c r="AL13">
        <f>COUNTIF('Bus n Econ research'!$C13:$O13, 'Business and Economics'!AL$2)</f>
        <v>0</v>
      </c>
      <c r="AM13" s="2">
        <f>COUNTIF('Bus n Econ research'!$C13:$O13, 'Business and Economics'!AM$2)</f>
        <v>0</v>
      </c>
    </row>
    <row r="14" spans="2:45" x14ac:dyDescent="0.35">
      <c r="B14" s="11">
        <v>12</v>
      </c>
      <c r="C14">
        <f>COUNTIF('Bus n Econ research'!C14:O14, 'Business and Economics'!$C$2)</f>
        <v>1</v>
      </c>
      <c r="D14">
        <f>COUNTIF('Bus n Econ research'!$C14:$O14, 'Business and Economics'!D$2)</f>
        <v>0</v>
      </c>
      <c r="E14">
        <f>COUNTIF('Bus n Econ research'!$C14:$O14, 'Business and Economics'!E$2)</f>
        <v>0</v>
      </c>
      <c r="F14">
        <f>COUNTIF('Bus n Econ research'!$C14:$O14, 'Business and Economics'!F$2)</f>
        <v>0</v>
      </c>
      <c r="G14">
        <f>COUNTIF('Bus n Econ research'!$C14:$O14, 'Business and Economics'!G$2)</f>
        <v>1</v>
      </c>
      <c r="H14">
        <f>COUNTIF('Bus n Econ research'!$C14:$O14, 'Business and Economics'!H$2)</f>
        <v>1</v>
      </c>
      <c r="I14">
        <f>COUNTIF('Bus n Econ research'!$C14:$O14, 'Business and Economics'!I$2)</f>
        <v>0</v>
      </c>
      <c r="J14">
        <f>COUNTIF('Bus n Econ research'!$C14:$O14, 'Business and Economics'!J$2)</f>
        <v>1</v>
      </c>
      <c r="K14">
        <f>COUNTIF('Bus n Econ research'!$C14:$O14, 'Business and Economics'!K$2)</f>
        <v>1</v>
      </c>
      <c r="L14">
        <f>COUNTIF('Bus n Econ research'!$C14:$O14, 'Business and Economics'!L$2)</f>
        <v>0</v>
      </c>
      <c r="M14">
        <f>COUNTIF('Bus n Econ research'!$C14:$O14, 'Business and Economics'!M$2)</f>
        <v>1</v>
      </c>
      <c r="N14">
        <f>COUNTIF('Bus n Econ research'!$C14:$O14, 'Business and Economics'!N$2)</f>
        <v>1</v>
      </c>
      <c r="O14">
        <f>COUNTIF('Bus n Econ research'!$C14:$O14, 'Business and Economics'!O$2)</f>
        <v>0</v>
      </c>
      <c r="P14">
        <f>COUNTIF('Bus n Econ research'!$C14:$O14, 'Business and Economics'!P$2)</f>
        <v>0</v>
      </c>
      <c r="Q14">
        <f>COUNTIF('Bus n Econ research'!$C14:$O14, 'Business and Economics'!Q$2)</f>
        <v>0</v>
      </c>
      <c r="R14">
        <f>COUNTIF('Bus n Econ research'!$C14:$O14, 'Business and Economics'!R$2)</f>
        <v>0</v>
      </c>
      <c r="S14">
        <f>COUNTIF('Bus n Econ research'!$C14:$O14, 'Business and Economics'!S$2)</f>
        <v>0</v>
      </c>
      <c r="T14">
        <f>COUNTIF('Bus n Econ research'!$C14:$O14, 'Business and Economics'!T$2)</f>
        <v>0</v>
      </c>
      <c r="U14">
        <f>COUNTIF('Bus n Econ research'!$C14:$O14, 'Business and Economics'!U$2)</f>
        <v>1</v>
      </c>
      <c r="V14">
        <f>COUNTIF('Bus n Econ research'!$C14:$O14, 'Business and Economics'!V$2)</f>
        <v>0</v>
      </c>
      <c r="W14">
        <f>COUNTIF('Bus n Econ research'!$C14:$O14, 'Business and Economics'!W$2)</f>
        <v>0</v>
      </c>
      <c r="X14">
        <f>COUNTIF('Bus n Econ research'!$C14:$O14, 'Business and Economics'!X$2)</f>
        <v>0</v>
      </c>
      <c r="Y14">
        <f>COUNTIF('Bus n Econ research'!$C14:$O14, 'Business and Economics'!Y$2)</f>
        <v>0</v>
      </c>
      <c r="Z14">
        <f>COUNTIF('Bus n Econ research'!$C14:$O14, 'Business and Economics'!Z$2)</f>
        <v>0</v>
      </c>
      <c r="AA14">
        <f>COUNTIF('Bus n Econ research'!$C14:$O14, 'Business and Economics'!AA$2)</f>
        <v>0</v>
      </c>
      <c r="AB14">
        <f>COUNTIF('Bus n Econ research'!$C14:$O14, 'Business and Economics'!AB$2)</f>
        <v>0</v>
      </c>
      <c r="AC14">
        <f>COUNTIF('Bus n Econ research'!$C14:$O14, 'Business and Economics'!AC$2)</f>
        <v>0</v>
      </c>
      <c r="AD14">
        <f>COUNTIF('Bus n Econ research'!$C14:$O14, 'Business and Economics'!AD$2)</f>
        <v>1</v>
      </c>
      <c r="AE14">
        <f>COUNTIF('Bus n Econ research'!$C14:$O14, 'Business and Economics'!AE$2)</f>
        <v>0</v>
      </c>
      <c r="AF14">
        <f>COUNTIF('Bus n Econ research'!$C14:$O14, 'Business and Economics'!AF$2)</f>
        <v>1</v>
      </c>
      <c r="AG14">
        <f>COUNTIF('Bus n Econ research'!$C14:$O14, 'Business and Economics'!AG$2)</f>
        <v>0</v>
      </c>
      <c r="AH14">
        <f>COUNTIF('Bus n Econ research'!$C14:$O14, 'Business and Economics'!AH$2)</f>
        <v>0</v>
      </c>
      <c r="AI14">
        <f>COUNTIF('Bus n Econ research'!$C14:$O14, 'Business and Economics'!AI$2)</f>
        <v>0</v>
      </c>
      <c r="AJ14">
        <f>COUNTIF('Bus n Econ research'!$C14:$O14, 'Business and Economics'!AJ$2)</f>
        <v>0</v>
      </c>
      <c r="AK14">
        <f>COUNTIF('Bus n Econ research'!$C14:$O14, 'Business and Economics'!AK$2)</f>
        <v>0</v>
      </c>
      <c r="AL14">
        <f>COUNTIF('Bus n Econ research'!$C14:$O14, 'Business and Economics'!AL$2)</f>
        <v>1</v>
      </c>
      <c r="AM14" s="2">
        <f>COUNTIF('Bus n Econ research'!$C14:$O14, 'Business and Economics'!AM$2)</f>
        <v>0</v>
      </c>
    </row>
    <row r="15" spans="2:45" x14ac:dyDescent="0.35">
      <c r="B15" s="11">
        <v>13</v>
      </c>
      <c r="C15">
        <f>COUNTIF('Bus n Econ research'!C15:O15, 'Business and Economics'!$C$2)</f>
        <v>1</v>
      </c>
      <c r="D15">
        <f>COUNTIF('Bus n Econ research'!$C15:$O15, 'Business and Economics'!D$2)</f>
        <v>0</v>
      </c>
      <c r="E15">
        <f>COUNTIF('Bus n Econ research'!$C15:$O15, 'Business and Economics'!E$2)</f>
        <v>0</v>
      </c>
      <c r="F15">
        <f>COUNTIF('Bus n Econ research'!$C15:$O15, 'Business and Economics'!F$2)</f>
        <v>0</v>
      </c>
      <c r="G15">
        <f>COUNTIF('Bus n Econ research'!$C15:$O15, 'Business and Economics'!G$2)</f>
        <v>1</v>
      </c>
      <c r="H15">
        <f>COUNTIF('Bus n Econ research'!$C15:$O15, 'Business and Economics'!H$2)</f>
        <v>1</v>
      </c>
      <c r="I15">
        <f>COUNTIF('Bus n Econ research'!$C15:$O15, 'Business and Economics'!I$2)</f>
        <v>0</v>
      </c>
      <c r="J15">
        <f>COUNTIF('Bus n Econ research'!$C15:$O15, 'Business and Economics'!J$2)</f>
        <v>1</v>
      </c>
      <c r="K15">
        <f>COUNTIF('Bus n Econ research'!$C15:$O15, 'Business and Economics'!K$2)</f>
        <v>1</v>
      </c>
      <c r="L15">
        <f>COUNTIF('Bus n Econ research'!$C15:$O15, 'Business and Economics'!L$2)</f>
        <v>0</v>
      </c>
      <c r="M15">
        <f>COUNTIF('Bus n Econ research'!$C15:$O15, 'Business and Economics'!M$2)</f>
        <v>1</v>
      </c>
      <c r="N15">
        <f>COUNTIF('Bus n Econ research'!$C15:$O15, 'Business and Economics'!N$2)</f>
        <v>1</v>
      </c>
      <c r="O15">
        <f>COUNTIF('Bus n Econ research'!$C15:$O15, 'Business and Economics'!O$2)</f>
        <v>0</v>
      </c>
      <c r="P15">
        <f>COUNTIF('Bus n Econ research'!$C15:$O15, 'Business and Economics'!P$2)</f>
        <v>0</v>
      </c>
      <c r="Q15">
        <f>COUNTIF('Bus n Econ research'!$C15:$O15, 'Business and Economics'!Q$2)</f>
        <v>0</v>
      </c>
      <c r="R15">
        <f>COUNTIF('Bus n Econ research'!$C15:$O15, 'Business and Economics'!R$2)</f>
        <v>0</v>
      </c>
      <c r="S15">
        <f>COUNTIF('Bus n Econ research'!$C15:$O15, 'Business and Economics'!S$2)</f>
        <v>0</v>
      </c>
      <c r="T15">
        <f>COUNTIF('Bus n Econ research'!$C15:$O15, 'Business and Economics'!T$2)</f>
        <v>0</v>
      </c>
      <c r="U15">
        <f>COUNTIF('Bus n Econ research'!$C15:$O15, 'Business and Economics'!U$2)</f>
        <v>1</v>
      </c>
      <c r="V15">
        <f>COUNTIF('Bus n Econ research'!$C15:$O15, 'Business and Economics'!V$2)</f>
        <v>0</v>
      </c>
      <c r="W15">
        <f>COUNTIF('Bus n Econ research'!$C15:$O15, 'Business and Economics'!W$2)</f>
        <v>0</v>
      </c>
      <c r="X15">
        <f>COUNTIF('Bus n Econ research'!$C15:$O15, 'Business and Economics'!X$2)</f>
        <v>0</v>
      </c>
      <c r="Y15">
        <f>COUNTIF('Bus n Econ research'!$C15:$O15, 'Business and Economics'!Y$2)</f>
        <v>0</v>
      </c>
      <c r="Z15">
        <f>COUNTIF('Bus n Econ research'!$C15:$O15, 'Business and Economics'!Z$2)</f>
        <v>0</v>
      </c>
      <c r="AA15">
        <f>COUNTIF('Bus n Econ research'!$C15:$O15, 'Business and Economics'!AA$2)</f>
        <v>0</v>
      </c>
      <c r="AB15">
        <f>COUNTIF('Bus n Econ research'!$C15:$O15, 'Business and Economics'!AB$2)</f>
        <v>0</v>
      </c>
      <c r="AC15">
        <f>COUNTIF('Bus n Econ research'!$C15:$O15, 'Business and Economics'!AC$2)</f>
        <v>1</v>
      </c>
      <c r="AD15">
        <f>COUNTIF('Bus n Econ research'!$C15:$O15, 'Business and Economics'!AD$2)</f>
        <v>0</v>
      </c>
      <c r="AE15">
        <f>COUNTIF('Bus n Econ research'!$C15:$O15, 'Business and Economics'!AE$2)</f>
        <v>0</v>
      </c>
      <c r="AF15">
        <f>COUNTIF('Bus n Econ research'!$C15:$O15, 'Business and Economics'!AF$2)</f>
        <v>1</v>
      </c>
      <c r="AG15">
        <f>COUNTIF('Bus n Econ research'!$C15:$O15, 'Business and Economics'!AG$2)</f>
        <v>0</v>
      </c>
      <c r="AH15">
        <f>COUNTIF('Bus n Econ research'!$C15:$O15, 'Business and Economics'!AH$2)</f>
        <v>0</v>
      </c>
      <c r="AI15">
        <f>COUNTIF('Bus n Econ research'!$C15:$O15, 'Business and Economics'!AI$2)</f>
        <v>0</v>
      </c>
      <c r="AJ15">
        <f>COUNTIF('Bus n Econ research'!$C15:$O15, 'Business and Economics'!AJ$2)</f>
        <v>0</v>
      </c>
      <c r="AK15">
        <f>COUNTIF('Bus n Econ research'!$C15:$O15, 'Business and Economics'!AK$2)</f>
        <v>0</v>
      </c>
      <c r="AL15">
        <f>COUNTIF('Bus n Econ research'!$C15:$O15, 'Business and Economics'!AL$2)</f>
        <v>1</v>
      </c>
      <c r="AM15" s="2">
        <f>COUNTIF('Bus n Econ research'!$C15:$O15, 'Business and Economics'!AM$2)</f>
        <v>0</v>
      </c>
    </row>
    <row r="16" spans="2:45" x14ac:dyDescent="0.35">
      <c r="B16" s="11">
        <v>14</v>
      </c>
      <c r="C16">
        <f>COUNTIF('Bus n Econ research'!C16:O16, 'Business and Economics'!$C$2)</f>
        <v>0</v>
      </c>
      <c r="D16">
        <f>COUNTIF('Bus n Econ research'!$C16:$O16, 'Business and Economics'!D$2)</f>
        <v>0</v>
      </c>
      <c r="E16">
        <f>COUNTIF('Bus n Econ research'!$C16:$O16, 'Business and Economics'!E$2)</f>
        <v>0</v>
      </c>
      <c r="F16">
        <f>COUNTIF('Bus n Econ research'!$C16:$O16, 'Business and Economics'!F$2)</f>
        <v>0</v>
      </c>
      <c r="G16">
        <f>COUNTIF('Bus n Econ research'!$C16:$O16, 'Business and Economics'!G$2)</f>
        <v>0</v>
      </c>
      <c r="H16">
        <f>COUNTIF('Bus n Econ research'!$C16:$O16, 'Business and Economics'!H$2)</f>
        <v>1</v>
      </c>
      <c r="I16">
        <f>COUNTIF('Bus n Econ research'!$C16:$O16, 'Business and Economics'!I$2)</f>
        <v>1</v>
      </c>
      <c r="J16">
        <f>COUNTIF('Bus n Econ research'!$C16:$O16, 'Business and Economics'!J$2)</f>
        <v>1</v>
      </c>
      <c r="K16">
        <f>COUNTIF('Bus n Econ research'!$C16:$O16, 'Business and Economics'!K$2)</f>
        <v>1</v>
      </c>
      <c r="L16">
        <f>COUNTIF('Bus n Econ research'!$C16:$O16, 'Business and Economics'!L$2)</f>
        <v>0</v>
      </c>
      <c r="M16">
        <f>COUNTIF('Bus n Econ research'!$C16:$O16, 'Business and Economics'!M$2)</f>
        <v>1</v>
      </c>
      <c r="N16">
        <f>COUNTIF('Bus n Econ research'!$C16:$O16, 'Business and Economics'!N$2)</f>
        <v>1</v>
      </c>
      <c r="O16">
        <f>COUNTIF('Bus n Econ research'!$C16:$O16, 'Business and Economics'!O$2)</f>
        <v>0</v>
      </c>
      <c r="P16">
        <f>COUNTIF('Bus n Econ research'!$C16:$O16, 'Business and Economics'!P$2)</f>
        <v>0</v>
      </c>
      <c r="Q16">
        <f>COUNTIF('Bus n Econ research'!$C16:$O16, 'Business and Economics'!Q$2)</f>
        <v>0</v>
      </c>
      <c r="R16">
        <f>COUNTIF('Bus n Econ research'!$C16:$O16, 'Business and Economics'!R$2)</f>
        <v>0</v>
      </c>
      <c r="S16">
        <f>COUNTIF('Bus n Econ research'!$C16:$O16, 'Business and Economics'!S$2)</f>
        <v>0</v>
      </c>
      <c r="T16">
        <f>COUNTIF('Bus n Econ research'!$C16:$O16, 'Business and Economics'!T$2)</f>
        <v>0</v>
      </c>
      <c r="U16">
        <f>COUNTIF('Bus n Econ research'!$C16:$O16, 'Business and Economics'!U$2)</f>
        <v>1</v>
      </c>
      <c r="V16">
        <f>COUNTIF('Bus n Econ research'!$C16:$O16, 'Business and Economics'!V$2)</f>
        <v>0</v>
      </c>
      <c r="W16">
        <f>COUNTIF('Bus n Econ research'!$C16:$O16, 'Business and Economics'!W$2)</f>
        <v>0</v>
      </c>
      <c r="X16">
        <f>COUNTIF('Bus n Econ research'!$C16:$O16, 'Business and Economics'!X$2)</f>
        <v>0</v>
      </c>
      <c r="Y16">
        <f>COUNTIF('Bus n Econ research'!$C16:$O16, 'Business and Economics'!Y$2)</f>
        <v>0</v>
      </c>
      <c r="Z16">
        <f>COUNTIF('Bus n Econ research'!$C16:$O16, 'Business and Economics'!Z$2)</f>
        <v>0</v>
      </c>
      <c r="AA16">
        <f>COUNTIF('Bus n Econ research'!$C16:$O16, 'Business and Economics'!AA$2)</f>
        <v>0</v>
      </c>
      <c r="AB16">
        <f>COUNTIF('Bus n Econ research'!$C16:$O16, 'Business and Economics'!AB$2)</f>
        <v>0</v>
      </c>
      <c r="AC16">
        <f>COUNTIF('Bus n Econ research'!$C16:$O16, 'Business and Economics'!AC$2)</f>
        <v>1</v>
      </c>
      <c r="AD16">
        <f>COUNTIF('Bus n Econ research'!$C16:$O16, 'Business and Economics'!AD$2)</f>
        <v>0</v>
      </c>
      <c r="AE16">
        <f>COUNTIF('Bus n Econ research'!$C16:$O16, 'Business and Economics'!AE$2)</f>
        <v>0</v>
      </c>
      <c r="AF16">
        <f>COUNTIF('Bus n Econ research'!$C16:$O16, 'Business and Economics'!AF$2)</f>
        <v>1</v>
      </c>
      <c r="AG16">
        <f>COUNTIF('Bus n Econ research'!$C16:$O16, 'Business and Economics'!AG$2)</f>
        <v>0</v>
      </c>
      <c r="AH16">
        <f>COUNTIF('Bus n Econ research'!$C16:$O16, 'Business and Economics'!AH$2)</f>
        <v>0</v>
      </c>
      <c r="AI16">
        <f>COUNTIF('Bus n Econ research'!$C16:$O16, 'Business and Economics'!AI$2)</f>
        <v>0</v>
      </c>
      <c r="AJ16">
        <f>COUNTIF('Bus n Econ research'!$C16:$O16, 'Business and Economics'!AJ$2)</f>
        <v>0</v>
      </c>
      <c r="AK16">
        <f>COUNTIF('Bus n Econ research'!$C16:$O16, 'Business and Economics'!AK$2)</f>
        <v>0</v>
      </c>
      <c r="AL16">
        <f>COUNTIF('Bus n Econ research'!$C16:$O16, 'Business and Economics'!AL$2)</f>
        <v>1</v>
      </c>
      <c r="AM16" s="2">
        <f>COUNTIF('Bus n Econ research'!$C16:$O16, 'Business and Economics'!AM$2)</f>
        <v>0</v>
      </c>
    </row>
    <row r="17" spans="2:39" x14ac:dyDescent="0.35">
      <c r="B17" s="11">
        <v>15</v>
      </c>
      <c r="C17">
        <f>COUNTIF('Bus n Econ research'!C17:O17, 'Business and Economics'!$C$2)</f>
        <v>1</v>
      </c>
      <c r="D17">
        <f>COUNTIF('Bus n Econ research'!$C17:$O17, 'Business and Economics'!D$2)</f>
        <v>0</v>
      </c>
      <c r="E17">
        <f>COUNTIF('Bus n Econ research'!$C17:$O17, 'Business and Economics'!E$2)</f>
        <v>0</v>
      </c>
      <c r="F17">
        <f>COUNTIF('Bus n Econ research'!$C17:$O17, 'Business and Economics'!F$2)</f>
        <v>0</v>
      </c>
      <c r="G17">
        <f>COUNTIF('Bus n Econ research'!$C17:$O17, 'Business and Economics'!G$2)</f>
        <v>1</v>
      </c>
      <c r="H17">
        <f>COUNTIF('Bus n Econ research'!$C17:$O17, 'Business and Economics'!H$2)</f>
        <v>1</v>
      </c>
      <c r="I17">
        <f>COUNTIF('Bus n Econ research'!$C17:$O17, 'Business and Economics'!I$2)</f>
        <v>1</v>
      </c>
      <c r="J17">
        <f>COUNTIF('Bus n Econ research'!$C17:$O17, 'Business and Economics'!J$2)</f>
        <v>1</v>
      </c>
      <c r="K17">
        <f>COUNTIF('Bus n Econ research'!$C17:$O17, 'Business and Economics'!K$2)</f>
        <v>1</v>
      </c>
      <c r="L17">
        <f>COUNTIF('Bus n Econ research'!$C17:$O17, 'Business and Economics'!L$2)</f>
        <v>0</v>
      </c>
      <c r="M17">
        <f>COUNTIF('Bus n Econ research'!$C17:$O17, 'Business and Economics'!M$2)</f>
        <v>1</v>
      </c>
      <c r="N17">
        <f>COUNTIF('Bus n Econ research'!$C17:$O17, 'Business and Economics'!N$2)</f>
        <v>1</v>
      </c>
      <c r="O17">
        <f>COUNTIF('Bus n Econ research'!$C17:$O17, 'Business and Economics'!O$2)</f>
        <v>0</v>
      </c>
      <c r="P17">
        <f>COUNTIF('Bus n Econ research'!$C17:$O17, 'Business and Economics'!P$2)</f>
        <v>0</v>
      </c>
      <c r="Q17">
        <f>COUNTIF('Bus n Econ research'!$C17:$O17, 'Business and Economics'!Q$2)</f>
        <v>0</v>
      </c>
      <c r="R17">
        <f>COUNTIF('Bus n Econ research'!$C17:$O17, 'Business and Economics'!R$2)</f>
        <v>0</v>
      </c>
      <c r="S17">
        <f>COUNTIF('Bus n Econ research'!$C17:$O17, 'Business and Economics'!S$2)</f>
        <v>0</v>
      </c>
      <c r="T17">
        <f>COUNTIF('Bus n Econ research'!$C17:$O17, 'Business and Economics'!T$2)</f>
        <v>0</v>
      </c>
      <c r="U17">
        <f>COUNTIF('Bus n Econ research'!$C17:$O17, 'Business and Economics'!U$2)</f>
        <v>1</v>
      </c>
      <c r="V17">
        <f>COUNTIF('Bus n Econ research'!$C17:$O17, 'Business and Economics'!V$2)</f>
        <v>0</v>
      </c>
      <c r="W17">
        <f>COUNTIF('Bus n Econ research'!$C17:$O17, 'Business and Economics'!W$2)</f>
        <v>0</v>
      </c>
      <c r="X17">
        <f>COUNTIF('Bus n Econ research'!$C17:$O17, 'Business and Economics'!X$2)</f>
        <v>0</v>
      </c>
      <c r="Y17">
        <f>COUNTIF('Bus n Econ research'!$C17:$O17, 'Business and Economics'!Y$2)</f>
        <v>0</v>
      </c>
      <c r="Z17">
        <f>COUNTIF('Bus n Econ research'!$C17:$O17, 'Business and Economics'!Z$2)</f>
        <v>0</v>
      </c>
      <c r="AA17">
        <f>COUNTIF('Bus n Econ research'!$C17:$O17, 'Business and Economics'!AA$2)</f>
        <v>0</v>
      </c>
      <c r="AB17">
        <f>COUNTIF('Bus n Econ research'!$C17:$O17, 'Business and Economics'!AB$2)</f>
        <v>0</v>
      </c>
      <c r="AC17">
        <f>COUNTIF('Bus n Econ research'!$C17:$O17, 'Business and Economics'!AC$2)</f>
        <v>1</v>
      </c>
      <c r="AD17">
        <f>COUNTIF('Bus n Econ research'!$C17:$O17, 'Business and Economics'!AD$2)</f>
        <v>0</v>
      </c>
      <c r="AE17">
        <f>COUNTIF('Bus n Econ research'!$C17:$O17, 'Business and Economics'!AE$2)</f>
        <v>0</v>
      </c>
      <c r="AF17">
        <f>COUNTIF('Bus n Econ research'!$C17:$O17, 'Business and Economics'!AF$2)</f>
        <v>1</v>
      </c>
      <c r="AG17">
        <f>COUNTIF('Bus n Econ research'!$C17:$O17, 'Business and Economics'!AG$2)</f>
        <v>1</v>
      </c>
      <c r="AH17">
        <f>COUNTIF('Bus n Econ research'!$C17:$O17, 'Business and Economics'!AH$2)</f>
        <v>0</v>
      </c>
      <c r="AI17">
        <f>COUNTIF('Bus n Econ research'!$C17:$O17, 'Business and Economics'!AI$2)</f>
        <v>0</v>
      </c>
      <c r="AJ17">
        <f>COUNTIF('Bus n Econ research'!$C17:$O17, 'Business and Economics'!AJ$2)</f>
        <v>0</v>
      </c>
      <c r="AK17">
        <f>COUNTIF('Bus n Econ research'!$C17:$O17, 'Business and Economics'!AK$2)</f>
        <v>0</v>
      </c>
      <c r="AL17">
        <f>COUNTIF('Bus n Econ research'!$C17:$O17, 'Business and Economics'!AL$2)</f>
        <v>0</v>
      </c>
      <c r="AM17" s="2">
        <f>COUNTIF('Bus n Econ research'!$C17:$O17, 'Business and Economics'!AM$2)</f>
        <v>0</v>
      </c>
    </row>
    <row r="18" spans="2:39" x14ac:dyDescent="0.35">
      <c r="B18" s="11">
        <v>16</v>
      </c>
      <c r="C18">
        <f>COUNTIF('Bus n Econ research'!C18:O18, 'Business and Economics'!$C$2)</f>
        <v>1</v>
      </c>
      <c r="D18">
        <f>COUNTIF('Bus n Econ research'!$C18:$O18, 'Business and Economics'!D$2)</f>
        <v>1</v>
      </c>
      <c r="E18">
        <f>COUNTIF('Bus n Econ research'!$C18:$O18, 'Business and Economics'!E$2)</f>
        <v>0</v>
      </c>
      <c r="F18">
        <f>COUNTIF('Bus n Econ research'!$C18:$O18, 'Business and Economics'!F$2)</f>
        <v>0</v>
      </c>
      <c r="G18">
        <f>COUNTIF('Bus n Econ research'!$C18:$O18, 'Business and Economics'!G$2)</f>
        <v>0</v>
      </c>
      <c r="H18">
        <f>COUNTIF('Bus n Econ research'!$C18:$O18, 'Business and Economics'!H$2)</f>
        <v>1</v>
      </c>
      <c r="I18">
        <f>COUNTIF('Bus n Econ research'!$C18:$O18, 'Business and Economics'!I$2)</f>
        <v>0</v>
      </c>
      <c r="J18">
        <f>COUNTIF('Bus n Econ research'!$C18:$O18, 'Business and Economics'!J$2)</f>
        <v>1</v>
      </c>
      <c r="K18">
        <f>COUNTIF('Bus n Econ research'!$C18:$O18, 'Business and Economics'!K$2)</f>
        <v>1</v>
      </c>
      <c r="L18">
        <f>COUNTIF('Bus n Econ research'!$C18:$O18, 'Business and Economics'!L$2)</f>
        <v>1</v>
      </c>
      <c r="M18">
        <f>COUNTIF('Bus n Econ research'!$C18:$O18, 'Business and Economics'!M$2)</f>
        <v>0</v>
      </c>
      <c r="N18">
        <f>COUNTIF('Bus n Econ research'!$C18:$O18, 'Business and Economics'!N$2)</f>
        <v>1</v>
      </c>
      <c r="O18">
        <f>COUNTIF('Bus n Econ research'!$C18:$O18, 'Business and Economics'!O$2)</f>
        <v>0</v>
      </c>
      <c r="P18">
        <f>COUNTIF('Bus n Econ research'!$C18:$O18, 'Business and Economics'!P$2)</f>
        <v>0</v>
      </c>
      <c r="Q18">
        <f>COUNTIF('Bus n Econ research'!$C18:$O18, 'Business and Economics'!Q$2)</f>
        <v>0</v>
      </c>
      <c r="R18">
        <f>COUNTIF('Bus n Econ research'!$C18:$O18, 'Business and Economics'!R$2)</f>
        <v>0</v>
      </c>
      <c r="S18">
        <f>COUNTIF('Bus n Econ research'!$C18:$O18, 'Business and Economics'!S$2)</f>
        <v>0</v>
      </c>
      <c r="T18">
        <f>COUNTIF('Bus n Econ research'!$C18:$O18, 'Business and Economics'!T$2)</f>
        <v>0</v>
      </c>
      <c r="U18">
        <f>COUNTIF('Bus n Econ research'!$C18:$O18, 'Business and Economics'!U$2)</f>
        <v>1</v>
      </c>
      <c r="V18">
        <f>COUNTIF('Bus n Econ research'!$C18:$O18, 'Business and Economics'!V$2)</f>
        <v>0</v>
      </c>
      <c r="W18">
        <f>COUNTIF('Bus n Econ research'!$C18:$O18, 'Business and Economics'!W$2)</f>
        <v>0</v>
      </c>
      <c r="X18">
        <f>COUNTIF('Bus n Econ research'!$C18:$O18, 'Business and Economics'!X$2)</f>
        <v>0</v>
      </c>
      <c r="Y18">
        <f>COUNTIF('Bus n Econ research'!$C18:$O18, 'Business and Economics'!Y$2)</f>
        <v>0</v>
      </c>
      <c r="Z18">
        <f>COUNTIF('Bus n Econ research'!$C18:$O18, 'Business and Economics'!Z$2)</f>
        <v>0</v>
      </c>
      <c r="AA18">
        <f>COUNTIF('Bus n Econ research'!$C18:$O18, 'Business and Economics'!AA$2)</f>
        <v>0</v>
      </c>
      <c r="AB18">
        <f>COUNTIF('Bus n Econ research'!$C18:$O18, 'Business and Economics'!AB$2)</f>
        <v>0</v>
      </c>
      <c r="AC18">
        <f>COUNTIF('Bus n Econ research'!$C18:$O18, 'Business and Economics'!AC$2)</f>
        <v>1</v>
      </c>
      <c r="AD18">
        <f>COUNTIF('Bus n Econ research'!$C18:$O18, 'Business and Economics'!AD$2)</f>
        <v>0</v>
      </c>
      <c r="AE18">
        <f>COUNTIF('Bus n Econ research'!$C18:$O18, 'Business and Economics'!AE$2)</f>
        <v>0</v>
      </c>
      <c r="AF18">
        <f>COUNTIF('Bus n Econ research'!$C18:$O18, 'Business and Economics'!AF$2)</f>
        <v>0</v>
      </c>
      <c r="AG18">
        <f>COUNTIF('Bus n Econ research'!$C18:$O18, 'Business and Economics'!AG$2)</f>
        <v>1</v>
      </c>
      <c r="AH18">
        <f>COUNTIF('Bus n Econ research'!$C18:$O18, 'Business and Economics'!AH$2)</f>
        <v>0</v>
      </c>
      <c r="AI18">
        <f>COUNTIF('Bus n Econ research'!$C18:$O18, 'Business and Economics'!AI$2)</f>
        <v>1</v>
      </c>
      <c r="AJ18">
        <f>COUNTIF('Bus n Econ research'!$C18:$O18, 'Business and Economics'!AJ$2)</f>
        <v>0</v>
      </c>
      <c r="AK18">
        <f>COUNTIF('Bus n Econ research'!$C18:$O18, 'Business and Economics'!AK$2)</f>
        <v>0</v>
      </c>
      <c r="AL18">
        <f>COUNTIF('Bus n Econ research'!$C18:$O18, 'Business and Economics'!AL$2)</f>
        <v>0</v>
      </c>
      <c r="AM18" s="2">
        <f>COUNTIF('Bus n Econ research'!$C18:$O18, 'Business and Economics'!AM$2)</f>
        <v>0</v>
      </c>
    </row>
    <row r="19" spans="2:39" x14ac:dyDescent="0.35">
      <c r="B19" s="11">
        <v>17</v>
      </c>
      <c r="C19">
        <f>COUNTIF('Bus n Econ research'!C19:O19, 'Business and Economics'!$C$2)</f>
        <v>1</v>
      </c>
      <c r="D19">
        <f>COUNTIF('Bus n Econ research'!$C19:$O19, 'Business and Economics'!D$2)</f>
        <v>0</v>
      </c>
      <c r="E19">
        <f>COUNTIF('Bus n Econ research'!$C19:$O19, 'Business and Economics'!E$2)</f>
        <v>0</v>
      </c>
      <c r="F19">
        <f>COUNTIF('Bus n Econ research'!$C19:$O19, 'Business and Economics'!F$2)</f>
        <v>0</v>
      </c>
      <c r="G19">
        <f>COUNTIF('Bus n Econ research'!$C19:$O19, 'Business and Economics'!G$2)</f>
        <v>1</v>
      </c>
      <c r="H19">
        <f>COUNTIF('Bus n Econ research'!$C19:$O19, 'Business and Economics'!H$2)</f>
        <v>1</v>
      </c>
      <c r="I19">
        <f>COUNTIF('Bus n Econ research'!$C19:$O19, 'Business and Economics'!I$2)</f>
        <v>1</v>
      </c>
      <c r="J19">
        <f>COUNTIF('Bus n Econ research'!$C19:$O19, 'Business and Economics'!J$2)</f>
        <v>1</v>
      </c>
      <c r="K19">
        <f>COUNTIF('Bus n Econ research'!$C19:$O19, 'Business and Economics'!K$2)</f>
        <v>1</v>
      </c>
      <c r="L19">
        <f>COUNTIF('Bus n Econ research'!$C19:$O19, 'Business and Economics'!L$2)</f>
        <v>0</v>
      </c>
      <c r="M19">
        <f>COUNTIF('Bus n Econ research'!$C19:$O19, 'Business and Economics'!M$2)</f>
        <v>1</v>
      </c>
      <c r="N19">
        <f>COUNTIF('Bus n Econ research'!$C19:$O19, 'Business and Economics'!N$2)</f>
        <v>0</v>
      </c>
      <c r="O19">
        <f>COUNTIF('Bus n Econ research'!$C19:$O19, 'Business and Economics'!O$2)</f>
        <v>0</v>
      </c>
      <c r="P19">
        <f>COUNTIF('Bus n Econ research'!$C19:$O19, 'Business and Economics'!P$2)</f>
        <v>0</v>
      </c>
      <c r="Q19">
        <f>COUNTIF('Bus n Econ research'!$C19:$O19, 'Business and Economics'!Q$2)</f>
        <v>1</v>
      </c>
      <c r="R19">
        <f>COUNTIF('Bus n Econ research'!$C19:$O19, 'Business and Economics'!R$2)</f>
        <v>0</v>
      </c>
      <c r="S19">
        <f>COUNTIF('Bus n Econ research'!$C19:$O19, 'Business and Economics'!S$2)</f>
        <v>0</v>
      </c>
      <c r="T19">
        <f>COUNTIF('Bus n Econ research'!$C19:$O19, 'Business and Economics'!T$2)</f>
        <v>0</v>
      </c>
      <c r="U19">
        <f>COUNTIF('Bus n Econ research'!$C19:$O19, 'Business and Economics'!U$2)</f>
        <v>1</v>
      </c>
      <c r="V19">
        <f>COUNTIF('Bus n Econ research'!$C19:$O19, 'Business and Economics'!V$2)</f>
        <v>0</v>
      </c>
      <c r="W19">
        <f>COUNTIF('Bus n Econ research'!$C19:$O19, 'Business and Economics'!W$2)</f>
        <v>0</v>
      </c>
      <c r="X19">
        <f>COUNTIF('Bus n Econ research'!$C19:$O19, 'Business and Economics'!X$2)</f>
        <v>0</v>
      </c>
      <c r="Y19">
        <f>COUNTIF('Bus n Econ research'!$C19:$O19, 'Business and Economics'!Y$2)</f>
        <v>0</v>
      </c>
      <c r="Z19">
        <f>COUNTIF('Bus n Econ research'!$C19:$O19, 'Business and Economics'!Z$2)</f>
        <v>0</v>
      </c>
      <c r="AA19">
        <f>COUNTIF('Bus n Econ research'!$C19:$O19, 'Business and Economics'!AA$2)</f>
        <v>0</v>
      </c>
      <c r="AB19">
        <f>COUNTIF('Bus n Econ research'!$C19:$O19, 'Business and Economics'!AB$2)</f>
        <v>0</v>
      </c>
      <c r="AC19">
        <f>COUNTIF('Bus n Econ research'!$C19:$O19, 'Business and Economics'!AC$2)</f>
        <v>0</v>
      </c>
      <c r="AD19">
        <f>COUNTIF('Bus n Econ research'!$C19:$O19, 'Business and Economics'!AD$2)</f>
        <v>1</v>
      </c>
      <c r="AE19">
        <f>COUNTIF('Bus n Econ research'!$C19:$O19, 'Business and Economics'!AE$2)</f>
        <v>0</v>
      </c>
      <c r="AF19">
        <f>COUNTIF('Bus n Econ research'!$C19:$O19, 'Business and Economics'!AF$2)</f>
        <v>0</v>
      </c>
      <c r="AG19">
        <f>COUNTIF('Bus n Econ research'!$C19:$O19, 'Business and Economics'!AG$2)</f>
        <v>0</v>
      </c>
      <c r="AH19">
        <f>COUNTIF('Bus n Econ research'!$C19:$O19, 'Business and Economics'!AH$2)</f>
        <v>0</v>
      </c>
      <c r="AI19">
        <f>COUNTIF('Bus n Econ research'!$C19:$O19, 'Business and Economics'!AI$2)</f>
        <v>1</v>
      </c>
      <c r="AJ19">
        <f>COUNTIF('Bus n Econ research'!$C19:$O19, 'Business and Economics'!AJ$2)</f>
        <v>0</v>
      </c>
      <c r="AK19">
        <f>COUNTIF('Bus n Econ research'!$C19:$O19, 'Business and Economics'!AK$2)</f>
        <v>0</v>
      </c>
      <c r="AL19">
        <f>COUNTIF('Bus n Econ research'!$C19:$O19, 'Business and Economics'!AL$2)</f>
        <v>1</v>
      </c>
      <c r="AM19" s="2">
        <f>COUNTIF('Bus n Econ research'!$C19:$O19, 'Business and Economics'!AM$2)</f>
        <v>0</v>
      </c>
    </row>
    <row r="20" spans="2:39" x14ac:dyDescent="0.35">
      <c r="B20" s="11">
        <v>18</v>
      </c>
      <c r="C20">
        <f>COUNTIF('Bus n Econ research'!C20:O20, 'Business and Economics'!$C$2)</f>
        <v>1</v>
      </c>
      <c r="D20">
        <f>COUNTIF('Bus n Econ research'!$C20:$O20, 'Business and Economics'!D$2)</f>
        <v>0</v>
      </c>
      <c r="E20">
        <f>COUNTIF('Bus n Econ research'!$C20:$O20, 'Business and Economics'!E$2)</f>
        <v>0</v>
      </c>
      <c r="F20">
        <f>COUNTIF('Bus n Econ research'!$C20:$O20, 'Business and Economics'!F$2)</f>
        <v>0</v>
      </c>
      <c r="G20">
        <f>COUNTIF('Bus n Econ research'!$C20:$O20, 'Business and Economics'!G$2)</f>
        <v>1</v>
      </c>
      <c r="H20">
        <f>COUNTIF('Bus n Econ research'!$C20:$O20, 'Business and Economics'!H$2)</f>
        <v>1</v>
      </c>
      <c r="I20">
        <f>COUNTIF('Bus n Econ research'!$C20:$O20, 'Business and Economics'!I$2)</f>
        <v>1</v>
      </c>
      <c r="J20">
        <f>COUNTIF('Bus n Econ research'!$C20:$O20, 'Business and Economics'!J$2)</f>
        <v>1</v>
      </c>
      <c r="K20">
        <f>COUNTIF('Bus n Econ research'!$C20:$O20, 'Business and Economics'!K$2)</f>
        <v>1</v>
      </c>
      <c r="L20">
        <f>COUNTIF('Bus n Econ research'!$C20:$O20, 'Business and Economics'!L$2)</f>
        <v>0</v>
      </c>
      <c r="M20">
        <f>COUNTIF('Bus n Econ research'!$C20:$O20, 'Business and Economics'!M$2)</f>
        <v>1</v>
      </c>
      <c r="N20">
        <f>COUNTIF('Bus n Econ research'!$C20:$O20, 'Business and Economics'!N$2)</f>
        <v>0</v>
      </c>
      <c r="O20">
        <f>COUNTIF('Bus n Econ research'!$C20:$O20, 'Business and Economics'!O$2)</f>
        <v>0</v>
      </c>
      <c r="P20">
        <f>COUNTIF('Bus n Econ research'!$C20:$O20, 'Business and Economics'!P$2)</f>
        <v>0</v>
      </c>
      <c r="Q20">
        <f>COUNTIF('Bus n Econ research'!$C20:$O20, 'Business and Economics'!Q$2)</f>
        <v>0</v>
      </c>
      <c r="R20">
        <f>COUNTIF('Bus n Econ research'!$C20:$O20, 'Business and Economics'!R$2)</f>
        <v>1</v>
      </c>
      <c r="S20">
        <f>COUNTIF('Bus n Econ research'!$C20:$O20, 'Business and Economics'!S$2)</f>
        <v>0</v>
      </c>
      <c r="T20">
        <f>COUNTIF('Bus n Econ research'!$C20:$O20, 'Business and Economics'!T$2)</f>
        <v>0</v>
      </c>
      <c r="U20">
        <f>COUNTIF('Bus n Econ research'!$C20:$O20, 'Business and Economics'!U$2)</f>
        <v>1</v>
      </c>
      <c r="V20">
        <f>COUNTIF('Bus n Econ research'!$C20:$O20, 'Business and Economics'!V$2)</f>
        <v>0</v>
      </c>
      <c r="W20">
        <f>COUNTIF('Bus n Econ research'!$C20:$O20, 'Business and Economics'!W$2)</f>
        <v>0</v>
      </c>
      <c r="X20">
        <f>COUNTIF('Bus n Econ research'!$C20:$O20, 'Business and Economics'!X$2)</f>
        <v>0</v>
      </c>
      <c r="Y20">
        <f>COUNTIF('Bus n Econ research'!$C20:$O20, 'Business and Economics'!Y$2)</f>
        <v>0</v>
      </c>
      <c r="Z20">
        <f>COUNTIF('Bus n Econ research'!$C20:$O20, 'Business and Economics'!Z$2)</f>
        <v>0</v>
      </c>
      <c r="AA20">
        <f>COUNTIF('Bus n Econ research'!$C20:$O20, 'Business and Economics'!AA$2)</f>
        <v>0</v>
      </c>
      <c r="AB20">
        <f>COUNTIF('Bus n Econ research'!$C20:$O20, 'Business and Economics'!AB$2)</f>
        <v>0</v>
      </c>
      <c r="AC20">
        <f>COUNTIF('Bus n Econ research'!$C20:$O20, 'Business and Economics'!AC$2)</f>
        <v>0</v>
      </c>
      <c r="AD20">
        <f>COUNTIF('Bus n Econ research'!$C20:$O20, 'Business and Economics'!AD$2)</f>
        <v>1</v>
      </c>
      <c r="AE20">
        <f>COUNTIF('Bus n Econ research'!$C20:$O20, 'Business and Economics'!AE$2)</f>
        <v>0</v>
      </c>
      <c r="AF20">
        <f>COUNTIF('Bus n Econ research'!$C20:$O20, 'Business and Economics'!AF$2)</f>
        <v>0</v>
      </c>
      <c r="AG20">
        <f>COUNTIF('Bus n Econ research'!$C20:$O20, 'Business and Economics'!AG$2)</f>
        <v>1</v>
      </c>
      <c r="AH20">
        <f>COUNTIF('Bus n Econ research'!$C20:$O20, 'Business and Economics'!AH$2)</f>
        <v>0</v>
      </c>
      <c r="AI20">
        <f>COUNTIF('Bus n Econ research'!$C20:$O20, 'Business and Economics'!AI$2)</f>
        <v>0</v>
      </c>
      <c r="AJ20">
        <f>COUNTIF('Bus n Econ research'!$C20:$O20, 'Business and Economics'!AJ$2)</f>
        <v>0</v>
      </c>
      <c r="AK20">
        <f>COUNTIF('Bus n Econ research'!$C20:$O20, 'Business and Economics'!AK$2)</f>
        <v>0</v>
      </c>
      <c r="AL20">
        <f>COUNTIF('Bus n Econ research'!$C20:$O20, 'Business and Economics'!AL$2)</f>
        <v>1</v>
      </c>
      <c r="AM20" s="2">
        <f>COUNTIF('Bus n Econ research'!$C20:$O20, 'Business and Economics'!AM$2)</f>
        <v>0</v>
      </c>
    </row>
    <row r="21" spans="2:39" x14ac:dyDescent="0.35">
      <c r="B21" s="11">
        <v>19</v>
      </c>
      <c r="C21">
        <f>COUNTIF('Bus n Econ research'!C21:O21, 'Business and Economics'!$C$2)</f>
        <v>0</v>
      </c>
      <c r="D21">
        <f>COUNTIF('Bus n Econ research'!$C21:$O21, 'Business and Economics'!D$2)</f>
        <v>0</v>
      </c>
      <c r="E21">
        <f>COUNTIF('Bus n Econ research'!$C21:$O21, 'Business and Economics'!E$2)</f>
        <v>0</v>
      </c>
      <c r="F21">
        <f>COUNTIF('Bus n Econ research'!$C21:$O21, 'Business and Economics'!F$2)</f>
        <v>1</v>
      </c>
      <c r="G21">
        <f>COUNTIF('Bus n Econ research'!$C21:$O21, 'Business and Economics'!G$2)</f>
        <v>1</v>
      </c>
      <c r="H21">
        <f>COUNTIF('Bus n Econ research'!$C21:$O21, 'Business and Economics'!H$2)</f>
        <v>1</v>
      </c>
      <c r="I21">
        <f>COUNTIF('Bus n Econ research'!$C21:$O21, 'Business and Economics'!I$2)</f>
        <v>1</v>
      </c>
      <c r="J21">
        <f>COUNTIF('Bus n Econ research'!$C21:$O21, 'Business and Economics'!J$2)</f>
        <v>1</v>
      </c>
      <c r="K21">
        <f>COUNTIF('Bus n Econ research'!$C21:$O21, 'Business and Economics'!K$2)</f>
        <v>1</v>
      </c>
      <c r="L21">
        <f>COUNTIF('Bus n Econ research'!$C21:$O21, 'Business and Economics'!L$2)</f>
        <v>0</v>
      </c>
      <c r="M21">
        <f>COUNTIF('Bus n Econ research'!$C21:$O21, 'Business and Economics'!M$2)</f>
        <v>1</v>
      </c>
      <c r="N21">
        <f>COUNTIF('Bus n Econ research'!$C21:$O21, 'Business and Economics'!N$2)</f>
        <v>0</v>
      </c>
      <c r="O21">
        <f>COUNTIF('Bus n Econ research'!$C21:$O21, 'Business and Economics'!O$2)</f>
        <v>0</v>
      </c>
      <c r="P21">
        <f>COUNTIF('Bus n Econ research'!$C21:$O21, 'Business and Economics'!P$2)</f>
        <v>0</v>
      </c>
      <c r="Q21">
        <f>COUNTIF('Bus n Econ research'!$C21:$O21, 'Business and Economics'!Q$2)</f>
        <v>0</v>
      </c>
      <c r="R21">
        <f>COUNTIF('Bus n Econ research'!$C21:$O21, 'Business and Economics'!R$2)</f>
        <v>1</v>
      </c>
      <c r="S21">
        <f>COUNTIF('Bus n Econ research'!$C21:$O21, 'Business and Economics'!S$2)</f>
        <v>0</v>
      </c>
      <c r="T21">
        <f>COUNTIF('Bus n Econ research'!$C21:$O21, 'Business and Economics'!T$2)</f>
        <v>0</v>
      </c>
      <c r="U21">
        <f>COUNTIF('Bus n Econ research'!$C21:$O21, 'Business and Economics'!U$2)</f>
        <v>0</v>
      </c>
      <c r="V21">
        <f>COUNTIF('Bus n Econ research'!$C21:$O21, 'Business and Economics'!V$2)</f>
        <v>0</v>
      </c>
      <c r="W21">
        <f>COUNTIF('Bus n Econ research'!$C21:$O21, 'Business and Economics'!W$2)</f>
        <v>0</v>
      </c>
      <c r="X21">
        <f>COUNTIF('Bus n Econ research'!$C21:$O21, 'Business and Economics'!X$2)</f>
        <v>0</v>
      </c>
      <c r="Y21">
        <f>COUNTIF('Bus n Econ research'!$C21:$O21, 'Business and Economics'!Y$2)</f>
        <v>0</v>
      </c>
      <c r="Z21">
        <f>COUNTIF('Bus n Econ research'!$C21:$O21, 'Business and Economics'!Z$2)</f>
        <v>0</v>
      </c>
      <c r="AA21">
        <f>COUNTIF('Bus n Econ research'!$C21:$O21, 'Business and Economics'!AA$2)</f>
        <v>0</v>
      </c>
      <c r="AB21">
        <f>COUNTIF('Bus n Econ research'!$C21:$O21, 'Business and Economics'!AB$2)</f>
        <v>0</v>
      </c>
      <c r="AC21">
        <f>COUNTIF('Bus n Econ research'!$C21:$O21, 'Business and Economics'!AC$2)</f>
        <v>0</v>
      </c>
      <c r="AD21">
        <f>COUNTIF('Bus n Econ research'!$C21:$O21, 'Business and Economics'!AD$2)</f>
        <v>1</v>
      </c>
      <c r="AE21">
        <f>COUNTIF('Bus n Econ research'!$C21:$O21, 'Business and Economics'!AE$2)</f>
        <v>0</v>
      </c>
      <c r="AF21">
        <f>COUNTIF('Bus n Econ research'!$C21:$O21, 'Business and Economics'!AF$2)</f>
        <v>0</v>
      </c>
      <c r="AG21">
        <f>COUNTIF('Bus n Econ research'!$C21:$O21, 'Business and Economics'!AG$2)</f>
        <v>0</v>
      </c>
      <c r="AH21">
        <f>COUNTIF('Bus n Econ research'!$C21:$O21, 'Business and Economics'!AH$2)</f>
        <v>0</v>
      </c>
      <c r="AI21">
        <f>COUNTIF('Bus n Econ research'!$C21:$O21, 'Business and Economics'!AI$2)</f>
        <v>1</v>
      </c>
      <c r="AJ21">
        <f>COUNTIF('Bus n Econ research'!$C21:$O21, 'Business and Economics'!AJ$2)</f>
        <v>0</v>
      </c>
      <c r="AK21">
        <f>COUNTIF('Bus n Econ research'!$C21:$O21, 'Business and Economics'!AK$2)</f>
        <v>0</v>
      </c>
      <c r="AL21">
        <f>COUNTIF('Bus n Econ research'!$C21:$O21, 'Business and Economics'!AL$2)</f>
        <v>1</v>
      </c>
      <c r="AM21" s="2">
        <f>COUNTIF('Bus n Econ research'!$C21:$O21, 'Business and Economics'!AM$2)</f>
        <v>0</v>
      </c>
    </row>
    <row r="22" spans="2:39" x14ac:dyDescent="0.35">
      <c r="B22" s="11">
        <v>20</v>
      </c>
      <c r="C22">
        <f>COUNTIF('Bus n Econ research'!C22:O22, 'Business and Economics'!$C$2)</f>
        <v>1</v>
      </c>
      <c r="D22">
        <f>COUNTIF('Bus n Econ research'!$C22:$O22, 'Business and Economics'!D$2)</f>
        <v>0</v>
      </c>
      <c r="E22">
        <f>COUNTIF('Bus n Econ research'!$C22:$O22, 'Business and Economics'!E$2)</f>
        <v>0</v>
      </c>
      <c r="F22">
        <f>COUNTIF('Bus n Econ research'!$C22:$O22, 'Business and Economics'!F$2)</f>
        <v>0</v>
      </c>
      <c r="G22">
        <f>COUNTIF('Bus n Econ research'!$C22:$O22, 'Business and Economics'!G$2)</f>
        <v>1</v>
      </c>
      <c r="H22">
        <f>COUNTIF('Bus n Econ research'!$C22:$O22, 'Business and Economics'!H$2)</f>
        <v>1</v>
      </c>
      <c r="I22">
        <f>COUNTIF('Bus n Econ research'!$C22:$O22, 'Business and Economics'!I$2)</f>
        <v>1</v>
      </c>
      <c r="J22">
        <f>COUNTIF('Bus n Econ research'!$C22:$O22, 'Business and Economics'!J$2)</f>
        <v>1</v>
      </c>
      <c r="K22">
        <f>COUNTIF('Bus n Econ research'!$C22:$O22, 'Business and Economics'!K$2)</f>
        <v>1</v>
      </c>
      <c r="L22">
        <f>COUNTIF('Bus n Econ research'!$C22:$O22, 'Business and Economics'!L$2)</f>
        <v>0</v>
      </c>
      <c r="M22">
        <f>COUNTIF('Bus n Econ research'!$C22:$O22, 'Business and Economics'!M$2)</f>
        <v>1</v>
      </c>
      <c r="N22">
        <f>COUNTIF('Bus n Econ research'!$C22:$O22, 'Business and Economics'!N$2)</f>
        <v>0</v>
      </c>
      <c r="O22">
        <f>COUNTIF('Bus n Econ research'!$C22:$O22, 'Business and Economics'!O$2)</f>
        <v>0</v>
      </c>
      <c r="P22">
        <f>COUNTIF('Bus n Econ research'!$C22:$O22, 'Business and Economics'!P$2)</f>
        <v>0</v>
      </c>
      <c r="Q22">
        <f>COUNTIF('Bus n Econ research'!$C22:$O22, 'Business and Economics'!Q$2)</f>
        <v>0</v>
      </c>
      <c r="R22">
        <f>COUNTIF('Bus n Econ research'!$C22:$O22, 'Business and Economics'!R$2)</f>
        <v>0</v>
      </c>
      <c r="S22">
        <f>COUNTIF('Bus n Econ research'!$C22:$O22, 'Business and Economics'!S$2)</f>
        <v>1</v>
      </c>
      <c r="T22">
        <f>COUNTIF('Bus n Econ research'!$C22:$O22, 'Business and Economics'!T$2)</f>
        <v>0</v>
      </c>
      <c r="U22">
        <f>COUNTIF('Bus n Econ research'!$C22:$O22, 'Business and Economics'!U$2)</f>
        <v>1</v>
      </c>
      <c r="V22">
        <f>COUNTIF('Bus n Econ research'!$C22:$O22, 'Business and Economics'!V$2)</f>
        <v>0</v>
      </c>
      <c r="W22">
        <f>COUNTIF('Bus n Econ research'!$C22:$O22, 'Business and Economics'!W$2)</f>
        <v>0</v>
      </c>
      <c r="X22">
        <f>COUNTIF('Bus n Econ research'!$C22:$O22, 'Business and Economics'!X$2)</f>
        <v>0</v>
      </c>
      <c r="Y22">
        <f>COUNTIF('Bus n Econ research'!$C22:$O22, 'Business and Economics'!Y$2)</f>
        <v>0</v>
      </c>
      <c r="Z22">
        <f>COUNTIF('Bus n Econ research'!$C22:$O22, 'Business and Economics'!Z$2)</f>
        <v>0</v>
      </c>
      <c r="AA22">
        <f>COUNTIF('Bus n Econ research'!$C22:$O22, 'Business and Economics'!AA$2)</f>
        <v>0</v>
      </c>
      <c r="AB22">
        <f>COUNTIF('Bus n Econ research'!$C22:$O22, 'Business and Economics'!AB$2)</f>
        <v>0</v>
      </c>
      <c r="AC22">
        <f>COUNTIF('Bus n Econ research'!$C22:$O22, 'Business and Economics'!AC$2)</f>
        <v>0</v>
      </c>
      <c r="AD22">
        <f>COUNTIF('Bus n Econ research'!$C22:$O22, 'Business and Economics'!AD$2)</f>
        <v>1</v>
      </c>
      <c r="AE22">
        <f>COUNTIF('Bus n Econ research'!$C22:$O22, 'Business and Economics'!AE$2)</f>
        <v>0</v>
      </c>
      <c r="AF22">
        <f>COUNTIF('Bus n Econ research'!$C22:$O22, 'Business and Economics'!AF$2)</f>
        <v>0</v>
      </c>
      <c r="AG22">
        <f>COUNTIF('Bus n Econ research'!$C22:$O22, 'Business and Economics'!AG$2)</f>
        <v>0</v>
      </c>
      <c r="AH22">
        <f>COUNTIF('Bus n Econ research'!$C22:$O22, 'Business and Economics'!AH$2)</f>
        <v>1</v>
      </c>
      <c r="AI22">
        <f>COUNTIF('Bus n Econ research'!$C22:$O22, 'Business and Economics'!AI$2)</f>
        <v>0</v>
      </c>
      <c r="AJ22">
        <f>COUNTIF('Bus n Econ research'!$C22:$O22, 'Business and Economics'!AJ$2)</f>
        <v>0</v>
      </c>
      <c r="AK22">
        <f>COUNTIF('Bus n Econ research'!$C22:$O22, 'Business and Economics'!AK$2)</f>
        <v>0</v>
      </c>
      <c r="AL22">
        <f>COUNTIF('Bus n Econ research'!$C22:$O22, 'Business and Economics'!AL$2)</f>
        <v>1</v>
      </c>
      <c r="AM22" s="2">
        <f>COUNTIF('Bus n Econ research'!$C22:$O22, 'Business and Economics'!AM$2)</f>
        <v>0</v>
      </c>
    </row>
    <row r="23" spans="2:39" x14ac:dyDescent="0.35">
      <c r="B23" s="11">
        <v>21</v>
      </c>
      <c r="C23">
        <f>COUNTIF('Bus n Econ research'!C23:O23, 'Business and Economics'!$C$2)</f>
        <v>1</v>
      </c>
      <c r="D23">
        <f>COUNTIF('Bus n Econ research'!$C23:$O23, 'Business and Economics'!D$2)</f>
        <v>0</v>
      </c>
      <c r="E23">
        <f>COUNTIF('Bus n Econ research'!$C23:$O23, 'Business and Economics'!E$2)</f>
        <v>0</v>
      </c>
      <c r="F23">
        <f>COUNTIF('Bus n Econ research'!$C23:$O23, 'Business and Economics'!F$2)</f>
        <v>0</v>
      </c>
      <c r="G23">
        <f>COUNTIF('Bus n Econ research'!$C23:$O23, 'Business and Economics'!G$2)</f>
        <v>1</v>
      </c>
      <c r="H23">
        <f>COUNTIF('Bus n Econ research'!$C23:$O23, 'Business and Economics'!H$2)</f>
        <v>0</v>
      </c>
      <c r="I23">
        <f>COUNTIF('Bus n Econ research'!$C23:$O23, 'Business and Economics'!I$2)</f>
        <v>1</v>
      </c>
      <c r="J23">
        <f>COUNTIF('Bus n Econ research'!$C23:$O23, 'Business and Economics'!J$2)</f>
        <v>1</v>
      </c>
      <c r="K23">
        <f>COUNTIF('Bus n Econ research'!$C23:$O23, 'Business and Economics'!K$2)</f>
        <v>1</v>
      </c>
      <c r="L23">
        <f>COUNTIF('Bus n Econ research'!$C23:$O23, 'Business and Economics'!L$2)</f>
        <v>0</v>
      </c>
      <c r="M23">
        <f>COUNTIF('Bus n Econ research'!$C23:$O23, 'Business and Economics'!M$2)</f>
        <v>1</v>
      </c>
      <c r="N23">
        <f>COUNTIF('Bus n Econ research'!$C23:$O23, 'Business and Economics'!N$2)</f>
        <v>0</v>
      </c>
      <c r="O23">
        <f>COUNTIF('Bus n Econ research'!$C23:$O23, 'Business and Economics'!O$2)</f>
        <v>0</v>
      </c>
      <c r="P23">
        <f>COUNTIF('Bus n Econ research'!$C23:$O23, 'Business and Economics'!P$2)</f>
        <v>0</v>
      </c>
      <c r="Q23">
        <f>COUNTIF('Bus n Econ research'!$C23:$O23, 'Business and Economics'!Q$2)</f>
        <v>0</v>
      </c>
      <c r="R23">
        <f>COUNTIF('Bus n Econ research'!$C23:$O23, 'Business and Economics'!R$2)</f>
        <v>0</v>
      </c>
      <c r="S23">
        <f>COUNTIF('Bus n Econ research'!$C23:$O23, 'Business and Economics'!S$2)</f>
        <v>1</v>
      </c>
      <c r="T23">
        <f>COUNTIF('Bus n Econ research'!$C23:$O23, 'Business and Economics'!T$2)</f>
        <v>0</v>
      </c>
      <c r="U23">
        <f>COUNTIF('Bus n Econ research'!$C23:$O23, 'Business and Economics'!U$2)</f>
        <v>1</v>
      </c>
      <c r="V23">
        <f>COUNTIF('Bus n Econ research'!$C23:$O23, 'Business and Economics'!V$2)</f>
        <v>0</v>
      </c>
      <c r="W23">
        <f>COUNTIF('Bus n Econ research'!$C23:$O23, 'Business and Economics'!W$2)</f>
        <v>0</v>
      </c>
      <c r="X23">
        <f>COUNTIF('Bus n Econ research'!$C23:$O23, 'Business and Economics'!X$2)</f>
        <v>0</v>
      </c>
      <c r="Y23">
        <f>COUNTIF('Bus n Econ research'!$C23:$O23, 'Business and Economics'!Y$2)</f>
        <v>0</v>
      </c>
      <c r="Z23">
        <f>COUNTIF('Bus n Econ research'!$C23:$O23, 'Business and Economics'!Z$2)</f>
        <v>0</v>
      </c>
      <c r="AA23">
        <f>COUNTIF('Bus n Econ research'!$C23:$O23, 'Business and Economics'!AA$2)</f>
        <v>0</v>
      </c>
      <c r="AB23">
        <f>COUNTIF('Bus n Econ research'!$C23:$O23, 'Business and Economics'!AB$2)</f>
        <v>0</v>
      </c>
      <c r="AC23">
        <f>COUNTIF('Bus n Econ research'!$C23:$O23, 'Business and Economics'!AC$2)</f>
        <v>1</v>
      </c>
      <c r="AD23">
        <f>COUNTIF('Bus n Econ research'!$C23:$O23, 'Business and Economics'!AD$2)</f>
        <v>0</v>
      </c>
      <c r="AE23">
        <f>COUNTIF('Bus n Econ research'!$C23:$O23, 'Business and Economics'!AE$2)</f>
        <v>0</v>
      </c>
      <c r="AF23">
        <f>COUNTIF('Bus n Econ research'!$C23:$O23, 'Business and Economics'!AF$2)</f>
        <v>0</v>
      </c>
      <c r="AG23">
        <f>COUNTIF('Bus n Econ research'!$C23:$O23, 'Business and Economics'!AG$2)</f>
        <v>0</v>
      </c>
      <c r="AH23">
        <f>COUNTIF('Bus n Econ research'!$C23:$O23, 'Business and Economics'!AH$2)</f>
        <v>0</v>
      </c>
      <c r="AI23">
        <f>COUNTIF('Bus n Econ research'!$C23:$O23, 'Business and Economics'!AI$2)</f>
        <v>0</v>
      </c>
      <c r="AJ23">
        <f>COUNTIF('Bus n Econ research'!$C23:$O23, 'Business and Economics'!AJ$2)</f>
        <v>0</v>
      </c>
      <c r="AK23">
        <f>COUNTIF('Bus n Econ research'!$C23:$O23, 'Business and Economics'!AK$2)</f>
        <v>1</v>
      </c>
      <c r="AL23">
        <f>COUNTIF('Bus n Econ research'!$C23:$O23, 'Business and Economics'!AL$2)</f>
        <v>1</v>
      </c>
      <c r="AM23" s="2">
        <f>COUNTIF('Bus n Econ research'!$C23:$O23, 'Business and Economics'!AM$2)</f>
        <v>0</v>
      </c>
    </row>
    <row r="24" spans="2:39" x14ac:dyDescent="0.35">
      <c r="B24" s="11">
        <v>22</v>
      </c>
      <c r="C24">
        <f>COUNTIF('Bus n Econ research'!C24:O24, 'Business and Economics'!$C$2)</f>
        <v>1</v>
      </c>
      <c r="D24">
        <f>COUNTIF('Bus n Econ research'!$C24:$O24, 'Business and Economics'!D$2)</f>
        <v>0</v>
      </c>
      <c r="E24">
        <f>COUNTIF('Bus n Econ research'!$C24:$O24, 'Business and Economics'!E$2)</f>
        <v>0</v>
      </c>
      <c r="F24">
        <f>COUNTIF('Bus n Econ research'!$C24:$O24, 'Business and Economics'!F$2)</f>
        <v>0</v>
      </c>
      <c r="G24">
        <f>COUNTIF('Bus n Econ research'!$C24:$O24, 'Business and Economics'!G$2)</f>
        <v>1</v>
      </c>
      <c r="H24">
        <f>COUNTIF('Bus n Econ research'!$C24:$O24, 'Business and Economics'!H$2)</f>
        <v>1</v>
      </c>
      <c r="I24">
        <f>COUNTIF('Bus n Econ research'!$C24:$O24, 'Business and Economics'!I$2)</f>
        <v>1</v>
      </c>
      <c r="J24">
        <f>COUNTIF('Bus n Econ research'!$C24:$O24, 'Business and Economics'!J$2)</f>
        <v>1</v>
      </c>
      <c r="K24">
        <f>COUNTIF('Bus n Econ research'!$C24:$O24, 'Business and Economics'!K$2)</f>
        <v>1</v>
      </c>
      <c r="L24">
        <f>COUNTIF('Bus n Econ research'!$C24:$O24, 'Business and Economics'!L$2)</f>
        <v>0</v>
      </c>
      <c r="M24">
        <f>COUNTIF('Bus n Econ research'!$C24:$O24, 'Business and Economics'!M$2)</f>
        <v>0</v>
      </c>
      <c r="N24">
        <f>COUNTIF('Bus n Econ research'!$C24:$O24, 'Business and Economics'!N$2)</f>
        <v>0</v>
      </c>
      <c r="O24">
        <f>COUNTIF('Bus n Econ research'!$C24:$O24, 'Business and Economics'!O$2)</f>
        <v>0</v>
      </c>
      <c r="P24">
        <f>COUNTIF('Bus n Econ research'!$C24:$O24, 'Business and Economics'!P$2)</f>
        <v>0</v>
      </c>
      <c r="Q24">
        <f>COUNTIF('Bus n Econ research'!$C24:$O24, 'Business and Economics'!Q$2)</f>
        <v>0</v>
      </c>
      <c r="R24">
        <f>COUNTIF('Bus n Econ research'!$C24:$O24, 'Business and Economics'!R$2)</f>
        <v>0</v>
      </c>
      <c r="S24">
        <f>COUNTIF('Bus n Econ research'!$C24:$O24, 'Business and Economics'!S$2)</f>
        <v>0</v>
      </c>
      <c r="T24">
        <f>COUNTIF('Bus n Econ research'!$C24:$O24, 'Business and Economics'!T$2)</f>
        <v>1</v>
      </c>
      <c r="U24">
        <f>COUNTIF('Bus n Econ research'!$C24:$O24, 'Business and Economics'!U$2)</f>
        <v>1</v>
      </c>
      <c r="V24">
        <f>COUNTIF('Bus n Econ research'!$C24:$O24, 'Business and Economics'!V$2)</f>
        <v>0</v>
      </c>
      <c r="W24">
        <f>COUNTIF('Bus n Econ research'!$C24:$O24, 'Business and Economics'!W$2)</f>
        <v>0</v>
      </c>
      <c r="X24">
        <f>COUNTIF('Bus n Econ research'!$C24:$O24, 'Business and Economics'!X$2)</f>
        <v>0</v>
      </c>
      <c r="Y24">
        <f>COUNTIF('Bus n Econ research'!$C24:$O24, 'Business and Economics'!Y$2)</f>
        <v>0</v>
      </c>
      <c r="Z24">
        <f>COUNTIF('Bus n Econ research'!$C24:$O24, 'Business and Economics'!Z$2)</f>
        <v>0</v>
      </c>
      <c r="AA24">
        <f>COUNTIF('Bus n Econ research'!$C24:$O24, 'Business and Economics'!AA$2)</f>
        <v>0</v>
      </c>
      <c r="AB24">
        <f>COUNTIF('Bus n Econ research'!$C24:$O24, 'Business and Economics'!AB$2)</f>
        <v>0</v>
      </c>
      <c r="AC24">
        <f>COUNTIF('Bus n Econ research'!$C24:$O24, 'Business and Economics'!AC$2)</f>
        <v>1</v>
      </c>
      <c r="AD24">
        <f>COUNTIF('Bus n Econ research'!$C24:$O24, 'Business and Economics'!AD$2)</f>
        <v>0</v>
      </c>
      <c r="AE24">
        <f>COUNTIF('Bus n Econ research'!$C24:$O24, 'Business and Economics'!AE$2)</f>
        <v>0</v>
      </c>
      <c r="AF24">
        <f>COUNTIF('Bus n Econ research'!$C24:$O24, 'Business and Economics'!AF$2)</f>
        <v>0</v>
      </c>
      <c r="AG24">
        <f>COUNTIF('Bus n Econ research'!$C24:$O24, 'Business and Economics'!AG$2)</f>
        <v>0</v>
      </c>
      <c r="AH24">
        <f>COUNTIF('Bus n Econ research'!$C24:$O24, 'Business and Economics'!AH$2)</f>
        <v>1</v>
      </c>
      <c r="AI24">
        <f>COUNTIF('Bus n Econ research'!$C24:$O24, 'Business and Economics'!AI$2)</f>
        <v>1</v>
      </c>
      <c r="AJ24">
        <f>COUNTIF('Bus n Econ research'!$C24:$O24, 'Business and Economics'!AJ$2)</f>
        <v>0</v>
      </c>
      <c r="AK24">
        <f>COUNTIF('Bus n Econ research'!$C24:$O24, 'Business and Economics'!AK$2)</f>
        <v>0</v>
      </c>
      <c r="AL24">
        <f>COUNTIF('Bus n Econ research'!$C24:$O24, 'Business and Economics'!AL$2)</f>
        <v>0</v>
      </c>
      <c r="AM24" s="2">
        <f>COUNTIF('Bus n Econ research'!$C24:$O24, 'Business and Economics'!AM$2)</f>
        <v>0</v>
      </c>
    </row>
    <row r="25" spans="2:39" x14ac:dyDescent="0.35">
      <c r="B25" s="11">
        <v>23</v>
      </c>
      <c r="C25">
        <f>COUNTIF('Bus n Econ research'!C25:O25, 'Business and Economics'!$C$2)</f>
        <v>1</v>
      </c>
      <c r="D25">
        <f>COUNTIF('Bus n Econ research'!$C25:$O25, 'Business and Economics'!D$2)</f>
        <v>0</v>
      </c>
      <c r="E25">
        <f>COUNTIF('Bus n Econ research'!$C25:$O25, 'Business and Economics'!E$2)</f>
        <v>0</v>
      </c>
      <c r="F25">
        <f>COUNTIF('Bus n Econ research'!$C25:$O25, 'Business and Economics'!F$2)</f>
        <v>0</v>
      </c>
      <c r="G25">
        <f>COUNTIF('Bus n Econ research'!$C25:$O25, 'Business and Economics'!G$2)</f>
        <v>1</v>
      </c>
      <c r="H25">
        <f>COUNTIF('Bus n Econ research'!$C25:$O25, 'Business and Economics'!H$2)</f>
        <v>1</v>
      </c>
      <c r="I25">
        <f>COUNTIF('Bus n Econ research'!$C25:$O25, 'Business and Economics'!I$2)</f>
        <v>1</v>
      </c>
      <c r="J25">
        <f>COUNTIF('Bus n Econ research'!$C25:$O25, 'Business and Economics'!J$2)</f>
        <v>1</v>
      </c>
      <c r="K25">
        <f>COUNTIF('Bus n Econ research'!$C25:$O25, 'Business and Economics'!K$2)</f>
        <v>1</v>
      </c>
      <c r="L25">
        <f>COUNTIF('Bus n Econ research'!$C25:$O25, 'Business and Economics'!L$2)</f>
        <v>0</v>
      </c>
      <c r="M25">
        <f>COUNTIF('Bus n Econ research'!$C25:$O25, 'Business and Economics'!M$2)</f>
        <v>1</v>
      </c>
      <c r="N25">
        <f>COUNTIF('Bus n Econ research'!$C25:$O25, 'Business and Economics'!N$2)</f>
        <v>0</v>
      </c>
      <c r="O25">
        <f>COUNTIF('Bus n Econ research'!$C25:$O25, 'Business and Economics'!O$2)</f>
        <v>0</v>
      </c>
      <c r="P25">
        <f>COUNTIF('Bus n Econ research'!$C25:$O25, 'Business and Economics'!P$2)</f>
        <v>0</v>
      </c>
      <c r="Q25">
        <f>COUNTIF('Bus n Econ research'!$C25:$O25, 'Business and Economics'!Q$2)</f>
        <v>0</v>
      </c>
      <c r="R25">
        <f>COUNTIF('Bus n Econ research'!$C25:$O25, 'Business and Economics'!R$2)</f>
        <v>0</v>
      </c>
      <c r="S25">
        <f>COUNTIF('Bus n Econ research'!$C25:$O25, 'Business and Economics'!S$2)</f>
        <v>0</v>
      </c>
      <c r="T25">
        <f>COUNTIF('Bus n Econ research'!$C25:$O25, 'Business and Economics'!T$2)</f>
        <v>1</v>
      </c>
      <c r="U25">
        <f>COUNTIF('Bus n Econ research'!$C25:$O25, 'Business and Economics'!U$2)</f>
        <v>1</v>
      </c>
      <c r="V25">
        <f>COUNTIF('Bus n Econ research'!$C25:$O25, 'Business and Economics'!V$2)</f>
        <v>0</v>
      </c>
      <c r="W25">
        <f>COUNTIF('Bus n Econ research'!$C25:$O25, 'Business and Economics'!W$2)</f>
        <v>0</v>
      </c>
      <c r="X25">
        <f>COUNTIF('Bus n Econ research'!$C25:$O25, 'Business and Economics'!X$2)</f>
        <v>0</v>
      </c>
      <c r="Y25">
        <f>COUNTIF('Bus n Econ research'!$C25:$O25, 'Business and Economics'!Y$2)</f>
        <v>0</v>
      </c>
      <c r="Z25">
        <f>COUNTIF('Bus n Econ research'!$C25:$O25, 'Business and Economics'!Z$2)</f>
        <v>0</v>
      </c>
      <c r="AA25">
        <f>COUNTIF('Bus n Econ research'!$C25:$O25, 'Business and Economics'!AA$2)</f>
        <v>0</v>
      </c>
      <c r="AB25">
        <f>COUNTIF('Bus n Econ research'!$C25:$O25, 'Business and Economics'!AB$2)</f>
        <v>0</v>
      </c>
      <c r="AC25">
        <f>COUNTIF('Bus n Econ research'!$C25:$O25, 'Business and Economics'!AC$2)</f>
        <v>1</v>
      </c>
      <c r="AD25">
        <f>COUNTIF('Bus n Econ research'!$C25:$O25, 'Business and Economics'!AD$2)</f>
        <v>0</v>
      </c>
      <c r="AE25">
        <f>COUNTIF('Bus n Econ research'!$C25:$O25, 'Business and Economics'!AE$2)</f>
        <v>0</v>
      </c>
      <c r="AF25">
        <f>COUNTIF('Bus n Econ research'!$C25:$O25, 'Business and Economics'!AF$2)</f>
        <v>0</v>
      </c>
      <c r="AG25">
        <f>COUNTIF('Bus n Econ research'!$C25:$O25, 'Business and Economics'!AG$2)</f>
        <v>0</v>
      </c>
      <c r="AH25">
        <f>COUNTIF('Bus n Econ research'!$C25:$O25, 'Business and Economics'!AH$2)</f>
        <v>0</v>
      </c>
      <c r="AI25">
        <f>COUNTIF('Bus n Econ research'!$C25:$O25, 'Business and Economics'!AI$2)</f>
        <v>1</v>
      </c>
      <c r="AJ25">
        <f>COUNTIF('Bus n Econ research'!$C25:$O25, 'Business and Economics'!AJ$2)</f>
        <v>0</v>
      </c>
      <c r="AK25">
        <f>COUNTIF('Bus n Econ research'!$C25:$O25, 'Business and Economics'!AK$2)</f>
        <v>0</v>
      </c>
      <c r="AL25">
        <f>COUNTIF('Bus n Econ research'!$C25:$O25, 'Business and Economics'!AL$2)</f>
        <v>1</v>
      </c>
      <c r="AM25" s="2">
        <f>COUNTIF('Bus n Econ research'!$C25:$O25, 'Business and Economics'!AM$2)</f>
        <v>0</v>
      </c>
    </row>
    <row r="26" spans="2:39" x14ac:dyDescent="0.35">
      <c r="B26" s="11">
        <v>24</v>
      </c>
      <c r="C26">
        <f>COUNTIF('Bus n Econ research'!C26:O26, 'Business and Economics'!$C$2)</f>
        <v>0</v>
      </c>
      <c r="D26">
        <f>COUNTIF('Bus n Econ research'!$C26:$O26, 'Business and Economics'!D$2)</f>
        <v>1</v>
      </c>
      <c r="E26">
        <f>COUNTIF('Bus n Econ research'!$C26:$O26, 'Business and Economics'!E$2)</f>
        <v>0</v>
      </c>
      <c r="F26">
        <f>COUNTIF('Bus n Econ research'!$C26:$O26, 'Business and Economics'!F$2)</f>
        <v>0</v>
      </c>
      <c r="G26">
        <f>COUNTIF('Bus n Econ research'!$C26:$O26, 'Business and Economics'!G$2)</f>
        <v>1</v>
      </c>
      <c r="H26">
        <f>COUNTIF('Bus n Econ research'!$C26:$O26, 'Business and Economics'!H$2)</f>
        <v>0</v>
      </c>
      <c r="I26">
        <f>COUNTIF('Bus n Econ research'!$C26:$O26, 'Business and Economics'!I$2)</f>
        <v>0</v>
      </c>
      <c r="J26">
        <f>COUNTIF('Bus n Econ research'!$C26:$O26, 'Business and Economics'!J$2)</f>
        <v>1</v>
      </c>
      <c r="K26">
        <f>COUNTIF('Bus n Econ research'!$C26:$O26, 'Business and Economics'!K$2)</f>
        <v>1</v>
      </c>
      <c r="L26">
        <f>COUNTIF('Bus n Econ research'!$C26:$O26, 'Business and Economics'!L$2)</f>
        <v>0</v>
      </c>
      <c r="M26">
        <f>COUNTIF('Bus n Econ research'!$C26:$O26, 'Business and Economics'!M$2)</f>
        <v>1</v>
      </c>
      <c r="N26">
        <f>COUNTIF('Bus n Econ research'!$C26:$O26, 'Business and Economics'!N$2)</f>
        <v>0</v>
      </c>
      <c r="O26">
        <f>COUNTIF('Bus n Econ research'!$C26:$O26, 'Business and Economics'!O$2)</f>
        <v>0</v>
      </c>
      <c r="P26">
        <f>COUNTIF('Bus n Econ research'!$C26:$O26, 'Business and Economics'!P$2)</f>
        <v>0</v>
      </c>
      <c r="Q26">
        <f>COUNTIF('Bus n Econ research'!$C26:$O26, 'Business and Economics'!Q$2)</f>
        <v>0</v>
      </c>
      <c r="R26">
        <f>COUNTIF('Bus n Econ research'!$C26:$O26, 'Business and Economics'!R$2)</f>
        <v>0</v>
      </c>
      <c r="S26">
        <f>COUNTIF('Bus n Econ research'!$C26:$O26, 'Business and Economics'!S$2)</f>
        <v>0</v>
      </c>
      <c r="T26">
        <f>COUNTIF('Bus n Econ research'!$C26:$O26, 'Business and Economics'!T$2)</f>
        <v>0</v>
      </c>
      <c r="U26">
        <f>COUNTIF('Bus n Econ research'!$C26:$O26, 'Business and Economics'!U$2)</f>
        <v>1</v>
      </c>
      <c r="V26">
        <f>COUNTIF('Bus n Econ research'!$C26:$O26, 'Business and Economics'!V$2)</f>
        <v>0</v>
      </c>
      <c r="W26">
        <f>COUNTIF('Bus n Econ research'!$C26:$O26, 'Business and Economics'!W$2)</f>
        <v>0</v>
      </c>
      <c r="X26">
        <f>COUNTIF('Bus n Econ research'!$C26:$O26, 'Business and Economics'!X$2)</f>
        <v>0</v>
      </c>
      <c r="Y26">
        <f>COUNTIF('Bus n Econ research'!$C26:$O26, 'Business and Economics'!Y$2)</f>
        <v>1</v>
      </c>
      <c r="Z26">
        <f>COUNTIF('Bus n Econ research'!$C26:$O26, 'Business and Economics'!Z$2)</f>
        <v>0</v>
      </c>
      <c r="AA26">
        <f>COUNTIF('Bus n Econ research'!$C26:$O26, 'Business and Economics'!AA$2)</f>
        <v>0</v>
      </c>
      <c r="AB26">
        <f>COUNTIF('Bus n Econ research'!$C26:$O26, 'Business and Economics'!AB$2)</f>
        <v>0</v>
      </c>
      <c r="AC26">
        <f>COUNTIF('Bus n Econ research'!$C26:$O26, 'Business and Economics'!AC$2)</f>
        <v>1</v>
      </c>
      <c r="AD26">
        <f>COUNTIF('Bus n Econ research'!$C26:$O26, 'Business and Economics'!AD$2)</f>
        <v>0</v>
      </c>
      <c r="AE26">
        <f>COUNTIF('Bus n Econ research'!$C26:$O26, 'Business and Economics'!AE$2)</f>
        <v>0</v>
      </c>
      <c r="AF26">
        <f>COUNTIF('Bus n Econ research'!$C26:$O26, 'Business and Economics'!AF$2)</f>
        <v>0</v>
      </c>
      <c r="AG26">
        <f>COUNTIF('Bus n Econ research'!$C26:$O26, 'Business and Economics'!AG$2)</f>
        <v>0</v>
      </c>
      <c r="AH26">
        <f>COUNTIF('Bus n Econ research'!$C26:$O26, 'Business and Economics'!AH$2)</f>
        <v>1</v>
      </c>
      <c r="AI26">
        <f>COUNTIF('Bus n Econ research'!$C26:$O26, 'Business and Economics'!AI$2)</f>
        <v>1</v>
      </c>
      <c r="AJ26">
        <f>COUNTIF('Bus n Econ research'!$C26:$O26, 'Business and Economics'!AJ$2)</f>
        <v>0</v>
      </c>
      <c r="AK26">
        <f>COUNTIF('Bus n Econ research'!$C26:$O26, 'Business and Economics'!AK$2)</f>
        <v>0</v>
      </c>
      <c r="AL26">
        <f>COUNTIF('Bus n Econ research'!$C26:$O26, 'Business and Economics'!AL$2)</f>
        <v>0</v>
      </c>
      <c r="AM26" s="2">
        <f>COUNTIF('Bus n Econ research'!$C26:$O26, 'Business and Economics'!AM$2)</f>
        <v>0</v>
      </c>
    </row>
    <row r="27" spans="2:39" x14ac:dyDescent="0.35">
      <c r="B27" s="11">
        <v>25</v>
      </c>
      <c r="C27">
        <f>COUNTIF('Bus n Econ research'!C27:O27, 'Business and Economics'!$C$2)</f>
        <v>1</v>
      </c>
      <c r="D27">
        <f>COUNTIF('Bus n Econ research'!$C27:$O27, 'Business and Economics'!D$2)</f>
        <v>0</v>
      </c>
      <c r="E27">
        <f>COUNTIF('Bus n Econ research'!$C27:$O27, 'Business and Economics'!E$2)</f>
        <v>0</v>
      </c>
      <c r="F27">
        <f>COUNTIF('Bus n Econ research'!$C27:$O27, 'Business and Economics'!F$2)</f>
        <v>1</v>
      </c>
      <c r="G27">
        <f>COUNTIF('Bus n Econ research'!$C27:$O27, 'Business and Economics'!G$2)</f>
        <v>0</v>
      </c>
      <c r="H27">
        <f>COUNTIF('Bus n Econ research'!$C27:$O27, 'Business and Economics'!H$2)</f>
        <v>1</v>
      </c>
      <c r="I27">
        <f>COUNTIF('Bus n Econ research'!$C27:$O27, 'Business and Economics'!I$2)</f>
        <v>1</v>
      </c>
      <c r="J27">
        <f>COUNTIF('Bus n Econ research'!$C27:$O27, 'Business and Economics'!J$2)</f>
        <v>1</v>
      </c>
      <c r="K27">
        <f>COUNTIF('Bus n Econ research'!$C27:$O27, 'Business and Economics'!K$2)</f>
        <v>1</v>
      </c>
      <c r="L27">
        <f>COUNTIF('Bus n Econ research'!$C27:$O27, 'Business and Economics'!L$2)</f>
        <v>1</v>
      </c>
      <c r="M27">
        <f>COUNTIF('Bus n Econ research'!$C27:$O27, 'Business and Economics'!M$2)</f>
        <v>0</v>
      </c>
      <c r="N27">
        <f>COUNTIF('Bus n Econ research'!$C27:$O27, 'Business and Economics'!N$2)</f>
        <v>1</v>
      </c>
      <c r="O27">
        <f>COUNTIF('Bus n Econ research'!$C27:$O27, 'Business and Economics'!O$2)</f>
        <v>0</v>
      </c>
      <c r="P27">
        <f>COUNTIF('Bus n Econ research'!$C27:$O27, 'Business and Economics'!P$2)</f>
        <v>0</v>
      </c>
      <c r="Q27">
        <f>COUNTIF('Bus n Econ research'!$C27:$O27, 'Business and Economics'!Q$2)</f>
        <v>0</v>
      </c>
      <c r="R27">
        <f>COUNTIF('Bus n Econ research'!$C27:$O27, 'Business and Economics'!R$2)</f>
        <v>0</v>
      </c>
      <c r="S27">
        <f>COUNTIF('Bus n Econ research'!$C27:$O27, 'Business and Economics'!S$2)</f>
        <v>0</v>
      </c>
      <c r="T27">
        <f>COUNTIF('Bus n Econ research'!$C27:$O27, 'Business and Economics'!T$2)</f>
        <v>0</v>
      </c>
      <c r="U27">
        <f>COUNTIF('Bus n Econ research'!$C27:$O27, 'Business and Economics'!U$2)</f>
        <v>1</v>
      </c>
      <c r="V27">
        <f>COUNTIF('Bus n Econ research'!$C27:$O27, 'Business and Economics'!V$2)</f>
        <v>0</v>
      </c>
      <c r="W27">
        <f>COUNTIF('Bus n Econ research'!$C27:$O27, 'Business and Economics'!W$2)</f>
        <v>0</v>
      </c>
      <c r="X27">
        <f>COUNTIF('Bus n Econ research'!$C27:$O27, 'Business and Economics'!X$2)</f>
        <v>0</v>
      </c>
      <c r="Y27">
        <f>COUNTIF('Bus n Econ research'!$C27:$O27, 'Business and Economics'!Y$2)</f>
        <v>0</v>
      </c>
      <c r="Z27">
        <f>COUNTIF('Bus n Econ research'!$C27:$O27, 'Business and Economics'!Z$2)</f>
        <v>0</v>
      </c>
      <c r="AA27">
        <f>COUNTIF('Bus n Econ research'!$C27:$O27, 'Business and Economics'!AA$2)</f>
        <v>0</v>
      </c>
      <c r="AB27">
        <f>COUNTIF('Bus n Econ research'!$C27:$O27, 'Business and Economics'!AB$2)</f>
        <v>0</v>
      </c>
      <c r="AC27">
        <f>COUNTIF('Bus n Econ research'!$C27:$O27, 'Business and Economics'!AC$2)</f>
        <v>0</v>
      </c>
      <c r="AD27">
        <f>COUNTIF('Bus n Econ research'!$C27:$O27, 'Business and Economics'!AD$2)</f>
        <v>0</v>
      </c>
      <c r="AE27">
        <f>COUNTIF('Bus n Econ research'!$C27:$O27, 'Business and Economics'!AE$2)</f>
        <v>1</v>
      </c>
      <c r="AF27">
        <f>COUNTIF('Bus n Econ research'!$C27:$O27, 'Business and Economics'!AF$2)</f>
        <v>0</v>
      </c>
      <c r="AG27">
        <f>COUNTIF('Bus n Econ research'!$C27:$O27, 'Business and Economics'!AG$2)</f>
        <v>0</v>
      </c>
      <c r="AH27">
        <f>COUNTIF('Bus n Econ research'!$C27:$O27, 'Business and Economics'!AH$2)</f>
        <v>0</v>
      </c>
      <c r="AI27">
        <f>COUNTIF('Bus n Econ research'!$C27:$O27, 'Business and Economics'!AI$2)</f>
        <v>1</v>
      </c>
      <c r="AJ27">
        <f>COUNTIF('Bus n Econ research'!$C27:$O27, 'Business and Economics'!AJ$2)</f>
        <v>0</v>
      </c>
      <c r="AK27">
        <f>COUNTIF('Bus n Econ research'!$C27:$O27, 'Business and Economics'!AK$2)</f>
        <v>0</v>
      </c>
      <c r="AL27">
        <f>COUNTIF('Bus n Econ research'!$C27:$O27, 'Business and Economics'!AL$2)</f>
        <v>1</v>
      </c>
      <c r="AM27" s="2">
        <f>COUNTIF('Bus n Econ research'!$C27:$O27, 'Business and Economics'!AM$2)</f>
        <v>0</v>
      </c>
    </row>
    <row r="28" spans="2:39" x14ac:dyDescent="0.35">
      <c r="B28" s="11">
        <v>26</v>
      </c>
      <c r="C28">
        <f>COUNTIF('Bus n Econ research'!C28:O28, 'Business and Economics'!$C$2)</f>
        <v>1</v>
      </c>
      <c r="D28">
        <f>COUNTIF('Bus n Econ research'!$C28:$O28, 'Business and Economics'!D$2)</f>
        <v>0</v>
      </c>
      <c r="E28">
        <f>COUNTIF('Bus n Econ research'!$C28:$O28, 'Business and Economics'!E$2)</f>
        <v>0</v>
      </c>
      <c r="F28">
        <f>COUNTIF('Bus n Econ research'!$C28:$O28, 'Business and Economics'!F$2)</f>
        <v>0</v>
      </c>
      <c r="G28">
        <f>COUNTIF('Bus n Econ research'!$C28:$O28, 'Business and Economics'!G$2)</f>
        <v>1</v>
      </c>
      <c r="H28">
        <f>COUNTIF('Bus n Econ research'!$C28:$O28, 'Business and Economics'!H$2)</f>
        <v>1</v>
      </c>
      <c r="I28">
        <f>COUNTIF('Bus n Econ research'!$C28:$O28, 'Business and Economics'!I$2)</f>
        <v>1</v>
      </c>
      <c r="J28">
        <f>COUNTIF('Bus n Econ research'!$C28:$O28, 'Business and Economics'!J$2)</f>
        <v>1</v>
      </c>
      <c r="K28">
        <f>COUNTIF('Bus n Econ research'!$C28:$O28, 'Business and Economics'!K$2)</f>
        <v>1</v>
      </c>
      <c r="L28">
        <f>COUNTIF('Bus n Econ research'!$C28:$O28, 'Business and Economics'!L$2)</f>
        <v>0</v>
      </c>
      <c r="M28">
        <f>COUNTIF('Bus n Econ research'!$C28:$O28, 'Business and Economics'!M$2)</f>
        <v>1</v>
      </c>
      <c r="N28">
        <f>COUNTIF('Bus n Econ research'!$C28:$O28, 'Business and Economics'!N$2)</f>
        <v>1</v>
      </c>
      <c r="O28">
        <f>COUNTIF('Bus n Econ research'!$C28:$O28, 'Business and Economics'!O$2)</f>
        <v>0</v>
      </c>
      <c r="P28">
        <f>COUNTIF('Bus n Econ research'!$C28:$O28, 'Business and Economics'!P$2)</f>
        <v>0</v>
      </c>
      <c r="Q28">
        <f>COUNTIF('Bus n Econ research'!$C28:$O28, 'Business and Economics'!Q$2)</f>
        <v>0</v>
      </c>
      <c r="R28">
        <f>COUNTIF('Bus n Econ research'!$C28:$O28, 'Business and Economics'!R$2)</f>
        <v>0</v>
      </c>
      <c r="S28">
        <f>COUNTIF('Bus n Econ research'!$C28:$O28, 'Business and Economics'!S$2)</f>
        <v>0</v>
      </c>
      <c r="T28">
        <f>COUNTIF('Bus n Econ research'!$C28:$O28, 'Business and Economics'!T$2)</f>
        <v>0</v>
      </c>
      <c r="U28">
        <f>COUNTIF('Bus n Econ research'!$C28:$O28, 'Business and Economics'!U$2)</f>
        <v>1</v>
      </c>
      <c r="V28">
        <f>COUNTIF('Bus n Econ research'!$C28:$O28, 'Business and Economics'!V$2)</f>
        <v>0</v>
      </c>
      <c r="W28">
        <f>COUNTIF('Bus n Econ research'!$C28:$O28, 'Business and Economics'!W$2)</f>
        <v>0</v>
      </c>
      <c r="X28">
        <f>COUNTIF('Bus n Econ research'!$C28:$O28, 'Business and Economics'!X$2)</f>
        <v>0</v>
      </c>
      <c r="Y28">
        <f>COUNTIF('Bus n Econ research'!$C28:$O28, 'Business and Economics'!Y$2)</f>
        <v>0</v>
      </c>
      <c r="Z28">
        <f>COUNTIF('Bus n Econ research'!$C28:$O28, 'Business and Economics'!Z$2)</f>
        <v>0</v>
      </c>
      <c r="AA28">
        <f>COUNTIF('Bus n Econ research'!$C28:$O28, 'Business and Economics'!AA$2)</f>
        <v>0</v>
      </c>
      <c r="AB28">
        <f>COUNTIF('Bus n Econ research'!$C28:$O28, 'Business and Economics'!AB$2)</f>
        <v>0</v>
      </c>
      <c r="AC28">
        <f>COUNTIF('Bus n Econ research'!$C28:$O28, 'Business and Economics'!AC$2)</f>
        <v>0</v>
      </c>
      <c r="AD28">
        <f>COUNTIF('Bus n Econ research'!$C28:$O28, 'Business and Economics'!AD$2)</f>
        <v>0</v>
      </c>
      <c r="AE28">
        <f>COUNTIF('Bus n Econ research'!$C28:$O28, 'Business and Economics'!AE$2)</f>
        <v>1</v>
      </c>
      <c r="AF28">
        <f>COUNTIF('Bus n Econ research'!$C28:$O28, 'Business and Economics'!AF$2)</f>
        <v>0</v>
      </c>
      <c r="AG28">
        <f>COUNTIF('Bus n Econ research'!$C28:$O28, 'Business and Economics'!AG$2)</f>
        <v>0</v>
      </c>
      <c r="AH28">
        <f>COUNTIF('Bus n Econ research'!$C28:$O28, 'Business and Economics'!AH$2)</f>
        <v>1</v>
      </c>
      <c r="AI28">
        <f>COUNTIF('Bus n Econ research'!$C28:$O28, 'Business and Economics'!AI$2)</f>
        <v>0</v>
      </c>
      <c r="AJ28">
        <f>COUNTIF('Bus n Econ research'!$C28:$O28, 'Business and Economics'!AJ$2)</f>
        <v>0</v>
      </c>
      <c r="AK28">
        <f>COUNTIF('Bus n Econ research'!$C28:$O28, 'Business and Economics'!AK$2)</f>
        <v>0</v>
      </c>
      <c r="AL28">
        <f>COUNTIF('Bus n Econ research'!$C28:$O28, 'Business and Economics'!AL$2)</f>
        <v>1</v>
      </c>
      <c r="AM28" s="2">
        <f>COUNTIF('Bus n Econ research'!$C28:$O28, 'Business and Economics'!AM$2)</f>
        <v>0</v>
      </c>
    </row>
    <row r="29" spans="2:39" x14ac:dyDescent="0.35">
      <c r="B29" s="11">
        <v>27</v>
      </c>
      <c r="C29">
        <f>COUNTIF('Bus n Econ research'!C29:O29, 'Business and Economics'!$C$2)</f>
        <v>1</v>
      </c>
      <c r="D29">
        <f>COUNTIF('Bus n Econ research'!$C29:$O29, 'Business and Economics'!D$2)</f>
        <v>0</v>
      </c>
      <c r="E29">
        <f>COUNTIF('Bus n Econ research'!$C29:$O29, 'Business and Economics'!E$2)</f>
        <v>0</v>
      </c>
      <c r="F29">
        <f>COUNTIF('Bus n Econ research'!$C29:$O29, 'Business and Economics'!F$2)</f>
        <v>0</v>
      </c>
      <c r="G29">
        <f>COUNTIF('Bus n Econ research'!$C29:$O29, 'Business and Economics'!G$2)</f>
        <v>1</v>
      </c>
      <c r="H29">
        <f>COUNTIF('Bus n Econ research'!$C29:$O29, 'Business and Economics'!H$2)</f>
        <v>1</v>
      </c>
      <c r="I29">
        <f>COUNTIF('Bus n Econ research'!$C29:$O29, 'Business and Economics'!I$2)</f>
        <v>1</v>
      </c>
      <c r="J29">
        <f>COUNTIF('Bus n Econ research'!$C29:$O29, 'Business and Economics'!J$2)</f>
        <v>1</v>
      </c>
      <c r="K29">
        <f>COUNTIF('Bus n Econ research'!$C29:$O29, 'Business and Economics'!K$2)</f>
        <v>1</v>
      </c>
      <c r="L29">
        <f>COUNTIF('Bus n Econ research'!$C29:$O29, 'Business and Economics'!L$2)</f>
        <v>0</v>
      </c>
      <c r="M29">
        <f>COUNTIF('Bus n Econ research'!$C29:$O29, 'Business and Economics'!M$2)</f>
        <v>1</v>
      </c>
      <c r="N29">
        <f>COUNTIF('Bus n Econ research'!$C29:$O29, 'Business and Economics'!N$2)</f>
        <v>1</v>
      </c>
      <c r="O29">
        <f>COUNTIF('Bus n Econ research'!$C29:$O29, 'Business and Economics'!O$2)</f>
        <v>0</v>
      </c>
      <c r="P29">
        <f>COUNTIF('Bus n Econ research'!$C29:$O29, 'Business and Economics'!P$2)</f>
        <v>0</v>
      </c>
      <c r="Q29">
        <f>COUNTIF('Bus n Econ research'!$C29:$O29, 'Business and Economics'!Q$2)</f>
        <v>0</v>
      </c>
      <c r="R29">
        <f>COUNTIF('Bus n Econ research'!$C29:$O29, 'Business and Economics'!R$2)</f>
        <v>0</v>
      </c>
      <c r="S29">
        <f>COUNTIF('Bus n Econ research'!$C29:$O29, 'Business and Economics'!S$2)</f>
        <v>0</v>
      </c>
      <c r="T29">
        <f>COUNTIF('Bus n Econ research'!$C29:$O29, 'Business and Economics'!T$2)</f>
        <v>0</v>
      </c>
      <c r="U29">
        <f>COUNTIF('Bus n Econ research'!$C29:$O29, 'Business and Economics'!U$2)</f>
        <v>0</v>
      </c>
      <c r="V29">
        <f>COUNTIF('Bus n Econ research'!$C29:$O29, 'Business and Economics'!V$2)</f>
        <v>0</v>
      </c>
      <c r="W29">
        <f>COUNTIF('Bus n Econ research'!$C29:$O29, 'Business and Economics'!W$2)</f>
        <v>0</v>
      </c>
      <c r="X29">
        <f>COUNTIF('Bus n Econ research'!$C29:$O29, 'Business and Economics'!X$2)</f>
        <v>0</v>
      </c>
      <c r="Y29">
        <f>COUNTIF('Bus n Econ research'!$C29:$O29, 'Business and Economics'!Y$2)</f>
        <v>0</v>
      </c>
      <c r="Z29">
        <f>COUNTIF('Bus n Econ research'!$C29:$O29, 'Business and Economics'!Z$2)</f>
        <v>0</v>
      </c>
      <c r="AA29">
        <f>COUNTIF('Bus n Econ research'!$C29:$O29, 'Business and Economics'!AA$2)</f>
        <v>0</v>
      </c>
      <c r="AB29">
        <f>COUNTIF('Bus n Econ research'!$C29:$O29, 'Business and Economics'!AB$2)</f>
        <v>0</v>
      </c>
      <c r="AC29">
        <f>COUNTIF('Bus n Econ research'!$C29:$O29, 'Business and Economics'!AC$2)</f>
        <v>0</v>
      </c>
      <c r="AD29">
        <f>COUNTIF('Bus n Econ research'!$C29:$O29, 'Business and Economics'!AD$2)</f>
        <v>0</v>
      </c>
      <c r="AE29">
        <f>COUNTIF('Bus n Econ research'!$C29:$O29, 'Business and Economics'!AE$2)</f>
        <v>1</v>
      </c>
      <c r="AF29">
        <f>COUNTIF('Bus n Econ research'!$C29:$O29, 'Business and Economics'!AF$2)</f>
        <v>0</v>
      </c>
      <c r="AG29">
        <f>COUNTIF('Bus n Econ research'!$C29:$O29, 'Business and Economics'!AG$2)</f>
        <v>0</v>
      </c>
      <c r="AH29">
        <f>COUNTIF('Bus n Econ research'!$C29:$O29, 'Business and Economics'!AH$2)</f>
        <v>0</v>
      </c>
      <c r="AI29">
        <f>COUNTIF('Bus n Econ research'!$C29:$O29, 'Business and Economics'!AI$2)</f>
        <v>1</v>
      </c>
      <c r="AJ29">
        <f>COUNTIF('Bus n Econ research'!$C29:$O29, 'Business and Economics'!AJ$2)</f>
        <v>0</v>
      </c>
      <c r="AK29">
        <f>COUNTIF('Bus n Econ research'!$C29:$O29, 'Business and Economics'!AK$2)</f>
        <v>0</v>
      </c>
      <c r="AL29">
        <f>COUNTIF('Bus n Econ research'!$C29:$O29, 'Business and Economics'!AL$2)</f>
        <v>1</v>
      </c>
      <c r="AM29" s="2">
        <f>COUNTIF('Bus n Econ research'!$C29:$O29, 'Business and Economics'!AM$2)</f>
        <v>0</v>
      </c>
    </row>
    <row r="30" spans="2:39" x14ac:dyDescent="0.35">
      <c r="B30" s="11">
        <v>28</v>
      </c>
      <c r="C30">
        <f>COUNTIF('Bus n Econ research'!C30:O30, 'Business and Economics'!$C$2)</f>
        <v>1</v>
      </c>
      <c r="D30">
        <f>COUNTIF('Bus n Econ research'!$C30:$O30, 'Business and Economics'!D$2)</f>
        <v>1</v>
      </c>
      <c r="E30">
        <f>COUNTIF('Bus n Econ research'!$C30:$O30, 'Business and Economics'!E$2)</f>
        <v>0</v>
      </c>
      <c r="F30">
        <f>COUNTIF('Bus n Econ research'!$C30:$O30, 'Business and Economics'!F$2)</f>
        <v>1</v>
      </c>
      <c r="G30">
        <f>COUNTIF('Bus n Econ research'!$C30:$O30, 'Business and Economics'!G$2)</f>
        <v>0</v>
      </c>
      <c r="H30">
        <f>COUNTIF('Bus n Econ research'!$C30:$O30, 'Business and Economics'!H$2)</f>
        <v>0</v>
      </c>
      <c r="I30">
        <f>COUNTIF('Bus n Econ research'!$C30:$O30, 'Business and Economics'!I$2)</f>
        <v>1</v>
      </c>
      <c r="J30">
        <f>COUNTIF('Bus n Econ research'!$C30:$O30, 'Business and Economics'!J$2)</f>
        <v>1</v>
      </c>
      <c r="K30">
        <f>COUNTIF('Bus n Econ research'!$C30:$O30, 'Business and Economics'!K$2)</f>
        <v>1</v>
      </c>
      <c r="L30">
        <f>COUNTIF('Bus n Econ research'!$C30:$O30, 'Business and Economics'!L$2)</f>
        <v>1</v>
      </c>
      <c r="M30">
        <f>COUNTIF('Bus n Econ research'!$C30:$O30, 'Business and Economics'!M$2)</f>
        <v>0</v>
      </c>
      <c r="N30">
        <f>COUNTIF('Bus n Econ research'!$C30:$O30, 'Business and Economics'!N$2)</f>
        <v>1</v>
      </c>
      <c r="O30">
        <f>COUNTIF('Bus n Econ research'!$C30:$O30, 'Business and Economics'!O$2)</f>
        <v>0</v>
      </c>
      <c r="P30">
        <f>COUNTIF('Bus n Econ research'!$C30:$O30, 'Business and Economics'!P$2)</f>
        <v>0</v>
      </c>
      <c r="Q30">
        <f>COUNTIF('Bus n Econ research'!$C30:$O30, 'Business and Economics'!Q$2)</f>
        <v>0</v>
      </c>
      <c r="R30">
        <f>COUNTIF('Bus n Econ research'!$C30:$O30, 'Business and Economics'!R$2)</f>
        <v>0</v>
      </c>
      <c r="S30">
        <f>COUNTIF('Bus n Econ research'!$C30:$O30, 'Business and Economics'!S$2)</f>
        <v>0</v>
      </c>
      <c r="T30">
        <f>COUNTIF('Bus n Econ research'!$C30:$O30, 'Business and Economics'!T$2)</f>
        <v>0</v>
      </c>
      <c r="U30">
        <f>COUNTIF('Bus n Econ research'!$C30:$O30, 'Business and Economics'!U$2)</f>
        <v>1</v>
      </c>
      <c r="V30">
        <f>COUNTIF('Bus n Econ research'!$C30:$O30, 'Business and Economics'!V$2)</f>
        <v>0</v>
      </c>
      <c r="W30">
        <f>COUNTIF('Bus n Econ research'!$C30:$O30, 'Business and Economics'!W$2)</f>
        <v>0</v>
      </c>
      <c r="X30">
        <f>COUNTIF('Bus n Econ research'!$C30:$O30, 'Business and Economics'!X$2)</f>
        <v>0</v>
      </c>
      <c r="Y30">
        <f>COUNTIF('Bus n Econ research'!$C30:$O30, 'Business and Economics'!Y$2)</f>
        <v>0</v>
      </c>
      <c r="Z30">
        <f>COUNTIF('Bus n Econ research'!$C30:$O30, 'Business and Economics'!Z$2)</f>
        <v>0</v>
      </c>
      <c r="AA30">
        <f>COUNTIF('Bus n Econ research'!$C30:$O30, 'Business and Economics'!AA$2)</f>
        <v>0</v>
      </c>
      <c r="AB30">
        <f>COUNTIF('Bus n Econ research'!$C30:$O30, 'Business and Economics'!AB$2)</f>
        <v>0</v>
      </c>
      <c r="AC30">
        <f>COUNTIF('Bus n Econ research'!$C30:$O30, 'Business and Economics'!AC$2)</f>
        <v>0</v>
      </c>
      <c r="AD30">
        <f>COUNTIF('Bus n Econ research'!$C30:$O30, 'Business and Economics'!AD$2)</f>
        <v>0</v>
      </c>
      <c r="AE30">
        <f>COUNTIF('Bus n Econ research'!$C30:$O30, 'Business and Economics'!AE$2)</f>
        <v>1</v>
      </c>
      <c r="AF30">
        <f>COUNTIF('Bus n Econ research'!$C30:$O30, 'Business and Economics'!AF$2)</f>
        <v>0</v>
      </c>
      <c r="AG30">
        <f>COUNTIF('Bus n Econ research'!$C30:$O30, 'Business and Economics'!AG$2)</f>
        <v>0</v>
      </c>
      <c r="AH30">
        <f>COUNTIF('Bus n Econ research'!$C30:$O30, 'Business and Economics'!AH$2)</f>
        <v>1</v>
      </c>
      <c r="AI30">
        <f>COUNTIF('Bus n Econ research'!$C30:$O30, 'Business and Economics'!AI$2)</f>
        <v>0</v>
      </c>
      <c r="AJ30">
        <f>COUNTIF('Bus n Econ research'!$C30:$O30, 'Business and Economics'!AJ$2)</f>
        <v>0</v>
      </c>
      <c r="AK30">
        <f>COUNTIF('Bus n Econ research'!$C30:$O30, 'Business and Economics'!AK$2)</f>
        <v>1</v>
      </c>
      <c r="AL30">
        <f>COUNTIF('Bus n Econ research'!$C30:$O30, 'Business and Economics'!AL$2)</f>
        <v>0</v>
      </c>
      <c r="AM30" s="2">
        <f>COUNTIF('Bus n Econ research'!$C30:$O30, 'Business and Economics'!AM$2)</f>
        <v>0</v>
      </c>
    </row>
    <row r="31" spans="2:39" x14ac:dyDescent="0.35">
      <c r="B31" s="11">
        <v>29</v>
      </c>
      <c r="C31">
        <f>COUNTIF('Bus n Econ research'!C31:O31, 'Business and Economics'!$C$2)</f>
        <v>1</v>
      </c>
      <c r="D31">
        <f>COUNTIF('Bus n Econ research'!$C31:$O31, 'Business and Economics'!D$2)</f>
        <v>0</v>
      </c>
      <c r="E31">
        <f>COUNTIF('Bus n Econ research'!$C31:$O31, 'Business and Economics'!E$2)</f>
        <v>1</v>
      </c>
      <c r="F31">
        <f>COUNTIF('Bus n Econ research'!$C31:$O31, 'Business and Economics'!F$2)</f>
        <v>0</v>
      </c>
      <c r="G31">
        <f>COUNTIF('Bus n Econ research'!$C31:$O31, 'Business and Economics'!G$2)</f>
        <v>0</v>
      </c>
      <c r="H31">
        <f>COUNTIF('Bus n Econ research'!$C31:$O31, 'Business and Economics'!H$2)</f>
        <v>0</v>
      </c>
      <c r="I31">
        <f>COUNTIF('Bus n Econ research'!$C31:$O31, 'Business and Economics'!I$2)</f>
        <v>0</v>
      </c>
      <c r="J31">
        <f>COUNTIF('Bus n Econ research'!$C31:$O31, 'Business and Economics'!J$2)</f>
        <v>1</v>
      </c>
      <c r="K31">
        <f>COUNTIF('Bus n Econ research'!$C31:$O31, 'Business and Economics'!K$2)</f>
        <v>1</v>
      </c>
      <c r="L31">
        <f>COUNTIF('Bus n Econ research'!$C31:$O31, 'Business and Economics'!L$2)</f>
        <v>0</v>
      </c>
      <c r="M31">
        <f>COUNTIF('Bus n Econ research'!$C31:$O31, 'Business and Economics'!M$2)</f>
        <v>1</v>
      </c>
      <c r="N31">
        <f>COUNTIF('Bus n Econ research'!$C31:$O31, 'Business and Economics'!N$2)</f>
        <v>1</v>
      </c>
      <c r="O31">
        <f>COUNTIF('Bus n Econ research'!$C31:$O31, 'Business and Economics'!O$2)</f>
        <v>0</v>
      </c>
      <c r="P31">
        <f>COUNTIF('Bus n Econ research'!$C31:$O31, 'Business and Economics'!P$2)</f>
        <v>0</v>
      </c>
      <c r="Q31">
        <f>COUNTIF('Bus n Econ research'!$C31:$O31, 'Business and Economics'!Q$2)</f>
        <v>0</v>
      </c>
      <c r="R31">
        <f>COUNTIF('Bus n Econ research'!$C31:$O31, 'Business and Economics'!R$2)</f>
        <v>0</v>
      </c>
      <c r="S31">
        <f>COUNTIF('Bus n Econ research'!$C31:$O31, 'Business and Economics'!S$2)</f>
        <v>0</v>
      </c>
      <c r="T31">
        <f>COUNTIF('Bus n Econ research'!$C31:$O31, 'Business and Economics'!T$2)</f>
        <v>0</v>
      </c>
      <c r="U31">
        <f>COUNTIF('Bus n Econ research'!$C31:$O31, 'Business and Economics'!U$2)</f>
        <v>1</v>
      </c>
      <c r="V31">
        <f>COUNTIF('Bus n Econ research'!$C31:$O31, 'Business and Economics'!V$2)</f>
        <v>0</v>
      </c>
      <c r="W31">
        <f>COUNTIF('Bus n Econ research'!$C31:$O31, 'Business and Economics'!W$2)</f>
        <v>0</v>
      </c>
      <c r="X31">
        <f>COUNTIF('Bus n Econ research'!$C31:$O31, 'Business and Economics'!X$2)</f>
        <v>0</v>
      </c>
      <c r="Y31">
        <f>COUNTIF('Bus n Econ research'!$C31:$O31, 'Business and Economics'!Y$2)</f>
        <v>0</v>
      </c>
      <c r="Z31">
        <f>COUNTIF('Bus n Econ research'!$C31:$O31, 'Business and Economics'!Z$2)</f>
        <v>0</v>
      </c>
      <c r="AA31">
        <f>COUNTIF('Bus n Econ research'!$C31:$O31, 'Business and Economics'!AA$2)</f>
        <v>0</v>
      </c>
      <c r="AB31">
        <f>COUNTIF('Bus n Econ research'!$C31:$O31, 'Business and Economics'!AB$2)</f>
        <v>0</v>
      </c>
      <c r="AC31">
        <f>COUNTIF('Bus n Econ research'!$C31:$O31, 'Business and Economics'!AC$2)</f>
        <v>1</v>
      </c>
      <c r="AD31">
        <f>COUNTIF('Bus n Econ research'!$C31:$O31, 'Business and Economics'!AD$2)</f>
        <v>0</v>
      </c>
      <c r="AE31">
        <f>COUNTIF('Bus n Econ research'!$C31:$O31, 'Business and Economics'!AE$2)</f>
        <v>0</v>
      </c>
      <c r="AF31">
        <f>COUNTIF('Bus n Econ research'!$C31:$O31, 'Business and Economics'!AF$2)</f>
        <v>0</v>
      </c>
      <c r="AG31">
        <f>COUNTIF('Bus n Econ research'!$C31:$O31, 'Business and Economics'!AG$2)</f>
        <v>0</v>
      </c>
      <c r="AH31">
        <f>COUNTIF('Bus n Econ research'!$C31:$O31, 'Business and Economics'!AH$2)</f>
        <v>0</v>
      </c>
      <c r="AI31">
        <f>COUNTIF('Bus n Econ research'!$C31:$O31, 'Business and Economics'!AI$2)</f>
        <v>1</v>
      </c>
      <c r="AJ31">
        <f>COUNTIF('Bus n Econ research'!$C31:$O31, 'Business and Economics'!AJ$2)</f>
        <v>0</v>
      </c>
      <c r="AK31">
        <f>COUNTIF('Bus n Econ research'!$C31:$O31, 'Business and Economics'!AK$2)</f>
        <v>0</v>
      </c>
      <c r="AL31">
        <f>COUNTIF('Bus n Econ research'!$C31:$O31, 'Business and Economics'!AL$2)</f>
        <v>0</v>
      </c>
      <c r="AM31" s="2">
        <f>COUNTIF('Bus n Econ research'!$C31:$O31, 'Business and Economics'!AM$2)</f>
        <v>1</v>
      </c>
    </row>
    <row r="32" spans="2:39" x14ac:dyDescent="0.35">
      <c r="B32" s="11">
        <v>30</v>
      </c>
      <c r="C32">
        <f>COUNTIF('Bus n Econ research'!C32:O32, 'Business and Economics'!$C$2)</f>
        <v>0</v>
      </c>
      <c r="D32">
        <f>COUNTIF('Bus n Econ research'!$C32:$O32, 'Business and Economics'!D$2)</f>
        <v>0</v>
      </c>
      <c r="E32">
        <f>COUNTIF('Bus n Econ research'!$C32:$O32, 'Business and Economics'!E$2)</f>
        <v>0</v>
      </c>
      <c r="F32">
        <f>COUNTIF('Bus n Econ research'!$C32:$O32, 'Business and Economics'!F$2)</f>
        <v>0</v>
      </c>
      <c r="G32">
        <f>COUNTIF('Bus n Econ research'!$C32:$O32, 'Business and Economics'!G$2)</f>
        <v>0</v>
      </c>
      <c r="H32">
        <f>COUNTIF('Bus n Econ research'!$C32:$O32, 'Business and Economics'!H$2)</f>
        <v>1</v>
      </c>
      <c r="I32">
        <f>COUNTIF('Bus n Econ research'!$C32:$O32, 'Business and Economics'!I$2)</f>
        <v>1</v>
      </c>
      <c r="J32">
        <f>COUNTIF('Bus n Econ research'!$C32:$O32, 'Business and Economics'!J$2)</f>
        <v>1</v>
      </c>
      <c r="K32">
        <f>COUNTIF('Bus n Econ research'!$C32:$O32, 'Business and Economics'!K$2)</f>
        <v>1</v>
      </c>
      <c r="L32">
        <f>COUNTIF('Bus n Econ research'!$C32:$O32, 'Business and Economics'!L$2)</f>
        <v>0</v>
      </c>
      <c r="M32">
        <f>COUNTIF('Bus n Econ research'!$C32:$O32, 'Business and Economics'!M$2)</f>
        <v>1</v>
      </c>
      <c r="N32">
        <f>COUNTIF('Bus n Econ research'!$C32:$O32, 'Business and Economics'!N$2)</f>
        <v>1</v>
      </c>
      <c r="O32">
        <f>COUNTIF('Bus n Econ research'!$C32:$O32, 'Business and Economics'!O$2)</f>
        <v>0</v>
      </c>
      <c r="P32">
        <f>COUNTIF('Bus n Econ research'!$C32:$O32, 'Business and Economics'!P$2)</f>
        <v>0</v>
      </c>
      <c r="Q32">
        <f>COUNTIF('Bus n Econ research'!$C32:$O32, 'Business and Economics'!Q$2)</f>
        <v>0</v>
      </c>
      <c r="R32">
        <f>COUNTIF('Bus n Econ research'!$C32:$O32, 'Business and Economics'!R$2)</f>
        <v>0</v>
      </c>
      <c r="S32">
        <f>COUNTIF('Bus n Econ research'!$C32:$O32, 'Business and Economics'!S$2)</f>
        <v>0</v>
      </c>
      <c r="T32">
        <f>COUNTIF('Bus n Econ research'!$C32:$O32, 'Business and Economics'!T$2)</f>
        <v>0</v>
      </c>
      <c r="U32">
        <f>COUNTIF('Bus n Econ research'!$C32:$O32, 'Business and Economics'!U$2)</f>
        <v>1</v>
      </c>
      <c r="V32">
        <f>COUNTIF('Bus n Econ research'!$C32:$O32, 'Business and Economics'!V$2)</f>
        <v>0</v>
      </c>
      <c r="W32">
        <f>COUNTIF('Bus n Econ research'!$C32:$O32, 'Business and Economics'!W$2)</f>
        <v>0</v>
      </c>
      <c r="X32">
        <f>COUNTIF('Bus n Econ research'!$C32:$O32, 'Business and Economics'!X$2)</f>
        <v>0</v>
      </c>
      <c r="Y32">
        <f>COUNTIF('Bus n Econ research'!$C32:$O32, 'Business and Economics'!Y$2)</f>
        <v>0</v>
      </c>
      <c r="Z32">
        <f>COUNTIF('Bus n Econ research'!$C32:$O32, 'Business and Economics'!Z$2)</f>
        <v>0</v>
      </c>
      <c r="AA32">
        <f>COUNTIF('Bus n Econ research'!$C32:$O32, 'Business and Economics'!AA$2)</f>
        <v>0</v>
      </c>
      <c r="AB32">
        <f>COUNTIF('Bus n Econ research'!$C32:$O32, 'Business and Economics'!AB$2)</f>
        <v>0</v>
      </c>
      <c r="AC32">
        <f>COUNTIF('Bus n Econ research'!$C32:$O32, 'Business and Economics'!AC$2)</f>
        <v>1</v>
      </c>
      <c r="AD32">
        <f>COUNTIF('Bus n Econ research'!$C32:$O32, 'Business and Economics'!AD$2)</f>
        <v>0</v>
      </c>
      <c r="AE32">
        <f>COUNTIF('Bus n Econ research'!$C32:$O32, 'Business and Economics'!AE$2)</f>
        <v>0</v>
      </c>
      <c r="AF32">
        <f>COUNTIF('Bus n Econ research'!$C32:$O32, 'Business and Economics'!AF$2)</f>
        <v>0</v>
      </c>
      <c r="AG32">
        <f>COUNTIF('Bus n Econ research'!$C32:$O32, 'Business and Economics'!AG$2)</f>
        <v>0</v>
      </c>
      <c r="AH32">
        <f>COUNTIF('Bus n Econ research'!$C32:$O32, 'Business and Economics'!AH$2)</f>
        <v>0</v>
      </c>
      <c r="AI32">
        <f>COUNTIF('Bus n Econ research'!$C32:$O32, 'Business and Economics'!AI$2)</f>
        <v>0</v>
      </c>
      <c r="AJ32">
        <f>COUNTIF('Bus n Econ research'!$C32:$O32, 'Business and Economics'!AJ$2)</f>
        <v>1</v>
      </c>
      <c r="AK32">
        <f>COUNTIF('Bus n Econ research'!$C32:$O32, 'Business and Economics'!AK$2)</f>
        <v>0</v>
      </c>
      <c r="AL32">
        <f>COUNTIF('Bus n Econ research'!$C32:$O32, 'Business and Economics'!AL$2)</f>
        <v>0</v>
      </c>
      <c r="AM32" s="2">
        <f>COUNTIF('Bus n Econ research'!$C32:$O32, 'Business and Economics'!AM$2)</f>
        <v>1</v>
      </c>
    </row>
    <row r="33" spans="2:39" x14ac:dyDescent="0.35">
      <c r="B33" s="11">
        <v>31</v>
      </c>
      <c r="C33">
        <f>COUNTIF('Bus n Econ research'!C33:O33, 'Business and Economics'!$C$2)</f>
        <v>1</v>
      </c>
      <c r="D33">
        <f>COUNTIF('Bus n Econ research'!$C33:$O33, 'Business and Economics'!D$2)</f>
        <v>0</v>
      </c>
      <c r="E33">
        <f>COUNTIF('Bus n Econ research'!$C33:$O33, 'Business and Economics'!E$2)</f>
        <v>1</v>
      </c>
      <c r="F33">
        <f>COUNTIF('Bus n Econ research'!$C33:$O33, 'Business and Economics'!F$2)</f>
        <v>1</v>
      </c>
      <c r="G33">
        <f>COUNTIF('Bus n Econ research'!$C33:$O33, 'Business and Economics'!G$2)</f>
        <v>0</v>
      </c>
      <c r="H33">
        <f>COUNTIF('Bus n Econ research'!$C33:$O33, 'Business and Economics'!H$2)</f>
        <v>0</v>
      </c>
      <c r="I33">
        <f>COUNTIF('Bus n Econ research'!$C33:$O33, 'Business and Economics'!I$2)</f>
        <v>1</v>
      </c>
      <c r="J33">
        <f>COUNTIF('Bus n Econ research'!$C33:$O33, 'Business and Economics'!J$2)</f>
        <v>0</v>
      </c>
      <c r="K33">
        <f>COUNTIF('Bus n Econ research'!$C33:$O33, 'Business and Economics'!K$2)</f>
        <v>1</v>
      </c>
      <c r="L33">
        <f>COUNTIF('Bus n Econ research'!$C33:$O33, 'Business and Economics'!L$2)</f>
        <v>0</v>
      </c>
      <c r="M33">
        <f>COUNTIF('Bus n Econ research'!$C33:$O33, 'Business and Economics'!M$2)</f>
        <v>1</v>
      </c>
      <c r="N33">
        <f>COUNTIF('Bus n Econ research'!$C33:$O33, 'Business and Economics'!N$2)</f>
        <v>1</v>
      </c>
      <c r="O33">
        <f>COUNTIF('Bus n Econ research'!$C33:$O33, 'Business and Economics'!O$2)</f>
        <v>0</v>
      </c>
      <c r="P33">
        <f>COUNTIF('Bus n Econ research'!$C33:$O33, 'Business and Economics'!P$2)</f>
        <v>0</v>
      </c>
      <c r="Q33">
        <f>COUNTIF('Bus n Econ research'!$C33:$O33, 'Business and Economics'!Q$2)</f>
        <v>0</v>
      </c>
      <c r="R33">
        <f>COUNTIF('Bus n Econ research'!$C33:$O33, 'Business and Economics'!R$2)</f>
        <v>0</v>
      </c>
      <c r="S33">
        <f>COUNTIF('Bus n Econ research'!$C33:$O33, 'Business and Economics'!S$2)</f>
        <v>0</v>
      </c>
      <c r="T33">
        <f>COUNTIF('Bus n Econ research'!$C33:$O33, 'Business and Economics'!T$2)</f>
        <v>0</v>
      </c>
      <c r="U33">
        <f>COUNTIF('Bus n Econ research'!$C33:$O33, 'Business and Economics'!U$2)</f>
        <v>1</v>
      </c>
      <c r="V33">
        <f>COUNTIF('Bus n Econ research'!$C33:$O33, 'Business and Economics'!V$2)</f>
        <v>0</v>
      </c>
      <c r="W33">
        <f>COUNTIF('Bus n Econ research'!$C33:$O33, 'Business and Economics'!W$2)</f>
        <v>0</v>
      </c>
      <c r="X33">
        <f>COUNTIF('Bus n Econ research'!$C33:$O33, 'Business and Economics'!X$2)</f>
        <v>0</v>
      </c>
      <c r="Y33">
        <f>COUNTIF('Bus n Econ research'!$C33:$O33, 'Business and Economics'!Y$2)</f>
        <v>0</v>
      </c>
      <c r="Z33">
        <f>COUNTIF('Bus n Econ research'!$C33:$O33, 'Business and Economics'!Z$2)</f>
        <v>0</v>
      </c>
      <c r="AA33">
        <f>COUNTIF('Bus n Econ research'!$C33:$O33, 'Business and Economics'!AA$2)</f>
        <v>0</v>
      </c>
      <c r="AB33">
        <f>COUNTIF('Bus n Econ research'!$C33:$O33, 'Business and Economics'!AB$2)</f>
        <v>0</v>
      </c>
      <c r="AC33">
        <f>COUNTIF('Bus n Econ research'!$C33:$O33, 'Business and Economics'!AC$2)</f>
        <v>1</v>
      </c>
      <c r="AD33">
        <f>COUNTIF('Bus n Econ research'!$C33:$O33, 'Business and Economics'!AD$2)</f>
        <v>0</v>
      </c>
      <c r="AE33">
        <f>COUNTIF('Bus n Econ research'!$C33:$O33, 'Business and Economics'!AE$2)</f>
        <v>0</v>
      </c>
      <c r="AF33">
        <f>COUNTIF('Bus n Econ research'!$C33:$O33, 'Business and Economics'!AF$2)</f>
        <v>0</v>
      </c>
      <c r="AG33">
        <f>COUNTIF('Bus n Econ research'!$C33:$O33, 'Business and Economics'!AG$2)</f>
        <v>0</v>
      </c>
      <c r="AH33">
        <f>COUNTIF('Bus n Econ research'!$C33:$O33, 'Business and Economics'!AH$2)</f>
        <v>0</v>
      </c>
      <c r="AI33">
        <f>COUNTIF('Bus n Econ research'!$C33:$O33, 'Business and Economics'!AI$2)</f>
        <v>0</v>
      </c>
      <c r="AJ33">
        <f>COUNTIF('Bus n Econ research'!$C33:$O33, 'Business and Economics'!AJ$2)</f>
        <v>0</v>
      </c>
      <c r="AK33">
        <f>COUNTIF('Bus n Econ research'!$C33:$O33, 'Business and Economics'!AK$2)</f>
        <v>1</v>
      </c>
      <c r="AL33">
        <f>COUNTIF('Bus n Econ research'!$C33:$O33, 'Business and Economics'!AL$2)</f>
        <v>0</v>
      </c>
      <c r="AM33" s="2">
        <f>COUNTIF('Bus n Econ research'!$C33:$O33, 'Business and Economics'!AM$2)</f>
        <v>1</v>
      </c>
    </row>
    <row r="34" spans="2:39" x14ac:dyDescent="0.35">
      <c r="B34" s="11">
        <v>32</v>
      </c>
      <c r="C34">
        <f>COUNTIF('Bus n Econ research'!C34:O34, 'Business and Economics'!$C$2)</f>
        <v>1</v>
      </c>
      <c r="D34">
        <f>COUNTIF('Bus n Econ research'!$C34:$O34, 'Business and Economics'!D$2)</f>
        <v>0</v>
      </c>
      <c r="E34">
        <f>COUNTIF('Bus n Econ research'!$C34:$O34, 'Business and Economics'!E$2)</f>
        <v>0</v>
      </c>
      <c r="F34">
        <f>COUNTIF('Bus n Econ research'!$C34:$O34, 'Business and Economics'!F$2)</f>
        <v>0</v>
      </c>
      <c r="G34">
        <f>COUNTIF('Bus n Econ research'!$C34:$O34, 'Business and Economics'!G$2)</f>
        <v>1</v>
      </c>
      <c r="H34">
        <f>COUNTIF('Bus n Econ research'!$C34:$O34, 'Business and Economics'!H$2)</f>
        <v>1</v>
      </c>
      <c r="I34">
        <f>COUNTIF('Bus n Econ research'!$C34:$O34, 'Business and Economics'!I$2)</f>
        <v>1</v>
      </c>
      <c r="J34">
        <f>COUNTIF('Bus n Econ research'!$C34:$O34, 'Business and Economics'!J$2)</f>
        <v>1</v>
      </c>
      <c r="K34">
        <f>COUNTIF('Bus n Econ research'!$C34:$O34, 'Business and Economics'!K$2)</f>
        <v>1</v>
      </c>
      <c r="L34">
        <f>COUNTIF('Bus n Econ research'!$C34:$O34, 'Business and Economics'!L$2)</f>
        <v>0</v>
      </c>
      <c r="M34">
        <f>COUNTIF('Bus n Econ research'!$C34:$O34, 'Business and Economics'!M$2)</f>
        <v>1</v>
      </c>
      <c r="N34">
        <f>COUNTIF('Bus n Econ research'!$C34:$O34, 'Business and Economics'!N$2)</f>
        <v>1</v>
      </c>
      <c r="O34">
        <f>COUNTIF('Bus n Econ research'!$C34:$O34, 'Business and Economics'!O$2)</f>
        <v>0</v>
      </c>
      <c r="P34">
        <f>COUNTIF('Bus n Econ research'!$C34:$O34, 'Business and Economics'!P$2)</f>
        <v>0</v>
      </c>
      <c r="Q34">
        <f>COUNTIF('Bus n Econ research'!$C34:$O34, 'Business and Economics'!Q$2)</f>
        <v>0</v>
      </c>
      <c r="R34">
        <f>COUNTIF('Bus n Econ research'!$C34:$O34, 'Business and Economics'!R$2)</f>
        <v>0</v>
      </c>
      <c r="S34">
        <f>COUNTIF('Bus n Econ research'!$C34:$O34, 'Business and Economics'!S$2)</f>
        <v>0</v>
      </c>
      <c r="T34">
        <f>COUNTIF('Bus n Econ research'!$C34:$O34, 'Business and Economics'!T$2)</f>
        <v>0</v>
      </c>
      <c r="U34">
        <f>COUNTIF('Bus n Econ research'!$C34:$O34, 'Business and Economics'!U$2)</f>
        <v>1</v>
      </c>
      <c r="V34">
        <f>COUNTIF('Bus n Econ research'!$C34:$O34, 'Business and Economics'!V$2)</f>
        <v>0</v>
      </c>
      <c r="W34">
        <f>COUNTIF('Bus n Econ research'!$C34:$O34, 'Business and Economics'!W$2)</f>
        <v>0</v>
      </c>
      <c r="X34">
        <f>COUNTIF('Bus n Econ research'!$C34:$O34, 'Business and Economics'!X$2)</f>
        <v>0</v>
      </c>
      <c r="Y34">
        <f>COUNTIF('Bus n Econ research'!$C34:$O34, 'Business and Economics'!Y$2)</f>
        <v>0</v>
      </c>
      <c r="Z34">
        <f>COUNTIF('Bus n Econ research'!$C34:$O34, 'Business and Economics'!Z$2)</f>
        <v>0</v>
      </c>
      <c r="AA34">
        <f>COUNTIF('Bus n Econ research'!$C34:$O34, 'Business and Economics'!AA$2)</f>
        <v>0</v>
      </c>
      <c r="AB34">
        <f>COUNTIF('Bus n Econ research'!$C34:$O34, 'Business and Economics'!AB$2)</f>
        <v>0</v>
      </c>
      <c r="AC34">
        <f>COUNTIF('Bus n Econ research'!$C34:$O34, 'Business and Economics'!AC$2)</f>
        <v>0</v>
      </c>
      <c r="AD34">
        <f>COUNTIF('Bus n Econ research'!$C34:$O34, 'Business and Economics'!AD$2)</f>
        <v>0</v>
      </c>
      <c r="AE34">
        <f>COUNTIF('Bus n Econ research'!$C34:$O34, 'Business and Economics'!AE$2)</f>
        <v>1</v>
      </c>
      <c r="AF34">
        <f>COUNTIF('Bus n Econ research'!$C34:$O34, 'Business and Economics'!AF$2)</f>
        <v>0</v>
      </c>
      <c r="AG34">
        <f>COUNTIF('Bus n Econ research'!$C34:$O34, 'Business and Economics'!AG$2)</f>
        <v>0</v>
      </c>
      <c r="AH34">
        <f>COUNTIF('Bus n Econ research'!$C34:$O34, 'Business and Economics'!AH$2)</f>
        <v>0</v>
      </c>
      <c r="AI34">
        <f>COUNTIF('Bus n Econ research'!$C34:$O34, 'Business and Economics'!AI$2)</f>
        <v>1</v>
      </c>
      <c r="AJ34">
        <f>COUNTIF('Bus n Econ research'!$C34:$O34, 'Business and Economics'!AJ$2)</f>
        <v>0</v>
      </c>
      <c r="AK34">
        <f>COUNTIF('Bus n Econ research'!$C34:$O34, 'Business and Economics'!AK$2)</f>
        <v>0</v>
      </c>
      <c r="AL34">
        <f>COUNTIF('Bus n Econ research'!$C34:$O34, 'Business and Economics'!AL$2)</f>
        <v>0</v>
      </c>
      <c r="AM34" s="2">
        <f>COUNTIF('Bus n Econ research'!$C34:$O34, 'Business and Economics'!AM$2)</f>
        <v>1</v>
      </c>
    </row>
    <row r="35" spans="2:39" x14ac:dyDescent="0.35">
      <c r="B35" s="11">
        <v>33</v>
      </c>
      <c r="C35">
        <f>COUNTIF('Bus n Econ research'!C35:O35, 'Business and Economics'!$C$2)</f>
        <v>1</v>
      </c>
      <c r="D35">
        <f>COUNTIF('Bus n Econ research'!$C35:$O35, 'Business and Economics'!D$2)</f>
        <v>0</v>
      </c>
      <c r="E35">
        <f>COUNTIF('Bus n Econ research'!$C35:$O35, 'Business and Economics'!E$2)</f>
        <v>0</v>
      </c>
      <c r="F35">
        <f>COUNTIF('Bus n Econ research'!$C35:$O35, 'Business and Economics'!F$2)</f>
        <v>0</v>
      </c>
      <c r="G35">
        <f>COUNTIF('Bus n Econ research'!$C35:$O35, 'Business and Economics'!G$2)</f>
        <v>1</v>
      </c>
      <c r="H35">
        <f>COUNTIF('Bus n Econ research'!$C35:$O35, 'Business and Economics'!H$2)</f>
        <v>1</v>
      </c>
      <c r="I35">
        <f>COUNTIF('Bus n Econ research'!$C35:$O35, 'Business and Economics'!I$2)</f>
        <v>1</v>
      </c>
      <c r="J35">
        <f>COUNTIF('Bus n Econ research'!$C35:$O35, 'Business and Economics'!J$2)</f>
        <v>1</v>
      </c>
      <c r="K35">
        <f>COUNTIF('Bus n Econ research'!$C35:$O35, 'Business and Economics'!K$2)</f>
        <v>1</v>
      </c>
      <c r="L35">
        <f>COUNTIF('Bus n Econ research'!$C35:$O35, 'Business and Economics'!L$2)</f>
        <v>0</v>
      </c>
      <c r="M35">
        <f>COUNTIF('Bus n Econ research'!$C35:$O35, 'Business and Economics'!M$2)</f>
        <v>1</v>
      </c>
      <c r="N35">
        <f>COUNTIF('Bus n Econ research'!$C35:$O35, 'Business and Economics'!N$2)</f>
        <v>1</v>
      </c>
      <c r="O35">
        <f>COUNTIF('Bus n Econ research'!$C35:$O35, 'Business and Economics'!O$2)</f>
        <v>0</v>
      </c>
      <c r="P35">
        <f>COUNTIF('Bus n Econ research'!$C35:$O35, 'Business and Economics'!P$2)</f>
        <v>0</v>
      </c>
      <c r="Q35">
        <f>COUNTIF('Bus n Econ research'!$C35:$O35, 'Business and Economics'!Q$2)</f>
        <v>0</v>
      </c>
      <c r="R35">
        <f>COUNTIF('Bus n Econ research'!$C35:$O35, 'Business and Economics'!R$2)</f>
        <v>0</v>
      </c>
      <c r="S35">
        <f>COUNTIF('Bus n Econ research'!$C35:$O35, 'Business and Economics'!S$2)</f>
        <v>0</v>
      </c>
      <c r="T35">
        <f>COUNTIF('Bus n Econ research'!$C35:$O35, 'Business and Economics'!T$2)</f>
        <v>0</v>
      </c>
      <c r="U35">
        <f>COUNTIF('Bus n Econ research'!$C35:$O35, 'Business and Economics'!U$2)</f>
        <v>1</v>
      </c>
      <c r="V35">
        <f>COUNTIF('Bus n Econ research'!$C35:$O35, 'Business and Economics'!V$2)</f>
        <v>0</v>
      </c>
      <c r="W35">
        <f>COUNTIF('Bus n Econ research'!$C35:$O35, 'Business and Economics'!W$2)</f>
        <v>0</v>
      </c>
      <c r="X35">
        <f>COUNTIF('Bus n Econ research'!$C35:$O35, 'Business and Economics'!X$2)</f>
        <v>0</v>
      </c>
      <c r="Y35">
        <f>COUNTIF('Bus n Econ research'!$C35:$O35, 'Business and Economics'!Y$2)</f>
        <v>0</v>
      </c>
      <c r="Z35">
        <f>COUNTIF('Bus n Econ research'!$C35:$O35, 'Business and Economics'!Z$2)</f>
        <v>0</v>
      </c>
      <c r="AA35">
        <f>COUNTIF('Bus n Econ research'!$C35:$O35, 'Business and Economics'!AA$2)</f>
        <v>0</v>
      </c>
      <c r="AB35">
        <f>COUNTIF('Bus n Econ research'!$C35:$O35, 'Business and Economics'!AB$2)</f>
        <v>0</v>
      </c>
      <c r="AC35">
        <f>COUNTIF('Bus n Econ research'!$C35:$O35, 'Business and Economics'!AC$2)</f>
        <v>0</v>
      </c>
      <c r="AD35">
        <f>COUNTIF('Bus n Econ research'!$C35:$O35, 'Business and Economics'!AD$2)</f>
        <v>0</v>
      </c>
      <c r="AE35">
        <f>COUNTIF('Bus n Econ research'!$C35:$O35, 'Business and Economics'!AE$2)</f>
        <v>1</v>
      </c>
      <c r="AF35">
        <f>COUNTIF('Bus n Econ research'!$C35:$O35, 'Business and Economics'!AF$2)</f>
        <v>0</v>
      </c>
      <c r="AG35">
        <f>COUNTIF('Bus n Econ research'!$C35:$O35, 'Business and Economics'!AG$2)</f>
        <v>0</v>
      </c>
      <c r="AH35">
        <f>COUNTIF('Bus n Econ research'!$C35:$O35, 'Business and Economics'!AH$2)</f>
        <v>0</v>
      </c>
      <c r="AI35">
        <f>COUNTIF('Bus n Econ research'!$C35:$O35, 'Business and Economics'!AI$2)</f>
        <v>0</v>
      </c>
      <c r="AJ35">
        <f>COUNTIF('Bus n Econ research'!$C35:$O35, 'Business and Economics'!AJ$2)</f>
        <v>1</v>
      </c>
      <c r="AK35">
        <f>COUNTIF('Bus n Econ research'!$C35:$O35, 'Business and Economics'!AK$2)</f>
        <v>0</v>
      </c>
      <c r="AL35">
        <f>COUNTIF('Bus n Econ research'!$C35:$O35, 'Business and Economics'!AL$2)</f>
        <v>0</v>
      </c>
      <c r="AM35" s="2">
        <f>COUNTIF('Bus n Econ research'!$C35:$O35, 'Business and Economics'!AM$2)</f>
        <v>1</v>
      </c>
    </row>
    <row r="36" spans="2:39" ht="15" thickBot="1" x14ac:dyDescent="0.4">
      <c r="B36" s="12">
        <v>34</v>
      </c>
      <c r="C36" s="4">
        <f>COUNTIF('Bus n Econ research'!C36:O36, 'Business and Economics'!$C$2)</f>
        <v>1</v>
      </c>
      <c r="D36" s="4">
        <f>COUNTIF('Bus n Econ research'!$C36:$O36, 'Business and Economics'!D$2)</f>
        <v>0</v>
      </c>
      <c r="E36" s="4">
        <f>COUNTIF('Bus n Econ research'!$C36:$O36, 'Business and Economics'!E$2)</f>
        <v>0</v>
      </c>
      <c r="F36" s="4">
        <f>COUNTIF('Bus n Econ research'!$C36:$O36, 'Business and Economics'!F$2)</f>
        <v>0</v>
      </c>
      <c r="G36" s="4">
        <f>COUNTIF('Bus n Econ research'!$C36:$O36, 'Business and Economics'!G$2)</f>
        <v>1</v>
      </c>
      <c r="H36" s="4">
        <f>COUNTIF('Bus n Econ research'!$C36:$O36, 'Business and Economics'!H$2)</f>
        <v>1</v>
      </c>
      <c r="I36" s="4">
        <f>COUNTIF('Bus n Econ research'!$C36:$O36, 'Business and Economics'!I$2)</f>
        <v>1</v>
      </c>
      <c r="J36" s="4">
        <f>COUNTIF('Bus n Econ research'!$C36:$O36, 'Business and Economics'!J$2)</f>
        <v>1</v>
      </c>
      <c r="K36" s="4">
        <f>COUNTIF('Bus n Econ research'!$C36:$O36, 'Business and Economics'!K$2)</f>
        <v>1</v>
      </c>
      <c r="L36" s="4">
        <f>COUNTIF('Bus n Econ research'!$C36:$O36, 'Business and Economics'!L$2)</f>
        <v>0</v>
      </c>
      <c r="M36" s="4">
        <f>COUNTIF('Bus n Econ research'!$C36:$O36, 'Business and Economics'!M$2)</f>
        <v>1</v>
      </c>
      <c r="N36" s="4">
        <f>COUNTIF('Bus n Econ research'!$C36:$O36, 'Business and Economics'!N$2)</f>
        <v>1</v>
      </c>
      <c r="O36" s="4">
        <f>COUNTIF('Bus n Econ research'!$C36:$O36, 'Business and Economics'!O$2)</f>
        <v>0</v>
      </c>
      <c r="P36" s="4">
        <f>COUNTIF('Bus n Econ research'!$C36:$O36, 'Business and Economics'!P$2)</f>
        <v>0</v>
      </c>
      <c r="Q36" s="4">
        <f>COUNTIF('Bus n Econ research'!$C36:$O36, 'Business and Economics'!Q$2)</f>
        <v>0</v>
      </c>
      <c r="R36" s="4">
        <f>COUNTIF('Bus n Econ research'!$C36:$O36, 'Business and Economics'!R$2)</f>
        <v>0</v>
      </c>
      <c r="S36" s="4">
        <f>COUNTIF('Bus n Econ research'!$C36:$O36, 'Business and Economics'!S$2)</f>
        <v>0</v>
      </c>
      <c r="T36" s="4">
        <f>COUNTIF('Bus n Econ research'!$C36:$O36, 'Business and Economics'!T$2)</f>
        <v>0</v>
      </c>
      <c r="U36" s="4">
        <f>COUNTIF('Bus n Econ research'!$C36:$O36, 'Business and Economics'!U$2)</f>
        <v>1</v>
      </c>
      <c r="V36" s="4">
        <f>COUNTIF('Bus n Econ research'!$C36:$O36, 'Business and Economics'!V$2)</f>
        <v>0</v>
      </c>
      <c r="W36" s="4">
        <f>COUNTIF('Bus n Econ research'!$C36:$O36, 'Business and Economics'!W$2)</f>
        <v>0</v>
      </c>
      <c r="X36" s="4">
        <f>COUNTIF('Bus n Econ research'!$C36:$O36, 'Business and Economics'!X$2)</f>
        <v>0</v>
      </c>
      <c r="Y36" s="4">
        <f>COUNTIF('Bus n Econ research'!$C36:$O36, 'Business and Economics'!Y$2)</f>
        <v>0</v>
      </c>
      <c r="Z36" s="4">
        <f>COUNTIF('Bus n Econ research'!$C36:$O36, 'Business and Economics'!Z$2)</f>
        <v>0</v>
      </c>
      <c r="AA36" s="4">
        <f>COUNTIF('Bus n Econ research'!$C36:$O36, 'Business and Economics'!AA$2)</f>
        <v>0</v>
      </c>
      <c r="AB36" s="4">
        <f>COUNTIF('Bus n Econ research'!$C36:$O36, 'Business and Economics'!AB$2)</f>
        <v>0</v>
      </c>
      <c r="AC36" s="4">
        <f>COUNTIF('Bus n Econ research'!$C36:$O36, 'Business and Economics'!AC$2)</f>
        <v>0</v>
      </c>
      <c r="AD36" s="4">
        <f>COUNTIF('Bus n Econ research'!$C36:$O36, 'Business and Economics'!AD$2)</f>
        <v>0</v>
      </c>
      <c r="AE36" s="4">
        <f>COUNTIF('Bus n Econ research'!$C36:$O36, 'Business and Economics'!AE$2)</f>
        <v>1</v>
      </c>
      <c r="AF36" s="4">
        <f>COUNTIF('Bus n Econ research'!$C36:$O36, 'Business and Economics'!AF$2)</f>
        <v>0</v>
      </c>
      <c r="AG36" s="4">
        <f>COUNTIF('Bus n Econ research'!$C36:$O36, 'Business and Economics'!AG$2)</f>
        <v>0</v>
      </c>
      <c r="AH36" s="4">
        <f>COUNTIF('Bus n Econ research'!$C36:$O36, 'Business and Economics'!AH$2)</f>
        <v>0</v>
      </c>
      <c r="AI36" s="4">
        <f>COUNTIF('Bus n Econ research'!$C36:$O36, 'Business and Economics'!AI$2)</f>
        <v>0</v>
      </c>
      <c r="AJ36" s="4">
        <f>COUNTIF('Bus n Econ research'!$C36:$O36, 'Business and Economics'!AJ$2)</f>
        <v>0</v>
      </c>
      <c r="AK36" s="4">
        <f>COUNTIF('Bus n Econ research'!$C36:$O36, 'Business and Economics'!AK$2)</f>
        <v>1</v>
      </c>
      <c r="AL36" s="4">
        <f>COUNTIF('Bus n Econ research'!$C36:$O36, 'Business and Economics'!AL$2)</f>
        <v>0</v>
      </c>
      <c r="AM36" s="5">
        <f>COUNTIF('Bus n Econ research'!$C36:$O36, 'Business and Economics'!AM$2)</f>
        <v>1</v>
      </c>
    </row>
    <row r="37" spans="2:39" x14ac:dyDescent="0.35">
      <c r="B37" s="7" t="s">
        <v>2</v>
      </c>
      <c r="C37">
        <f>SUM(C3:C36)</f>
        <v>28</v>
      </c>
      <c r="D37">
        <f t="shared" ref="D37:AM37" si="0">SUM(D3:D36)</f>
        <v>3</v>
      </c>
      <c r="E37">
        <f t="shared" si="0"/>
        <v>3</v>
      </c>
      <c r="F37">
        <f t="shared" si="0"/>
        <v>5</v>
      </c>
      <c r="G37">
        <f t="shared" si="0"/>
        <v>25</v>
      </c>
      <c r="H37">
        <f t="shared" si="0"/>
        <v>28</v>
      </c>
      <c r="I37">
        <f t="shared" si="0"/>
        <v>28</v>
      </c>
      <c r="J37">
        <f t="shared" si="0"/>
        <v>33</v>
      </c>
      <c r="K37">
        <f t="shared" si="0"/>
        <v>34</v>
      </c>
      <c r="L37">
        <f t="shared" si="0"/>
        <v>3</v>
      </c>
      <c r="M37">
        <f t="shared" si="0"/>
        <v>29</v>
      </c>
      <c r="N37">
        <f t="shared" si="0"/>
        <v>22</v>
      </c>
      <c r="O37">
        <f t="shared" si="0"/>
        <v>2</v>
      </c>
      <c r="P37">
        <f t="shared" si="0"/>
        <v>2</v>
      </c>
      <c r="Q37">
        <f t="shared" si="0"/>
        <v>2</v>
      </c>
      <c r="R37">
        <f t="shared" si="0"/>
        <v>2</v>
      </c>
      <c r="S37">
        <f t="shared" si="0"/>
        <v>2</v>
      </c>
      <c r="T37">
        <f t="shared" si="0"/>
        <v>2</v>
      </c>
      <c r="U37">
        <f t="shared" si="0"/>
        <v>32</v>
      </c>
      <c r="V37">
        <f t="shared" si="0"/>
        <v>0</v>
      </c>
      <c r="W37">
        <f t="shared" si="0"/>
        <v>0</v>
      </c>
      <c r="X37">
        <f t="shared" si="0"/>
        <v>0</v>
      </c>
      <c r="Y37">
        <f t="shared" si="0"/>
        <v>1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19</v>
      </c>
      <c r="AD37">
        <f t="shared" si="0"/>
        <v>8</v>
      </c>
      <c r="AE37">
        <f t="shared" si="0"/>
        <v>7</v>
      </c>
      <c r="AF37">
        <f t="shared" si="0"/>
        <v>5</v>
      </c>
      <c r="AG37">
        <f t="shared" si="0"/>
        <v>3</v>
      </c>
      <c r="AH37">
        <f t="shared" si="0"/>
        <v>5</v>
      </c>
      <c r="AI37">
        <f t="shared" si="0"/>
        <v>20</v>
      </c>
      <c r="AJ37">
        <f t="shared" si="0"/>
        <v>2</v>
      </c>
      <c r="AK37">
        <f t="shared" si="0"/>
        <v>4</v>
      </c>
      <c r="AL37">
        <f t="shared" si="0"/>
        <v>21</v>
      </c>
      <c r="AM37">
        <f t="shared" si="0"/>
        <v>6</v>
      </c>
    </row>
  </sheetData>
  <mergeCells count="1">
    <mergeCell ref="C1:I1"/>
  </mergeCells>
  <conditionalFormatting sqref="C3:AM36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3181-17AD-4720-995D-1EC5F9BA252F}">
  <dimension ref="A1:AM23"/>
  <sheetViews>
    <sheetView zoomScale="76" workbookViewId="0">
      <selection activeCell="AA18" sqref="AA18"/>
    </sheetView>
  </sheetViews>
  <sheetFormatPr defaultRowHeight="14.5" x14ac:dyDescent="0.35"/>
  <cols>
    <col min="1" max="1" width="4.453125" customWidth="1"/>
    <col min="2" max="2" width="20.08984375" customWidth="1"/>
    <col min="3" max="40" width="6.6328125" customWidth="1"/>
  </cols>
  <sheetData>
    <row r="1" spans="1:39" ht="13" customHeight="1" x14ac:dyDescent="0.35"/>
    <row r="2" spans="1:39" ht="19.5" customHeight="1" x14ac:dyDescent="0.55000000000000004">
      <c r="A2" s="48" t="s">
        <v>21</v>
      </c>
      <c r="B2" s="30"/>
      <c r="F2" s="45"/>
      <c r="G2" s="45"/>
      <c r="H2" s="45"/>
      <c r="I2" s="45"/>
      <c r="J2" s="45"/>
    </row>
    <row r="3" spans="1:39" ht="19" thickBot="1" x14ac:dyDescent="0.4">
      <c r="B3" s="30"/>
    </row>
    <row r="4" spans="1:39" ht="16" thickBot="1" x14ac:dyDescent="0.4">
      <c r="B4" s="21" t="s">
        <v>13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8">
        <v>29</v>
      </c>
      <c r="AF4" s="8">
        <v>30</v>
      </c>
      <c r="AG4" s="8">
        <v>31</v>
      </c>
      <c r="AH4" s="8">
        <v>32</v>
      </c>
      <c r="AI4" s="8">
        <v>33</v>
      </c>
      <c r="AJ4" s="8">
        <v>34</v>
      </c>
      <c r="AK4" s="8">
        <v>35</v>
      </c>
      <c r="AL4" s="8">
        <v>36</v>
      </c>
      <c r="AM4" s="9">
        <v>37</v>
      </c>
    </row>
    <row r="5" spans="1:39" ht="17" customHeight="1" thickTop="1" thickBot="1" x14ac:dyDescent="0.4">
      <c r="B5" s="22" t="s">
        <v>8</v>
      </c>
      <c r="C5" s="23">
        <f>AVERAGE('Business and Economics'!C3:C36)</f>
        <v>0.82352941176470584</v>
      </c>
      <c r="D5" s="23">
        <f>AVERAGE('Business and Economics'!D3:D36)</f>
        <v>8.8235294117647065E-2</v>
      </c>
      <c r="E5" s="23">
        <f>AVERAGE('Business and Economics'!E3:E36)</f>
        <v>8.8235294117647065E-2</v>
      </c>
      <c r="F5" s="23">
        <f>AVERAGE('Business and Economics'!F3:F36)</f>
        <v>0.14705882352941177</v>
      </c>
      <c r="G5" s="23">
        <f>AVERAGE('Business and Economics'!G3:G36)</f>
        <v>0.73529411764705888</v>
      </c>
      <c r="H5" s="23">
        <f>AVERAGE('Business and Economics'!H3:H36)</f>
        <v>0.82352941176470584</v>
      </c>
      <c r="I5" s="23">
        <f>AVERAGE('Business and Economics'!I3:I36)</f>
        <v>0.82352941176470584</v>
      </c>
      <c r="J5" s="23">
        <f>AVERAGE('Business and Economics'!J3:J36)</f>
        <v>0.97058823529411764</v>
      </c>
      <c r="K5" s="23">
        <f>AVERAGE('Business and Economics'!K3:K36)</f>
        <v>1</v>
      </c>
      <c r="L5" s="23">
        <f>AVERAGE('Business and Economics'!L3:L36)</f>
        <v>8.8235294117647065E-2</v>
      </c>
      <c r="M5" s="23">
        <f>AVERAGE('Business and Economics'!M3:M36)</f>
        <v>0.8529411764705882</v>
      </c>
      <c r="N5" s="23">
        <f>AVERAGE('Business and Economics'!N3:N36)</f>
        <v>0.6470588235294118</v>
      </c>
      <c r="O5" s="23">
        <f>AVERAGE('Business and Economics'!O3:O36)</f>
        <v>5.8823529411764705E-2</v>
      </c>
      <c r="P5" s="23">
        <f>AVERAGE('Business and Economics'!P3:P36)</f>
        <v>5.8823529411764705E-2</v>
      </c>
      <c r="Q5" s="23">
        <f>AVERAGE('Business and Economics'!Q3:Q36)</f>
        <v>5.8823529411764705E-2</v>
      </c>
      <c r="R5" s="23">
        <f>AVERAGE('Business and Economics'!R3:R36)</f>
        <v>5.8823529411764705E-2</v>
      </c>
      <c r="S5" s="23">
        <f>AVERAGE('Business and Economics'!S3:S36)</f>
        <v>5.8823529411764705E-2</v>
      </c>
      <c r="T5" s="23">
        <f>AVERAGE('Business and Economics'!T3:T36)</f>
        <v>5.8823529411764705E-2</v>
      </c>
      <c r="U5" s="23">
        <f>AVERAGE('Business and Economics'!U3:U36)</f>
        <v>0.94117647058823528</v>
      </c>
      <c r="V5" s="23">
        <f>AVERAGE('Business and Economics'!V3:V36)</f>
        <v>0</v>
      </c>
      <c r="W5" s="23">
        <f>AVERAGE('Business and Economics'!W3:W36)</f>
        <v>0</v>
      </c>
      <c r="X5" s="23">
        <f>AVERAGE('Business and Economics'!X3:X36)</f>
        <v>0</v>
      </c>
      <c r="Y5" s="23">
        <f>AVERAGE('Business and Economics'!Y3:Y36)</f>
        <v>2.9411764705882353E-2</v>
      </c>
      <c r="Z5" s="23">
        <f>AVERAGE('Business and Economics'!Z3:Z36)</f>
        <v>0</v>
      </c>
      <c r="AA5" s="23">
        <f>AVERAGE('Business and Economics'!AA3:AA36)</f>
        <v>0</v>
      </c>
      <c r="AB5" s="23">
        <f>AVERAGE('Business and Economics'!AB3:AB36)</f>
        <v>0</v>
      </c>
      <c r="AC5" s="23">
        <f>AVERAGE('Business and Economics'!AC3:AC36)</f>
        <v>0.55882352941176472</v>
      </c>
      <c r="AD5" s="23">
        <f>AVERAGE('Business and Economics'!AD3:AD36)</f>
        <v>0.23529411764705882</v>
      </c>
      <c r="AE5" s="23">
        <f>AVERAGE('Business and Economics'!AE3:AE36)</f>
        <v>0.20588235294117646</v>
      </c>
      <c r="AF5" s="23">
        <f>AVERAGE('Business and Economics'!AF3:AF36)</f>
        <v>0.14705882352941177</v>
      </c>
      <c r="AG5" s="23">
        <f>AVERAGE('Business and Economics'!AG3:AG36)</f>
        <v>8.8235294117647065E-2</v>
      </c>
      <c r="AH5" s="23">
        <f>AVERAGE('Business and Economics'!AH3:AH36)</f>
        <v>0.14705882352941177</v>
      </c>
      <c r="AI5" s="23">
        <f>AVERAGE('Business and Economics'!AI3:AI36)</f>
        <v>0.58823529411764708</v>
      </c>
      <c r="AJ5" s="23">
        <f>AVERAGE('Business and Economics'!AJ3:AJ36)</f>
        <v>5.8823529411764705E-2</v>
      </c>
      <c r="AK5" s="23">
        <f>AVERAGE('Business and Economics'!AK3:AK36)</f>
        <v>0.11764705882352941</v>
      </c>
      <c r="AL5" s="23">
        <f>AVERAGE('Business and Economics'!AL3:AL36)</f>
        <v>0.61764705882352944</v>
      </c>
      <c r="AM5" s="24">
        <f>AVERAGE('Business and Economics'!AM3:AM36)</f>
        <v>0.17647058823529413</v>
      </c>
    </row>
    <row r="6" spans="1:39" ht="14.5" customHeight="1" thickTop="1" thickBot="1" x14ac:dyDescent="0.4">
      <c r="B6" s="22" t="s">
        <v>9</v>
      </c>
      <c r="C6" s="19">
        <f>1-C5</f>
        <v>0.17647058823529416</v>
      </c>
      <c r="D6" s="19">
        <f t="shared" ref="D6:AM6" si="0">1-D5</f>
        <v>0.91176470588235292</v>
      </c>
      <c r="E6" s="19">
        <f t="shared" si="0"/>
        <v>0.91176470588235292</v>
      </c>
      <c r="F6" s="19">
        <f t="shared" si="0"/>
        <v>0.8529411764705882</v>
      </c>
      <c r="G6" s="19">
        <f t="shared" si="0"/>
        <v>0.26470588235294112</v>
      </c>
      <c r="H6" s="19">
        <f t="shared" si="0"/>
        <v>0.17647058823529416</v>
      </c>
      <c r="I6" s="19">
        <f t="shared" si="0"/>
        <v>0.17647058823529416</v>
      </c>
      <c r="J6" s="19">
        <f t="shared" si="0"/>
        <v>2.9411764705882359E-2</v>
      </c>
      <c r="K6" s="19">
        <f t="shared" si="0"/>
        <v>0</v>
      </c>
      <c r="L6" s="19">
        <f t="shared" si="0"/>
        <v>0.91176470588235292</v>
      </c>
      <c r="M6" s="19">
        <f t="shared" si="0"/>
        <v>0.1470588235294118</v>
      </c>
      <c r="N6" s="19">
        <f t="shared" si="0"/>
        <v>0.3529411764705882</v>
      </c>
      <c r="O6" s="19">
        <f t="shared" si="0"/>
        <v>0.94117647058823528</v>
      </c>
      <c r="P6" s="19">
        <f t="shared" si="0"/>
        <v>0.94117647058823528</v>
      </c>
      <c r="Q6" s="19">
        <f t="shared" si="0"/>
        <v>0.94117647058823528</v>
      </c>
      <c r="R6" s="19">
        <f t="shared" si="0"/>
        <v>0.94117647058823528</v>
      </c>
      <c r="S6" s="19">
        <f t="shared" si="0"/>
        <v>0.94117647058823528</v>
      </c>
      <c r="T6" s="19">
        <f t="shared" si="0"/>
        <v>0.94117647058823528</v>
      </c>
      <c r="U6" s="19">
        <f t="shared" si="0"/>
        <v>5.8823529411764719E-2</v>
      </c>
      <c r="V6" s="19">
        <f t="shared" si="0"/>
        <v>1</v>
      </c>
      <c r="W6" s="19">
        <f t="shared" si="0"/>
        <v>1</v>
      </c>
      <c r="X6" s="19">
        <f t="shared" si="0"/>
        <v>1</v>
      </c>
      <c r="Y6" s="19">
        <f t="shared" si="0"/>
        <v>0.97058823529411764</v>
      </c>
      <c r="Z6" s="19">
        <f t="shared" si="0"/>
        <v>1</v>
      </c>
      <c r="AA6" s="19">
        <f t="shared" si="0"/>
        <v>1</v>
      </c>
      <c r="AB6" s="19">
        <f t="shared" si="0"/>
        <v>1</v>
      </c>
      <c r="AC6" s="19">
        <f t="shared" si="0"/>
        <v>0.44117647058823528</v>
      </c>
      <c r="AD6" s="19">
        <f t="shared" si="0"/>
        <v>0.76470588235294112</v>
      </c>
      <c r="AE6" s="19">
        <f t="shared" si="0"/>
        <v>0.79411764705882359</v>
      </c>
      <c r="AF6" s="19">
        <f t="shared" si="0"/>
        <v>0.8529411764705882</v>
      </c>
      <c r="AG6" s="19">
        <f t="shared" si="0"/>
        <v>0.91176470588235292</v>
      </c>
      <c r="AH6" s="19">
        <f t="shared" si="0"/>
        <v>0.8529411764705882</v>
      </c>
      <c r="AI6" s="19">
        <f t="shared" si="0"/>
        <v>0.41176470588235292</v>
      </c>
      <c r="AJ6" s="19">
        <f t="shared" si="0"/>
        <v>0.94117647058823528</v>
      </c>
      <c r="AK6" s="19">
        <f t="shared" si="0"/>
        <v>0.88235294117647056</v>
      </c>
      <c r="AL6" s="19">
        <f t="shared" si="0"/>
        <v>0.38235294117647056</v>
      </c>
      <c r="AM6" s="25">
        <f t="shared" si="0"/>
        <v>0.82352941176470584</v>
      </c>
    </row>
    <row r="7" spans="1:39" ht="19.5" thickTop="1" thickBot="1" x14ac:dyDescent="0.4">
      <c r="B7" s="22" t="s">
        <v>10</v>
      </c>
      <c r="C7" s="20">
        <f>C5*C6</f>
        <v>0.14532871972318342</v>
      </c>
      <c r="D7" s="20">
        <f t="shared" ref="D7:AM7" si="1">D5*D6</f>
        <v>8.0449826989619375E-2</v>
      </c>
      <c r="E7" s="20">
        <f t="shared" si="1"/>
        <v>8.0449826989619375E-2</v>
      </c>
      <c r="F7" s="20">
        <f t="shared" si="1"/>
        <v>0.1254325259515571</v>
      </c>
      <c r="G7" s="20">
        <f t="shared" si="1"/>
        <v>0.19463667820069203</v>
      </c>
      <c r="H7" s="20">
        <f t="shared" si="1"/>
        <v>0.14532871972318342</v>
      </c>
      <c r="I7" s="20">
        <f t="shared" si="1"/>
        <v>0.14532871972318342</v>
      </c>
      <c r="J7" s="20">
        <f t="shared" si="1"/>
        <v>2.8546712802768173E-2</v>
      </c>
      <c r="K7" s="20">
        <f t="shared" si="1"/>
        <v>0</v>
      </c>
      <c r="L7" s="20">
        <f t="shared" si="1"/>
        <v>8.0449826989619375E-2</v>
      </c>
      <c r="M7" s="20">
        <f t="shared" si="1"/>
        <v>0.12543252595155713</v>
      </c>
      <c r="N7" s="20">
        <f t="shared" si="1"/>
        <v>0.22837370242214533</v>
      </c>
      <c r="O7" s="20">
        <f t="shared" si="1"/>
        <v>5.536332179930796E-2</v>
      </c>
      <c r="P7" s="20">
        <f t="shared" si="1"/>
        <v>5.536332179930796E-2</v>
      </c>
      <c r="Q7" s="20">
        <f t="shared" si="1"/>
        <v>5.536332179930796E-2</v>
      </c>
      <c r="R7" s="20">
        <f t="shared" si="1"/>
        <v>5.536332179930796E-2</v>
      </c>
      <c r="S7" s="20">
        <f t="shared" si="1"/>
        <v>5.536332179930796E-2</v>
      </c>
      <c r="T7" s="20">
        <f t="shared" si="1"/>
        <v>5.536332179930796E-2</v>
      </c>
      <c r="U7" s="20">
        <f t="shared" si="1"/>
        <v>5.5363321799307967E-2</v>
      </c>
      <c r="V7" s="20">
        <f t="shared" si="1"/>
        <v>0</v>
      </c>
      <c r="W7" s="20">
        <f t="shared" si="1"/>
        <v>0</v>
      </c>
      <c r="X7" s="20">
        <f t="shared" si="1"/>
        <v>0</v>
      </c>
      <c r="Y7" s="20">
        <f t="shared" si="1"/>
        <v>2.8546712802768166E-2</v>
      </c>
      <c r="Z7" s="20">
        <f t="shared" si="1"/>
        <v>0</v>
      </c>
      <c r="AA7" s="20">
        <f t="shared" si="1"/>
        <v>0</v>
      </c>
      <c r="AB7" s="20">
        <f t="shared" si="1"/>
        <v>0</v>
      </c>
      <c r="AC7" s="20">
        <f t="shared" si="1"/>
        <v>0.24653979238754326</v>
      </c>
      <c r="AD7" s="20">
        <f t="shared" si="1"/>
        <v>0.17993079584775085</v>
      </c>
      <c r="AE7" s="20">
        <f t="shared" si="1"/>
        <v>0.16349480968858132</v>
      </c>
      <c r="AF7" s="20">
        <f t="shared" si="1"/>
        <v>0.1254325259515571</v>
      </c>
      <c r="AG7" s="20">
        <f t="shared" si="1"/>
        <v>8.0449826989619375E-2</v>
      </c>
      <c r="AH7" s="20">
        <f t="shared" si="1"/>
        <v>0.1254325259515571</v>
      </c>
      <c r="AI7" s="20">
        <f t="shared" si="1"/>
        <v>0.24221453287197231</v>
      </c>
      <c r="AJ7" s="20">
        <f t="shared" si="1"/>
        <v>5.536332179930796E-2</v>
      </c>
      <c r="AK7" s="20">
        <f t="shared" si="1"/>
        <v>0.10380622837370242</v>
      </c>
      <c r="AL7" s="20">
        <f t="shared" si="1"/>
        <v>0.23615916955017299</v>
      </c>
      <c r="AM7" s="26">
        <f t="shared" si="1"/>
        <v>0.1453287197231834</v>
      </c>
    </row>
    <row r="8" spans="1:39" ht="19.5" thickTop="1" thickBot="1" x14ac:dyDescent="0.4">
      <c r="B8" s="22" t="s">
        <v>11</v>
      </c>
      <c r="C8" s="20">
        <f>SQRT(C7)</f>
        <v>0.38122004108281538</v>
      </c>
      <c r="D8" s="20">
        <f t="shared" ref="D8:AM8" si="2">SQRT(D7)</f>
        <v>0.28363678708802809</v>
      </c>
      <c r="E8" s="20">
        <f t="shared" si="2"/>
        <v>0.28363678708802809</v>
      </c>
      <c r="F8" s="20">
        <f t="shared" si="2"/>
        <v>0.35416454643506751</v>
      </c>
      <c r="G8" s="20">
        <f t="shared" si="2"/>
        <v>0.44117647058823528</v>
      </c>
      <c r="H8" s="20">
        <f t="shared" si="2"/>
        <v>0.38122004108281538</v>
      </c>
      <c r="I8" s="20">
        <f t="shared" si="2"/>
        <v>0.38122004108281538</v>
      </c>
      <c r="J8" s="20">
        <f t="shared" si="2"/>
        <v>0.16895772489817734</v>
      </c>
      <c r="K8" s="20">
        <f t="shared" si="2"/>
        <v>0</v>
      </c>
      <c r="L8" s="20">
        <f t="shared" si="2"/>
        <v>0.28363678708802809</v>
      </c>
      <c r="M8" s="20">
        <f t="shared" si="2"/>
        <v>0.35416454643506756</v>
      </c>
      <c r="N8" s="20">
        <f t="shared" si="2"/>
        <v>0.47788461203740945</v>
      </c>
      <c r="O8" s="20">
        <f t="shared" si="2"/>
        <v>0.23529411764705882</v>
      </c>
      <c r="P8" s="20">
        <f t="shared" si="2"/>
        <v>0.23529411764705882</v>
      </c>
      <c r="Q8" s="20">
        <f t="shared" si="2"/>
        <v>0.23529411764705882</v>
      </c>
      <c r="R8" s="20">
        <f t="shared" si="2"/>
        <v>0.23529411764705882</v>
      </c>
      <c r="S8" s="20">
        <f t="shared" si="2"/>
        <v>0.23529411764705882</v>
      </c>
      <c r="T8" s="20">
        <f t="shared" si="2"/>
        <v>0.23529411764705882</v>
      </c>
      <c r="U8" s="20">
        <f t="shared" si="2"/>
        <v>0.23529411764705885</v>
      </c>
      <c r="V8" s="20">
        <f t="shared" si="2"/>
        <v>0</v>
      </c>
      <c r="W8" s="20">
        <f t="shared" si="2"/>
        <v>0</v>
      </c>
      <c r="X8" s="20">
        <f t="shared" si="2"/>
        <v>0</v>
      </c>
      <c r="Y8" s="20">
        <f t="shared" si="2"/>
        <v>0.16895772489817731</v>
      </c>
      <c r="Z8" s="20">
        <f t="shared" si="2"/>
        <v>0</v>
      </c>
      <c r="AA8" s="20">
        <f t="shared" si="2"/>
        <v>0</v>
      </c>
      <c r="AB8" s="20">
        <f t="shared" si="2"/>
        <v>0</v>
      </c>
      <c r="AC8" s="20">
        <f t="shared" si="2"/>
        <v>0.49652773576865095</v>
      </c>
      <c r="AD8" s="20">
        <f t="shared" si="2"/>
        <v>0.42418250299576343</v>
      </c>
      <c r="AE8" s="20">
        <f t="shared" si="2"/>
        <v>0.40434491426080943</v>
      </c>
      <c r="AF8" s="20">
        <f t="shared" si="2"/>
        <v>0.35416454643506751</v>
      </c>
      <c r="AG8" s="20">
        <f t="shared" si="2"/>
        <v>0.28363678708802809</v>
      </c>
      <c r="AH8" s="20">
        <f t="shared" si="2"/>
        <v>0.35416454643506751</v>
      </c>
      <c r="AI8" s="20">
        <f t="shared" si="2"/>
        <v>0.4921529567847503</v>
      </c>
      <c r="AJ8" s="20">
        <f t="shared" si="2"/>
        <v>0.23529411764705882</v>
      </c>
      <c r="AK8" s="20">
        <f t="shared" si="2"/>
        <v>0.32218973970892123</v>
      </c>
      <c r="AL8" s="20">
        <f t="shared" si="2"/>
        <v>0.48596210711347959</v>
      </c>
      <c r="AM8" s="26">
        <f t="shared" si="2"/>
        <v>0.38122004108281532</v>
      </c>
    </row>
    <row r="9" spans="1:39" ht="19.5" thickTop="1" thickBot="1" x14ac:dyDescent="0.4">
      <c r="B9" s="27" t="s">
        <v>12</v>
      </c>
      <c r="C9" s="28">
        <f>MEDIAN('Business and Economics'!C3:C36)</f>
        <v>1</v>
      </c>
      <c r="D9" s="28">
        <f>MEDIAN('Business and Economics'!D3:D36)</f>
        <v>0</v>
      </c>
      <c r="E9" s="28">
        <f>MEDIAN('Business and Economics'!E3:E36)</f>
        <v>0</v>
      </c>
      <c r="F9" s="28">
        <f>MEDIAN('Business and Economics'!F3:F36)</f>
        <v>0</v>
      </c>
      <c r="G9" s="28">
        <f>MEDIAN('Business and Economics'!G3:G36)</f>
        <v>1</v>
      </c>
      <c r="H9" s="28">
        <f>MEDIAN('Business and Economics'!H3:H36)</f>
        <v>1</v>
      </c>
      <c r="I9" s="28">
        <f>MEDIAN('Business and Economics'!I3:I36)</f>
        <v>1</v>
      </c>
      <c r="J9" s="28">
        <f>MEDIAN('Business and Economics'!J3:J36)</f>
        <v>1</v>
      </c>
      <c r="K9" s="28">
        <f>MEDIAN('Business and Economics'!K3:K36)</f>
        <v>1</v>
      </c>
      <c r="L9" s="28">
        <f>MEDIAN('Business and Economics'!L3:L36)</f>
        <v>0</v>
      </c>
      <c r="M9" s="28">
        <f>MEDIAN('Business and Economics'!M3:M36)</f>
        <v>1</v>
      </c>
      <c r="N9" s="28">
        <f>MEDIAN('Business and Economics'!N3:N36)</f>
        <v>1</v>
      </c>
      <c r="O9" s="28">
        <f>MEDIAN('Business and Economics'!O3:O36)</f>
        <v>0</v>
      </c>
      <c r="P9" s="28">
        <f>MEDIAN('Business and Economics'!P3:P36)</f>
        <v>0</v>
      </c>
      <c r="Q9" s="28">
        <f>MEDIAN('Business and Economics'!Q3:Q36)</f>
        <v>0</v>
      </c>
      <c r="R9" s="28">
        <f>MEDIAN('Business and Economics'!R3:R36)</f>
        <v>0</v>
      </c>
      <c r="S9" s="28">
        <f>MEDIAN('Business and Economics'!S3:S36)</f>
        <v>0</v>
      </c>
      <c r="T9" s="28">
        <f>MEDIAN('Business and Economics'!T3:T36)</f>
        <v>0</v>
      </c>
      <c r="U9" s="28">
        <f>MEDIAN('Business and Economics'!U3:U36)</f>
        <v>1</v>
      </c>
      <c r="V9" s="28">
        <f>MEDIAN('Business and Economics'!V3:V36)</f>
        <v>0</v>
      </c>
      <c r="W9" s="28">
        <f>MEDIAN('Business and Economics'!W3:W36)</f>
        <v>0</v>
      </c>
      <c r="X9" s="28">
        <f>MEDIAN('Business and Economics'!X3:X36)</f>
        <v>0</v>
      </c>
      <c r="Y9" s="28">
        <f>MEDIAN('Business and Economics'!Y3:Y36)</f>
        <v>0</v>
      </c>
      <c r="Z9" s="28">
        <f>MEDIAN('Business and Economics'!Z3:Z36)</f>
        <v>0</v>
      </c>
      <c r="AA9" s="28">
        <f>MEDIAN('Business and Economics'!AA3:AA36)</f>
        <v>0</v>
      </c>
      <c r="AB9" s="28">
        <f>MEDIAN('Business and Economics'!AB3:AB36)</f>
        <v>0</v>
      </c>
      <c r="AC9" s="28">
        <f>MEDIAN('Business and Economics'!AC3:AC36)</f>
        <v>1</v>
      </c>
      <c r="AD9" s="28">
        <f>MEDIAN('Business and Economics'!AD3:AD36)</f>
        <v>0</v>
      </c>
      <c r="AE9" s="28">
        <f>MEDIAN('Business and Economics'!AE3:AE36)</f>
        <v>0</v>
      </c>
      <c r="AF9" s="28">
        <f>MEDIAN('Business and Economics'!AF3:AF36)</f>
        <v>0</v>
      </c>
      <c r="AG9" s="28">
        <f>MEDIAN('Business and Economics'!AG3:AG36)</f>
        <v>0</v>
      </c>
      <c r="AH9" s="28">
        <f>MEDIAN('Business and Economics'!AH3:AH36)</f>
        <v>0</v>
      </c>
      <c r="AI9" s="28">
        <f>MEDIAN('Business and Economics'!AI3:AI36)</f>
        <v>1</v>
      </c>
      <c r="AJ9" s="28">
        <f>MEDIAN('Business and Economics'!AJ3:AJ36)</f>
        <v>0</v>
      </c>
      <c r="AK9" s="28">
        <f>MEDIAN('Business and Economics'!AK3:AK36)</f>
        <v>0</v>
      </c>
      <c r="AL9" s="28">
        <f>MEDIAN('Business and Economics'!AL3:AL36)</f>
        <v>1</v>
      </c>
      <c r="AM9" s="29">
        <f>MEDIAN('Business and Economics'!AM3:AM36)</f>
        <v>0</v>
      </c>
    </row>
    <row r="12" spans="1:39" s="47" customFormat="1" ht="15.5" customHeight="1" x14ac:dyDescent="0.5">
      <c r="A12" s="46" t="s">
        <v>22</v>
      </c>
    </row>
    <row r="14" spans="1:39" x14ac:dyDescent="0.35">
      <c r="B14" s="31" t="s">
        <v>6</v>
      </c>
      <c r="C14" s="32">
        <v>34</v>
      </c>
    </row>
    <row r="16" spans="1:39" ht="15.5" x14ac:dyDescent="0.35">
      <c r="B16" s="51" t="s">
        <v>15</v>
      </c>
      <c r="C16" s="52">
        <v>0.9</v>
      </c>
    </row>
    <row r="17" spans="2:39" ht="15.5" x14ac:dyDescent="0.35">
      <c r="B17" s="49" t="s">
        <v>14</v>
      </c>
      <c r="C17" s="34">
        <f>1-C16</f>
        <v>9.9999999999999978E-2</v>
      </c>
    </row>
    <row r="18" spans="2:39" ht="15.5" x14ac:dyDescent="0.35">
      <c r="B18" s="50" t="s">
        <v>17</v>
      </c>
      <c r="C18" s="36">
        <f>NORMSINV(1-($C$17/2))</f>
        <v>1.6448536269514715</v>
      </c>
    </row>
    <row r="20" spans="2:39" x14ac:dyDescent="0.35">
      <c r="B20" s="37" t="s">
        <v>16</v>
      </c>
      <c r="C20" s="37"/>
    </row>
    <row r="21" spans="2:39" x14ac:dyDescent="0.35">
      <c r="B21" s="42" t="s">
        <v>18</v>
      </c>
      <c r="C21" s="43">
        <f>$C$18*C8/SQRT($C$14)</f>
        <v>0.107538387993903</v>
      </c>
      <c r="D21" s="43">
        <f t="shared" ref="D21:AM21" si="3">$C$18*D8/SQRT($C$14)</f>
        <v>8.0011121064304885E-2</v>
      </c>
      <c r="E21" s="43">
        <f t="shared" si="3"/>
        <v>8.0011121064304885E-2</v>
      </c>
      <c r="F21" s="43">
        <f t="shared" si="3"/>
        <v>9.9906301620551974E-2</v>
      </c>
      <c r="G21" s="43">
        <f t="shared" si="3"/>
        <v>0.12445150137736825</v>
      </c>
      <c r="H21" s="43">
        <f t="shared" si="3"/>
        <v>0.107538387993903</v>
      </c>
      <c r="I21" s="43">
        <f t="shared" si="3"/>
        <v>0.107538387993903</v>
      </c>
      <c r="J21" s="43">
        <f t="shared" si="3"/>
        <v>4.7661296407867058E-2</v>
      </c>
      <c r="K21" s="43">
        <f t="shared" si="3"/>
        <v>0</v>
      </c>
      <c r="L21" s="43">
        <f t="shared" si="3"/>
        <v>8.0011121064304885E-2</v>
      </c>
      <c r="M21" s="43">
        <f t="shared" si="3"/>
        <v>9.9906301620551988E-2</v>
      </c>
      <c r="N21" s="43">
        <f t="shared" si="3"/>
        <v>0.13480650356057933</v>
      </c>
      <c r="O21" s="43">
        <f t="shared" si="3"/>
        <v>6.6374134067929733E-2</v>
      </c>
      <c r="P21" s="43">
        <f t="shared" si="3"/>
        <v>6.6374134067929733E-2</v>
      </c>
      <c r="Q21" s="43">
        <f t="shared" si="3"/>
        <v>6.6374134067929733E-2</v>
      </c>
      <c r="R21" s="43">
        <f t="shared" si="3"/>
        <v>6.6374134067929733E-2</v>
      </c>
      <c r="S21" s="43">
        <f t="shared" si="3"/>
        <v>6.6374134067929733E-2</v>
      </c>
      <c r="T21" s="43">
        <f t="shared" si="3"/>
        <v>6.6374134067929733E-2</v>
      </c>
      <c r="U21" s="43">
        <f t="shared" si="3"/>
        <v>6.6374134067929746E-2</v>
      </c>
      <c r="V21" s="43">
        <f t="shared" si="3"/>
        <v>0</v>
      </c>
      <c r="W21" s="43">
        <f t="shared" si="3"/>
        <v>0</v>
      </c>
      <c r="X21" s="43">
        <f t="shared" si="3"/>
        <v>0</v>
      </c>
      <c r="Y21" s="43">
        <f t="shared" si="3"/>
        <v>4.7661296407867051E-2</v>
      </c>
      <c r="Z21" s="43">
        <f t="shared" si="3"/>
        <v>0</v>
      </c>
      <c r="AA21" s="43">
        <f t="shared" si="3"/>
        <v>0</v>
      </c>
      <c r="AB21" s="43">
        <f t="shared" si="3"/>
        <v>0</v>
      </c>
      <c r="AC21" s="133">
        <f t="shared" si="3"/>
        <v>0.14006554363500462</v>
      </c>
      <c r="AD21" s="43">
        <f t="shared" si="3"/>
        <v>0.11965767187322095</v>
      </c>
      <c r="AE21" s="43">
        <f t="shared" si="3"/>
        <v>0.11406168508253821</v>
      </c>
      <c r="AF21" s="43">
        <f t="shared" si="3"/>
        <v>9.9906301620551974E-2</v>
      </c>
      <c r="AG21" s="43">
        <f t="shared" si="3"/>
        <v>8.0011121064304885E-2</v>
      </c>
      <c r="AH21" s="43">
        <f t="shared" si="3"/>
        <v>9.9906301620551974E-2</v>
      </c>
      <c r="AI21" s="43">
        <f t="shared" si="3"/>
        <v>0.13883146192612594</v>
      </c>
      <c r="AJ21" s="43">
        <f t="shared" si="3"/>
        <v>6.6374134067929733E-2</v>
      </c>
      <c r="AK21" s="43">
        <f t="shared" si="3"/>
        <v>9.0886526159693129E-2</v>
      </c>
      <c r="AL21" s="43">
        <f t="shared" si="3"/>
        <v>0.13708508471030584</v>
      </c>
      <c r="AM21" s="44">
        <f t="shared" si="3"/>
        <v>0.10753838799390299</v>
      </c>
    </row>
    <row r="22" spans="2:39" x14ac:dyDescent="0.35">
      <c r="B22" s="38" t="s">
        <v>19</v>
      </c>
      <c r="C22" s="33">
        <f t="shared" ref="C22:AM22" si="4">C5+C21</f>
        <v>0.93106779975860887</v>
      </c>
      <c r="D22" s="33">
        <f t="shared" si="4"/>
        <v>0.16824641518195194</v>
      </c>
      <c r="E22" s="33">
        <f t="shared" si="4"/>
        <v>0.16824641518195194</v>
      </c>
      <c r="F22" s="33">
        <f t="shared" si="4"/>
        <v>0.24696512514996374</v>
      </c>
      <c r="G22" s="33">
        <f t="shared" si="4"/>
        <v>0.85974561902442714</v>
      </c>
      <c r="H22" s="33">
        <f t="shared" si="4"/>
        <v>0.93106779975860887</v>
      </c>
      <c r="I22" s="33">
        <f t="shared" si="4"/>
        <v>0.93106779975860887</v>
      </c>
      <c r="J22" s="33">
        <f t="shared" si="4"/>
        <v>1.0182495317019846</v>
      </c>
      <c r="K22" s="33">
        <f t="shared" si="4"/>
        <v>1</v>
      </c>
      <c r="L22" s="33">
        <f t="shared" si="4"/>
        <v>0.16824641518195194</v>
      </c>
      <c r="M22" s="33">
        <f t="shared" si="4"/>
        <v>0.95284747809114023</v>
      </c>
      <c r="N22" s="33">
        <f t="shared" si="4"/>
        <v>0.78186532708999112</v>
      </c>
      <c r="O22" s="33">
        <f t="shared" si="4"/>
        <v>0.12519766347969444</v>
      </c>
      <c r="P22" s="33">
        <f t="shared" si="4"/>
        <v>0.12519766347969444</v>
      </c>
      <c r="Q22" s="33">
        <f t="shared" si="4"/>
        <v>0.12519766347969444</v>
      </c>
      <c r="R22" s="33">
        <f t="shared" si="4"/>
        <v>0.12519766347969444</v>
      </c>
      <c r="S22" s="33">
        <f t="shared" si="4"/>
        <v>0.12519766347969444</v>
      </c>
      <c r="T22" s="33">
        <f t="shared" si="4"/>
        <v>0.12519766347969444</v>
      </c>
      <c r="U22" s="33">
        <f t="shared" si="4"/>
        <v>1.0075506046561651</v>
      </c>
      <c r="V22" s="33">
        <f t="shared" si="4"/>
        <v>0</v>
      </c>
      <c r="W22" s="33">
        <f t="shared" si="4"/>
        <v>0</v>
      </c>
      <c r="X22" s="33">
        <f t="shared" si="4"/>
        <v>0</v>
      </c>
      <c r="Y22" s="33">
        <f t="shared" si="4"/>
        <v>7.7073061113749397E-2</v>
      </c>
      <c r="Z22" s="33">
        <f t="shared" si="4"/>
        <v>0</v>
      </c>
      <c r="AA22" s="33">
        <f t="shared" si="4"/>
        <v>0</v>
      </c>
      <c r="AB22" s="33">
        <f t="shared" si="4"/>
        <v>0</v>
      </c>
      <c r="AC22" s="134">
        <f t="shared" si="4"/>
        <v>0.69888907304676939</v>
      </c>
      <c r="AD22" s="33">
        <f t="shared" si="4"/>
        <v>0.35495178952027978</v>
      </c>
      <c r="AE22" s="33">
        <f t="shared" si="4"/>
        <v>0.31994403802371468</v>
      </c>
      <c r="AF22" s="33">
        <f t="shared" si="4"/>
        <v>0.24696512514996374</v>
      </c>
      <c r="AG22" s="33">
        <f t="shared" si="4"/>
        <v>0.16824641518195194</v>
      </c>
      <c r="AH22" s="33">
        <f t="shared" si="4"/>
        <v>0.24696512514996374</v>
      </c>
      <c r="AI22" s="33">
        <f t="shared" si="4"/>
        <v>0.72706675604377302</v>
      </c>
      <c r="AJ22" s="33">
        <f t="shared" si="4"/>
        <v>0.12519766347969444</v>
      </c>
      <c r="AK22" s="33">
        <f t="shared" si="4"/>
        <v>0.20853358498322255</v>
      </c>
      <c r="AL22" s="33">
        <f t="shared" si="4"/>
        <v>0.75473214353383522</v>
      </c>
      <c r="AM22" s="39">
        <f t="shared" si="4"/>
        <v>0.28400897622919713</v>
      </c>
    </row>
    <row r="23" spans="2:39" x14ac:dyDescent="0.35">
      <c r="B23" s="35" t="s">
        <v>20</v>
      </c>
      <c r="C23" s="40">
        <f t="shared" ref="C23:AM23" si="5">C5-C21</f>
        <v>0.71599102377080281</v>
      </c>
      <c r="D23" s="40">
        <f t="shared" si="5"/>
        <v>8.2241730533421792E-3</v>
      </c>
      <c r="E23" s="40">
        <f t="shared" si="5"/>
        <v>8.2241730533421792E-3</v>
      </c>
      <c r="F23" s="40">
        <f t="shared" si="5"/>
        <v>4.7152521908859796E-2</v>
      </c>
      <c r="G23" s="40">
        <f t="shared" si="5"/>
        <v>0.61084261626969061</v>
      </c>
      <c r="H23" s="40">
        <f t="shared" si="5"/>
        <v>0.71599102377080281</v>
      </c>
      <c r="I23" s="40">
        <f t="shared" si="5"/>
        <v>0.71599102377080281</v>
      </c>
      <c r="J23" s="40">
        <f t="shared" si="5"/>
        <v>0.92292693888625055</v>
      </c>
      <c r="K23" s="40">
        <f t="shared" si="5"/>
        <v>1</v>
      </c>
      <c r="L23" s="40">
        <f t="shared" si="5"/>
        <v>8.2241730533421792E-3</v>
      </c>
      <c r="M23" s="40">
        <f t="shared" si="5"/>
        <v>0.75303487485003617</v>
      </c>
      <c r="N23" s="40">
        <f t="shared" si="5"/>
        <v>0.51225231996883247</v>
      </c>
      <c r="O23" s="40">
        <f t="shared" si="5"/>
        <v>-7.5506046561650275E-3</v>
      </c>
      <c r="P23" s="40">
        <f t="shared" si="5"/>
        <v>-7.5506046561650275E-3</v>
      </c>
      <c r="Q23" s="40">
        <f t="shared" si="5"/>
        <v>-7.5506046561650275E-3</v>
      </c>
      <c r="R23" s="40">
        <f t="shared" si="5"/>
        <v>-7.5506046561650275E-3</v>
      </c>
      <c r="S23" s="40">
        <f t="shared" si="5"/>
        <v>-7.5506046561650275E-3</v>
      </c>
      <c r="T23" s="40">
        <f t="shared" si="5"/>
        <v>-7.5506046561650275E-3</v>
      </c>
      <c r="U23" s="40">
        <f t="shared" si="5"/>
        <v>0.87480233652030548</v>
      </c>
      <c r="V23" s="40">
        <f t="shared" si="5"/>
        <v>0</v>
      </c>
      <c r="W23" s="40">
        <f t="shared" si="5"/>
        <v>0</v>
      </c>
      <c r="X23" s="40">
        <f t="shared" si="5"/>
        <v>0</v>
      </c>
      <c r="Y23" s="40">
        <f t="shared" si="5"/>
        <v>-1.8249531701984699E-2</v>
      </c>
      <c r="Z23" s="40">
        <f t="shared" si="5"/>
        <v>0</v>
      </c>
      <c r="AA23" s="40">
        <f t="shared" si="5"/>
        <v>0</v>
      </c>
      <c r="AB23" s="40">
        <f t="shared" si="5"/>
        <v>0</v>
      </c>
      <c r="AC23" s="135">
        <f t="shared" si="5"/>
        <v>0.4187579857767601</v>
      </c>
      <c r="AD23" s="40">
        <f t="shared" si="5"/>
        <v>0.11563644577383787</v>
      </c>
      <c r="AE23" s="40">
        <f t="shared" si="5"/>
        <v>9.1820667858638252E-2</v>
      </c>
      <c r="AF23" s="40">
        <f t="shared" si="5"/>
        <v>4.7152521908859796E-2</v>
      </c>
      <c r="AG23" s="40">
        <f t="shared" si="5"/>
        <v>8.2241730533421792E-3</v>
      </c>
      <c r="AH23" s="40">
        <f t="shared" si="5"/>
        <v>4.7152521908859796E-2</v>
      </c>
      <c r="AI23" s="40">
        <f t="shared" si="5"/>
        <v>0.44940383219152114</v>
      </c>
      <c r="AJ23" s="40">
        <f t="shared" si="5"/>
        <v>-7.5506046561650275E-3</v>
      </c>
      <c r="AK23" s="40">
        <f t="shared" si="5"/>
        <v>2.6760532663836281E-2</v>
      </c>
      <c r="AL23" s="40">
        <f t="shared" si="5"/>
        <v>0.4805619741132236</v>
      </c>
      <c r="AM23" s="41">
        <f t="shared" si="5"/>
        <v>6.8932200241391142E-2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0966-287D-40FD-9BCF-D8F3AC2ADBCB}">
  <sheetPr>
    <tabColor theme="7" tint="0.59999389629810485"/>
  </sheetPr>
  <dimension ref="A1:U36"/>
  <sheetViews>
    <sheetView zoomScale="55" zoomScaleNormal="55" workbookViewId="0">
      <selection activeCell="A3" sqref="A3:A36"/>
    </sheetView>
  </sheetViews>
  <sheetFormatPr defaultRowHeight="14.5" x14ac:dyDescent="0.35"/>
  <cols>
    <col min="2" max="2" width="18" style="53" customWidth="1"/>
    <col min="3" max="34" width="3.6328125" customWidth="1"/>
  </cols>
  <sheetData>
    <row r="1" spans="1:21" ht="15" thickBot="1" x14ac:dyDescent="0.4"/>
    <row r="2" spans="1:21" ht="27.5" customHeight="1" thickBot="1" x14ac:dyDescent="0.4">
      <c r="B2" s="57" t="s">
        <v>0</v>
      </c>
      <c r="C2" s="66" t="s">
        <v>1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8"/>
    </row>
    <row r="3" spans="1:21" ht="15" thickTop="1" x14ac:dyDescent="0.35">
      <c r="A3">
        <v>1</v>
      </c>
      <c r="B3" s="1" t="s">
        <v>91</v>
      </c>
      <c r="C3" s="54">
        <v>1</v>
      </c>
      <c r="D3">
        <v>5</v>
      </c>
      <c r="E3">
        <v>10</v>
      </c>
      <c r="F3">
        <v>12</v>
      </c>
      <c r="G3">
        <v>14</v>
      </c>
      <c r="H3">
        <v>15</v>
      </c>
      <c r="I3">
        <v>16</v>
      </c>
      <c r="J3">
        <v>20</v>
      </c>
      <c r="K3">
        <v>21</v>
      </c>
      <c r="L3">
        <v>23</v>
      </c>
      <c r="M3">
        <v>27</v>
      </c>
      <c r="N3">
        <v>29</v>
      </c>
      <c r="O3">
        <v>31</v>
      </c>
      <c r="P3">
        <v>33</v>
      </c>
      <c r="Q3">
        <v>35</v>
      </c>
      <c r="R3">
        <v>36</v>
      </c>
      <c r="S3">
        <v>37</v>
      </c>
      <c r="U3" s="2"/>
    </row>
    <row r="4" spans="1:21" x14ac:dyDescent="0.35">
      <c r="A4">
        <v>2</v>
      </c>
      <c r="B4" s="1" t="s">
        <v>92</v>
      </c>
      <c r="C4" s="54">
        <v>1</v>
      </c>
      <c r="D4">
        <v>5</v>
      </c>
      <c r="E4">
        <v>8</v>
      </c>
      <c r="F4">
        <v>12</v>
      </c>
      <c r="G4">
        <v>13</v>
      </c>
      <c r="H4">
        <v>15</v>
      </c>
      <c r="I4">
        <v>20</v>
      </c>
      <c r="J4">
        <v>21</v>
      </c>
      <c r="K4">
        <v>23</v>
      </c>
      <c r="L4">
        <v>24</v>
      </c>
      <c r="M4">
        <v>27</v>
      </c>
      <c r="N4">
        <v>29</v>
      </c>
      <c r="O4">
        <v>31</v>
      </c>
      <c r="P4">
        <v>33</v>
      </c>
      <c r="Q4">
        <v>35</v>
      </c>
      <c r="R4">
        <v>36</v>
      </c>
      <c r="U4" s="2"/>
    </row>
    <row r="5" spans="1:21" x14ac:dyDescent="0.35">
      <c r="A5">
        <v>3</v>
      </c>
      <c r="B5" s="1" t="s">
        <v>93</v>
      </c>
      <c r="C5" s="54">
        <v>1</v>
      </c>
      <c r="D5">
        <v>6</v>
      </c>
      <c r="E5">
        <v>10</v>
      </c>
      <c r="F5">
        <v>12</v>
      </c>
      <c r="G5">
        <v>13</v>
      </c>
      <c r="H5">
        <v>14</v>
      </c>
      <c r="I5">
        <v>15</v>
      </c>
      <c r="J5">
        <v>20</v>
      </c>
      <c r="K5">
        <v>21</v>
      </c>
      <c r="L5">
        <v>23</v>
      </c>
      <c r="M5">
        <v>26</v>
      </c>
      <c r="N5">
        <v>27</v>
      </c>
      <c r="O5">
        <v>29</v>
      </c>
      <c r="P5">
        <v>31</v>
      </c>
      <c r="Q5">
        <v>36</v>
      </c>
      <c r="U5" s="2"/>
    </row>
    <row r="6" spans="1:21" x14ac:dyDescent="0.35">
      <c r="A6">
        <v>4</v>
      </c>
      <c r="B6" s="1" t="s">
        <v>94</v>
      </c>
      <c r="C6" s="54">
        <v>2</v>
      </c>
      <c r="D6">
        <v>5</v>
      </c>
      <c r="E6">
        <v>11</v>
      </c>
      <c r="F6">
        <v>12</v>
      </c>
      <c r="G6">
        <v>13</v>
      </c>
      <c r="H6">
        <v>14</v>
      </c>
      <c r="I6">
        <v>15</v>
      </c>
      <c r="J6">
        <v>17</v>
      </c>
      <c r="K6">
        <v>21</v>
      </c>
      <c r="L6">
        <v>23</v>
      </c>
      <c r="M6">
        <v>27</v>
      </c>
      <c r="N6">
        <v>29</v>
      </c>
      <c r="O6">
        <v>30</v>
      </c>
      <c r="P6">
        <v>31</v>
      </c>
      <c r="Q6">
        <v>33</v>
      </c>
      <c r="R6">
        <v>35</v>
      </c>
      <c r="S6">
        <v>36</v>
      </c>
      <c r="T6">
        <v>37</v>
      </c>
      <c r="U6" s="2"/>
    </row>
    <row r="7" spans="1:21" x14ac:dyDescent="0.35">
      <c r="A7">
        <v>5</v>
      </c>
      <c r="B7" s="1" t="s">
        <v>95</v>
      </c>
      <c r="C7" s="54">
        <v>3</v>
      </c>
      <c r="D7">
        <v>5</v>
      </c>
      <c r="E7">
        <v>10</v>
      </c>
      <c r="F7">
        <v>12</v>
      </c>
      <c r="G7">
        <v>14</v>
      </c>
      <c r="H7">
        <v>19</v>
      </c>
      <c r="I7">
        <v>20</v>
      </c>
      <c r="J7">
        <v>21</v>
      </c>
      <c r="K7">
        <v>23</v>
      </c>
      <c r="L7">
        <v>27</v>
      </c>
      <c r="M7">
        <v>31</v>
      </c>
      <c r="N7">
        <v>33</v>
      </c>
      <c r="O7">
        <v>35</v>
      </c>
      <c r="P7">
        <v>36</v>
      </c>
      <c r="U7" s="2"/>
    </row>
    <row r="8" spans="1:21" x14ac:dyDescent="0.35">
      <c r="A8">
        <v>6</v>
      </c>
      <c r="B8" s="1" t="s">
        <v>96</v>
      </c>
      <c r="C8" s="54">
        <v>1</v>
      </c>
      <c r="D8">
        <v>5</v>
      </c>
      <c r="E8">
        <v>10</v>
      </c>
      <c r="F8">
        <v>12</v>
      </c>
      <c r="G8">
        <v>13</v>
      </c>
      <c r="H8">
        <v>14</v>
      </c>
      <c r="I8">
        <v>15</v>
      </c>
      <c r="J8">
        <v>20</v>
      </c>
      <c r="K8">
        <v>21</v>
      </c>
      <c r="L8">
        <v>22</v>
      </c>
      <c r="M8">
        <v>28</v>
      </c>
      <c r="N8">
        <v>29</v>
      </c>
      <c r="O8">
        <v>31</v>
      </c>
      <c r="P8">
        <v>33</v>
      </c>
      <c r="Q8">
        <v>35</v>
      </c>
      <c r="R8">
        <v>36</v>
      </c>
      <c r="U8" s="2"/>
    </row>
    <row r="9" spans="1:21" x14ac:dyDescent="0.35">
      <c r="A9">
        <v>7</v>
      </c>
      <c r="B9" s="1" t="s">
        <v>97</v>
      </c>
      <c r="C9" s="54">
        <v>1</v>
      </c>
      <c r="D9">
        <v>5</v>
      </c>
      <c r="E9">
        <v>10</v>
      </c>
      <c r="F9">
        <v>12</v>
      </c>
      <c r="G9">
        <v>13</v>
      </c>
      <c r="H9">
        <v>14</v>
      </c>
      <c r="I9">
        <v>15</v>
      </c>
      <c r="J9">
        <v>20</v>
      </c>
      <c r="K9">
        <v>21</v>
      </c>
      <c r="L9">
        <v>23</v>
      </c>
      <c r="M9">
        <v>27</v>
      </c>
      <c r="N9">
        <v>29</v>
      </c>
      <c r="O9">
        <v>31</v>
      </c>
      <c r="P9">
        <v>32</v>
      </c>
      <c r="Q9">
        <v>35</v>
      </c>
      <c r="R9">
        <v>36</v>
      </c>
      <c r="U9" s="2"/>
    </row>
    <row r="10" spans="1:21" x14ac:dyDescent="0.35">
      <c r="A10">
        <v>8</v>
      </c>
      <c r="B10" s="1" t="s">
        <v>98</v>
      </c>
      <c r="C10" s="54">
        <v>1</v>
      </c>
      <c r="D10">
        <v>5</v>
      </c>
      <c r="E10">
        <v>8</v>
      </c>
      <c r="F10">
        <v>12</v>
      </c>
      <c r="G10">
        <v>13</v>
      </c>
      <c r="H10">
        <v>14</v>
      </c>
      <c r="I10">
        <v>15</v>
      </c>
      <c r="J10">
        <v>20</v>
      </c>
      <c r="K10">
        <v>21</v>
      </c>
      <c r="L10">
        <v>23</v>
      </c>
      <c r="M10">
        <v>26</v>
      </c>
      <c r="N10">
        <v>27</v>
      </c>
      <c r="O10">
        <v>29</v>
      </c>
      <c r="P10">
        <v>33</v>
      </c>
      <c r="Q10">
        <v>35</v>
      </c>
      <c r="R10">
        <v>36</v>
      </c>
      <c r="U10" s="2"/>
    </row>
    <row r="11" spans="1:21" x14ac:dyDescent="0.35">
      <c r="A11">
        <v>9</v>
      </c>
      <c r="B11" s="1" t="s">
        <v>99</v>
      </c>
      <c r="C11" s="54">
        <v>1</v>
      </c>
      <c r="D11">
        <v>5</v>
      </c>
      <c r="E11">
        <v>10</v>
      </c>
      <c r="F11">
        <v>12</v>
      </c>
      <c r="G11">
        <v>13</v>
      </c>
      <c r="H11">
        <v>15</v>
      </c>
      <c r="I11">
        <v>16</v>
      </c>
      <c r="J11">
        <v>20</v>
      </c>
      <c r="K11">
        <v>23</v>
      </c>
      <c r="L11">
        <v>29</v>
      </c>
      <c r="M11">
        <v>30</v>
      </c>
      <c r="N11">
        <v>31</v>
      </c>
      <c r="O11">
        <v>33</v>
      </c>
      <c r="P11">
        <v>34</v>
      </c>
      <c r="Q11">
        <v>35</v>
      </c>
      <c r="R11">
        <v>36</v>
      </c>
      <c r="U11" s="2"/>
    </row>
    <row r="12" spans="1:21" x14ac:dyDescent="0.35">
      <c r="A12">
        <v>10</v>
      </c>
      <c r="B12" s="1" t="s">
        <v>100</v>
      </c>
      <c r="C12" s="54">
        <v>4</v>
      </c>
      <c r="D12">
        <v>7</v>
      </c>
      <c r="E12">
        <v>10</v>
      </c>
      <c r="F12">
        <v>11</v>
      </c>
      <c r="G12">
        <v>14</v>
      </c>
      <c r="H12">
        <v>15</v>
      </c>
      <c r="I12">
        <v>20</v>
      </c>
      <c r="J12">
        <v>21</v>
      </c>
      <c r="K12">
        <v>23</v>
      </c>
      <c r="L12">
        <v>25</v>
      </c>
      <c r="M12">
        <v>27</v>
      </c>
      <c r="N12">
        <v>29</v>
      </c>
      <c r="O12">
        <v>31</v>
      </c>
      <c r="P12">
        <v>33</v>
      </c>
      <c r="Q12">
        <v>35</v>
      </c>
      <c r="U12" s="2"/>
    </row>
    <row r="13" spans="1:21" x14ac:dyDescent="0.35">
      <c r="A13">
        <v>11</v>
      </c>
      <c r="B13" s="1" t="s">
        <v>101</v>
      </c>
      <c r="C13" s="54">
        <v>1</v>
      </c>
      <c r="D13">
        <v>5</v>
      </c>
      <c r="E13">
        <v>10</v>
      </c>
      <c r="F13">
        <v>13</v>
      </c>
      <c r="G13">
        <v>14</v>
      </c>
      <c r="H13">
        <v>15</v>
      </c>
      <c r="I13">
        <v>17</v>
      </c>
      <c r="J13">
        <v>20</v>
      </c>
      <c r="K13">
        <v>21</v>
      </c>
      <c r="L13">
        <v>27</v>
      </c>
      <c r="M13">
        <v>31</v>
      </c>
      <c r="N13">
        <v>33</v>
      </c>
      <c r="O13">
        <v>36</v>
      </c>
      <c r="U13" s="2"/>
    </row>
    <row r="14" spans="1:21" x14ac:dyDescent="0.35">
      <c r="A14">
        <v>12</v>
      </c>
      <c r="B14" s="1" t="s">
        <v>102</v>
      </c>
      <c r="C14" s="54">
        <v>5</v>
      </c>
      <c r="D14">
        <v>10</v>
      </c>
      <c r="E14">
        <v>13</v>
      </c>
      <c r="F14">
        <v>14</v>
      </c>
      <c r="G14">
        <v>15</v>
      </c>
      <c r="H14">
        <v>19</v>
      </c>
      <c r="I14">
        <v>20</v>
      </c>
      <c r="J14">
        <v>21</v>
      </c>
      <c r="K14">
        <v>23</v>
      </c>
      <c r="L14">
        <v>27</v>
      </c>
      <c r="M14">
        <v>29</v>
      </c>
      <c r="N14">
        <v>31</v>
      </c>
      <c r="O14">
        <v>33</v>
      </c>
      <c r="P14">
        <v>35</v>
      </c>
      <c r="Q14">
        <v>36</v>
      </c>
      <c r="U14" s="2"/>
    </row>
    <row r="15" spans="1:21" x14ac:dyDescent="0.35">
      <c r="A15">
        <v>13</v>
      </c>
      <c r="B15" s="1" t="s">
        <v>103</v>
      </c>
      <c r="C15" s="54">
        <v>4</v>
      </c>
      <c r="D15">
        <v>5</v>
      </c>
      <c r="E15">
        <v>11</v>
      </c>
      <c r="F15">
        <v>13</v>
      </c>
      <c r="G15">
        <v>14</v>
      </c>
      <c r="H15">
        <v>15</v>
      </c>
      <c r="I15">
        <v>21</v>
      </c>
      <c r="J15">
        <v>23</v>
      </c>
      <c r="K15">
        <v>26</v>
      </c>
      <c r="L15">
        <v>27</v>
      </c>
      <c r="M15">
        <v>29</v>
      </c>
      <c r="N15">
        <v>31</v>
      </c>
      <c r="O15">
        <v>33</v>
      </c>
      <c r="P15">
        <v>35</v>
      </c>
      <c r="Q15">
        <v>36</v>
      </c>
      <c r="U15" s="2"/>
    </row>
    <row r="16" spans="1:21" x14ac:dyDescent="0.35">
      <c r="A16">
        <v>14</v>
      </c>
      <c r="B16" s="1" t="s">
        <v>104</v>
      </c>
      <c r="C16" s="54">
        <v>1</v>
      </c>
      <c r="D16">
        <v>5</v>
      </c>
      <c r="E16">
        <v>10</v>
      </c>
      <c r="F16">
        <v>12</v>
      </c>
      <c r="G16">
        <v>13</v>
      </c>
      <c r="H16">
        <v>14</v>
      </c>
      <c r="I16">
        <v>20</v>
      </c>
      <c r="J16">
        <v>21</v>
      </c>
      <c r="K16">
        <v>23</v>
      </c>
      <c r="L16">
        <v>27</v>
      </c>
      <c r="M16">
        <v>29</v>
      </c>
      <c r="N16">
        <v>31</v>
      </c>
      <c r="O16">
        <v>33</v>
      </c>
      <c r="P16">
        <v>35</v>
      </c>
      <c r="Q16">
        <v>36</v>
      </c>
      <c r="R16">
        <v>37</v>
      </c>
      <c r="U16" s="2"/>
    </row>
    <row r="17" spans="1:21" x14ac:dyDescent="0.35">
      <c r="A17">
        <v>15</v>
      </c>
      <c r="B17" s="1" t="s">
        <v>105</v>
      </c>
      <c r="C17" s="54">
        <v>1</v>
      </c>
      <c r="D17">
        <v>5</v>
      </c>
      <c r="E17">
        <v>9</v>
      </c>
      <c r="F17">
        <v>12</v>
      </c>
      <c r="G17">
        <v>14</v>
      </c>
      <c r="H17">
        <v>15</v>
      </c>
      <c r="I17">
        <v>20</v>
      </c>
      <c r="J17">
        <v>21</v>
      </c>
      <c r="K17">
        <v>23</v>
      </c>
      <c r="L17">
        <v>27</v>
      </c>
      <c r="M17">
        <v>29</v>
      </c>
      <c r="N17">
        <v>31</v>
      </c>
      <c r="O17">
        <v>33</v>
      </c>
      <c r="P17">
        <v>35</v>
      </c>
      <c r="Q17">
        <v>36</v>
      </c>
      <c r="U17" s="2"/>
    </row>
    <row r="18" spans="1:21" x14ac:dyDescent="0.35">
      <c r="A18">
        <v>16</v>
      </c>
      <c r="B18" s="1" t="s">
        <v>106</v>
      </c>
      <c r="C18" s="54">
        <v>1</v>
      </c>
      <c r="D18">
        <v>5</v>
      </c>
      <c r="E18">
        <v>10</v>
      </c>
      <c r="F18">
        <v>11</v>
      </c>
      <c r="G18">
        <v>13</v>
      </c>
      <c r="H18">
        <v>14</v>
      </c>
      <c r="I18">
        <v>15</v>
      </c>
      <c r="J18">
        <v>18</v>
      </c>
      <c r="K18">
        <v>20</v>
      </c>
      <c r="L18">
        <v>21</v>
      </c>
      <c r="M18">
        <v>22</v>
      </c>
      <c r="N18">
        <v>23</v>
      </c>
      <c r="O18">
        <v>25</v>
      </c>
      <c r="P18">
        <v>27</v>
      </c>
      <c r="Q18">
        <v>29</v>
      </c>
      <c r="R18">
        <v>31</v>
      </c>
      <c r="S18">
        <v>33</v>
      </c>
      <c r="T18">
        <v>34</v>
      </c>
      <c r="U18" s="2"/>
    </row>
    <row r="19" spans="1:21" x14ac:dyDescent="0.35">
      <c r="A19">
        <v>17</v>
      </c>
      <c r="B19" s="1" t="s">
        <v>107</v>
      </c>
      <c r="C19" s="54">
        <v>1</v>
      </c>
      <c r="D19">
        <v>7</v>
      </c>
      <c r="E19">
        <v>10</v>
      </c>
      <c r="F19">
        <v>12</v>
      </c>
      <c r="G19">
        <v>13</v>
      </c>
      <c r="H19">
        <v>15</v>
      </c>
      <c r="I19">
        <v>18</v>
      </c>
      <c r="J19">
        <v>20</v>
      </c>
      <c r="K19">
        <v>21</v>
      </c>
      <c r="L19">
        <v>23</v>
      </c>
      <c r="M19">
        <v>27</v>
      </c>
      <c r="N19">
        <v>29</v>
      </c>
      <c r="O19">
        <v>33</v>
      </c>
      <c r="P19">
        <v>35</v>
      </c>
      <c r="Q19">
        <v>36</v>
      </c>
      <c r="U19" s="2"/>
    </row>
    <row r="20" spans="1:21" x14ac:dyDescent="0.35">
      <c r="A20">
        <v>18</v>
      </c>
      <c r="B20" s="1" t="s">
        <v>108</v>
      </c>
      <c r="C20" s="54">
        <v>1</v>
      </c>
      <c r="D20">
        <v>5</v>
      </c>
      <c r="E20">
        <v>10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18</v>
      </c>
      <c r="L20">
        <v>20</v>
      </c>
      <c r="M20">
        <v>23</v>
      </c>
      <c r="N20">
        <v>27</v>
      </c>
      <c r="O20">
        <v>31</v>
      </c>
      <c r="P20">
        <v>35</v>
      </c>
      <c r="Q20">
        <v>36</v>
      </c>
      <c r="U20" s="2"/>
    </row>
    <row r="21" spans="1:21" x14ac:dyDescent="0.35">
      <c r="A21">
        <v>19</v>
      </c>
      <c r="B21" s="1" t="s">
        <v>109</v>
      </c>
      <c r="C21" s="54">
        <v>4</v>
      </c>
      <c r="D21">
        <v>5</v>
      </c>
      <c r="E21">
        <v>10</v>
      </c>
      <c r="F21">
        <v>12</v>
      </c>
      <c r="G21">
        <v>14</v>
      </c>
      <c r="H21">
        <v>15</v>
      </c>
      <c r="I21">
        <v>20</v>
      </c>
      <c r="J21">
        <v>21</v>
      </c>
      <c r="K21">
        <v>24</v>
      </c>
      <c r="L21">
        <v>27</v>
      </c>
      <c r="M21">
        <v>29</v>
      </c>
      <c r="N21">
        <v>31</v>
      </c>
      <c r="O21">
        <v>33</v>
      </c>
      <c r="P21">
        <v>35</v>
      </c>
      <c r="Q21">
        <v>36</v>
      </c>
      <c r="U21" s="2"/>
    </row>
    <row r="22" spans="1:21" x14ac:dyDescent="0.35">
      <c r="A22">
        <v>20</v>
      </c>
      <c r="B22" s="1" t="s">
        <v>110</v>
      </c>
      <c r="C22" s="54">
        <v>1</v>
      </c>
      <c r="D22">
        <v>5</v>
      </c>
      <c r="E22">
        <v>9</v>
      </c>
      <c r="F22">
        <v>12</v>
      </c>
      <c r="G22">
        <v>13</v>
      </c>
      <c r="H22">
        <v>14</v>
      </c>
      <c r="I22">
        <v>17</v>
      </c>
      <c r="J22">
        <v>20</v>
      </c>
      <c r="K22">
        <v>21</v>
      </c>
      <c r="L22">
        <v>23</v>
      </c>
      <c r="M22">
        <v>28</v>
      </c>
      <c r="N22">
        <v>29</v>
      </c>
      <c r="O22">
        <v>30</v>
      </c>
      <c r="P22">
        <v>31</v>
      </c>
      <c r="Q22">
        <v>33</v>
      </c>
      <c r="R22">
        <v>36</v>
      </c>
      <c r="U22" s="2"/>
    </row>
    <row r="23" spans="1:21" x14ac:dyDescent="0.35">
      <c r="A23">
        <v>21</v>
      </c>
      <c r="B23" s="1" t="s">
        <v>111</v>
      </c>
      <c r="C23" s="54">
        <v>1</v>
      </c>
      <c r="D23">
        <v>7</v>
      </c>
      <c r="E23">
        <v>9</v>
      </c>
      <c r="F23">
        <v>11</v>
      </c>
      <c r="G23">
        <v>13</v>
      </c>
      <c r="H23">
        <v>14</v>
      </c>
      <c r="I23">
        <v>15</v>
      </c>
      <c r="J23">
        <v>20</v>
      </c>
      <c r="K23">
        <v>21</v>
      </c>
      <c r="L23">
        <v>23</v>
      </c>
      <c r="M23">
        <v>27</v>
      </c>
      <c r="N23">
        <v>29</v>
      </c>
      <c r="O23">
        <v>31</v>
      </c>
      <c r="P23">
        <v>33</v>
      </c>
      <c r="Q23">
        <v>35</v>
      </c>
      <c r="R23">
        <v>36</v>
      </c>
      <c r="U23" s="2"/>
    </row>
    <row r="24" spans="1:21" x14ac:dyDescent="0.35">
      <c r="A24">
        <v>22</v>
      </c>
      <c r="B24" s="1" t="s">
        <v>112</v>
      </c>
      <c r="C24" s="54">
        <v>1</v>
      </c>
      <c r="D24">
        <v>5</v>
      </c>
      <c r="E24">
        <v>10</v>
      </c>
      <c r="F24">
        <v>12</v>
      </c>
      <c r="G24">
        <v>14</v>
      </c>
      <c r="H24">
        <v>15</v>
      </c>
      <c r="I24">
        <v>20</v>
      </c>
      <c r="J24">
        <v>21</v>
      </c>
      <c r="K24">
        <v>23</v>
      </c>
      <c r="L24">
        <v>26</v>
      </c>
      <c r="M24">
        <v>27</v>
      </c>
      <c r="N24">
        <v>29</v>
      </c>
      <c r="O24">
        <v>31</v>
      </c>
      <c r="P24">
        <v>33</v>
      </c>
      <c r="Q24">
        <v>35</v>
      </c>
      <c r="R24">
        <v>36</v>
      </c>
      <c r="U24" s="2"/>
    </row>
    <row r="25" spans="1:21" x14ac:dyDescent="0.35">
      <c r="A25">
        <v>23</v>
      </c>
      <c r="B25" s="1" t="s">
        <v>113</v>
      </c>
      <c r="C25" s="54">
        <v>5</v>
      </c>
      <c r="D25">
        <v>6</v>
      </c>
      <c r="E25">
        <v>12</v>
      </c>
      <c r="F25">
        <v>13</v>
      </c>
      <c r="G25">
        <v>14</v>
      </c>
      <c r="H25">
        <v>15</v>
      </c>
      <c r="I25">
        <v>19</v>
      </c>
      <c r="J25">
        <v>21</v>
      </c>
      <c r="K25">
        <v>23</v>
      </c>
      <c r="L25">
        <v>27</v>
      </c>
      <c r="M25">
        <v>29</v>
      </c>
      <c r="N25">
        <v>31</v>
      </c>
      <c r="O25">
        <v>33</v>
      </c>
      <c r="P25">
        <v>35</v>
      </c>
      <c r="Q25">
        <v>36</v>
      </c>
      <c r="U25" s="2"/>
    </row>
    <row r="26" spans="1:21" x14ac:dyDescent="0.35">
      <c r="A26">
        <v>24</v>
      </c>
      <c r="B26" s="1" t="s">
        <v>114</v>
      </c>
      <c r="C26" s="54">
        <v>1</v>
      </c>
      <c r="D26">
        <v>5</v>
      </c>
      <c r="E26">
        <v>10</v>
      </c>
      <c r="F26">
        <v>12</v>
      </c>
      <c r="G26">
        <v>13</v>
      </c>
      <c r="H26">
        <v>14</v>
      </c>
      <c r="I26">
        <v>15</v>
      </c>
      <c r="J26">
        <v>21</v>
      </c>
      <c r="K26">
        <v>23</v>
      </c>
      <c r="L26">
        <v>27</v>
      </c>
      <c r="M26">
        <v>29</v>
      </c>
      <c r="N26">
        <v>31</v>
      </c>
      <c r="O26">
        <v>34</v>
      </c>
      <c r="P26">
        <v>35</v>
      </c>
      <c r="U26" s="2"/>
    </row>
    <row r="27" spans="1:21" x14ac:dyDescent="0.35">
      <c r="A27">
        <v>25</v>
      </c>
      <c r="B27" s="1" t="s">
        <v>115</v>
      </c>
      <c r="C27" s="54">
        <v>1</v>
      </c>
      <c r="D27">
        <v>5</v>
      </c>
      <c r="E27">
        <v>10</v>
      </c>
      <c r="F27">
        <v>12</v>
      </c>
      <c r="G27">
        <v>13</v>
      </c>
      <c r="H27">
        <v>14</v>
      </c>
      <c r="I27">
        <v>15</v>
      </c>
      <c r="J27">
        <v>20</v>
      </c>
      <c r="K27">
        <v>21</v>
      </c>
      <c r="L27">
        <v>23</v>
      </c>
      <c r="M27">
        <v>25</v>
      </c>
      <c r="N27">
        <v>27</v>
      </c>
      <c r="O27">
        <v>31</v>
      </c>
      <c r="P27">
        <v>33</v>
      </c>
      <c r="Q27">
        <v>35</v>
      </c>
      <c r="R27">
        <v>36</v>
      </c>
      <c r="U27" s="2"/>
    </row>
    <row r="28" spans="1:21" x14ac:dyDescent="0.35">
      <c r="A28">
        <v>26</v>
      </c>
      <c r="B28" s="1" t="s">
        <v>116</v>
      </c>
      <c r="C28" s="54">
        <v>1</v>
      </c>
      <c r="D28">
        <v>5</v>
      </c>
      <c r="E28">
        <v>8</v>
      </c>
      <c r="F28">
        <v>12</v>
      </c>
      <c r="G28">
        <v>13</v>
      </c>
      <c r="H28">
        <v>14</v>
      </c>
      <c r="I28">
        <v>15</v>
      </c>
      <c r="J28">
        <v>16</v>
      </c>
      <c r="K28">
        <v>20</v>
      </c>
      <c r="L28">
        <v>21</v>
      </c>
      <c r="M28">
        <v>23</v>
      </c>
      <c r="N28">
        <v>27</v>
      </c>
      <c r="O28">
        <v>29</v>
      </c>
      <c r="P28">
        <v>32</v>
      </c>
      <c r="Q28">
        <v>33</v>
      </c>
      <c r="R28">
        <v>35</v>
      </c>
      <c r="S28">
        <v>36</v>
      </c>
      <c r="U28" s="2"/>
    </row>
    <row r="29" spans="1:21" x14ac:dyDescent="0.35">
      <c r="A29">
        <v>27</v>
      </c>
      <c r="B29" s="1" t="s">
        <v>117</v>
      </c>
      <c r="C29" s="54">
        <v>2</v>
      </c>
      <c r="D29">
        <v>5</v>
      </c>
      <c r="E29">
        <v>10</v>
      </c>
      <c r="F29">
        <v>12</v>
      </c>
      <c r="G29">
        <v>13</v>
      </c>
      <c r="H29">
        <v>14</v>
      </c>
      <c r="I29">
        <v>15</v>
      </c>
      <c r="J29">
        <v>20</v>
      </c>
      <c r="K29">
        <v>21</v>
      </c>
      <c r="L29">
        <v>27</v>
      </c>
      <c r="M29">
        <v>28</v>
      </c>
      <c r="N29">
        <v>31</v>
      </c>
      <c r="O29">
        <v>33</v>
      </c>
      <c r="P29">
        <v>35</v>
      </c>
      <c r="Q29">
        <v>36</v>
      </c>
      <c r="U29" s="2"/>
    </row>
    <row r="30" spans="1:21" x14ac:dyDescent="0.35">
      <c r="A30">
        <v>28</v>
      </c>
      <c r="B30" s="1" t="s">
        <v>118</v>
      </c>
      <c r="C30" s="54">
        <v>5</v>
      </c>
      <c r="D30">
        <v>10</v>
      </c>
      <c r="E30">
        <v>12</v>
      </c>
      <c r="F30">
        <v>13</v>
      </c>
      <c r="G30">
        <v>14</v>
      </c>
      <c r="H30">
        <v>17</v>
      </c>
      <c r="I30">
        <v>20</v>
      </c>
      <c r="J30">
        <v>21</v>
      </c>
      <c r="K30">
        <v>23</v>
      </c>
      <c r="L30">
        <v>24</v>
      </c>
      <c r="M30">
        <v>29</v>
      </c>
      <c r="N30">
        <v>31</v>
      </c>
      <c r="O30">
        <v>33</v>
      </c>
      <c r="P30">
        <v>36</v>
      </c>
      <c r="Q30">
        <v>37</v>
      </c>
      <c r="U30" s="2"/>
    </row>
    <row r="31" spans="1:21" x14ac:dyDescent="0.35">
      <c r="A31">
        <v>29</v>
      </c>
      <c r="B31" s="1" t="s">
        <v>119</v>
      </c>
      <c r="C31" s="54">
        <v>1</v>
      </c>
      <c r="D31">
        <v>5</v>
      </c>
      <c r="E31">
        <v>11</v>
      </c>
      <c r="F31">
        <v>12</v>
      </c>
      <c r="G31">
        <v>14</v>
      </c>
      <c r="H31">
        <v>15</v>
      </c>
      <c r="I31">
        <v>20</v>
      </c>
      <c r="J31">
        <v>23</v>
      </c>
      <c r="K31">
        <v>29</v>
      </c>
      <c r="L31">
        <v>31</v>
      </c>
      <c r="M31">
        <v>33</v>
      </c>
      <c r="N31">
        <v>35</v>
      </c>
      <c r="O31">
        <v>36</v>
      </c>
      <c r="U31" s="2"/>
    </row>
    <row r="32" spans="1:21" x14ac:dyDescent="0.35">
      <c r="A32">
        <v>30</v>
      </c>
      <c r="B32" s="1" t="s">
        <v>120</v>
      </c>
      <c r="C32" s="54">
        <v>1</v>
      </c>
      <c r="D32">
        <v>7</v>
      </c>
      <c r="E32">
        <v>10</v>
      </c>
      <c r="F32">
        <v>12</v>
      </c>
      <c r="G32">
        <v>13</v>
      </c>
      <c r="H32">
        <v>14</v>
      </c>
      <c r="I32">
        <v>15</v>
      </c>
      <c r="J32">
        <v>19</v>
      </c>
      <c r="K32">
        <v>20</v>
      </c>
      <c r="L32">
        <v>21</v>
      </c>
      <c r="M32">
        <v>23</v>
      </c>
      <c r="N32">
        <v>25</v>
      </c>
      <c r="O32">
        <v>27</v>
      </c>
      <c r="P32">
        <v>29</v>
      </c>
      <c r="Q32">
        <v>30</v>
      </c>
      <c r="R32">
        <v>31</v>
      </c>
      <c r="S32">
        <v>33</v>
      </c>
      <c r="T32">
        <v>35</v>
      </c>
      <c r="U32" s="2">
        <v>36</v>
      </c>
    </row>
    <row r="33" spans="1:21" x14ac:dyDescent="0.35">
      <c r="A33">
        <v>31</v>
      </c>
      <c r="B33" s="1" t="s">
        <v>121</v>
      </c>
      <c r="C33" s="54">
        <v>3</v>
      </c>
      <c r="D33">
        <v>5</v>
      </c>
      <c r="E33">
        <v>10</v>
      </c>
      <c r="F33">
        <v>12</v>
      </c>
      <c r="G33">
        <v>13</v>
      </c>
      <c r="H33">
        <v>14</v>
      </c>
      <c r="I33">
        <v>20</v>
      </c>
      <c r="J33">
        <v>21</v>
      </c>
      <c r="K33">
        <v>22</v>
      </c>
      <c r="L33">
        <v>23</v>
      </c>
      <c r="M33">
        <v>27</v>
      </c>
      <c r="N33">
        <v>29</v>
      </c>
      <c r="O33">
        <v>31</v>
      </c>
      <c r="P33">
        <v>33</v>
      </c>
      <c r="Q33">
        <v>34</v>
      </c>
      <c r="R33">
        <v>35</v>
      </c>
      <c r="S33">
        <v>36</v>
      </c>
      <c r="U33" s="2"/>
    </row>
    <row r="34" spans="1:21" x14ac:dyDescent="0.35">
      <c r="A34">
        <v>32</v>
      </c>
      <c r="B34" s="1" t="s">
        <v>122</v>
      </c>
      <c r="C34" s="54">
        <v>1</v>
      </c>
      <c r="D34">
        <v>6</v>
      </c>
      <c r="E34">
        <v>10</v>
      </c>
      <c r="F34">
        <v>12</v>
      </c>
      <c r="G34">
        <v>13</v>
      </c>
      <c r="H34">
        <v>14</v>
      </c>
      <c r="I34">
        <v>15</v>
      </c>
      <c r="J34">
        <v>16</v>
      </c>
      <c r="K34">
        <v>21</v>
      </c>
      <c r="L34">
        <v>22</v>
      </c>
      <c r="M34">
        <v>26</v>
      </c>
      <c r="N34">
        <v>27</v>
      </c>
      <c r="O34">
        <v>29</v>
      </c>
      <c r="P34">
        <v>31</v>
      </c>
      <c r="Q34">
        <v>32</v>
      </c>
      <c r="R34">
        <v>33</v>
      </c>
      <c r="S34">
        <v>35</v>
      </c>
      <c r="T34">
        <v>36</v>
      </c>
      <c r="U34" s="2"/>
    </row>
    <row r="35" spans="1:21" x14ac:dyDescent="0.35">
      <c r="A35">
        <v>33</v>
      </c>
      <c r="B35" s="1" t="s">
        <v>123</v>
      </c>
      <c r="C35" s="54">
        <v>1</v>
      </c>
      <c r="D35">
        <v>5</v>
      </c>
      <c r="E35">
        <v>10</v>
      </c>
      <c r="F35">
        <v>12</v>
      </c>
      <c r="G35">
        <v>14</v>
      </c>
      <c r="H35">
        <v>15</v>
      </c>
      <c r="I35">
        <v>20</v>
      </c>
      <c r="J35">
        <v>21</v>
      </c>
      <c r="K35">
        <v>23</v>
      </c>
      <c r="L35">
        <v>27</v>
      </c>
      <c r="M35">
        <v>29</v>
      </c>
      <c r="N35">
        <v>31</v>
      </c>
      <c r="O35">
        <v>33</v>
      </c>
      <c r="P35">
        <v>35</v>
      </c>
      <c r="Q35">
        <v>36</v>
      </c>
      <c r="U35" s="2"/>
    </row>
    <row r="36" spans="1:21" ht="15" thickBot="1" x14ac:dyDescent="0.4">
      <c r="A36">
        <v>34</v>
      </c>
      <c r="B36" s="3" t="s">
        <v>124</v>
      </c>
      <c r="C36" s="56">
        <v>1</v>
      </c>
      <c r="D36" s="4">
        <v>5</v>
      </c>
      <c r="E36" s="4">
        <v>10</v>
      </c>
      <c r="F36" s="4">
        <v>12</v>
      </c>
      <c r="G36" s="4">
        <v>13</v>
      </c>
      <c r="H36" s="4">
        <v>14</v>
      </c>
      <c r="I36" s="4">
        <v>15</v>
      </c>
      <c r="J36" s="4">
        <v>17</v>
      </c>
      <c r="K36" s="4">
        <v>20</v>
      </c>
      <c r="L36" s="4">
        <v>21</v>
      </c>
      <c r="M36" s="4">
        <v>23</v>
      </c>
      <c r="N36" s="4">
        <v>24</v>
      </c>
      <c r="O36" s="4">
        <v>27</v>
      </c>
      <c r="P36" s="4">
        <v>29</v>
      </c>
      <c r="Q36" s="4">
        <v>31</v>
      </c>
      <c r="R36" s="4">
        <v>33</v>
      </c>
      <c r="S36" s="4">
        <v>35</v>
      </c>
      <c r="T36" s="4">
        <v>37</v>
      </c>
      <c r="U36" s="5"/>
    </row>
  </sheetData>
  <mergeCells count="1">
    <mergeCell ref="C2:U2"/>
  </mergeCells>
  <phoneticPr fontId="1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09B2-6067-4CF9-9365-2B753D102F92}">
  <sheetPr>
    <tabColor theme="7" tint="0.39997558519241921"/>
  </sheetPr>
  <dimension ref="B1:AS37"/>
  <sheetViews>
    <sheetView tabSelected="1" zoomScale="45" zoomScaleNormal="45" workbookViewId="0">
      <selection activeCell="C3" sqref="C3"/>
    </sheetView>
  </sheetViews>
  <sheetFormatPr defaultRowHeight="14.5" x14ac:dyDescent="0.35"/>
  <cols>
    <col min="2" max="2" width="12.08984375" customWidth="1"/>
    <col min="3" max="39" width="4.1796875" customWidth="1"/>
  </cols>
  <sheetData>
    <row r="1" spans="2:45" ht="31" customHeight="1" thickBot="1" x14ac:dyDescent="0.4">
      <c r="C1" s="65" t="s">
        <v>3</v>
      </c>
      <c r="D1" s="65"/>
      <c r="E1" s="65"/>
      <c r="F1" s="65"/>
      <c r="G1" s="65"/>
      <c r="H1" s="65"/>
      <c r="I1" s="65"/>
    </row>
    <row r="2" spans="2:45" ht="31.5" customHeight="1" thickBot="1" x14ac:dyDescent="0.4">
      <c r="B2" s="10" t="s">
        <v>0</v>
      </c>
      <c r="C2" s="58">
        <v>1</v>
      </c>
      <c r="D2" s="58">
        <v>2</v>
      </c>
      <c r="E2" s="58">
        <v>3</v>
      </c>
      <c r="F2" s="58">
        <v>4</v>
      </c>
      <c r="G2" s="58">
        <v>5</v>
      </c>
      <c r="H2" s="58">
        <v>6</v>
      </c>
      <c r="I2" s="58">
        <v>7</v>
      </c>
      <c r="J2" s="58">
        <v>8</v>
      </c>
      <c r="K2" s="58">
        <v>9</v>
      </c>
      <c r="L2" s="58">
        <v>10</v>
      </c>
      <c r="M2" s="58">
        <v>11</v>
      </c>
      <c r="N2" s="58">
        <v>12</v>
      </c>
      <c r="O2" s="58">
        <v>13</v>
      </c>
      <c r="P2" s="58">
        <v>14</v>
      </c>
      <c r="Q2" s="58">
        <v>15</v>
      </c>
      <c r="R2" s="58">
        <v>16</v>
      </c>
      <c r="S2" s="58">
        <v>17</v>
      </c>
      <c r="T2" s="58">
        <v>18</v>
      </c>
      <c r="U2" s="58">
        <v>19</v>
      </c>
      <c r="V2" s="58">
        <v>20</v>
      </c>
      <c r="W2" s="58">
        <v>21</v>
      </c>
      <c r="X2" s="58">
        <v>22</v>
      </c>
      <c r="Y2" s="58">
        <v>23</v>
      </c>
      <c r="Z2" s="58">
        <v>24</v>
      </c>
      <c r="AA2" s="58">
        <v>25</v>
      </c>
      <c r="AB2" s="58">
        <v>26</v>
      </c>
      <c r="AC2" s="58">
        <v>27</v>
      </c>
      <c r="AD2" s="58">
        <v>28</v>
      </c>
      <c r="AE2" s="58">
        <v>29</v>
      </c>
      <c r="AF2" s="58">
        <v>30</v>
      </c>
      <c r="AG2" s="58">
        <v>31</v>
      </c>
      <c r="AH2" s="58">
        <v>32</v>
      </c>
      <c r="AI2" s="58">
        <v>33</v>
      </c>
      <c r="AJ2" s="58">
        <v>34</v>
      </c>
      <c r="AK2" s="58">
        <v>35</v>
      </c>
      <c r="AL2" s="58">
        <v>36</v>
      </c>
      <c r="AM2" s="59">
        <v>37</v>
      </c>
      <c r="AO2" t="s">
        <v>7</v>
      </c>
    </row>
    <row r="3" spans="2:45" ht="15" thickTop="1" x14ac:dyDescent="0.35">
      <c r="B3" s="60">
        <v>1</v>
      </c>
      <c r="C3">
        <f>COUNTIF('Tech research'!$C3:$U3, 'Technology and Science'!C$2)</f>
        <v>1</v>
      </c>
      <c r="D3">
        <f>COUNTIF('Tech research'!$C3:$U3, 'Technology and Science'!D$2)</f>
        <v>0</v>
      </c>
      <c r="E3">
        <f>COUNTIF('Tech research'!$C3:$U3, 'Technology and Science'!E$2)</f>
        <v>0</v>
      </c>
      <c r="F3">
        <f>COUNTIF('Tech research'!$C3:$U3, 'Technology and Science'!F$2)</f>
        <v>0</v>
      </c>
      <c r="G3">
        <f>COUNTIF('Tech research'!$C3:$U3, 'Technology and Science'!G$2)</f>
        <v>1</v>
      </c>
      <c r="H3">
        <f>COUNTIF('Tech research'!$C3:$U3, 'Technology and Science'!H$2)</f>
        <v>0</v>
      </c>
      <c r="I3">
        <f>COUNTIF('Tech research'!$C3:$U3, 'Technology and Science'!I$2)</f>
        <v>0</v>
      </c>
      <c r="J3">
        <f>COUNTIF('Tech research'!$C3:$U3, 'Technology and Science'!J$2)</f>
        <v>0</v>
      </c>
      <c r="K3">
        <f>COUNTIF('Tech research'!$C3:$U3, 'Technology and Science'!K$2)</f>
        <v>0</v>
      </c>
      <c r="L3">
        <f>COUNTIF('Tech research'!$C3:$U3, 'Technology and Science'!L$2)</f>
        <v>1</v>
      </c>
      <c r="M3">
        <f>COUNTIF('Tech research'!$C3:$U3, 'Technology and Science'!M$2)</f>
        <v>0</v>
      </c>
      <c r="N3">
        <f>COUNTIF('Tech research'!$C3:$U3, 'Technology and Science'!N$2)</f>
        <v>1</v>
      </c>
      <c r="O3">
        <f>COUNTIF('Tech research'!$C3:$U3, 'Technology and Science'!O$2)</f>
        <v>0</v>
      </c>
      <c r="P3">
        <f>COUNTIF('Tech research'!$C3:$U3, 'Technology and Science'!P$2)</f>
        <v>1</v>
      </c>
      <c r="Q3">
        <f>COUNTIF('Tech research'!$C3:$U3, 'Technology and Science'!Q$2)</f>
        <v>1</v>
      </c>
      <c r="R3">
        <f>COUNTIF('Tech research'!$C3:$U3, 'Technology and Science'!R$2)</f>
        <v>1</v>
      </c>
      <c r="S3">
        <f>COUNTIF('Tech research'!$C3:$U3, 'Technology and Science'!S$2)</f>
        <v>0</v>
      </c>
      <c r="T3">
        <f>COUNTIF('Tech research'!$C3:$U3, 'Technology and Science'!T$2)</f>
        <v>0</v>
      </c>
      <c r="U3">
        <f>COUNTIF('Tech research'!$C3:$U3, 'Technology and Science'!U$2)</f>
        <v>0</v>
      </c>
      <c r="V3">
        <f>COUNTIF('Tech research'!$C3:$U3, 'Technology and Science'!V$2)</f>
        <v>1</v>
      </c>
      <c r="W3">
        <f>COUNTIF('Tech research'!$C3:$U3, 'Technology and Science'!W$2)</f>
        <v>1</v>
      </c>
      <c r="X3">
        <f>COUNTIF('Tech research'!$C3:$U3, 'Technology and Science'!X$2)</f>
        <v>0</v>
      </c>
      <c r="Y3">
        <f>COUNTIF('Tech research'!$C3:$U3, 'Technology and Science'!Y$2)</f>
        <v>1</v>
      </c>
      <c r="Z3">
        <f>COUNTIF('Tech research'!$C3:$U3, 'Technology and Science'!Z$2)</f>
        <v>0</v>
      </c>
      <c r="AA3">
        <f>COUNTIF('Tech research'!$C3:$U3, 'Technology and Science'!AA$2)</f>
        <v>0</v>
      </c>
      <c r="AB3">
        <f>COUNTIF('Tech research'!$C3:$U3, 'Technology and Science'!AB$2)</f>
        <v>0</v>
      </c>
      <c r="AC3">
        <f>COUNTIF('Tech research'!$C3:$U3, 'Technology and Science'!AC$2)</f>
        <v>1</v>
      </c>
      <c r="AD3">
        <f>COUNTIF('Tech research'!$C3:$U3, 'Technology and Science'!AD$2)</f>
        <v>0</v>
      </c>
      <c r="AE3">
        <f>COUNTIF('Tech research'!$C3:$U3, 'Technology and Science'!AE$2)</f>
        <v>1</v>
      </c>
      <c r="AF3">
        <f>COUNTIF('Tech research'!$C3:$U3, 'Technology and Science'!AF$2)</f>
        <v>0</v>
      </c>
      <c r="AG3">
        <f>COUNTIF('Tech research'!$C3:$U3, 'Technology and Science'!AG$2)</f>
        <v>1</v>
      </c>
      <c r="AH3">
        <f>COUNTIF('Tech research'!$C3:$U3, 'Technology and Science'!AH$2)</f>
        <v>0</v>
      </c>
      <c r="AI3">
        <f>COUNTIF('Tech research'!$C3:$U3, 'Technology and Science'!AI$2)</f>
        <v>1</v>
      </c>
      <c r="AJ3">
        <f>COUNTIF('Tech research'!$C3:$U3, 'Technology and Science'!AJ$2)</f>
        <v>0</v>
      </c>
      <c r="AK3">
        <f>COUNTIF('Tech research'!$C3:$U3, 'Technology and Science'!AK$2)</f>
        <v>1</v>
      </c>
      <c r="AL3">
        <f>COUNTIF('Tech research'!$C3:$U3, 'Technology and Science'!AL$2)</f>
        <v>1</v>
      </c>
      <c r="AM3" s="2">
        <f>COUNTIF('Tech research'!$C3:$U3, 'Technology and Science'!AM$2)</f>
        <v>1</v>
      </c>
      <c r="AO3" s="17">
        <v>1</v>
      </c>
      <c r="AP3" s="13" t="s">
        <v>5</v>
      </c>
      <c r="AQ3" s="13"/>
      <c r="AR3" s="13"/>
      <c r="AS3" s="14"/>
    </row>
    <row r="4" spans="2:45" x14ac:dyDescent="0.35">
      <c r="B4" s="60">
        <v>2</v>
      </c>
      <c r="C4">
        <f>COUNTIF('Tech research'!$C4:$U4, 'Technology and Science'!C$2)</f>
        <v>1</v>
      </c>
      <c r="D4">
        <f>COUNTIF('Tech research'!$C4:$U4, 'Technology and Science'!D$2)</f>
        <v>0</v>
      </c>
      <c r="E4">
        <f>COUNTIF('Tech research'!$C4:$U4, 'Technology and Science'!E$2)</f>
        <v>0</v>
      </c>
      <c r="F4">
        <f>COUNTIF('Tech research'!$C4:$U4, 'Technology and Science'!F$2)</f>
        <v>0</v>
      </c>
      <c r="G4">
        <f>COUNTIF('Tech research'!$C4:$U4, 'Technology and Science'!G$2)</f>
        <v>1</v>
      </c>
      <c r="H4">
        <f>COUNTIF('Tech research'!$C4:$U4, 'Technology and Science'!H$2)</f>
        <v>0</v>
      </c>
      <c r="I4">
        <f>COUNTIF('Tech research'!$C4:$U4, 'Technology and Science'!I$2)</f>
        <v>0</v>
      </c>
      <c r="J4">
        <f>COUNTIF('Tech research'!$C4:$U4, 'Technology and Science'!J$2)</f>
        <v>1</v>
      </c>
      <c r="K4">
        <f>COUNTIF('Tech research'!$C4:$U4, 'Technology and Science'!K$2)</f>
        <v>0</v>
      </c>
      <c r="L4">
        <f>COUNTIF('Tech research'!$C4:$U4, 'Technology and Science'!L$2)</f>
        <v>0</v>
      </c>
      <c r="M4">
        <f>COUNTIF('Tech research'!$C4:$U4, 'Technology and Science'!M$2)</f>
        <v>0</v>
      </c>
      <c r="N4">
        <f>COUNTIF('Tech research'!$C4:$U4, 'Technology and Science'!N$2)</f>
        <v>1</v>
      </c>
      <c r="O4">
        <f>COUNTIF('Tech research'!$C4:$U4, 'Technology and Science'!O$2)</f>
        <v>1</v>
      </c>
      <c r="P4">
        <f>COUNTIF('Tech research'!$C4:$U4, 'Technology and Science'!P$2)</f>
        <v>0</v>
      </c>
      <c r="Q4">
        <f>COUNTIF('Tech research'!$C4:$U4, 'Technology and Science'!Q$2)</f>
        <v>1</v>
      </c>
      <c r="R4">
        <f>COUNTIF('Tech research'!$C4:$U4, 'Technology and Science'!R$2)</f>
        <v>0</v>
      </c>
      <c r="S4">
        <f>COUNTIF('Tech research'!$C4:$U4, 'Technology and Science'!S$2)</f>
        <v>0</v>
      </c>
      <c r="T4">
        <f>COUNTIF('Tech research'!$C4:$U4, 'Technology and Science'!T$2)</f>
        <v>0</v>
      </c>
      <c r="U4">
        <f>COUNTIF('Tech research'!$C4:$U4, 'Technology and Science'!U$2)</f>
        <v>0</v>
      </c>
      <c r="V4">
        <f>COUNTIF('Tech research'!$C4:$U4, 'Technology and Science'!V$2)</f>
        <v>1</v>
      </c>
      <c r="W4">
        <f>COUNTIF('Tech research'!$C4:$U4, 'Technology and Science'!W$2)</f>
        <v>1</v>
      </c>
      <c r="X4">
        <f>COUNTIF('Tech research'!$C4:$U4, 'Technology and Science'!X$2)</f>
        <v>0</v>
      </c>
      <c r="Y4">
        <f>COUNTIF('Tech research'!$C4:$U4, 'Technology and Science'!Y$2)</f>
        <v>1</v>
      </c>
      <c r="Z4">
        <f>COUNTIF('Tech research'!$C4:$U4, 'Technology and Science'!Z$2)</f>
        <v>1</v>
      </c>
      <c r="AA4">
        <f>COUNTIF('Tech research'!$C4:$U4, 'Technology and Science'!AA$2)</f>
        <v>0</v>
      </c>
      <c r="AB4">
        <f>COUNTIF('Tech research'!$C4:$U4, 'Technology and Science'!AB$2)</f>
        <v>0</v>
      </c>
      <c r="AC4">
        <f>COUNTIF('Tech research'!$C4:$U4, 'Technology and Science'!AC$2)</f>
        <v>1</v>
      </c>
      <c r="AD4">
        <f>COUNTIF('Tech research'!$C4:$U4, 'Technology and Science'!AD$2)</f>
        <v>0</v>
      </c>
      <c r="AE4">
        <f>COUNTIF('Tech research'!$C4:$U4, 'Technology and Science'!AE$2)</f>
        <v>1</v>
      </c>
      <c r="AF4">
        <f>COUNTIF('Tech research'!$C4:$U4, 'Technology and Science'!AF$2)</f>
        <v>0</v>
      </c>
      <c r="AG4">
        <f>COUNTIF('Tech research'!$C4:$U4, 'Technology and Science'!AG$2)</f>
        <v>1</v>
      </c>
      <c r="AH4">
        <f>COUNTIF('Tech research'!$C4:$U4, 'Technology and Science'!AH$2)</f>
        <v>0</v>
      </c>
      <c r="AI4">
        <f>COUNTIF('Tech research'!$C4:$U4, 'Technology and Science'!AI$2)</f>
        <v>1</v>
      </c>
      <c r="AJ4">
        <f>COUNTIF('Tech research'!$C4:$U4, 'Technology and Science'!AJ$2)</f>
        <v>0</v>
      </c>
      <c r="AK4">
        <f>COUNTIF('Tech research'!$C4:$U4, 'Technology and Science'!AK$2)</f>
        <v>1</v>
      </c>
      <c r="AL4">
        <f>COUNTIF('Tech research'!$C4:$U4, 'Technology and Science'!AL$2)</f>
        <v>1</v>
      </c>
      <c r="AM4" s="2">
        <f>COUNTIF('Tech research'!$C4:$U4, 'Technology and Science'!AM$2)</f>
        <v>0</v>
      </c>
      <c r="AO4" s="18">
        <v>0</v>
      </c>
      <c r="AP4" s="15" t="s">
        <v>4</v>
      </c>
      <c r="AQ4" s="15"/>
      <c r="AR4" s="15"/>
      <c r="AS4" s="16"/>
    </row>
    <row r="5" spans="2:45" x14ac:dyDescent="0.35">
      <c r="B5" s="60">
        <v>3</v>
      </c>
      <c r="C5">
        <f>COUNTIF('Tech research'!$C5:$U5, 'Technology and Science'!C$2)</f>
        <v>1</v>
      </c>
      <c r="D5">
        <f>COUNTIF('Tech research'!$C5:$U5, 'Technology and Science'!D$2)</f>
        <v>0</v>
      </c>
      <c r="E5">
        <f>COUNTIF('Tech research'!$C5:$U5, 'Technology and Science'!E$2)</f>
        <v>0</v>
      </c>
      <c r="F5">
        <f>COUNTIF('Tech research'!$C5:$U5, 'Technology and Science'!F$2)</f>
        <v>0</v>
      </c>
      <c r="G5">
        <f>COUNTIF('Tech research'!$C5:$U5, 'Technology and Science'!G$2)</f>
        <v>0</v>
      </c>
      <c r="H5">
        <f>COUNTIF('Tech research'!$C5:$U5, 'Technology and Science'!H$2)</f>
        <v>1</v>
      </c>
      <c r="I5">
        <f>COUNTIF('Tech research'!$C5:$U5, 'Technology and Science'!I$2)</f>
        <v>0</v>
      </c>
      <c r="J5">
        <f>COUNTIF('Tech research'!$C5:$U5, 'Technology and Science'!J$2)</f>
        <v>0</v>
      </c>
      <c r="K5">
        <f>COUNTIF('Tech research'!$C5:$U5, 'Technology and Science'!K$2)</f>
        <v>0</v>
      </c>
      <c r="L5">
        <f>COUNTIF('Tech research'!$C5:$U5, 'Technology and Science'!L$2)</f>
        <v>1</v>
      </c>
      <c r="M5">
        <f>COUNTIF('Tech research'!$C5:$U5, 'Technology and Science'!M$2)</f>
        <v>0</v>
      </c>
      <c r="N5">
        <f>COUNTIF('Tech research'!$C5:$U5, 'Technology and Science'!N$2)</f>
        <v>1</v>
      </c>
      <c r="O5">
        <f>COUNTIF('Tech research'!$C5:$U5, 'Technology and Science'!O$2)</f>
        <v>1</v>
      </c>
      <c r="P5">
        <f>COUNTIF('Tech research'!$C5:$U5, 'Technology and Science'!P$2)</f>
        <v>1</v>
      </c>
      <c r="Q5">
        <f>COUNTIF('Tech research'!$C5:$U5, 'Technology and Science'!Q$2)</f>
        <v>1</v>
      </c>
      <c r="R5">
        <f>COUNTIF('Tech research'!$C5:$U5, 'Technology and Science'!R$2)</f>
        <v>0</v>
      </c>
      <c r="S5">
        <f>COUNTIF('Tech research'!$C5:$U5, 'Technology and Science'!S$2)</f>
        <v>0</v>
      </c>
      <c r="T5">
        <f>COUNTIF('Tech research'!$C5:$U5, 'Technology and Science'!T$2)</f>
        <v>0</v>
      </c>
      <c r="U5">
        <f>COUNTIF('Tech research'!$C5:$U5, 'Technology and Science'!U$2)</f>
        <v>0</v>
      </c>
      <c r="V5">
        <f>COUNTIF('Tech research'!$C5:$U5, 'Technology and Science'!V$2)</f>
        <v>1</v>
      </c>
      <c r="W5">
        <f>COUNTIF('Tech research'!$C5:$U5, 'Technology and Science'!W$2)</f>
        <v>1</v>
      </c>
      <c r="X5">
        <f>COUNTIF('Tech research'!$C5:$U5, 'Technology and Science'!X$2)</f>
        <v>0</v>
      </c>
      <c r="Y5">
        <f>COUNTIF('Tech research'!$C5:$U5, 'Technology and Science'!Y$2)</f>
        <v>1</v>
      </c>
      <c r="Z5">
        <f>COUNTIF('Tech research'!$C5:$U5, 'Technology and Science'!Z$2)</f>
        <v>0</v>
      </c>
      <c r="AA5">
        <f>COUNTIF('Tech research'!$C5:$U5, 'Technology and Science'!AA$2)</f>
        <v>0</v>
      </c>
      <c r="AB5">
        <f>COUNTIF('Tech research'!$C5:$U5, 'Technology and Science'!AB$2)</f>
        <v>1</v>
      </c>
      <c r="AC5">
        <f>COUNTIF('Tech research'!$C5:$U5, 'Technology and Science'!AC$2)</f>
        <v>1</v>
      </c>
      <c r="AD5">
        <f>COUNTIF('Tech research'!$C5:$U5, 'Technology and Science'!AD$2)</f>
        <v>0</v>
      </c>
      <c r="AE5">
        <f>COUNTIF('Tech research'!$C5:$U5, 'Technology and Science'!AE$2)</f>
        <v>1</v>
      </c>
      <c r="AF5">
        <f>COUNTIF('Tech research'!$C5:$U5, 'Technology and Science'!AF$2)</f>
        <v>0</v>
      </c>
      <c r="AG5">
        <f>COUNTIF('Tech research'!$C5:$U5, 'Technology and Science'!AG$2)</f>
        <v>1</v>
      </c>
      <c r="AH5">
        <f>COUNTIF('Tech research'!$C5:$U5, 'Technology and Science'!AH$2)</f>
        <v>0</v>
      </c>
      <c r="AI5">
        <f>COUNTIF('Tech research'!$C5:$U5, 'Technology and Science'!AI$2)</f>
        <v>0</v>
      </c>
      <c r="AJ5">
        <f>COUNTIF('Tech research'!$C5:$U5, 'Technology and Science'!AJ$2)</f>
        <v>0</v>
      </c>
      <c r="AK5">
        <f>COUNTIF('Tech research'!$C5:$U5, 'Technology and Science'!AK$2)</f>
        <v>0</v>
      </c>
      <c r="AL5">
        <f>COUNTIF('Tech research'!$C5:$U5, 'Technology and Science'!AL$2)</f>
        <v>1</v>
      </c>
      <c r="AM5" s="2">
        <f>COUNTIF('Tech research'!$C5:$U5, 'Technology and Science'!AM$2)</f>
        <v>0</v>
      </c>
    </row>
    <row r="6" spans="2:45" x14ac:dyDescent="0.35">
      <c r="B6" s="60">
        <v>4</v>
      </c>
      <c r="C6">
        <f>COUNTIF('Tech research'!$C6:$U6, 'Technology and Science'!C$2)</f>
        <v>0</v>
      </c>
      <c r="D6">
        <f>COUNTIF('Tech research'!$C6:$U6, 'Technology and Science'!D$2)</f>
        <v>1</v>
      </c>
      <c r="E6">
        <f>COUNTIF('Tech research'!$C6:$U6, 'Technology and Science'!E$2)</f>
        <v>0</v>
      </c>
      <c r="F6">
        <f>COUNTIF('Tech research'!$C6:$U6, 'Technology and Science'!F$2)</f>
        <v>0</v>
      </c>
      <c r="G6">
        <f>COUNTIF('Tech research'!$C6:$U6, 'Technology and Science'!G$2)</f>
        <v>1</v>
      </c>
      <c r="H6">
        <f>COUNTIF('Tech research'!$C6:$U6, 'Technology and Science'!H$2)</f>
        <v>0</v>
      </c>
      <c r="I6">
        <f>COUNTIF('Tech research'!$C6:$U6, 'Technology and Science'!I$2)</f>
        <v>0</v>
      </c>
      <c r="J6">
        <f>COUNTIF('Tech research'!$C6:$U6, 'Technology and Science'!J$2)</f>
        <v>0</v>
      </c>
      <c r="K6">
        <f>COUNTIF('Tech research'!$C6:$U6, 'Technology and Science'!K$2)</f>
        <v>0</v>
      </c>
      <c r="L6">
        <f>COUNTIF('Tech research'!$C6:$U6, 'Technology and Science'!L$2)</f>
        <v>0</v>
      </c>
      <c r="M6">
        <f>COUNTIF('Tech research'!$C6:$U6, 'Technology and Science'!M$2)</f>
        <v>1</v>
      </c>
      <c r="N6">
        <f>COUNTIF('Tech research'!$C6:$U6, 'Technology and Science'!N$2)</f>
        <v>1</v>
      </c>
      <c r="O6">
        <f>COUNTIF('Tech research'!$C6:$U6, 'Technology and Science'!O$2)</f>
        <v>1</v>
      </c>
      <c r="P6">
        <f>COUNTIF('Tech research'!$C6:$U6, 'Technology and Science'!P$2)</f>
        <v>1</v>
      </c>
      <c r="Q6">
        <f>COUNTIF('Tech research'!$C6:$U6, 'Technology and Science'!Q$2)</f>
        <v>1</v>
      </c>
      <c r="R6">
        <f>COUNTIF('Tech research'!$C6:$U6, 'Technology and Science'!R$2)</f>
        <v>0</v>
      </c>
      <c r="S6">
        <f>COUNTIF('Tech research'!$C6:$U6, 'Technology and Science'!S$2)</f>
        <v>1</v>
      </c>
      <c r="T6">
        <f>COUNTIF('Tech research'!$C6:$U6, 'Technology and Science'!T$2)</f>
        <v>0</v>
      </c>
      <c r="U6">
        <f>COUNTIF('Tech research'!$C6:$U6, 'Technology and Science'!U$2)</f>
        <v>0</v>
      </c>
      <c r="V6">
        <f>COUNTIF('Tech research'!$C6:$U6, 'Technology and Science'!V$2)</f>
        <v>0</v>
      </c>
      <c r="W6">
        <f>COUNTIF('Tech research'!$C6:$U6, 'Technology and Science'!W$2)</f>
        <v>1</v>
      </c>
      <c r="X6">
        <f>COUNTIF('Tech research'!$C6:$U6, 'Technology and Science'!X$2)</f>
        <v>0</v>
      </c>
      <c r="Y6">
        <f>COUNTIF('Tech research'!$C6:$U6, 'Technology and Science'!Y$2)</f>
        <v>1</v>
      </c>
      <c r="Z6">
        <f>COUNTIF('Tech research'!$C6:$U6, 'Technology and Science'!Z$2)</f>
        <v>0</v>
      </c>
      <c r="AA6">
        <f>COUNTIF('Tech research'!$C6:$U6, 'Technology and Science'!AA$2)</f>
        <v>0</v>
      </c>
      <c r="AB6">
        <f>COUNTIF('Tech research'!$C6:$U6, 'Technology and Science'!AB$2)</f>
        <v>0</v>
      </c>
      <c r="AC6">
        <f>COUNTIF('Tech research'!$C6:$U6, 'Technology and Science'!AC$2)</f>
        <v>1</v>
      </c>
      <c r="AD6">
        <f>COUNTIF('Tech research'!$C6:$U6, 'Technology and Science'!AD$2)</f>
        <v>0</v>
      </c>
      <c r="AE6">
        <f>COUNTIF('Tech research'!$C6:$U6, 'Technology and Science'!AE$2)</f>
        <v>1</v>
      </c>
      <c r="AF6">
        <f>COUNTIF('Tech research'!$C6:$U6, 'Technology and Science'!AF$2)</f>
        <v>1</v>
      </c>
      <c r="AG6">
        <f>COUNTIF('Tech research'!$C6:$U6, 'Technology and Science'!AG$2)</f>
        <v>1</v>
      </c>
      <c r="AH6">
        <f>COUNTIF('Tech research'!$C6:$U6, 'Technology and Science'!AH$2)</f>
        <v>0</v>
      </c>
      <c r="AI6">
        <f>COUNTIF('Tech research'!$C6:$U6, 'Technology and Science'!AI$2)</f>
        <v>1</v>
      </c>
      <c r="AJ6">
        <f>COUNTIF('Tech research'!$C6:$U6, 'Technology and Science'!AJ$2)</f>
        <v>0</v>
      </c>
      <c r="AK6">
        <f>COUNTIF('Tech research'!$C6:$U6, 'Technology and Science'!AK$2)</f>
        <v>1</v>
      </c>
      <c r="AL6">
        <f>COUNTIF('Tech research'!$C6:$U6, 'Technology and Science'!AL$2)</f>
        <v>1</v>
      </c>
      <c r="AM6" s="2">
        <f>COUNTIF('Tech research'!$C6:$U6, 'Technology and Science'!AM$2)</f>
        <v>1</v>
      </c>
    </row>
    <row r="7" spans="2:45" x14ac:dyDescent="0.35">
      <c r="B7" s="60">
        <v>5</v>
      </c>
      <c r="C7">
        <f>COUNTIF('Tech research'!$C7:$U7, 'Technology and Science'!C$2)</f>
        <v>0</v>
      </c>
      <c r="D7">
        <f>COUNTIF('Tech research'!$C7:$U7, 'Technology and Science'!D$2)</f>
        <v>0</v>
      </c>
      <c r="E7">
        <f>COUNTIF('Tech research'!$C7:$U7, 'Technology and Science'!E$2)</f>
        <v>1</v>
      </c>
      <c r="F7">
        <f>COUNTIF('Tech research'!$C7:$U7, 'Technology and Science'!F$2)</f>
        <v>0</v>
      </c>
      <c r="G7">
        <f>COUNTIF('Tech research'!$C7:$U7, 'Technology and Science'!G$2)</f>
        <v>1</v>
      </c>
      <c r="H7">
        <f>COUNTIF('Tech research'!$C7:$U7, 'Technology and Science'!H$2)</f>
        <v>0</v>
      </c>
      <c r="I7">
        <f>COUNTIF('Tech research'!$C7:$U7, 'Technology and Science'!I$2)</f>
        <v>0</v>
      </c>
      <c r="J7">
        <f>COUNTIF('Tech research'!$C7:$U7, 'Technology and Science'!J$2)</f>
        <v>0</v>
      </c>
      <c r="K7">
        <f>COUNTIF('Tech research'!$C7:$U7, 'Technology and Science'!K$2)</f>
        <v>0</v>
      </c>
      <c r="L7">
        <f>COUNTIF('Tech research'!$C7:$U7, 'Technology and Science'!L$2)</f>
        <v>1</v>
      </c>
      <c r="M7">
        <f>COUNTIF('Tech research'!$C7:$U7, 'Technology and Science'!M$2)</f>
        <v>0</v>
      </c>
      <c r="N7">
        <f>COUNTIF('Tech research'!$C7:$U7, 'Technology and Science'!N$2)</f>
        <v>1</v>
      </c>
      <c r="O7">
        <f>COUNTIF('Tech research'!$C7:$U7, 'Technology and Science'!O$2)</f>
        <v>0</v>
      </c>
      <c r="P7">
        <f>COUNTIF('Tech research'!$C7:$U7, 'Technology and Science'!P$2)</f>
        <v>1</v>
      </c>
      <c r="Q7">
        <f>COUNTIF('Tech research'!$C7:$U7, 'Technology and Science'!Q$2)</f>
        <v>0</v>
      </c>
      <c r="R7">
        <f>COUNTIF('Tech research'!$C7:$U7, 'Technology and Science'!R$2)</f>
        <v>0</v>
      </c>
      <c r="S7">
        <f>COUNTIF('Tech research'!$C7:$U7, 'Technology and Science'!S$2)</f>
        <v>0</v>
      </c>
      <c r="T7">
        <f>COUNTIF('Tech research'!$C7:$U7, 'Technology and Science'!T$2)</f>
        <v>0</v>
      </c>
      <c r="U7">
        <f>COUNTIF('Tech research'!$C7:$U7, 'Technology and Science'!U$2)</f>
        <v>1</v>
      </c>
      <c r="V7">
        <f>COUNTIF('Tech research'!$C7:$U7, 'Technology and Science'!V$2)</f>
        <v>1</v>
      </c>
      <c r="W7">
        <f>COUNTIF('Tech research'!$C7:$U7, 'Technology and Science'!W$2)</f>
        <v>1</v>
      </c>
      <c r="X7">
        <f>COUNTIF('Tech research'!$C7:$U7, 'Technology and Science'!X$2)</f>
        <v>0</v>
      </c>
      <c r="Y7">
        <f>COUNTIF('Tech research'!$C7:$U7, 'Technology and Science'!Y$2)</f>
        <v>1</v>
      </c>
      <c r="Z7">
        <f>COUNTIF('Tech research'!$C7:$U7, 'Technology and Science'!Z$2)</f>
        <v>0</v>
      </c>
      <c r="AA7">
        <f>COUNTIF('Tech research'!$C7:$U7, 'Technology and Science'!AA$2)</f>
        <v>0</v>
      </c>
      <c r="AB7">
        <f>COUNTIF('Tech research'!$C7:$U7, 'Technology and Science'!AB$2)</f>
        <v>0</v>
      </c>
      <c r="AC7">
        <f>COUNTIF('Tech research'!$C7:$U7, 'Technology and Science'!AC$2)</f>
        <v>1</v>
      </c>
      <c r="AD7">
        <f>COUNTIF('Tech research'!$C7:$U7, 'Technology and Science'!AD$2)</f>
        <v>0</v>
      </c>
      <c r="AE7">
        <f>COUNTIF('Tech research'!$C7:$U7, 'Technology and Science'!AE$2)</f>
        <v>0</v>
      </c>
      <c r="AF7">
        <f>COUNTIF('Tech research'!$C7:$U7, 'Technology and Science'!AF$2)</f>
        <v>0</v>
      </c>
      <c r="AG7">
        <f>COUNTIF('Tech research'!$C7:$U7, 'Technology and Science'!AG$2)</f>
        <v>1</v>
      </c>
      <c r="AH7">
        <f>COUNTIF('Tech research'!$C7:$U7, 'Technology and Science'!AH$2)</f>
        <v>0</v>
      </c>
      <c r="AI7">
        <f>COUNTIF('Tech research'!$C7:$U7, 'Technology and Science'!AI$2)</f>
        <v>1</v>
      </c>
      <c r="AJ7">
        <f>COUNTIF('Tech research'!$C7:$U7, 'Technology and Science'!AJ$2)</f>
        <v>0</v>
      </c>
      <c r="AK7">
        <f>COUNTIF('Tech research'!$C7:$U7, 'Technology and Science'!AK$2)</f>
        <v>1</v>
      </c>
      <c r="AL7">
        <f>COUNTIF('Tech research'!$C7:$U7, 'Technology and Science'!AL$2)</f>
        <v>1</v>
      </c>
      <c r="AM7" s="2">
        <f>COUNTIF('Tech research'!$C7:$U7, 'Technology and Science'!AM$2)</f>
        <v>0</v>
      </c>
    </row>
    <row r="8" spans="2:45" x14ac:dyDescent="0.35">
      <c r="B8" s="60">
        <v>6</v>
      </c>
      <c r="C8">
        <f>COUNTIF('Tech research'!$C8:$U8, 'Technology and Science'!C$2)</f>
        <v>1</v>
      </c>
      <c r="D8">
        <f>COUNTIF('Tech research'!$C8:$U8, 'Technology and Science'!D$2)</f>
        <v>0</v>
      </c>
      <c r="E8">
        <f>COUNTIF('Tech research'!$C8:$U8, 'Technology and Science'!E$2)</f>
        <v>0</v>
      </c>
      <c r="F8">
        <f>COUNTIF('Tech research'!$C8:$U8, 'Technology and Science'!F$2)</f>
        <v>0</v>
      </c>
      <c r="G8">
        <f>COUNTIF('Tech research'!$C8:$U8, 'Technology and Science'!G$2)</f>
        <v>1</v>
      </c>
      <c r="H8">
        <f>COUNTIF('Tech research'!$C8:$U8, 'Technology and Science'!H$2)</f>
        <v>0</v>
      </c>
      <c r="I8">
        <f>COUNTIF('Tech research'!$C8:$U8, 'Technology and Science'!I$2)</f>
        <v>0</v>
      </c>
      <c r="J8">
        <f>COUNTIF('Tech research'!$C8:$U8, 'Technology and Science'!J$2)</f>
        <v>0</v>
      </c>
      <c r="K8">
        <f>COUNTIF('Tech research'!$C8:$U8, 'Technology and Science'!K$2)</f>
        <v>0</v>
      </c>
      <c r="L8">
        <f>COUNTIF('Tech research'!$C8:$U8, 'Technology and Science'!L$2)</f>
        <v>1</v>
      </c>
      <c r="M8">
        <f>COUNTIF('Tech research'!$C8:$U8, 'Technology and Science'!M$2)</f>
        <v>0</v>
      </c>
      <c r="N8">
        <f>COUNTIF('Tech research'!$C8:$U8, 'Technology and Science'!N$2)</f>
        <v>1</v>
      </c>
      <c r="O8">
        <f>COUNTIF('Tech research'!$C8:$U8, 'Technology and Science'!O$2)</f>
        <v>1</v>
      </c>
      <c r="P8">
        <f>COUNTIF('Tech research'!$C8:$U8, 'Technology and Science'!P$2)</f>
        <v>1</v>
      </c>
      <c r="Q8">
        <f>COUNTIF('Tech research'!$C8:$U8, 'Technology and Science'!Q$2)</f>
        <v>1</v>
      </c>
      <c r="R8">
        <f>COUNTIF('Tech research'!$C8:$U8, 'Technology and Science'!R$2)</f>
        <v>0</v>
      </c>
      <c r="S8">
        <f>COUNTIF('Tech research'!$C8:$U8, 'Technology and Science'!S$2)</f>
        <v>0</v>
      </c>
      <c r="T8">
        <f>COUNTIF('Tech research'!$C8:$U8, 'Technology and Science'!T$2)</f>
        <v>0</v>
      </c>
      <c r="U8">
        <f>COUNTIF('Tech research'!$C8:$U8, 'Technology and Science'!U$2)</f>
        <v>0</v>
      </c>
      <c r="V8">
        <f>COUNTIF('Tech research'!$C8:$U8, 'Technology and Science'!V$2)</f>
        <v>1</v>
      </c>
      <c r="W8">
        <f>COUNTIF('Tech research'!$C8:$U8, 'Technology and Science'!W$2)</f>
        <v>1</v>
      </c>
      <c r="X8">
        <f>COUNTIF('Tech research'!$C8:$U8, 'Technology and Science'!X$2)</f>
        <v>1</v>
      </c>
      <c r="Y8">
        <f>COUNTIF('Tech research'!$C8:$U8, 'Technology and Science'!Y$2)</f>
        <v>0</v>
      </c>
      <c r="Z8">
        <f>COUNTIF('Tech research'!$C8:$U8, 'Technology and Science'!Z$2)</f>
        <v>0</v>
      </c>
      <c r="AA8">
        <f>COUNTIF('Tech research'!$C8:$U8, 'Technology and Science'!AA$2)</f>
        <v>0</v>
      </c>
      <c r="AB8">
        <f>COUNTIF('Tech research'!$C8:$U8, 'Technology and Science'!AB$2)</f>
        <v>0</v>
      </c>
      <c r="AC8">
        <f>COUNTIF('Tech research'!$C8:$U8, 'Technology and Science'!AC$2)</f>
        <v>0</v>
      </c>
      <c r="AD8">
        <f>COUNTIF('Tech research'!$C8:$U8, 'Technology and Science'!AD$2)</f>
        <v>1</v>
      </c>
      <c r="AE8">
        <f>COUNTIF('Tech research'!$C8:$U8, 'Technology and Science'!AE$2)</f>
        <v>1</v>
      </c>
      <c r="AF8">
        <f>COUNTIF('Tech research'!$C8:$U8, 'Technology and Science'!AF$2)</f>
        <v>0</v>
      </c>
      <c r="AG8">
        <f>COUNTIF('Tech research'!$C8:$U8, 'Technology and Science'!AG$2)</f>
        <v>1</v>
      </c>
      <c r="AH8">
        <f>COUNTIF('Tech research'!$C8:$U8, 'Technology and Science'!AH$2)</f>
        <v>0</v>
      </c>
      <c r="AI8">
        <f>COUNTIF('Tech research'!$C8:$U8, 'Technology and Science'!AI$2)</f>
        <v>1</v>
      </c>
      <c r="AJ8">
        <f>COUNTIF('Tech research'!$C8:$U8, 'Technology and Science'!AJ$2)</f>
        <v>0</v>
      </c>
      <c r="AK8">
        <f>COUNTIF('Tech research'!$C8:$U8, 'Technology and Science'!AK$2)</f>
        <v>1</v>
      </c>
      <c r="AL8">
        <f>COUNTIF('Tech research'!$C8:$U8, 'Technology and Science'!AL$2)</f>
        <v>1</v>
      </c>
      <c r="AM8" s="2">
        <f>COUNTIF('Tech research'!$C8:$U8, 'Technology and Science'!AM$2)</f>
        <v>0</v>
      </c>
    </row>
    <row r="9" spans="2:45" x14ac:dyDescent="0.35">
      <c r="B9" s="60">
        <v>7</v>
      </c>
      <c r="C9">
        <f>COUNTIF('Tech research'!$C9:$U9, 'Technology and Science'!C$2)</f>
        <v>1</v>
      </c>
      <c r="D9">
        <f>COUNTIF('Tech research'!$C9:$U9, 'Technology and Science'!D$2)</f>
        <v>0</v>
      </c>
      <c r="E9">
        <f>COUNTIF('Tech research'!$C9:$U9, 'Technology and Science'!E$2)</f>
        <v>0</v>
      </c>
      <c r="F9">
        <f>COUNTIF('Tech research'!$C9:$U9, 'Technology and Science'!F$2)</f>
        <v>0</v>
      </c>
      <c r="G9">
        <f>COUNTIF('Tech research'!$C9:$U9, 'Technology and Science'!G$2)</f>
        <v>1</v>
      </c>
      <c r="H9">
        <f>COUNTIF('Tech research'!$C9:$U9, 'Technology and Science'!H$2)</f>
        <v>0</v>
      </c>
      <c r="I9">
        <f>COUNTIF('Tech research'!$C9:$U9, 'Technology and Science'!I$2)</f>
        <v>0</v>
      </c>
      <c r="J9">
        <f>COUNTIF('Tech research'!$C9:$U9, 'Technology and Science'!J$2)</f>
        <v>0</v>
      </c>
      <c r="K9">
        <f>COUNTIF('Tech research'!$C9:$U9, 'Technology and Science'!K$2)</f>
        <v>0</v>
      </c>
      <c r="L9">
        <f>COUNTIF('Tech research'!$C9:$U9, 'Technology and Science'!L$2)</f>
        <v>1</v>
      </c>
      <c r="M9">
        <f>COUNTIF('Tech research'!$C9:$U9, 'Technology and Science'!M$2)</f>
        <v>0</v>
      </c>
      <c r="N9">
        <f>COUNTIF('Tech research'!$C9:$U9, 'Technology and Science'!N$2)</f>
        <v>1</v>
      </c>
      <c r="O9">
        <f>COUNTIF('Tech research'!$C9:$U9, 'Technology and Science'!O$2)</f>
        <v>1</v>
      </c>
      <c r="P9">
        <f>COUNTIF('Tech research'!$C9:$U9, 'Technology and Science'!P$2)</f>
        <v>1</v>
      </c>
      <c r="Q9">
        <f>COUNTIF('Tech research'!$C9:$U9, 'Technology and Science'!Q$2)</f>
        <v>1</v>
      </c>
      <c r="R9">
        <f>COUNTIF('Tech research'!$C9:$U9, 'Technology and Science'!R$2)</f>
        <v>0</v>
      </c>
      <c r="S9">
        <f>COUNTIF('Tech research'!$C9:$U9, 'Technology and Science'!S$2)</f>
        <v>0</v>
      </c>
      <c r="T9">
        <f>COUNTIF('Tech research'!$C9:$U9, 'Technology and Science'!T$2)</f>
        <v>0</v>
      </c>
      <c r="U9">
        <f>COUNTIF('Tech research'!$C9:$U9, 'Technology and Science'!U$2)</f>
        <v>0</v>
      </c>
      <c r="V9">
        <f>COUNTIF('Tech research'!$C9:$U9, 'Technology and Science'!V$2)</f>
        <v>1</v>
      </c>
      <c r="W9">
        <f>COUNTIF('Tech research'!$C9:$U9, 'Technology and Science'!W$2)</f>
        <v>1</v>
      </c>
      <c r="X9">
        <f>COUNTIF('Tech research'!$C9:$U9, 'Technology and Science'!X$2)</f>
        <v>0</v>
      </c>
      <c r="Y9">
        <f>COUNTIF('Tech research'!$C9:$U9, 'Technology and Science'!Y$2)</f>
        <v>1</v>
      </c>
      <c r="Z9">
        <f>COUNTIF('Tech research'!$C9:$U9, 'Technology and Science'!Z$2)</f>
        <v>0</v>
      </c>
      <c r="AA9">
        <f>COUNTIF('Tech research'!$C9:$U9, 'Technology and Science'!AA$2)</f>
        <v>0</v>
      </c>
      <c r="AB9">
        <f>COUNTIF('Tech research'!$C9:$U9, 'Technology and Science'!AB$2)</f>
        <v>0</v>
      </c>
      <c r="AC9">
        <f>COUNTIF('Tech research'!$C9:$U9, 'Technology and Science'!AC$2)</f>
        <v>1</v>
      </c>
      <c r="AD9">
        <f>COUNTIF('Tech research'!$C9:$U9, 'Technology and Science'!AD$2)</f>
        <v>0</v>
      </c>
      <c r="AE9">
        <f>COUNTIF('Tech research'!$C9:$U9, 'Technology and Science'!AE$2)</f>
        <v>1</v>
      </c>
      <c r="AF9">
        <f>COUNTIF('Tech research'!$C9:$U9, 'Technology and Science'!AF$2)</f>
        <v>0</v>
      </c>
      <c r="AG9">
        <f>COUNTIF('Tech research'!$C9:$U9, 'Technology and Science'!AG$2)</f>
        <v>1</v>
      </c>
      <c r="AH9">
        <f>COUNTIF('Tech research'!$C9:$U9, 'Technology and Science'!AH$2)</f>
        <v>1</v>
      </c>
      <c r="AI9">
        <f>COUNTIF('Tech research'!$C9:$U9, 'Technology and Science'!AI$2)</f>
        <v>0</v>
      </c>
      <c r="AJ9">
        <f>COUNTIF('Tech research'!$C9:$U9, 'Technology and Science'!AJ$2)</f>
        <v>0</v>
      </c>
      <c r="AK9">
        <f>COUNTIF('Tech research'!$C9:$U9, 'Technology and Science'!AK$2)</f>
        <v>1</v>
      </c>
      <c r="AL9">
        <f>COUNTIF('Tech research'!$C9:$U9, 'Technology and Science'!AL$2)</f>
        <v>1</v>
      </c>
      <c r="AM9" s="2">
        <f>COUNTIF('Tech research'!$C9:$U9, 'Technology and Science'!AM$2)</f>
        <v>0</v>
      </c>
    </row>
    <row r="10" spans="2:45" x14ac:dyDescent="0.35">
      <c r="B10" s="60">
        <v>8</v>
      </c>
      <c r="C10">
        <f>COUNTIF('Tech research'!$C10:$U10, 'Technology and Science'!C$2)</f>
        <v>1</v>
      </c>
      <c r="D10">
        <f>COUNTIF('Tech research'!$C10:$U10, 'Technology and Science'!D$2)</f>
        <v>0</v>
      </c>
      <c r="E10">
        <f>COUNTIF('Tech research'!$C10:$U10, 'Technology and Science'!E$2)</f>
        <v>0</v>
      </c>
      <c r="F10">
        <f>COUNTIF('Tech research'!$C10:$U10, 'Technology and Science'!F$2)</f>
        <v>0</v>
      </c>
      <c r="G10">
        <f>COUNTIF('Tech research'!$C10:$U10, 'Technology and Science'!G$2)</f>
        <v>1</v>
      </c>
      <c r="H10">
        <f>COUNTIF('Tech research'!$C10:$U10, 'Technology and Science'!H$2)</f>
        <v>0</v>
      </c>
      <c r="I10">
        <f>COUNTIF('Tech research'!$C10:$U10, 'Technology and Science'!I$2)</f>
        <v>0</v>
      </c>
      <c r="J10">
        <f>COUNTIF('Tech research'!$C10:$U10, 'Technology and Science'!J$2)</f>
        <v>1</v>
      </c>
      <c r="K10">
        <f>COUNTIF('Tech research'!$C10:$U10, 'Technology and Science'!K$2)</f>
        <v>0</v>
      </c>
      <c r="L10">
        <f>COUNTIF('Tech research'!$C10:$U10, 'Technology and Science'!L$2)</f>
        <v>0</v>
      </c>
      <c r="M10">
        <f>COUNTIF('Tech research'!$C10:$U10, 'Technology and Science'!M$2)</f>
        <v>0</v>
      </c>
      <c r="N10">
        <f>COUNTIF('Tech research'!$C10:$U10, 'Technology and Science'!N$2)</f>
        <v>1</v>
      </c>
      <c r="O10">
        <f>COUNTIF('Tech research'!$C10:$U10, 'Technology and Science'!O$2)</f>
        <v>1</v>
      </c>
      <c r="P10">
        <f>COUNTIF('Tech research'!$C10:$U10, 'Technology and Science'!P$2)</f>
        <v>1</v>
      </c>
      <c r="Q10">
        <f>COUNTIF('Tech research'!$C10:$U10, 'Technology and Science'!Q$2)</f>
        <v>1</v>
      </c>
      <c r="R10">
        <f>COUNTIF('Tech research'!$C10:$U10, 'Technology and Science'!R$2)</f>
        <v>0</v>
      </c>
      <c r="S10">
        <f>COUNTIF('Tech research'!$C10:$U10, 'Technology and Science'!S$2)</f>
        <v>0</v>
      </c>
      <c r="T10">
        <f>COUNTIF('Tech research'!$C10:$U10, 'Technology and Science'!T$2)</f>
        <v>0</v>
      </c>
      <c r="U10">
        <f>COUNTIF('Tech research'!$C10:$U10, 'Technology and Science'!U$2)</f>
        <v>0</v>
      </c>
      <c r="V10">
        <f>COUNTIF('Tech research'!$C10:$U10, 'Technology and Science'!V$2)</f>
        <v>1</v>
      </c>
      <c r="W10">
        <f>COUNTIF('Tech research'!$C10:$U10, 'Technology and Science'!W$2)</f>
        <v>1</v>
      </c>
      <c r="X10">
        <f>COUNTIF('Tech research'!$C10:$U10, 'Technology and Science'!X$2)</f>
        <v>0</v>
      </c>
      <c r="Y10">
        <f>COUNTIF('Tech research'!$C10:$U10, 'Technology and Science'!Y$2)</f>
        <v>1</v>
      </c>
      <c r="Z10">
        <f>COUNTIF('Tech research'!$C10:$U10, 'Technology and Science'!Z$2)</f>
        <v>0</v>
      </c>
      <c r="AA10">
        <f>COUNTIF('Tech research'!$C10:$U10, 'Technology and Science'!AA$2)</f>
        <v>0</v>
      </c>
      <c r="AB10">
        <f>COUNTIF('Tech research'!$C10:$U10, 'Technology and Science'!AB$2)</f>
        <v>1</v>
      </c>
      <c r="AC10">
        <f>COUNTIF('Tech research'!$C10:$U10, 'Technology and Science'!AC$2)</f>
        <v>1</v>
      </c>
      <c r="AD10">
        <f>COUNTIF('Tech research'!$C10:$U10, 'Technology and Science'!AD$2)</f>
        <v>0</v>
      </c>
      <c r="AE10">
        <f>COUNTIF('Tech research'!$C10:$U10, 'Technology and Science'!AE$2)</f>
        <v>1</v>
      </c>
      <c r="AF10">
        <f>COUNTIF('Tech research'!$C10:$U10, 'Technology and Science'!AF$2)</f>
        <v>0</v>
      </c>
      <c r="AG10">
        <f>COUNTIF('Tech research'!$C10:$U10, 'Technology and Science'!AG$2)</f>
        <v>0</v>
      </c>
      <c r="AH10">
        <f>COUNTIF('Tech research'!$C10:$U10, 'Technology and Science'!AH$2)</f>
        <v>0</v>
      </c>
      <c r="AI10">
        <f>COUNTIF('Tech research'!$C10:$U10, 'Technology and Science'!AI$2)</f>
        <v>1</v>
      </c>
      <c r="AJ10">
        <f>COUNTIF('Tech research'!$C10:$U10, 'Technology and Science'!AJ$2)</f>
        <v>0</v>
      </c>
      <c r="AK10">
        <f>COUNTIF('Tech research'!$C10:$U10, 'Technology and Science'!AK$2)</f>
        <v>1</v>
      </c>
      <c r="AL10">
        <f>COUNTIF('Tech research'!$C10:$U10, 'Technology and Science'!AL$2)</f>
        <v>1</v>
      </c>
      <c r="AM10" s="2">
        <f>COUNTIF('Tech research'!$C10:$U10, 'Technology and Science'!AM$2)</f>
        <v>0</v>
      </c>
    </row>
    <row r="11" spans="2:45" x14ac:dyDescent="0.35">
      <c r="B11" s="60">
        <v>9</v>
      </c>
      <c r="C11">
        <f>COUNTIF('Tech research'!$C11:$U11, 'Technology and Science'!C$2)</f>
        <v>1</v>
      </c>
      <c r="D11">
        <f>COUNTIF('Tech research'!$C11:$U11, 'Technology and Science'!D$2)</f>
        <v>0</v>
      </c>
      <c r="E11">
        <f>COUNTIF('Tech research'!$C11:$U11, 'Technology and Science'!E$2)</f>
        <v>0</v>
      </c>
      <c r="F11">
        <f>COUNTIF('Tech research'!$C11:$U11, 'Technology and Science'!F$2)</f>
        <v>0</v>
      </c>
      <c r="G11">
        <f>COUNTIF('Tech research'!$C11:$U11, 'Technology and Science'!G$2)</f>
        <v>1</v>
      </c>
      <c r="H11">
        <f>COUNTIF('Tech research'!$C11:$U11, 'Technology and Science'!H$2)</f>
        <v>0</v>
      </c>
      <c r="I11">
        <f>COUNTIF('Tech research'!$C11:$U11, 'Technology and Science'!I$2)</f>
        <v>0</v>
      </c>
      <c r="J11">
        <f>COUNTIF('Tech research'!$C11:$U11, 'Technology and Science'!J$2)</f>
        <v>0</v>
      </c>
      <c r="K11">
        <f>COUNTIF('Tech research'!$C11:$U11, 'Technology and Science'!K$2)</f>
        <v>0</v>
      </c>
      <c r="L11">
        <f>COUNTIF('Tech research'!$C11:$U11, 'Technology and Science'!L$2)</f>
        <v>1</v>
      </c>
      <c r="M11">
        <f>COUNTIF('Tech research'!$C11:$U11, 'Technology and Science'!M$2)</f>
        <v>0</v>
      </c>
      <c r="N11">
        <f>COUNTIF('Tech research'!$C11:$U11, 'Technology and Science'!N$2)</f>
        <v>1</v>
      </c>
      <c r="O11">
        <f>COUNTIF('Tech research'!$C11:$U11, 'Technology and Science'!O$2)</f>
        <v>1</v>
      </c>
      <c r="P11">
        <f>COUNTIF('Tech research'!$C11:$U11, 'Technology and Science'!P$2)</f>
        <v>0</v>
      </c>
      <c r="Q11">
        <f>COUNTIF('Tech research'!$C11:$U11, 'Technology and Science'!Q$2)</f>
        <v>1</v>
      </c>
      <c r="R11">
        <f>COUNTIF('Tech research'!$C11:$U11, 'Technology and Science'!R$2)</f>
        <v>1</v>
      </c>
      <c r="S11">
        <f>COUNTIF('Tech research'!$C11:$U11, 'Technology and Science'!S$2)</f>
        <v>0</v>
      </c>
      <c r="T11">
        <f>COUNTIF('Tech research'!$C11:$U11, 'Technology and Science'!T$2)</f>
        <v>0</v>
      </c>
      <c r="U11">
        <f>COUNTIF('Tech research'!$C11:$U11, 'Technology and Science'!U$2)</f>
        <v>0</v>
      </c>
      <c r="V11">
        <f>COUNTIF('Tech research'!$C11:$U11, 'Technology and Science'!V$2)</f>
        <v>1</v>
      </c>
      <c r="W11">
        <f>COUNTIF('Tech research'!$C11:$U11, 'Technology and Science'!W$2)</f>
        <v>0</v>
      </c>
      <c r="X11">
        <f>COUNTIF('Tech research'!$C11:$U11, 'Technology and Science'!X$2)</f>
        <v>0</v>
      </c>
      <c r="Y11">
        <f>COUNTIF('Tech research'!$C11:$U11, 'Technology and Science'!Y$2)</f>
        <v>1</v>
      </c>
      <c r="Z11">
        <f>COUNTIF('Tech research'!$C11:$U11, 'Technology and Science'!Z$2)</f>
        <v>0</v>
      </c>
      <c r="AA11">
        <f>COUNTIF('Tech research'!$C11:$U11, 'Technology and Science'!AA$2)</f>
        <v>0</v>
      </c>
      <c r="AB11">
        <f>COUNTIF('Tech research'!$C11:$U11, 'Technology and Science'!AB$2)</f>
        <v>0</v>
      </c>
      <c r="AC11">
        <f>COUNTIF('Tech research'!$C11:$U11, 'Technology and Science'!AC$2)</f>
        <v>0</v>
      </c>
      <c r="AD11">
        <f>COUNTIF('Tech research'!$C11:$U11, 'Technology and Science'!AD$2)</f>
        <v>0</v>
      </c>
      <c r="AE11">
        <f>COUNTIF('Tech research'!$C11:$U11, 'Technology and Science'!AE$2)</f>
        <v>1</v>
      </c>
      <c r="AF11">
        <f>COUNTIF('Tech research'!$C11:$U11, 'Technology and Science'!AF$2)</f>
        <v>1</v>
      </c>
      <c r="AG11">
        <f>COUNTIF('Tech research'!$C11:$U11, 'Technology and Science'!AG$2)</f>
        <v>1</v>
      </c>
      <c r="AH11">
        <f>COUNTIF('Tech research'!$C11:$U11, 'Technology and Science'!AH$2)</f>
        <v>0</v>
      </c>
      <c r="AI11">
        <f>COUNTIF('Tech research'!$C11:$U11, 'Technology and Science'!AI$2)</f>
        <v>1</v>
      </c>
      <c r="AJ11">
        <f>COUNTIF('Tech research'!$C11:$U11, 'Technology and Science'!AJ$2)</f>
        <v>1</v>
      </c>
      <c r="AK11">
        <f>COUNTIF('Tech research'!$C11:$U11, 'Technology and Science'!AK$2)</f>
        <v>1</v>
      </c>
      <c r="AL11">
        <f>COUNTIF('Tech research'!$C11:$U11, 'Technology and Science'!AL$2)</f>
        <v>1</v>
      </c>
      <c r="AM11" s="2">
        <f>COUNTIF('Tech research'!$C11:$U11, 'Technology and Science'!AM$2)</f>
        <v>0</v>
      </c>
    </row>
    <row r="12" spans="2:45" x14ac:dyDescent="0.35">
      <c r="B12" s="60">
        <v>10</v>
      </c>
      <c r="C12">
        <f>COUNTIF('Tech research'!$C12:$U12, 'Technology and Science'!C$2)</f>
        <v>0</v>
      </c>
      <c r="D12">
        <f>COUNTIF('Tech research'!$C12:$U12, 'Technology and Science'!D$2)</f>
        <v>0</v>
      </c>
      <c r="E12">
        <f>COUNTIF('Tech research'!$C12:$U12, 'Technology and Science'!E$2)</f>
        <v>0</v>
      </c>
      <c r="F12">
        <f>COUNTIF('Tech research'!$C12:$U12, 'Technology and Science'!F$2)</f>
        <v>1</v>
      </c>
      <c r="G12">
        <f>COUNTIF('Tech research'!$C12:$U12, 'Technology and Science'!G$2)</f>
        <v>0</v>
      </c>
      <c r="H12">
        <f>COUNTIF('Tech research'!$C12:$U12, 'Technology and Science'!H$2)</f>
        <v>0</v>
      </c>
      <c r="I12">
        <f>COUNTIF('Tech research'!$C12:$U12, 'Technology and Science'!I$2)</f>
        <v>1</v>
      </c>
      <c r="J12">
        <f>COUNTIF('Tech research'!$C12:$U12, 'Technology and Science'!J$2)</f>
        <v>0</v>
      </c>
      <c r="K12">
        <f>COUNTIF('Tech research'!$C12:$U12, 'Technology and Science'!K$2)</f>
        <v>0</v>
      </c>
      <c r="L12">
        <f>COUNTIF('Tech research'!$C12:$U12, 'Technology and Science'!L$2)</f>
        <v>1</v>
      </c>
      <c r="M12">
        <f>COUNTIF('Tech research'!$C12:$U12, 'Technology and Science'!M$2)</f>
        <v>1</v>
      </c>
      <c r="N12">
        <f>COUNTIF('Tech research'!$C12:$U12, 'Technology and Science'!N$2)</f>
        <v>0</v>
      </c>
      <c r="O12">
        <f>COUNTIF('Tech research'!$C12:$U12, 'Technology and Science'!O$2)</f>
        <v>0</v>
      </c>
      <c r="P12">
        <f>COUNTIF('Tech research'!$C12:$U12, 'Technology and Science'!P$2)</f>
        <v>1</v>
      </c>
      <c r="Q12">
        <f>COUNTIF('Tech research'!$C12:$U12, 'Technology and Science'!Q$2)</f>
        <v>1</v>
      </c>
      <c r="R12">
        <f>COUNTIF('Tech research'!$C12:$U12, 'Technology and Science'!R$2)</f>
        <v>0</v>
      </c>
      <c r="S12">
        <f>COUNTIF('Tech research'!$C12:$U12, 'Technology and Science'!S$2)</f>
        <v>0</v>
      </c>
      <c r="T12">
        <f>COUNTIF('Tech research'!$C12:$U12, 'Technology and Science'!T$2)</f>
        <v>0</v>
      </c>
      <c r="U12">
        <f>COUNTIF('Tech research'!$C12:$U12, 'Technology and Science'!U$2)</f>
        <v>0</v>
      </c>
      <c r="V12">
        <f>COUNTIF('Tech research'!$C12:$U12, 'Technology and Science'!V$2)</f>
        <v>1</v>
      </c>
      <c r="W12">
        <f>COUNTIF('Tech research'!$C12:$U12, 'Technology and Science'!W$2)</f>
        <v>1</v>
      </c>
      <c r="X12">
        <f>COUNTIF('Tech research'!$C12:$U12, 'Technology and Science'!X$2)</f>
        <v>0</v>
      </c>
      <c r="Y12">
        <f>COUNTIF('Tech research'!$C12:$U12, 'Technology and Science'!Y$2)</f>
        <v>1</v>
      </c>
      <c r="Z12">
        <f>COUNTIF('Tech research'!$C12:$U12, 'Technology and Science'!Z$2)</f>
        <v>0</v>
      </c>
      <c r="AA12">
        <f>COUNTIF('Tech research'!$C12:$U12, 'Technology and Science'!AA$2)</f>
        <v>1</v>
      </c>
      <c r="AB12">
        <f>COUNTIF('Tech research'!$C12:$U12, 'Technology and Science'!AB$2)</f>
        <v>0</v>
      </c>
      <c r="AC12">
        <f>COUNTIF('Tech research'!$C12:$U12, 'Technology and Science'!AC$2)</f>
        <v>1</v>
      </c>
      <c r="AD12">
        <f>COUNTIF('Tech research'!$C12:$U12, 'Technology and Science'!AD$2)</f>
        <v>0</v>
      </c>
      <c r="AE12">
        <f>COUNTIF('Tech research'!$C12:$U12, 'Technology and Science'!AE$2)</f>
        <v>1</v>
      </c>
      <c r="AF12">
        <f>COUNTIF('Tech research'!$C12:$U12, 'Technology and Science'!AF$2)</f>
        <v>0</v>
      </c>
      <c r="AG12">
        <f>COUNTIF('Tech research'!$C12:$U12, 'Technology and Science'!AG$2)</f>
        <v>1</v>
      </c>
      <c r="AH12">
        <f>COUNTIF('Tech research'!$C12:$U12, 'Technology and Science'!AH$2)</f>
        <v>0</v>
      </c>
      <c r="AI12">
        <f>COUNTIF('Tech research'!$C12:$U12, 'Technology and Science'!AI$2)</f>
        <v>1</v>
      </c>
      <c r="AJ12">
        <f>COUNTIF('Tech research'!$C12:$U12, 'Technology and Science'!AJ$2)</f>
        <v>0</v>
      </c>
      <c r="AK12">
        <f>COUNTIF('Tech research'!$C12:$U12, 'Technology and Science'!AK$2)</f>
        <v>1</v>
      </c>
      <c r="AL12">
        <f>COUNTIF('Tech research'!$C12:$U12, 'Technology and Science'!AL$2)</f>
        <v>0</v>
      </c>
      <c r="AM12" s="2">
        <f>COUNTIF('Tech research'!$C12:$U12, 'Technology and Science'!AM$2)</f>
        <v>0</v>
      </c>
    </row>
    <row r="13" spans="2:45" x14ac:dyDescent="0.35">
      <c r="B13" s="60">
        <v>11</v>
      </c>
      <c r="C13">
        <f>COUNTIF('Tech research'!$C13:$U13, 'Technology and Science'!C$2)</f>
        <v>1</v>
      </c>
      <c r="D13">
        <f>COUNTIF('Tech research'!$C13:$U13, 'Technology and Science'!D$2)</f>
        <v>0</v>
      </c>
      <c r="E13">
        <f>COUNTIF('Tech research'!$C13:$U13, 'Technology and Science'!E$2)</f>
        <v>0</v>
      </c>
      <c r="F13">
        <f>COUNTIF('Tech research'!$C13:$U13, 'Technology and Science'!F$2)</f>
        <v>0</v>
      </c>
      <c r="G13">
        <f>COUNTIF('Tech research'!$C13:$U13, 'Technology and Science'!G$2)</f>
        <v>1</v>
      </c>
      <c r="H13">
        <f>COUNTIF('Tech research'!$C13:$U13, 'Technology and Science'!H$2)</f>
        <v>0</v>
      </c>
      <c r="I13">
        <f>COUNTIF('Tech research'!$C13:$U13, 'Technology and Science'!I$2)</f>
        <v>0</v>
      </c>
      <c r="J13">
        <f>COUNTIF('Tech research'!$C13:$U13, 'Technology and Science'!J$2)</f>
        <v>0</v>
      </c>
      <c r="K13">
        <f>COUNTIF('Tech research'!$C13:$U13, 'Technology and Science'!K$2)</f>
        <v>0</v>
      </c>
      <c r="L13">
        <f>COUNTIF('Tech research'!$C13:$U13, 'Technology and Science'!L$2)</f>
        <v>1</v>
      </c>
      <c r="M13">
        <f>COUNTIF('Tech research'!$C13:$U13, 'Technology and Science'!M$2)</f>
        <v>0</v>
      </c>
      <c r="N13">
        <f>COUNTIF('Tech research'!$C13:$U13, 'Technology and Science'!N$2)</f>
        <v>0</v>
      </c>
      <c r="O13">
        <f>COUNTIF('Tech research'!$C13:$U13, 'Technology and Science'!O$2)</f>
        <v>1</v>
      </c>
      <c r="P13">
        <f>COUNTIF('Tech research'!$C13:$U13, 'Technology and Science'!P$2)</f>
        <v>1</v>
      </c>
      <c r="Q13">
        <f>COUNTIF('Tech research'!$C13:$U13, 'Technology and Science'!Q$2)</f>
        <v>1</v>
      </c>
      <c r="R13">
        <f>COUNTIF('Tech research'!$C13:$U13, 'Technology and Science'!R$2)</f>
        <v>0</v>
      </c>
      <c r="S13">
        <f>COUNTIF('Tech research'!$C13:$U13, 'Technology and Science'!S$2)</f>
        <v>1</v>
      </c>
      <c r="T13">
        <f>COUNTIF('Tech research'!$C13:$U13, 'Technology and Science'!T$2)</f>
        <v>0</v>
      </c>
      <c r="U13">
        <f>COUNTIF('Tech research'!$C13:$U13, 'Technology and Science'!U$2)</f>
        <v>0</v>
      </c>
      <c r="V13">
        <f>COUNTIF('Tech research'!$C13:$U13, 'Technology and Science'!V$2)</f>
        <v>1</v>
      </c>
      <c r="W13">
        <f>COUNTIF('Tech research'!$C13:$U13, 'Technology and Science'!W$2)</f>
        <v>1</v>
      </c>
      <c r="X13">
        <f>COUNTIF('Tech research'!$C13:$U13, 'Technology and Science'!X$2)</f>
        <v>0</v>
      </c>
      <c r="Y13">
        <f>COUNTIF('Tech research'!$C13:$U13, 'Technology and Science'!Y$2)</f>
        <v>0</v>
      </c>
      <c r="Z13">
        <f>COUNTIF('Tech research'!$C13:$U13, 'Technology and Science'!Z$2)</f>
        <v>0</v>
      </c>
      <c r="AA13">
        <f>COUNTIF('Tech research'!$C13:$U13, 'Technology and Science'!AA$2)</f>
        <v>0</v>
      </c>
      <c r="AB13">
        <f>COUNTIF('Tech research'!$C13:$U13, 'Technology and Science'!AB$2)</f>
        <v>0</v>
      </c>
      <c r="AC13">
        <f>COUNTIF('Tech research'!$C13:$U13, 'Technology and Science'!AC$2)</f>
        <v>1</v>
      </c>
      <c r="AD13">
        <f>COUNTIF('Tech research'!$C13:$U13, 'Technology and Science'!AD$2)</f>
        <v>0</v>
      </c>
      <c r="AE13">
        <f>COUNTIF('Tech research'!$C13:$U13, 'Technology and Science'!AE$2)</f>
        <v>0</v>
      </c>
      <c r="AF13">
        <f>COUNTIF('Tech research'!$C13:$U13, 'Technology and Science'!AF$2)</f>
        <v>0</v>
      </c>
      <c r="AG13">
        <f>COUNTIF('Tech research'!$C13:$U13, 'Technology and Science'!AG$2)</f>
        <v>1</v>
      </c>
      <c r="AH13">
        <f>COUNTIF('Tech research'!$C13:$U13, 'Technology and Science'!AH$2)</f>
        <v>0</v>
      </c>
      <c r="AI13">
        <f>COUNTIF('Tech research'!$C13:$U13, 'Technology and Science'!AI$2)</f>
        <v>1</v>
      </c>
      <c r="AJ13">
        <f>COUNTIF('Tech research'!$C13:$U13, 'Technology and Science'!AJ$2)</f>
        <v>0</v>
      </c>
      <c r="AK13">
        <f>COUNTIF('Tech research'!$C13:$U13, 'Technology and Science'!AK$2)</f>
        <v>0</v>
      </c>
      <c r="AL13">
        <f>COUNTIF('Tech research'!$C13:$U13, 'Technology and Science'!AL$2)</f>
        <v>1</v>
      </c>
      <c r="AM13" s="2">
        <f>COUNTIF('Tech research'!$C13:$U13, 'Technology and Science'!AM$2)</f>
        <v>0</v>
      </c>
    </row>
    <row r="14" spans="2:45" x14ac:dyDescent="0.35">
      <c r="B14" s="60">
        <v>12</v>
      </c>
      <c r="C14">
        <f>COUNTIF('Tech research'!$C14:$U14, 'Technology and Science'!C$2)</f>
        <v>0</v>
      </c>
      <c r="D14">
        <f>COUNTIF('Tech research'!$C14:$U14, 'Technology and Science'!D$2)</f>
        <v>0</v>
      </c>
      <c r="E14">
        <f>COUNTIF('Tech research'!$C14:$U14, 'Technology and Science'!E$2)</f>
        <v>0</v>
      </c>
      <c r="F14">
        <f>COUNTIF('Tech research'!$C14:$U14, 'Technology and Science'!F$2)</f>
        <v>0</v>
      </c>
      <c r="G14">
        <f>COUNTIF('Tech research'!$C14:$U14, 'Technology and Science'!G$2)</f>
        <v>1</v>
      </c>
      <c r="H14">
        <f>COUNTIF('Tech research'!$C14:$U14, 'Technology and Science'!H$2)</f>
        <v>0</v>
      </c>
      <c r="I14">
        <f>COUNTIF('Tech research'!$C14:$U14, 'Technology and Science'!I$2)</f>
        <v>0</v>
      </c>
      <c r="J14">
        <f>COUNTIF('Tech research'!$C14:$U14, 'Technology and Science'!J$2)</f>
        <v>0</v>
      </c>
      <c r="K14">
        <f>COUNTIF('Tech research'!$C14:$U14, 'Technology and Science'!K$2)</f>
        <v>0</v>
      </c>
      <c r="L14">
        <f>COUNTIF('Tech research'!$C14:$U14, 'Technology and Science'!L$2)</f>
        <v>1</v>
      </c>
      <c r="M14">
        <f>COUNTIF('Tech research'!$C14:$U14, 'Technology and Science'!M$2)</f>
        <v>0</v>
      </c>
      <c r="N14">
        <f>COUNTIF('Tech research'!$C14:$U14, 'Technology and Science'!N$2)</f>
        <v>0</v>
      </c>
      <c r="O14">
        <f>COUNTIF('Tech research'!$C14:$U14, 'Technology and Science'!O$2)</f>
        <v>1</v>
      </c>
      <c r="P14">
        <f>COUNTIF('Tech research'!$C14:$U14, 'Technology and Science'!P$2)</f>
        <v>1</v>
      </c>
      <c r="Q14">
        <f>COUNTIF('Tech research'!$C14:$U14, 'Technology and Science'!Q$2)</f>
        <v>1</v>
      </c>
      <c r="R14">
        <f>COUNTIF('Tech research'!$C14:$U14, 'Technology and Science'!R$2)</f>
        <v>0</v>
      </c>
      <c r="S14">
        <f>COUNTIF('Tech research'!$C14:$U14, 'Technology and Science'!S$2)</f>
        <v>0</v>
      </c>
      <c r="T14">
        <f>COUNTIF('Tech research'!$C14:$U14, 'Technology and Science'!T$2)</f>
        <v>0</v>
      </c>
      <c r="U14">
        <f>COUNTIF('Tech research'!$C14:$U14, 'Technology and Science'!U$2)</f>
        <v>1</v>
      </c>
      <c r="V14">
        <f>COUNTIF('Tech research'!$C14:$U14, 'Technology and Science'!V$2)</f>
        <v>1</v>
      </c>
      <c r="W14">
        <f>COUNTIF('Tech research'!$C14:$U14, 'Technology and Science'!W$2)</f>
        <v>1</v>
      </c>
      <c r="X14">
        <f>COUNTIF('Tech research'!$C14:$U14, 'Technology and Science'!X$2)</f>
        <v>0</v>
      </c>
      <c r="Y14">
        <f>COUNTIF('Tech research'!$C14:$U14, 'Technology and Science'!Y$2)</f>
        <v>1</v>
      </c>
      <c r="Z14">
        <f>COUNTIF('Tech research'!$C14:$U14, 'Technology and Science'!Z$2)</f>
        <v>0</v>
      </c>
      <c r="AA14">
        <f>COUNTIF('Tech research'!$C14:$U14, 'Technology and Science'!AA$2)</f>
        <v>0</v>
      </c>
      <c r="AB14">
        <f>COUNTIF('Tech research'!$C14:$U14, 'Technology and Science'!AB$2)</f>
        <v>0</v>
      </c>
      <c r="AC14">
        <f>COUNTIF('Tech research'!$C14:$U14, 'Technology and Science'!AC$2)</f>
        <v>1</v>
      </c>
      <c r="AD14">
        <f>COUNTIF('Tech research'!$C14:$U14, 'Technology and Science'!AD$2)</f>
        <v>0</v>
      </c>
      <c r="AE14">
        <f>COUNTIF('Tech research'!$C14:$U14, 'Technology and Science'!AE$2)</f>
        <v>1</v>
      </c>
      <c r="AF14">
        <f>COUNTIF('Tech research'!$C14:$U14, 'Technology and Science'!AF$2)</f>
        <v>0</v>
      </c>
      <c r="AG14">
        <f>COUNTIF('Tech research'!$C14:$U14, 'Technology and Science'!AG$2)</f>
        <v>1</v>
      </c>
      <c r="AH14">
        <f>COUNTIF('Tech research'!$C14:$U14, 'Technology and Science'!AH$2)</f>
        <v>0</v>
      </c>
      <c r="AI14">
        <f>COUNTIF('Tech research'!$C14:$U14, 'Technology and Science'!AI$2)</f>
        <v>1</v>
      </c>
      <c r="AJ14">
        <f>COUNTIF('Tech research'!$C14:$U14, 'Technology and Science'!AJ$2)</f>
        <v>0</v>
      </c>
      <c r="AK14">
        <f>COUNTIF('Tech research'!$C14:$U14, 'Technology and Science'!AK$2)</f>
        <v>1</v>
      </c>
      <c r="AL14">
        <f>COUNTIF('Tech research'!$C14:$U14, 'Technology and Science'!AL$2)</f>
        <v>1</v>
      </c>
      <c r="AM14" s="2">
        <f>COUNTIF('Tech research'!$C14:$U14, 'Technology and Science'!AM$2)</f>
        <v>0</v>
      </c>
    </row>
    <row r="15" spans="2:45" x14ac:dyDescent="0.35">
      <c r="B15" s="60">
        <v>13</v>
      </c>
      <c r="C15">
        <f>COUNTIF('Tech research'!$C15:$U15, 'Technology and Science'!C$2)</f>
        <v>0</v>
      </c>
      <c r="D15">
        <f>COUNTIF('Tech research'!$C15:$U15, 'Technology and Science'!D$2)</f>
        <v>0</v>
      </c>
      <c r="E15">
        <f>COUNTIF('Tech research'!$C15:$U15, 'Technology and Science'!E$2)</f>
        <v>0</v>
      </c>
      <c r="F15">
        <f>COUNTIF('Tech research'!$C15:$U15, 'Technology and Science'!F$2)</f>
        <v>1</v>
      </c>
      <c r="G15">
        <f>COUNTIF('Tech research'!$C15:$U15, 'Technology and Science'!G$2)</f>
        <v>1</v>
      </c>
      <c r="H15">
        <f>COUNTIF('Tech research'!$C15:$U15, 'Technology and Science'!H$2)</f>
        <v>0</v>
      </c>
      <c r="I15">
        <f>COUNTIF('Tech research'!$C15:$U15, 'Technology and Science'!I$2)</f>
        <v>0</v>
      </c>
      <c r="J15">
        <f>COUNTIF('Tech research'!$C15:$U15, 'Technology and Science'!J$2)</f>
        <v>0</v>
      </c>
      <c r="K15">
        <f>COUNTIF('Tech research'!$C15:$U15, 'Technology and Science'!K$2)</f>
        <v>0</v>
      </c>
      <c r="L15">
        <f>COUNTIF('Tech research'!$C15:$U15, 'Technology and Science'!L$2)</f>
        <v>0</v>
      </c>
      <c r="M15">
        <f>COUNTIF('Tech research'!$C15:$U15, 'Technology and Science'!M$2)</f>
        <v>1</v>
      </c>
      <c r="N15">
        <f>COUNTIF('Tech research'!$C15:$U15, 'Technology and Science'!N$2)</f>
        <v>0</v>
      </c>
      <c r="O15">
        <f>COUNTIF('Tech research'!$C15:$U15, 'Technology and Science'!O$2)</f>
        <v>1</v>
      </c>
      <c r="P15">
        <f>COUNTIF('Tech research'!$C15:$U15, 'Technology and Science'!P$2)</f>
        <v>1</v>
      </c>
      <c r="Q15">
        <f>COUNTIF('Tech research'!$C15:$U15, 'Technology and Science'!Q$2)</f>
        <v>1</v>
      </c>
      <c r="R15">
        <f>COUNTIF('Tech research'!$C15:$U15, 'Technology and Science'!R$2)</f>
        <v>0</v>
      </c>
      <c r="S15">
        <f>COUNTIF('Tech research'!$C15:$U15, 'Technology and Science'!S$2)</f>
        <v>0</v>
      </c>
      <c r="T15">
        <f>COUNTIF('Tech research'!$C15:$U15, 'Technology and Science'!T$2)</f>
        <v>0</v>
      </c>
      <c r="U15">
        <f>COUNTIF('Tech research'!$C15:$U15, 'Technology and Science'!U$2)</f>
        <v>0</v>
      </c>
      <c r="V15">
        <f>COUNTIF('Tech research'!$C15:$U15, 'Technology and Science'!V$2)</f>
        <v>0</v>
      </c>
      <c r="W15">
        <f>COUNTIF('Tech research'!$C15:$U15, 'Technology and Science'!W$2)</f>
        <v>1</v>
      </c>
      <c r="X15">
        <f>COUNTIF('Tech research'!$C15:$U15, 'Technology and Science'!X$2)</f>
        <v>0</v>
      </c>
      <c r="Y15">
        <f>COUNTIF('Tech research'!$C15:$U15, 'Technology and Science'!Y$2)</f>
        <v>1</v>
      </c>
      <c r="Z15">
        <f>COUNTIF('Tech research'!$C15:$U15, 'Technology and Science'!Z$2)</f>
        <v>0</v>
      </c>
      <c r="AA15">
        <f>COUNTIF('Tech research'!$C15:$U15, 'Technology and Science'!AA$2)</f>
        <v>0</v>
      </c>
      <c r="AB15">
        <f>COUNTIF('Tech research'!$C15:$U15, 'Technology and Science'!AB$2)</f>
        <v>1</v>
      </c>
      <c r="AC15">
        <f>COUNTIF('Tech research'!$C15:$U15, 'Technology and Science'!AC$2)</f>
        <v>1</v>
      </c>
      <c r="AD15">
        <f>COUNTIF('Tech research'!$C15:$U15, 'Technology and Science'!AD$2)</f>
        <v>0</v>
      </c>
      <c r="AE15">
        <f>COUNTIF('Tech research'!$C15:$U15, 'Technology and Science'!AE$2)</f>
        <v>1</v>
      </c>
      <c r="AF15">
        <f>COUNTIF('Tech research'!$C15:$U15, 'Technology and Science'!AF$2)</f>
        <v>0</v>
      </c>
      <c r="AG15">
        <f>COUNTIF('Tech research'!$C15:$U15, 'Technology and Science'!AG$2)</f>
        <v>1</v>
      </c>
      <c r="AH15">
        <f>COUNTIF('Tech research'!$C15:$U15, 'Technology and Science'!AH$2)</f>
        <v>0</v>
      </c>
      <c r="AI15">
        <f>COUNTIF('Tech research'!$C15:$U15, 'Technology and Science'!AI$2)</f>
        <v>1</v>
      </c>
      <c r="AJ15">
        <f>COUNTIF('Tech research'!$C15:$U15, 'Technology and Science'!AJ$2)</f>
        <v>0</v>
      </c>
      <c r="AK15">
        <f>COUNTIF('Tech research'!$C15:$U15, 'Technology and Science'!AK$2)</f>
        <v>1</v>
      </c>
      <c r="AL15">
        <f>COUNTIF('Tech research'!$C15:$U15, 'Technology and Science'!AL$2)</f>
        <v>1</v>
      </c>
      <c r="AM15" s="2">
        <f>COUNTIF('Tech research'!$C15:$U15, 'Technology and Science'!AM$2)</f>
        <v>0</v>
      </c>
    </row>
    <row r="16" spans="2:45" x14ac:dyDescent="0.35">
      <c r="B16" s="60">
        <v>14</v>
      </c>
      <c r="C16">
        <f>COUNTIF('Tech research'!$C16:$U16, 'Technology and Science'!C$2)</f>
        <v>1</v>
      </c>
      <c r="D16">
        <f>COUNTIF('Tech research'!$C16:$U16, 'Technology and Science'!D$2)</f>
        <v>0</v>
      </c>
      <c r="E16">
        <f>COUNTIF('Tech research'!$C16:$U16, 'Technology and Science'!E$2)</f>
        <v>0</v>
      </c>
      <c r="F16">
        <f>COUNTIF('Tech research'!$C16:$U16, 'Technology and Science'!F$2)</f>
        <v>0</v>
      </c>
      <c r="G16">
        <f>COUNTIF('Tech research'!$C16:$U16, 'Technology and Science'!G$2)</f>
        <v>1</v>
      </c>
      <c r="H16">
        <f>COUNTIF('Tech research'!$C16:$U16, 'Technology and Science'!H$2)</f>
        <v>0</v>
      </c>
      <c r="I16">
        <f>COUNTIF('Tech research'!$C16:$U16, 'Technology and Science'!I$2)</f>
        <v>0</v>
      </c>
      <c r="J16">
        <f>COUNTIF('Tech research'!$C16:$U16, 'Technology and Science'!J$2)</f>
        <v>0</v>
      </c>
      <c r="K16">
        <f>COUNTIF('Tech research'!$C16:$U16, 'Technology and Science'!K$2)</f>
        <v>0</v>
      </c>
      <c r="L16">
        <f>COUNTIF('Tech research'!$C16:$U16, 'Technology and Science'!L$2)</f>
        <v>1</v>
      </c>
      <c r="M16">
        <f>COUNTIF('Tech research'!$C16:$U16, 'Technology and Science'!M$2)</f>
        <v>0</v>
      </c>
      <c r="N16">
        <f>COUNTIF('Tech research'!$C16:$U16, 'Technology and Science'!N$2)</f>
        <v>1</v>
      </c>
      <c r="O16">
        <f>COUNTIF('Tech research'!$C16:$U16, 'Technology and Science'!O$2)</f>
        <v>1</v>
      </c>
      <c r="P16">
        <f>COUNTIF('Tech research'!$C16:$U16, 'Technology and Science'!P$2)</f>
        <v>1</v>
      </c>
      <c r="Q16">
        <f>COUNTIF('Tech research'!$C16:$U16, 'Technology and Science'!Q$2)</f>
        <v>0</v>
      </c>
      <c r="R16">
        <f>COUNTIF('Tech research'!$C16:$U16, 'Technology and Science'!R$2)</f>
        <v>0</v>
      </c>
      <c r="S16">
        <f>COUNTIF('Tech research'!$C16:$U16, 'Technology and Science'!S$2)</f>
        <v>0</v>
      </c>
      <c r="T16">
        <f>COUNTIF('Tech research'!$C16:$U16, 'Technology and Science'!T$2)</f>
        <v>0</v>
      </c>
      <c r="U16">
        <f>COUNTIF('Tech research'!$C16:$U16, 'Technology and Science'!U$2)</f>
        <v>0</v>
      </c>
      <c r="V16">
        <f>COUNTIF('Tech research'!$C16:$U16, 'Technology and Science'!V$2)</f>
        <v>1</v>
      </c>
      <c r="W16">
        <f>COUNTIF('Tech research'!$C16:$U16, 'Technology and Science'!W$2)</f>
        <v>1</v>
      </c>
      <c r="X16">
        <f>COUNTIF('Tech research'!$C16:$U16, 'Technology and Science'!X$2)</f>
        <v>0</v>
      </c>
      <c r="Y16">
        <f>COUNTIF('Tech research'!$C16:$U16, 'Technology and Science'!Y$2)</f>
        <v>1</v>
      </c>
      <c r="Z16">
        <f>COUNTIF('Tech research'!$C16:$U16, 'Technology and Science'!Z$2)</f>
        <v>0</v>
      </c>
      <c r="AA16">
        <f>COUNTIF('Tech research'!$C16:$U16, 'Technology and Science'!AA$2)</f>
        <v>0</v>
      </c>
      <c r="AB16">
        <f>COUNTIF('Tech research'!$C16:$U16, 'Technology and Science'!AB$2)</f>
        <v>0</v>
      </c>
      <c r="AC16">
        <f>COUNTIF('Tech research'!$C16:$U16, 'Technology and Science'!AC$2)</f>
        <v>1</v>
      </c>
      <c r="AD16">
        <f>COUNTIF('Tech research'!$C16:$U16, 'Technology and Science'!AD$2)</f>
        <v>0</v>
      </c>
      <c r="AE16">
        <f>COUNTIF('Tech research'!$C16:$U16, 'Technology and Science'!AE$2)</f>
        <v>1</v>
      </c>
      <c r="AF16">
        <f>COUNTIF('Tech research'!$C16:$U16, 'Technology and Science'!AF$2)</f>
        <v>0</v>
      </c>
      <c r="AG16">
        <f>COUNTIF('Tech research'!$C16:$U16, 'Technology and Science'!AG$2)</f>
        <v>1</v>
      </c>
      <c r="AH16">
        <f>COUNTIF('Tech research'!$C16:$U16, 'Technology and Science'!AH$2)</f>
        <v>0</v>
      </c>
      <c r="AI16">
        <f>COUNTIF('Tech research'!$C16:$U16, 'Technology and Science'!AI$2)</f>
        <v>1</v>
      </c>
      <c r="AJ16">
        <f>COUNTIF('Tech research'!$C16:$U16, 'Technology and Science'!AJ$2)</f>
        <v>0</v>
      </c>
      <c r="AK16">
        <f>COUNTIF('Tech research'!$C16:$U16, 'Technology and Science'!AK$2)</f>
        <v>1</v>
      </c>
      <c r="AL16">
        <f>COUNTIF('Tech research'!$C16:$U16, 'Technology and Science'!AL$2)</f>
        <v>1</v>
      </c>
      <c r="AM16" s="2">
        <f>COUNTIF('Tech research'!$C16:$U16, 'Technology and Science'!AM$2)</f>
        <v>1</v>
      </c>
    </row>
    <row r="17" spans="2:39" x14ac:dyDescent="0.35">
      <c r="B17" s="60">
        <v>15</v>
      </c>
      <c r="C17">
        <f>COUNTIF('Tech research'!$C17:$U17, 'Technology and Science'!C$2)</f>
        <v>1</v>
      </c>
      <c r="D17">
        <f>COUNTIF('Tech research'!$C17:$U17, 'Technology and Science'!D$2)</f>
        <v>0</v>
      </c>
      <c r="E17">
        <f>COUNTIF('Tech research'!$C17:$U17, 'Technology and Science'!E$2)</f>
        <v>0</v>
      </c>
      <c r="F17">
        <f>COUNTIF('Tech research'!$C17:$U17, 'Technology and Science'!F$2)</f>
        <v>0</v>
      </c>
      <c r="G17">
        <f>COUNTIF('Tech research'!$C17:$U17, 'Technology and Science'!G$2)</f>
        <v>1</v>
      </c>
      <c r="H17">
        <f>COUNTIF('Tech research'!$C17:$U17, 'Technology and Science'!H$2)</f>
        <v>0</v>
      </c>
      <c r="I17">
        <f>COUNTIF('Tech research'!$C17:$U17, 'Technology and Science'!I$2)</f>
        <v>0</v>
      </c>
      <c r="J17">
        <f>COUNTIF('Tech research'!$C17:$U17, 'Technology and Science'!J$2)</f>
        <v>0</v>
      </c>
      <c r="K17">
        <f>COUNTIF('Tech research'!$C17:$U17, 'Technology and Science'!K$2)</f>
        <v>1</v>
      </c>
      <c r="L17">
        <f>COUNTIF('Tech research'!$C17:$U17, 'Technology and Science'!L$2)</f>
        <v>0</v>
      </c>
      <c r="M17">
        <f>COUNTIF('Tech research'!$C17:$U17, 'Technology and Science'!M$2)</f>
        <v>0</v>
      </c>
      <c r="N17">
        <f>COUNTIF('Tech research'!$C17:$U17, 'Technology and Science'!N$2)</f>
        <v>1</v>
      </c>
      <c r="O17">
        <f>COUNTIF('Tech research'!$C17:$U17, 'Technology and Science'!O$2)</f>
        <v>0</v>
      </c>
      <c r="P17">
        <f>COUNTIF('Tech research'!$C17:$U17, 'Technology and Science'!P$2)</f>
        <v>1</v>
      </c>
      <c r="Q17">
        <f>COUNTIF('Tech research'!$C17:$U17, 'Technology and Science'!Q$2)</f>
        <v>1</v>
      </c>
      <c r="R17">
        <f>COUNTIF('Tech research'!$C17:$U17, 'Technology and Science'!R$2)</f>
        <v>0</v>
      </c>
      <c r="S17">
        <f>COUNTIF('Tech research'!$C17:$U17, 'Technology and Science'!S$2)</f>
        <v>0</v>
      </c>
      <c r="T17">
        <f>COUNTIF('Tech research'!$C17:$U17, 'Technology and Science'!T$2)</f>
        <v>0</v>
      </c>
      <c r="U17">
        <f>COUNTIF('Tech research'!$C17:$U17, 'Technology and Science'!U$2)</f>
        <v>0</v>
      </c>
      <c r="V17">
        <f>COUNTIF('Tech research'!$C17:$U17, 'Technology and Science'!V$2)</f>
        <v>1</v>
      </c>
      <c r="W17">
        <f>COUNTIF('Tech research'!$C17:$U17, 'Technology and Science'!W$2)</f>
        <v>1</v>
      </c>
      <c r="X17">
        <f>COUNTIF('Tech research'!$C17:$U17, 'Technology and Science'!X$2)</f>
        <v>0</v>
      </c>
      <c r="Y17">
        <f>COUNTIF('Tech research'!$C17:$U17, 'Technology and Science'!Y$2)</f>
        <v>1</v>
      </c>
      <c r="Z17">
        <f>COUNTIF('Tech research'!$C17:$U17, 'Technology and Science'!Z$2)</f>
        <v>0</v>
      </c>
      <c r="AA17">
        <f>COUNTIF('Tech research'!$C17:$U17, 'Technology and Science'!AA$2)</f>
        <v>0</v>
      </c>
      <c r="AB17">
        <f>COUNTIF('Tech research'!$C17:$U17, 'Technology and Science'!AB$2)</f>
        <v>0</v>
      </c>
      <c r="AC17">
        <f>COUNTIF('Tech research'!$C17:$U17, 'Technology and Science'!AC$2)</f>
        <v>1</v>
      </c>
      <c r="AD17">
        <f>COUNTIF('Tech research'!$C17:$U17, 'Technology and Science'!AD$2)</f>
        <v>0</v>
      </c>
      <c r="AE17">
        <f>COUNTIF('Tech research'!$C17:$U17, 'Technology and Science'!AE$2)</f>
        <v>1</v>
      </c>
      <c r="AF17">
        <f>COUNTIF('Tech research'!$C17:$U17, 'Technology and Science'!AF$2)</f>
        <v>0</v>
      </c>
      <c r="AG17">
        <f>COUNTIF('Tech research'!$C17:$U17, 'Technology and Science'!AG$2)</f>
        <v>1</v>
      </c>
      <c r="AH17">
        <f>COUNTIF('Tech research'!$C17:$U17, 'Technology and Science'!AH$2)</f>
        <v>0</v>
      </c>
      <c r="AI17">
        <f>COUNTIF('Tech research'!$C17:$U17, 'Technology and Science'!AI$2)</f>
        <v>1</v>
      </c>
      <c r="AJ17">
        <f>COUNTIF('Tech research'!$C17:$U17, 'Technology and Science'!AJ$2)</f>
        <v>0</v>
      </c>
      <c r="AK17">
        <f>COUNTIF('Tech research'!$C17:$U17, 'Technology and Science'!AK$2)</f>
        <v>1</v>
      </c>
      <c r="AL17">
        <f>COUNTIF('Tech research'!$C17:$U17, 'Technology and Science'!AL$2)</f>
        <v>1</v>
      </c>
      <c r="AM17" s="2">
        <f>COUNTIF('Tech research'!$C17:$U17, 'Technology and Science'!AM$2)</f>
        <v>0</v>
      </c>
    </row>
    <row r="18" spans="2:39" x14ac:dyDescent="0.35">
      <c r="B18" s="60">
        <v>16</v>
      </c>
      <c r="C18">
        <f>COUNTIF('Tech research'!$C18:$U18, 'Technology and Science'!C$2)</f>
        <v>1</v>
      </c>
      <c r="D18">
        <f>COUNTIF('Tech research'!$C18:$U18, 'Technology and Science'!D$2)</f>
        <v>0</v>
      </c>
      <c r="E18">
        <f>COUNTIF('Tech research'!$C18:$U18, 'Technology and Science'!E$2)</f>
        <v>0</v>
      </c>
      <c r="F18">
        <f>COUNTIF('Tech research'!$C18:$U18, 'Technology and Science'!F$2)</f>
        <v>0</v>
      </c>
      <c r="G18">
        <f>COUNTIF('Tech research'!$C18:$U18, 'Technology and Science'!G$2)</f>
        <v>1</v>
      </c>
      <c r="H18">
        <f>COUNTIF('Tech research'!$C18:$U18, 'Technology and Science'!H$2)</f>
        <v>0</v>
      </c>
      <c r="I18">
        <f>COUNTIF('Tech research'!$C18:$U18, 'Technology and Science'!I$2)</f>
        <v>0</v>
      </c>
      <c r="J18">
        <f>COUNTIF('Tech research'!$C18:$U18, 'Technology and Science'!J$2)</f>
        <v>0</v>
      </c>
      <c r="K18">
        <f>COUNTIF('Tech research'!$C18:$U18, 'Technology and Science'!K$2)</f>
        <v>0</v>
      </c>
      <c r="L18">
        <f>COUNTIF('Tech research'!$C18:$U18, 'Technology and Science'!L$2)</f>
        <v>1</v>
      </c>
      <c r="M18">
        <f>COUNTIF('Tech research'!$C18:$U18, 'Technology and Science'!M$2)</f>
        <v>1</v>
      </c>
      <c r="N18">
        <f>COUNTIF('Tech research'!$C18:$U18, 'Technology and Science'!N$2)</f>
        <v>0</v>
      </c>
      <c r="O18">
        <f>COUNTIF('Tech research'!$C18:$U18, 'Technology and Science'!O$2)</f>
        <v>1</v>
      </c>
      <c r="P18">
        <f>COUNTIF('Tech research'!$C18:$U18, 'Technology and Science'!P$2)</f>
        <v>1</v>
      </c>
      <c r="Q18">
        <f>COUNTIF('Tech research'!$C18:$U18, 'Technology and Science'!Q$2)</f>
        <v>1</v>
      </c>
      <c r="R18">
        <f>COUNTIF('Tech research'!$C18:$U18, 'Technology and Science'!R$2)</f>
        <v>0</v>
      </c>
      <c r="S18">
        <f>COUNTIF('Tech research'!$C18:$U18, 'Technology and Science'!S$2)</f>
        <v>0</v>
      </c>
      <c r="T18">
        <f>COUNTIF('Tech research'!$C18:$U18, 'Technology and Science'!T$2)</f>
        <v>1</v>
      </c>
      <c r="U18">
        <f>COUNTIF('Tech research'!$C18:$U18, 'Technology and Science'!U$2)</f>
        <v>0</v>
      </c>
      <c r="V18">
        <f>COUNTIF('Tech research'!$C18:$U18, 'Technology and Science'!V$2)</f>
        <v>1</v>
      </c>
      <c r="W18">
        <f>COUNTIF('Tech research'!$C18:$U18, 'Technology and Science'!W$2)</f>
        <v>1</v>
      </c>
      <c r="X18">
        <f>COUNTIF('Tech research'!$C18:$U18, 'Technology and Science'!X$2)</f>
        <v>1</v>
      </c>
      <c r="Y18">
        <f>COUNTIF('Tech research'!$C18:$U18, 'Technology and Science'!Y$2)</f>
        <v>1</v>
      </c>
      <c r="Z18">
        <f>COUNTIF('Tech research'!$C18:$U18, 'Technology and Science'!Z$2)</f>
        <v>0</v>
      </c>
      <c r="AA18">
        <f>COUNTIF('Tech research'!$C18:$U18, 'Technology and Science'!AA$2)</f>
        <v>1</v>
      </c>
      <c r="AB18">
        <f>COUNTIF('Tech research'!$C18:$U18, 'Technology and Science'!AB$2)</f>
        <v>0</v>
      </c>
      <c r="AC18">
        <f>COUNTIF('Tech research'!$C18:$U18, 'Technology and Science'!AC$2)</f>
        <v>1</v>
      </c>
      <c r="AD18">
        <f>COUNTIF('Tech research'!$C18:$U18, 'Technology and Science'!AD$2)</f>
        <v>0</v>
      </c>
      <c r="AE18">
        <f>COUNTIF('Tech research'!$C18:$U18, 'Technology and Science'!AE$2)</f>
        <v>1</v>
      </c>
      <c r="AF18">
        <f>COUNTIF('Tech research'!$C18:$U18, 'Technology and Science'!AF$2)</f>
        <v>0</v>
      </c>
      <c r="AG18">
        <f>COUNTIF('Tech research'!$C18:$U18, 'Technology and Science'!AG$2)</f>
        <v>1</v>
      </c>
      <c r="AH18">
        <f>COUNTIF('Tech research'!$C18:$U18, 'Technology and Science'!AH$2)</f>
        <v>0</v>
      </c>
      <c r="AI18">
        <f>COUNTIF('Tech research'!$C18:$U18, 'Technology and Science'!AI$2)</f>
        <v>1</v>
      </c>
      <c r="AJ18">
        <f>COUNTIF('Tech research'!$C18:$U18, 'Technology and Science'!AJ$2)</f>
        <v>1</v>
      </c>
      <c r="AK18">
        <f>COUNTIF('Tech research'!$C18:$U18, 'Technology and Science'!AK$2)</f>
        <v>0</v>
      </c>
      <c r="AL18">
        <f>COUNTIF('Tech research'!$C18:$U18, 'Technology and Science'!AL$2)</f>
        <v>0</v>
      </c>
      <c r="AM18" s="2">
        <f>COUNTIF('Tech research'!$C18:$U18, 'Technology and Science'!AM$2)</f>
        <v>0</v>
      </c>
    </row>
    <row r="19" spans="2:39" x14ac:dyDescent="0.35">
      <c r="B19" s="60">
        <v>17</v>
      </c>
      <c r="C19">
        <f>COUNTIF('Tech research'!$C19:$U19, 'Technology and Science'!C$2)</f>
        <v>1</v>
      </c>
      <c r="D19">
        <f>COUNTIF('Tech research'!$C19:$U19, 'Technology and Science'!D$2)</f>
        <v>0</v>
      </c>
      <c r="E19">
        <f>COUNTIF('Tech research'!$C19:$U19, 'Technology and Science'!E$2)</f>
        <v>0</v>
      </c>
      <c r="F19">
        <f>COUNTIF('Tech research'!$C19:$U19, 'Technology and Science'!F$2)</f>
        <v>0</v>
      </c>
      <c r="G19">
        <f>COUNTIF('Tech research'!$C19:$U19, 'Technology and Science'!G$2)</f>
        <v>0</v>
      </c>
      <c r="H19">
        <f>COUNTIF('Tech research'!$C19:$U19, 'Technology and Science'!H$2)</f>
        <v>0</v>
      </c>
      <c r="I19">
        <f>COUNTIF('Tech research'!$C19:$U19, 'Technology and Science'!I$2)</f>
        <v>1</v>
      </c>
      <c r="J19">
        <f>COUNTIF('Tech research'!$C19:$U19, 'Technology and Science'!J$2)</f>
        <v>0</v>
      </c>
      <c r="K19">
        <f>COUNTIF('Tech research'!$C19:$U19, 'Technology and Science'!K$2)</f>
        <v>0</v>
      </c>
      <c r="L19">
        <f>COUNTIF('Tech research'!$C19:$U19, 'Technology and Science'!L$2)</f>
        <v>1</v>
      </c>
      <c r="M19">
        <f>COUNTIF('Tech research'!$C19:$U19, 'Technology and Science'!M$2)</f>
        <v>0</v>
      </c>
      <c r="N19">
        <f>COUNTIF('Tech research'!$C19:$U19, 'Technology and Science'!N$2)</f>
        <v>1</v>
      </c>
      <c r="O19">
        <f>COUNTIF('Tech research'!$C19:$U19, 'Technology and Science'!O$2)</f>
        <v>1</v>
      </c>
      <c r="P19">
        <f>COUNTIF('Tech research'!$C19:$U19, 'Technology and Science'!P$2)</f>
        <v>0</v>
      </c>
      <c r="Q19">
        <f>COUNTIF('Tech research'!$C19:$U19, 'Technology and Science'!Q$2)</f>
        <v>1</v>
      </c>
      <c r="R19">
        <f>COUNTIF('Tech research'!$C19:$U19, 'Technology and Science'!R$2)</f>
        <v>0</v>
      </c>
      <c r="S19">
        <f>COUNTIF('Tech research'!$C19:$U19, 'Technology and Science'!S$2)</f>
        <v>0</v>
      </c>
      <c r="T19">
        <f>COUNTIF('Tech research'!$C19:$U19, 'Technology and Science'!T$2)</f>
        <v>1</v>
      </c>
      <c r="U19">
        <f>COUNTIF('Tech research'!$C19:$U19, 'Technology and Science'!U$2)</f>
        <v>0</v>
      </c>
      <c r="V19">
        <f>COUNTIF('Tech research'!$C19:$U19, 'Technology and Science'!V$2)</f>
        <v>1</v>
      </c>
      <c r="W19">
        <f>COUNTIF('Tech research'!$C19:$U19, 'Technology and Science'!W$2)</f>
        <v>1</v>
      </c>
      <c r="X19">
        <f>COUNTIF('Tech research'!$C19:$U19, 'Technology and Science'!X$2)</f>
        <v>0</v>
      </c>
      <c r="Y19">
        <f>COUNTIF('Tech research'!$C19:$U19, 'Technology and Science'!Y$2)</f>
        <v>1</v>
      </c>
      <c r="Z19">
        <f>COUNTIF('Tech research'!$C19:$U19, 'Technology and Science'!Z$2)</f>
        <v>0</v>
      </c>
      <c r="AA19">
        <f>COUNTIF('Tech research'!$C19:$U19, 'Technology and Science'!AA$2)</f>
        <v>0</v>
      </c>
      <c r="AB19">
        <f>COUNTIF('Tech research'!$C19:$U19, 'Technology and Science'!AB$2)</f>
        <v>0</v>
      </c>
      <c r="AC19">
        <f>COUNTIF('Tech research'!$C19:$U19, 'Technology and Science'!AC$2)</f>
        <v>1</v>
      </c>
      <c r="AD19">
        <f>COUNTIF('Tech research'!$C19:$U19, 'Technology and Science'!AD$2)</f>
        <v>0</v>
      </c>
      <c r="AE19">
        <f>COUNTIF('Tech research'!$C19:$U19, 'Technology and Science'!AE$2)</f>
        <v>1</v>
      </c>
      <c r="AF19">
        <f>COUNTIF('Tech research'!$C19:$U19, 'Technology and Science'!AF$2)</f>
        <v>0</v>
      </c>
      <c r="AG19">
        <f>COUNTIF('Tech research'!$C19:$U19, 'Technology and Science'!AG$2)</f>
        <v>0</v>
      </c>
      <c r="AH19">
        <f>COUNTIF('Tech research'!$C19:$U19, 'Technology and Science'!AH$2)</f>
        <v>0</v>
      </c>
      <c r="AI19">
        <f>COUNTIF('Tech research'!$C19:$U19, 'Technology and Science'!AI$2)</f>
        <v>1</v>
      </c>
      <c r="AJ19">
        <f>COUNTIF('Tech research'!$C19:$U19, 'Technology and Science'!AJ$2)</f>
        <v>0</v>
      </c>
      <c r="AK19">
        <f>COUNTIF('Tech research'!$C19:$U19, 'Technology and Science'!AK$2)</f>
        <v>1</v>
      </c>
      <c r="AL19">
        <f>COUNTIF('Tech research'!$C19:$U19, 'Technology and Science'!AL$2)</f>
        <v>1</v>
      </c>
      <c r="AM19" s="2">
        <f>COUNTIF('Tech research'!$C19:$U19, 'Technology and Science'!AM$2)</f>
        <v>0</v>
      </c>
    </row>
    <row r="20" spans="2:39" x14ac:dyDescent="0.35">
      <c r="B20" s="60">
        <v>18</v>
      </c>
      <c r="C20">
        <f>COUNTIF('Tech research'!$C20:$U20, 'Technology and Science'!C$2)</f>
        <v>1</v>
      </c>
      <c r="D20">
        <f>COUNTIF('Tech research'!$C20:$U20, 'Technology and Science'!D$2)</f>
        <v>0</v>
      </c>
      <c r="E20">
        <f>COUNTIF('Tech research'!$C20:$U20, 'Technology and Science'!E$2)</f>
        <v>0</v>
      </c>
      <c r="F20">
        <f>COUNTIF('Tech research'!$C20:$U20, 'Technology and Science'!F$2)</f>
        <v>0</v>
      </c>
      <c r="G20">
        <f>COUNTIF('Tech research'!$C20:$U20, 'Technology and Science'!G$2)</f>
        <v>1</v>
      </c>
      <c r="H20">
        <f>COUNTIF('Tech research'!$C20:$U20, 'Technology and Science'!H$2)</f>
        <v>0</v>
      </c>
      <c r="I20">
        <f>COUNTIF('Tech research'!$C20:$U20, 'Technology and Science'!I$2)</f>
        <v>0</v>
      </c>
      <c r="J20">
        <f>COUNTIF('Tech research'!$C20:$U20, 'Technology and Science'!J$2)</f>
        <v>0</v>
      </c>
      <c r="K20">
        <f>COUNTIF('Tech research'!$C20:$U20, 'Technology and Science'!K$2)</f>
        <v>0</v>
      </c>
      <c r="L20">
        <f>COUNTIF('Tech research'!$C20:$U20, 'Technology and Science'!L$2)</f>
        <v>1</v>
      </c>
      <c r="M20">
        <f>COUNTIF('Tech research'!$C20:$U20, 'Technology and Science'!M$2)</f>
        <v>0</v>
      </c>
      <c r="N20">
        <f>COUNTIF('Tech research'!$C20:$U20, 'Technology and Science'!N$2)</f>
        <v>1</v>
      </c>
      <c r="O20">
        <f>COUNTIF('Tech research'!$C20:$U20, 'Technology and Science'!O$2)</f>
        <v>1</v>
      </c>
      <c r="P20">
        <f>COUNTIF('Tech research'!$C20:$U20, 'Technology and Science'!P$2)</f>
        <v>1</v>
      </c>
      <c r="Q20">
        <f>COUNTIF('Tech research'!$C20:$U20, 'Technology and Science'!Q$2)</f>
        <v>1</v>
      </c>
      <c r="R20">
        <f>COUNTIF('Tech research'!$C20:$U20, 'Technology and Science'!R$2)</f>
        <v>1</v>
      </c>
      <c r="S20">
        <f>COUNTIF('Tech research'!$C20:$U20, 'Technology and Science'!S$2)</f>
        <v>0</v>
      </c>
      <c r="T20">
        <f>COUNTIF('Tech research'!$C20:$U20, 'Technology and Science'!T$2)</f>
        <v>1</v>
      </c>
      <c r="U20">
        <f>COUNTIF('Tech research'!$C20:$U20, 'Technology and Science'!U$2)</f>
        <v>0</v>
      </c>
      <c r="V20">
        <f>COUNTIF('Tech research'!$C20:$U20, 'Technology and Science'!V$2)</f>
        <v>1</v>
      </c>
      <c r="W20">
        <f>COUNTIF('Tech research'!$C20:$U20, 'Technology and Science'!W$2)</f>
        <v>0</v>
      </c>
      <c r="X20">
        <f>COUNTIF('Tech research'!$C20:$U20, 'Technology and Science'!X$2)</f>
        <v>0</v>
      </c>
      <c r="Y20">
        <f>COUNTIF('Tech research'!$C20:$U20, 'Technology and Science'!Y$2)</f>
        <v>1</v>
      </c>
      <c r="Z20">
        <f>COUNTIF('Tech research'!$C20:$U20, 'Technology and Science'!Z$2)</f>
        <v>0</v>
      </c>
      <c r="AA20">
        <f>COUNTIF('Tech research'!$C20:$U20, 'Technology and Science'!AA$2)</f>
        <v>0</v>
      </c>
      <c r="AB20">
        <f>COUNTIF('Tech research'!$C20:$U20, 'Technology and Science'!AB$2)</f>
        <v>0</v>
      </c>
      <c r="AC20">
        <f>COUNTIF('Tech research'!$C20:$U20, 'Technology and Science'!AC$2)</f>
        <v>1</v>
      </c>
      <c r="AD20">
        <f>COUNTIF('Tech research'!$C20:$U20, 'Technology and Science'!AD$2)</f>
        <v>0</v>
      </c>
      <c r="AE20">
        <f>COUNTIF('Tech research'!$C20:$U20, 'Technology and Science'!AE$2)</f>
        <v>0</v>
      </c>
      <c r="AF20">
        <f>COUNTIF('Tech research'!$C20:$U20, 'Technology and Science'!AF$2)</f>
        <v>0</v>
      </c>
      <c r="AG20">
        <f>COUNTIF('Tech research'!$C20:$U20, 'Technology and Science'!AG$2)</f>
        <v>1</v>
      </c>
      <c r="AH20">
        <f>COUNTIF('Tech research'!$C20:$U20, 'Technology and Science'!AH$2)</f>
        <v>0</v>
      </c>
      <c r="AI20">
        <f>COUNTIF('Tech research'!$C20:$U20, 'Technology and Science'!AI$2)</f>
        <v>0</v>
      </c>
      <c r="AJ20">
        <f>COUNTIF('Tech research'!$C20:$U20, 'Technology and Science'!AJ$2)</f>
        <v>0</v>
      </c>
      <c r="AK20">
        <f>COUNTIF('Tech research'!$C20:$U20, 'Technology and Science'!AK$2)</f>
        <v>1</v>
      </c>
      <c r="AL20">
        <f>COUNTIF('Tech research'!$C20:$U20, 'Technology and Science'!AL$2)</f>
        <v>1</v>
      </c>
      <c r="AM20" s="2">
        <f>COUNTIF('Tech research'!$C20:$U20, 'Technology and Science'!AM$2)</f>
        <v>0</v>
      </c>
    </row>
    <row r="21" spans="2:39" x14ac:dyDescent="0.35">
      <c r="B21" s="60">
        <v>19</v>
      </c>
      <c r="C21">
        <f>COUNTIF('Tech research'!$C21:$U21, 'Technology and Science'!C$2)</f>
        <v>0</v>
      </c>
      <c r="D21">
        <f>COUNTIF('Tech research'!$C21:$U21, 'Technology and Science'!D$2)</f>
        <v>0</v>
      </c>
      <c r="E21">
        <f>COUNTIF('Tech research'!$C21:$U21, 'Technology and Science'!E$2)</f>
        <v>0</v>
      </c>
      <c r="F21">
        <f>COUNTIF('Tech research'!$C21:$U21, 'Technology and Science'!F$2)</f>
        <v>1</v>
      </c>
      <c r="G21">
        <f>COUNTIF('Tech research'!$C21:$U21, 'Technology and Science'!G$2)</f>
        <v>1</v>
      </c>
      <c r="H21">
        <f>COUNTIF('Tech research'!$C21:$U21, 'Technology and Science'!H$2)</f>
        <v>0</v>
      </c>
      <c r="I21">
        <f>COUNTIF('Tech research'!$C21:$U21, 'Technology and Science'!I$2)</f>
        <v>0</v>
      </c>
      <c r="J21">
        <f>COUNTIF('Tech research'!$C21:$U21, 'Technology and Science'!J$2)</f>
        <v>0</v>
      </c>
      <c r="K21">
        <f>COUNTIF('Tech research'!$C21:$U21, 'Technology and Science'!K$2)</f>
        <v>0</v>
      </c>
      <c r="L21">
        <f>COUNTIF('Tech research'!$C21:$U21, 'Technology and Science'!L$2)</f>
        <v>1</v>
      </c>
      <c r="M21">
        <f>COUNTIF('Tech research'!$C21:$U21, 'Technology and Science'!M$2)</f>
        <v>0</v>
      </c>
      <c r="N21">
        <f>COUNTIF('Tech research'!$C21:$U21, 'Technology and Science'!N$2)</f>
        <v>1</v>
      </c>
      <c r="O21">
        <f>COUNTIF('Tech research'!$C21:$U21, 'Technology and Science'!O$2)</f>
        <v>0</v>
      </c>
      <c r="P21">
        <f>COUNTIF('Tech research'!$C21:$U21, 'Technology and Science'!P$2)</f>
        <v>1</v>
      </c>
      <c r="Q21">
        <f>COUNTIF('Tech research'!$C21:$U21, 'Technology and Science'!Q$2)</f>
        <v>1</v>
      </c>
      <c r="R21">
        <f>COUNTIF('Tech research'!$C21:$U21, 'Technology and Science'!R$2)</f>
        <v>0</v>
      </c>
      <c r="S21">
        <f>COUNTIF('Tech research'!$C21:$U21, 'Technology and Science'!S$2)</f>
        <v>0</v>
      </c>
      <c r="T21">
        <f>COUNTIF('Tech research'!$C21:$U21, 'Technology and Science'!T$2)</f>
        <v>0</v>
      </c>
      <c r="U21">
        <f>COUNTIF('Tech research'!$C21:$U21, 'Technology and Science'!U$2)</f>
        <v>0</v>
      </c>
      <c r="V21">
        <f>COUNTIF('Tech research'!$C21:$U21, 'Technology and Science'!V$2)</f>
        <v>1</v>
      </c>
      <c r="W21">
        <f>COUNTIF('Tech research'!$C21:$U21, 'Technology and Science'!W$2)</f>
        <v>1</v>
      </c>
      <c r="X21">
        <f>COUNTIF('Tech research'!$C21:$U21, 'Technology and Science'!X$2)</f>
        <v>0</v>
      </c>
      <c r="Y21">
        <f>COUNTIF('Tech research'!$C21:$U21, 'Technology and Science'!Y$2)</f>
        <v>0</v>
      </c>
      <c r="Z21">
        <f>COUNTIF('Tech research'!$C21:$U21, 'Technology and Science'!Z$2)</f>
        <v>1</v>
      </c>
      <c r="AA21">
        <f>COUNTIF('Tech research'!$C21:$U21, 'Technology and Science'!AA$2)</f>
        <v>0</v>
      </c>
      <c r="AB21">
        <f>COUNTIF('Tech research'!$C21:$U21, 'Technology and Science'!AB$2)</f>
        <v>0</v>
      </c>
      <c r="AC21">
        <f>COUNTIF('Tech research'!$C21:$U21, 'Technology and Science'!AC$2)</f>
        <v>1</v>
      </c>
      <c r="AD21">
        <f>COUNTIF('Tech research'!$C21:$U21, 'Technology and Science'!AD$2)</f>
        <v>0</v>
      </c>
      <c r="AE21">
        <f>COUNTIF('Tech research'!$C21:$U21, 'Technology and Science'!AE$2)</f>
        <v>1</v>
      </c>
      <c r="AF21">
        <f>COUNTIF('Tech research'!$C21:$U21, 'Technology and Science'!AF$2)</f>
        <v>0</v>
      </c>
      <c r="AG21">
        <f>COUNTIF('Tech research'!$C21:$U21, 'Technology and Science'!AG$2)</f>
        <v>1</v>
      </c>
      <c r="AH21">
        <f>COUNTIF('Tech research'!$C21:$U21, 'Technology and Science'!AH$2)</f>
        <v>0</v>
      </c>
      <c r="AI21">
        <f>COUNTIF('Tech research'!$C21:$U21, 'Technology and Science'!AI$2)</f>
        <v>1</v>
      </c>
      <c r="AJ21">
        <f>COUNTIF('Tech research'!$C21:$U21, 'Technology and Science'!AJ$2)</f>
        <v>0</v>
      </c>
      <c r="AK21">
        <f>COUNTIF('Tech research'!$C21:$U21, 'Technology and Science'!AK$2)</f>
        <v>1</v>
      </c>
      <c r="AL21">
        <f>COUNTIF('Tech research'!$C21:$U21, 'Technology and Science'!AL$2)</f>
        <v>1</v>
      </c>
      <c r="AM21" s="2">
        <f>COUNTIF('Tech research'!$C21:$U21, 'Technology and Science'!AM$2)</f>
        <v>0</v>
      </c>
    </row>
    <row r="22" spans="2:39" x14ac:dyDescent="0.35">
      <c r="B22" s="60">
        <v>20</v>
      </c>
      <c r="C22">
        <f>COUNTIF('Tech research'!$C22:$U22, 'Technology and Science'!C$2)</f>
        <v>1</v>
      </c>
      <c r="D22">
        <f>COUNTIF('Tech research'!$C22:$U22, 'Technology and Science'!D$2)</f>
        <v>0</v>
      </c>
      <c r="E22">
        <f>COUNTIF('Tech research'!$C22:$U22, 'Technology and Science'!E$2)</f>
        <v>0</v>
      </c>
      <c r="F22">
        <f>COUNTIF('Tech research'!$C22:$U22, 'Technology and Science'!F$2)</f>
        <v>0</v>
      </c>
      <c r="G22">
        <f>COUNTIF('Tech research'!$C22:$U22, 'Technology and Science'!G$2)</f>
        <v>1</v>
      </c>
      <c r="H22">
        <f>COUNTIF('Tech research'!$C22:$U22, 'Technology and Science'!H$2)</f>
        <v>0</v>
      </c>
      <c r="I22">
        <f>COUNTIF('Tech research'!$C22:$U22, 'Technology and Science'!I$2)</f>
        <v>0</v>
      </c>
      <c r="J22">
        <f>COUNTIF('Tech research'!$C22:$U22, 'Technology and Science'!J$2)</f>
        <v>0</v>
      </c>
      <c r="K22">
        <f>COUNTIF('Tech research'!$C22:$U22, 'Technology and Science'!K$2)</f>
        <v>1</v>
      </c>
      <c r="L22">
        <f>COUNTIF('Tech research'!$C22:$U22, 'Technology and Science'!L$2)</f>
        <v>0</v>
      </c>
      <c r="M22">
        <f>COUNTIF('Tech research'!$C22:$U22, 'Technology and Science'!M$2)</f>
        <v>0</v>
      </c>
      <c r="N22">
        <f>COUNTIF('Tech research'!$C22:$U22, 'Technology and Science'!N$2)</f>
        <v>1</v>
      </c>
      <c r="O22">
        <f>COUNTIF('Tech research'!$C22:$U22, 'Technology and Science'!O$2)</f>
        <v>1</v>
      </c>
      <c r="P22">
        <f>COUNTIF('Tech research'!$C22:$U22, 'Technology and Science'!P$2)</f>
        <v>1</v>
      </c>
      <c r="Q22">
        <f>COUNTIF('Tech research'!$C22:$U22, 'Technology and Science'!Q$2)</f>
        <v>0</v>
      </c>
      <c r="R22">
        <f>COUNTIF('Tech research'!$C22:$U22, 'Technology and Science'!R$2)</f>
        <v>0</v>
      </c>
      <c r="S22">
        <f>COUNTIF('Tech research'!$C22:$U22, 'Technology and Science'!S$2)</f>
        <v>1</v>
      </c>
      <c r="T22">
        <f>COUNTIF('Tech research'!$C22:$U22, 'Technology and Science'!T$2)</f>
        <v>0</v>
      </c>
      <c r="U22">
        <f>COUNTIF('Tech research'!$C22:$U22, 'Technology and Science'!U$2)</f>
        <v>0</v>
      </c>
      <c r="V22">
        <f>COUNTIF('Tech research'!$C22:$U22, 'Technology and Science'!V$2)</f>
        <v>1</v>
      </c>
      <c r="W22">
        <f>COUNTIF('Tech research'!$C22:$U22, 'Technology and Science'!W$2)</f>
        <v>1</v>
      </c>
      <c r="X22">
        <f>COUNTIF('Tech research'!$C22:$U22, 'Technology and Science'!X$2)</f>
        <v>0</v>
      </c>
      <c r="Y22">
        <f>COUNTIF('Tech research'!$C22:$U22, 'Technology and Science'!Y$2)</f>
        <v>1</v>
      </c>
      <c r="Z22">
        <f>COUNTIF('Tech research'!$C22:$U22, 'Technology and Science'!Z$2)</f>
        <v>0</v>
      </c>
      <c r="AA22">
        <f>COUNTIF('Tech research'!$C22:$U22, 'Technology and Science'!AA$2)</f>
        <v>0</v>
      </c>
      <c r="AB22">
        <f>COUNTIF('Tech research'!$C22:$U22, 'Technology and Science'!AB$2)</f>
        <v>0</v>
      </c>
      <c r="AC22">
        <f>COUNTIF('Tech research'!$C22:$U22, 'Technology and Science'!AC$2)</f>
        <v>0</v>
      </c>
      <c r="AD22">
        <f>COUNTIF('Tech research'!$C22:$U22, 'Technology and Science'!AD$2)</f>
        <v>1</v>
      </c>
      <c r="AE22">
        <f>COUNTIF('Tech research'!$C22:$U22, 'Technology and Science'!AE$2)</f>
        <v>1</v>
      </c>
      <c r="AF22">
        <f>COUNTIF('Tech research'!$C22:$U22, 'Technology and Science'!AF$2)</f>
        <v>1</v>
      </c>
      <c r="AG22">
        <f>COUNTIF('Tech research'!$C22:$U22, 'Technology and Science'!AG$2)</f>
        <v>1</v>
      </c>
      <c r="AH22">
        <f>COUNTIF('Tech research'!$C22:$U22, 'Technology and Science'!AH$2)</f>
        <v>0</v>
      </c>
      <c r="AI22">
        <f>COUNTIF('Tech research'!$C22:$U22, 'Technology and Science'!AI$2)</f>
        <v>1</v>
      </c>
      <c r="AJ22">
        <f>COUNTIF('Tech research'!$C22:$U22, 'Technology and Science'!AJ$2)</f>
        <v>0</v>
      </c>
      <c r="AK22">
        <f>COUNTIF('Tech research'!$C22:$U22, 'Technology and Science'!AK$2)</f>
        <v>0</v>
      </c>
      <c r="AL22">
        <f>COUNTIF('Tech research'!$C22:$U22, 'Technology and Science'!AL$2)</f>
        <v>1</v>
      </c>
      <c r="AM22" s="2">
        <f>COUNTIF('Tech research'!$C22:$U22, 'Technology and Science'!AM$2)</f>
        <v>0</v>
      </c>
    </row>
    <row r="23" spans="2:39" x14ac:dyDescent="0.35">
      <c r="B23" s="60">
        <v>21</v>
      </c>
      <c r="C23">
        <f>COUNTIF('Tech research'!$C23:$U23, 'Technology and Science'!C$2)</f>
        <v>1</v>
      </c>
      <c r="D23">
        <f>COUNTIF('Tech research'!$C23:$U23, 'Technology and Science'!D$2)</f>
        <v>0</v>
      </c>
      <c r="E23">
        <f>COUNTIF('Tech research'!$C23:$U23, 'Technology and Science'!E$2)</f>
        <v>0</v>
      </c>
      <c r="F23">
        <f>COUNTIF('Tech research'!$C23:$U23, 'Technology and Science'!F$2)</f>
        <v>0</v>
      </c>
      <c r="G23">
        <f>COUNTIF('Tech research'!$C23:$U23, 'Technology and Science'!G$2)</f>
        <v>0</v>
      </c>
      <c r="H23">
        <f>COUNTIF('Tech research'!$C23:$U23, 'Technology and Science'!H$2)</f>
        <v>0</v>
      </c>
      <c r="I23">
        <f>COUNTIF('Tech research'!$C23:$U23, 'Technology and Science'!I$2)</f>
        <v>1</v>
      </c>
      <c r="J23">
        <f>COUNTIF('Tech research'!$C23:$U23, 'Technology and Science'!J$2)</f>
        <v>0</v>
      </c>
      <c r="K23">
        <f>COUNTIF('Tech research'!$C23:$U23, 'Technology and Science'!K$2)</f>
        <v>1</v>
      </c>
      <c r="L23">
        <f>COUNTIF('Tech research'!$C23:$U23, 'Technology and Science'!L$2)</f>
        <v>0</v>
      </c>
      <c r="M23">
        <f>COUNTIF('Tech research'!$C23:$U23, 'Technology and Science'!M$2)</f>
        <v>1</v>
      </c>
      <c r="N23">
        <f>COUNTIF('Tech research'!$C23:$U23, 'Technology and Science'!N$2)</f>
        <v>0</v>
      </c>
      <c r="O23">
        <f>COUNTIF('Tech research'!$C23:$U23, 'Technology and Science'!O$2)</f>
        <v>1</v>
      </c>
      <c r="P23">
        <f>COUNTIF('Tech research'!$C23:$U23, 'Technology and Science'!P$2)</f>
        <v>1</v>
      </c>
      <c r="Q23">
        <f>COUNTIF('Tech research'!$C23:$U23, 'Technology and Science'!Q$2)</f>
        <v>1</v>
      </c>
      <c r="R23">
        <f>COUNTIF('Tech research'!$C23:$U23, 'Technology and Science'!R$2)</f>
        <v>0</v>
      </c>
      <c r="S23">
        <f>COUNTIF('Tech research'!$C23:$U23, 'Technology and Science'!S$2)</f>
        <v>0</v>
      </c>
      <c r="T23">
        <f>COUNTIF('Tech research'!$C23:$U23, 'Technology and Science'!T$2)</f>
        <v>0</v>
      </c>
      <c r="U23">
        <f>COUNTIF('Tech research'!$C23:$U23, 'Technology and Science'!U$2)</f>
        <v>0</v>
      </c>
      <c r="V23">
        <f>COUNTIF('Tech research'!$C23:$U23, 'Technology and Science'!V$2)</f>
        <v>1</v>
      </c>
      <c r="W23">
        <f>COUNTIF('Tech research'!$C23:$U23, 'Technology and Science'!W$2)</f>
        <v>1</v>
      </c>
      <c r="X23">
        <f>COUNTIF('Tech research'!$C23:$U23, 'Technology and Science'!X$2)</f>
        <v>0</v>
      </c>
      <c r="Y23">
        <f>COUNTIF('Tech research'!$C23:$U23, 'Technology and Science'!Y$2)</f>
        <v>1</v>
      </c>
      <c r="Z23">
        <f>COUNTIF('Tech research'!$C23:$U23, 'Technology and Science'!Z$2)</f>
        <v>0</v>
      </c>
      <c r="AA23">
        <f>COUNTIF('Tech research'!$C23:$U23, 'Technology and Science'!AA$2)</f>
        <v>0</v>
      </c>
      <c r="AB23">
        <f>COUNTIF('Tech research'!$C23:$U23, 'Technology and Science'!AB$2)</f>
        <v>0</v>
      </c>
      <c r="AC23">
        <f>COUNTIF('Tech research'!$C23:$U23, 'Technology and Science'!AC$2)</f>
        <v>1</v>
      </c>
      <c r="AD23">
        <f>COUNTIF('Tech research'!$C23:$U23, 'Technology and Science'!AD$2)</f>
        <v>0</v>
      </c>
      <c r="AE23">
        <f>COUNTIF('Tech research'!$C23:$U23, 'Technology and Science'!AE$2)</f>
        <v>1</v>
      </c>
      <c r="AF23">
        <f>COUNTIF('Tech research'!$C23:$U23, 'Technology and Science'!AF$2)</f>
        <v>0</v>
      </c>
      <c r="AG23">
        <f>COUNTIF('Tech research'!$C23:$U23, 'Technology and Science'!AG$2)</f>
        <v>1</v>
      </c>
      <c r="AH23">
        <f>COUNTIF('Tech research'!$C23:$U23, 'Technology and Science'!AH$2)</f>
        <v>0</v>
      </c>
      <c r="AI23">
        <f>COUNTIF('Tech research'!$C23:$U23, 'Technology and Science'!AI$2)</f>
        <v>1</v>
      </c>
      <c r="AJ23">
        <f>COUNTIF('Tech research'!$C23:$U23, 'Technology and Science'!AJ$2)</f>
        <v>0</v>
      </c>
      <c r="AK23">
        <f>COUNTIF('Tech research'!$C23:$U23, 'Technology and Science'!AK$2)</f>
        <v>1</v>
      </c>
      <c r="AL23">
        <f>COUNTIF('Tech research'!$C23:$U23, 'Technology and Science'!AL$2)</f>
        <v>1</v>
      </c>
      <c r="AM23" s="2">
        <f>COUNTIF('Tech research'!$C23:$U23, 'Technology and Science'!AM$2)</f>
        <v>0</v>
      </c>
    </row>
    <row r="24" spans="2:39" x14ac:dyDescent="0.35">
      <c r="B24" s="60">
        <v>22</v>
      </c>
      <c r="C24">
        <f>COUNTIF('Tech research'!$C24:$U24, 'Technology and Science'!C$2)</f>
        <v>1</v>
      </c>
      <c r="D24">
        <f>COUNTIF('Tech research'!$C24:$U24, 'Technology and Science'!D$2)</f>
        <v>0</v>
      </c>
      <c r="E24">
        <f>COUNTIF('Tech research'!$C24:$U24, 'Technology and Science'!E$2)</f>
        <v>0</v>
      </c>
      <c r="F24">
        <f>COUNTIF('Tech research'!$C24:$U24, 'Technology and Science'!F$2)</f>
        <v>0</v>
      </c>
      <c r="G24">
        <f>COUNTIF('Tech research'!$C24:$U24, 'Technology and Science'!G$2)</f>
        <v>1</v>
      </c>
      <c r="H24">
        <f>COUNTIF('Tech research'!$C24:$U24, 'Technology and Science'!H$2)</f>
        <v>0</v>
      </c>
      <c r="I24">
        <f>COUNTIF('Tech research'!$C24:$U24, 'Technology and Science'!I$2)</f>
        <v>0</v>
      </c>
      <c r="J24">
        <f>COUNTIF('Tech research'!$C24:$U24, 'Technology and Science'!J$2)</f>
        <v>0</v>
      </c>
      <c r="K24">
        <f>COUNTIF('Tech research'!$C24:$U24, 'Technology and Science'!K$2)</f>
        <v>0</v>
      </c>
      <c r="L24">
        <f>COUNTIF('Tech research'!$C24:$U24, 'Technology and Science'!L$2)</f>
        <v>1</v>
      </c>
      <c r="M24">
        <f>COUNTIF('Tech research'!$C24:$U24, 'Technology and Science'!M$2)</f>
        <v>0</v>
      </c>
      <c r="N24">
        <f>COUNTIF('Tech research'!$C24:$U24, 'Technology and Science'!N$2)</f>
        <v>1</v>
      </c>
      <c r="O24">
        <f>COUNTIF('Tech research'!$C24:$U24, 'Technology and Science'!O$2)</f>
        <v>0</v>
      </c>
      <c r="P24">
        <f>COUNTIF('Tech research'!$C24:$U24, 'Technology and Science'!P$2)</f>
        <v>1</v>
      </c>
      <c r="Q24">
        <f>COUNTIF('Tech research'!$C24:$U24, 'Technology and Science'!Q$2)</f>
        <v>1</v>
      </c>
      <c r="R24">
        <f>COUNTIF('Tech research'!$C24:$U24, 'Technology and Science'!R$2)</f>
        <v>0</v>
      </c>
      <c r="S24">
        <f>COUNTIF('Tech research'!$C24:$U24, 'Technology and Science'!S$2)</f>
        <v>0</v>
      </c>
      <c r="T24">
        <f>COUNTIF('Tech research'!$C24:$U24, 'Technology and Science'!T$2)</f>
        <v>0</v>
      </c>
      <c r="U24">
        <f>COUNTIF('Tech research'!$C24:$U24, 'Technology and Science'!U$2)</f>
        <v>0</v>
      </c>
      <c r="V24">
        <f>COUNTIF('Tech research'!$C24:$U24, 'Technology and Science'!V$2)</f>
        <v>1</v>
      </c>
      <c r="W24">
        <f>COUNTIF('Tech research'!$C24:$U24, 'Technology and Science'!W$2)</f>
        <v>1</v>
      </c>
      <c r="X24">
        <f>COUNTIF('Tech research'!$C24:$U24, 'Technology and Science'!X$2)</f>
        <v>0</v>
      </c>
      <c r="Y24">
        <f>COUNTIF('Tech research'!$C24:$U24, 'Technology and Science'!Y$2)</f>
        <v>1</v>
      </c>
      <c r="Z24">
        <f>COUNTIF('Tech research'!$C24:$U24, 'Technology and Science'!Z$2)</f>
        <v>0</v>
      </c>
      <c r="AA24">
        <f>COUNTIF('Tech research'!$C24:$U24, 'Technology and Science'!AA$2)</f>
        <v>0</v>
      </c>
      <c r="AB24">
        <f>COUNTIF('Tech research'!$C24:$U24, 'Technology and Science'!AB$2)</f>
        <v>1</v>
      </c>
      <c r="AC24">
        <f>COUNTIF('Tech research'!$C24:$U24, 'Technology and Science'!AC$2)</f>
        <v>1</v>
      </c>
      <c r="AD24">
        <f>COUNTIF('Tech research'!$C24:$U24, 'Technology and Science'!AD$2)</f>
        <v>0</v>
      </c>
      <c r="AE24">
        <f>COUNTIF('Tech research'!$C24:$U24, 'Technology and Science'!AE$2)</f>
        <v>1</v>
      </c>
      <c r="AF24">
        <f>COUNTIF('Tech research'!$C24:$U24, 'Technology and Science'!AF$2)</f>
        <v>0</v>
      </c>
      <c r="AG24">
        <f>COUNTIF('Tech research'!$C24:$U24, 'Technology and Science'!AG$2)</f>
        <v>1</v>
      </c>
      <c r="AH24">
        <f>COUNTIF('Tech research'!$C24:$U24, 'Technology and Science'!AH$2)</f>
        <v>0</v>
      </c>
      <c r="AI24">
        <f>COUNTIF('Tech research'!$C24:$U24, 'Technology and Science'!AI$2)</f>
        <v>1</v>
      </c>
      <c r="AJ24">
        <f>COUNTIF('Tech research'!$C24:$U24, 'Technology and Science'!AJ$2)</f>
        <v>0</v>
      </c>
      <c r="AK24">
        <f>COUNTIF('Tech research'!$C24:$U24, 'Technology and Science'!AK$2)</f>
        <v>1</v>
      </c>
      <c r="AL24">
        <f>COUNTIF('Tech research'!$C24:$U24, 'Technology and Science'!AL$2)</f>
        <v>1</v>
      </c>
      <c r="AM24" s="2">
        <f>COUNTIF('Tech research'!$C24:$U24, 'Technology and Science'!AM$2)</f>
        <v>0</v>
      </c>
    </row>
    <row r="25" spans="2:39" x14ac:dyDescent="0.35">
      <c r="B25" s="60">
        <v>23</v>
      </c>
      <c r="C25">
        <f>COUNTIF('Tech research'!$C25:$U25, 'Technology and Science'!C$2)</f>
        <v>0</v>
      </c>
      <c r="D25">
        <f>COUNTIF('Tech research'!$C25:$U25, 'Technology and Science'!D$2)</f>
        <v>0</v>
      </c>
      <c r="E25">
        <f>COUNTIF('Tech research'!$C25:$U25, 'Technology and Science'!E$2)</f>
        <v>0</v>
      </c>
      <c r="F25">
        <f>COUNTIF('Tech research'!$C25:$U25, 'Technology and Science'!F$2)</f>
        <v>0</v>
      </c>
      <c r="G25">
        <f>COUNTIF('Tech research'!$C25:$U25, 'Technology and Science'!G$2)</f>
        <v>1</v>
      </c>
      <c r="H25">
        <f>COUNTIF('Tech research'!$C25:$U25, 'Technology and Science'!H$2)</f>
        <v>1</v>
      </c>
      <c r="I25">
        <f>COUNTIF('Tech research'!$C25:$U25, 'Technology and Science'!I$2)</f>
        <v>0</v>
      </c>
      <c r="J25">
        <f>COUNTIF('Tech research'!$C25:$U25, 'Technology and Science'!J$2)</f>
        <v>0</v>
      </c>
      <c r="K25">
        <f>COUNTIF('Tech research'!$C25:$U25, 'Technology and Science'!K$2)</f>
        <v>0</v>
      </c>
      <c r="L25">
        <f>COUNTIF('Tech research'!$C25:$U25, 'Technology and Science'!L$2)</f>
        <v>0</v>
      </c>
      <c r="M25">
        <f>COUNTIF('Tech research'!$C25:$U25, 'Technology and Science'!M$2)</f>
        <v>0</v>
      </c>
      <c r="N25">
        <f>COUNTIF('Tech research'!$C25:$U25, 'Technology and Science'!N$2)</f>
        <v>1</v>
      </c>
      <c r="O25">
        <f>COUNTIF('Tech research'!$C25:$U25, 'Technology and Science'!O$2)</f>
        <v>1</v>
      </c>
      <c r="P25">
        <f>COUNTIF('Tech research'!$C25:$U25, 'Technology and Science'!P$2)</f>
        <v>1</v>
      </c>
      <c r="Q25">
        <f>COUNTIF('Tech research'!$C25:$U25, 'Technology and Science'!Q$2)</f>
        <v>1</v>
      </c>
      <c r="R25">
        <f>COUNTIF('Tech research'!$C25:$U25, 'Technology and Science'!R$2)</f>
        <v>0</v>
      </c>
      <c r="S25">
        <f>COUNTIF('Tech research'!$C25:$U25, 'Technology and Science'!S$2)</f>
        <v>0</v>
      </c>
      <c r="T25">
        <f>COUNTIF('Tech research'!$C25:$U25, 'Technology and Science'!T$2)</f>
        <v>0</v>
      </c>
      <c r="U25">
        <f>COUNTIF('Tech research'!$C25:$U25, 'Technology and Science'!U$2)</f>
        <v>1</v>
      </c>
      <c r="V25">
        <f>COUNTIF('Tech research'!$C25:$U25, 'Technology and Science'!V$2)</f>
        <v>0</v>
      </c>
      <c r="W25">
        <f>COUNTIF('Tech research'!$C25:$U25, 'Technology and Science'!W$2)</f>
        <v>1</v>
      </c>
      <c r="X25">
        <f>COUNTIF('Tech research'!$C25:$U25, 'Technology and Science'!X$2)</f>
        <v>0</v>
      </c>
      <c r="Y25">
        <f>COUNTIF('Tech research'!$C25:$U25, 'Technology and Science'!Y$2)</f>
        <v>1</v>
      </c>
      <c r="Z25">
        <f>COUNTIF('Tech research'!$C25:$U25, 'Technology and Science'!Z$2)</f>
        <v>0</v>
      </c>
      <c r="AA25">
        <f>COUNTIF('Tech research'!$C25:$U25, 'Technology and Science'!AA$2)</f>
        <v>0</v>
      </c>
      <c r="AB25">
        <f>COUNTIF('Tech research'!$C25:$U25, 'Technology and Science'!AB$2)</f>
        <v>0</v>
      </c>
      <c r="AC25">
        <f>COUNTIF('Tech research'!$C25:$U25, 'Technology and Science'!AC$2)</f>
        <v>1</v>
      </c>
      <c r="AD25">
        <f>COUNTIF('Tech research'!$C25:$U25, 'Technology and Science'!AD$2)</f>
        <v>0</v>
      </c>
      <c r="AE25">
        <f>COUNTIF('Tech research'!$C25:$U25, 'Technology and Science'!AE$2)</f>
        <v>1</v>
      </c>
      <c r="AF25">
        <f>COUNTIF('Tech research'!$C25:$U25, 'Technology and Science'!AF$2)</f>
        <v>0</v>
      </c>
      <c r="AG25">
        <f>COUNTIF('Tech research'!$C25:$U25, 'Technology and Science'!AG$2)</f>
        <v>1</v>
      </c>
      <c r="AH25">
        <f>COUNTIF('Tech research'!$C25:$U25, 'Technology and Science'!AH$2)</f>
        <v>0</v>
      </c>
      <c r="AI25">
        <f>COUNTIF('Tech research'!$C25:$U25, 'Technology and Science'!AI$2)</f>
        <v>1</v>
      </c>
      <c r="AJ25">
        <f>COUNTIF('Tech research'!$C25:$U25, 'Technology and Science'!AJ$2)</f>
        <v>0</v>
      </c>
      <c r="AK25">
        <f>COUNTIF('Tech research'!$C25:$U25, 'Technology and Science'!AK$2)</f>
        <v>1</v>
      </c>
      <c r="AL25">
        <f>COUNTIF('Tech research'!$C25:$U25, 'Technology and Science'!AL$2)</f>
        <v>1</v>
      </c>
      <c r="AM25" s="2">
        <f>COUNTIF('Tech research'!$C25:$U25, 'Technology and Science'!AM$2)</f>
        <v>0</v>
      </c>
    </row>
    <row r="26" spans="2:39" x14ac:dyDescent="0.35">
      <c r="B26" s="60">
        <v>24</v>
      </c>
      <c r="C26">
        <f>COUNTIF('Tech research'!$C26:$U26, 'Technology and Science'!C$2)</f>
        <v>1</v>
      </c>
      <c r="D26">
        <f>COUNTIF('Tech research'!$C26:$U26, 'Technology and Science'!D$2)</f>
        <v>0</v>
      </c>
      <c r="E26">
        <f>COUNTIF('Tech research'!$C26:$U26, 'Technology and Science'!E$2)</f>
        <v>0</v>
      </c>
      <c r="F26">
        <f>COUNTIF('Tech research'!$C26:$U26, 'Technology and Science'!F$2)</f>
        <v>0</v>
      </c>
      <c r="G26">
        <f>COUNTIF('Tech research'!$C26:$U26, 'Technology and Science'!G$2)</f>
        <v>1</v>
      </c>
      <c r="H26">
        <f>COUNTIF('Tech research'!$C26:$U26, 'Technology and Science'!H$2)</f>
        <v>0</v>
      </c>
      <c r="I26">
        <f>COUNTIF('Tech research'!$C26:$U26, 'Technology and Science'!I$2)</f>
        <v>0</v>
      </c>
      <c r="J26">
        <f>COUNTIF('Tech research'!$C26:$U26, 'Technology and Science'!J$2)</f>
        <v>0</v>
      </c>
      <c r="K26">
        <f>COUNTIF('Tech research'!$C26:$U26, 'Technology and Science'!K$2)</f>
        <v>0</v>
      </c>
      <c r="L26">
        <f>COUNTIF('Tech research'!$C26:$U26, 'Technology and Science'!L$2)</f>
        <v>1</v>
      </c>
      <c r="M26">
        <f>COUNTIF('Tech research'!$C26:$U26, 'Technology and Science'!M$2)</f>
        <v>0</v>
      </c>
      <c r="N26">
        <f>COUNTIF('Tech research'!$C26:$U26, 'Technology and Science'!N$2)</f>
        <v>1</v>
      </c>
      <c r="O26">
        <f>COUNTIF('Tech research'!$C26:$U26, 'Technology and Science'!O$2)</f>
        <v>1</v>
      </c>
      <c r="P26">
        <f>COUNTIF('Tech research'!$C26:$U26, 'Technology and Science'!P$2)</f>
        <v>1</v>
      </c>
      <c r="Q26">
        <f>COUNTIF('Tech research'!$C26:$U26, 'Technology and Science'!Q$2)</f>
        <v>1</v>
      </c>
      <c r="R26">
        <f>COUNTIF('Tech research'!$C26:$U26, 'Technology and Science'!R$2)</f>
        <v>0</v>
      </c>
      <c r="S26">
        <f>COUNTIF('Tech research'!$C26:$U26, 'Technology and Science'!S$2)</f>
        <v>0</v>
      </c>
      <c r="T26">
        <f>COUNTIF('Tech research'!$C26:$U26, 'Technology and Science'!T$2)</f>
        <v>0</v>
      </c>
      <c r="U26">
        <f>COUNTIF('Tech research'!$C26:$U26, 'Technology and Science'!U$2)</f>
        <v>0</v>
      </c>
      <c r="V26">
        <f>COUNTIF('Tech research'!$C26:$U26, 'Technology and Science'!V$2)</f>
        <v>0</v>
      </c>
      <c r="W26">
        <f>COUNTIF('Tech research'!$C26:$U26, 'Technology and Science'!W$2)</f>
        <v>1</v>
      </c>
      <c r="X26">
        <f>COUNTIF('Tech research'!$C26:$U26, 'Technology and Science'!X$2)</f>
        <v>0</v>
      </c>
      <c r="Y26">
        <f>COUNTIF('Tech research'!$C26:$U26, 'Technology and Science'!Y$2)</f>
        <v>1</v>
      </c>
      <c r="Z26">
        <f>COUNTIF('Tech research'!$C26:$U26, 'Technology and Science'!Z$2)</f>
        <v>0</v>
      </c>
      <c r="AA26">
        <f>COUNTIF('Tech research'!$C26:$U26, 'Technology and Science'!AA$2)</f>
        <v>0</v>
      </c>
      <c r="AB26">
        <f>COUNTIF('Tech research'!$C26:$U26, 'Technology and Science'!AB$2)</f>
        <v>0</v>
      </c>
      <c r="AC26">
        <f>COUNTIF('Tech research'!$C26:$U26, 'Technology and Science'!AC$2)</f>
        <v>1</v>
      </c>
      <c r="AD26">
        <f>COUNTIF('Tech research'!$C26:$U26, 'Technology and Science'!AD$2)</f>
        <v>0</v>
      </c>
      <c r="AE26">
        <f>COUNTIF('Tech research'!$C26:$U26, 'Technology and Science'!AE$2)</f>
        <v>1</v>
      </c>
      <c r="AF26">
        <f>COUNTIF('Tech research'!$C26:$U26, 'Technology and Science'!AF$2)</f>
        <v>0</v>
      </c>
      <c r="AG26">
        <f>COUNTIF('Tech research'!$C26:$U26, 'Technology and Science'!AG$2)</f>
        <v>1</v>
      </c>
      <c r="AH26">
        <f>COUNTIF('Tech research'!$C26:$U26, 'Technology and Science'!AH$2)</f>
        <v>0</v>
      </c>
      <c r="AI26">
        <f>COUNTIF('Tech research'!$C26:$U26, 'Technology and Science'!AI$2)</f>
        <v>0</v>
      </c>
      <c r="AJ26">
        <f>COUNTIF('Tech research'!$C26:$U26, 'Technology and Science'!AJ$2)</f>
        <v>1</v>
      </c>
      <c r="AK26">
        <f>COUNTIF('Tech research'!$C26:$U26, 'Technology and Science'!AK$2)</f>
        <v>1</v>
      </c>
      <c r="AL26">
        <f>COUNTIF('Tech research'!$C26:$U26, 'Technology and Science'!AL$2)</f>
        <v>0</v>
      </c>
      <c r="AM26" s="2">
        <f>COUNTIF('Tech research'!$C26:$U26, 'Technology and Science'!AM$2)</f>
        <v>0</v>
      </c>
    </row>
    <row r="27" spans="2:39" x14ac:dyDescent="0.35">
      <c r="B27" s="60">
        <v>25</v>
      </c>
      <c r="C27">
        <f>COUNTIF('Tech research'!$C27:$U27, 'Technology and Science'!C$2)</f>
        <v>1</v>
      </c>
      <c r="D27">
        <f>COUNTIF('Tech research'!$C27:$U27, 'Technology and Science'!D$2)</f>
        <v>0</v>
      </c>
      <c r="E27">
        <f>COUNTIF('Tech research'!$C27:$U27, 'Technology and Science'!E$2)</f>
        <v>0</v>
      </c>
      <c r="F27">
        <f>COUNTIF('Tech research'!$C27:$U27, 'Technology and Science'!F$2)</f>
        <v>0</v>
      </c>
      <c r="G27">
        <f>COUNTIF('Tech research'!$C27:$U27, 'Technology and Science'!G$2)</f>
        <v>1</v>
      </c>
      <c r="H27">
        <f>COUNTIF('Tech research'!$C27:$U27, 'Technology and Science'!H$2)</f>
        <v>0</v>
      </c>
      <c r="I27">
        <f>COUNTIF('Tech research'!$C27:$U27, 'Technology and Science'!I$2)</f>
        <v>0</v>
      </c>
      <c r="J27">
        <f>COUNTIF('Tech research'!$C27:$U27, 'Technology and Science'!J$2)</f>
        <v>0</v>
      </c>
      <c r="K27">
        <f>COUNTIF('Tech research'!$C27:$U27, 'Technology and Science'!K$2)</f>
        <v>0</v>
      </c>
      <c r="L27">
        <f>COUNTIF('Tech research'!$C27:$U27, 'Technology and Science'!L$2)</f>
        <v>1</v>
      </c>
      <c r="M27">
        <f>COUNTIF('Tech research'!$C27:$U27, 'Technology and Science'!M$2)</f>
        <v>0</v>
      </c>
      <c r="N27">
        <f>COUNTIF('Tech research'!$C27:$U27, 'Technology and Science'!N$2)</f>
        <v>1</v>
      </c>
      <c r="O27">
        <f>COUNTIF('Tech research'!$C27:$U27, 'Technology and Science'!O$2)</f>
        <v>1</v>
      </c>
      <c r="P27">
        <f>COUNTIF('Tech research'!$C27:$U27, 'Technology and Science'!P$2)</f>
        <v>1</v>
      </c>
      <c r="Q27">
        <f>COUNTIF('Tech research'!$C27:$U27, 'Technology and Science'!Q$2)</f>
        <v>1</v>
      </c>
      <c r="R27">
        <f>COUNTIF('Tech research'!$C27:$U27, 'Technology and Science'!R$2)</f>
        <v>0</v>
      </c>
      <c r="S27">
        <f>COUNTIF('Tech research'!$C27:$U27, 'Technology and Science'!S$2)</f>
        <v>0</v>
      </c>
      <c r="T27">
        <f>COUNTIF('Tech research'!$C27:$U27, 'Technology and Science'!T$2)</f>
        <v>0</v>
      </c>
      <c r="U27">
        <f>COUNTIF('Tech research'!$C27:$U27, 'Technology and Science'!U$2)</f>
        <v>0</v>
      </c>
      <c r="V27">
        <f>COUNTIF('Tech research'!$C27:$U27, 'Technology and Science'!V$2)</f>
        <v>1</v>
      </c>
      <c r="W27">
        <f>COUNTIF('Tech research'!$C27:$U27, 'Technology and Science'!W$2)</f>
        <v>1</v>
      </c>
      <c r="X27">
        <f>COUNTIF('Tech research'!$C27:$U27, 'Technology and Science'!X$2)</f>
        <v>0</v>
      </c>
      <c r="Y27">
        <f>COUNTIF('Tech research'!$C27:$U27, 'Technology and Science'!Y$2)</f>
        <v>1</v>
      </c>
      <c r="Z27">
        <f>COUNTIF('Tech research'!$C27:$U27, 'Technology and Science'!Z$2)</f>
        <v>0</v>
      </c>
      <c r="AA27">
        <f>COUNTIF('Tech research'!$C27:$U27, 'Technology and Science'!AA$2)</f>
        <v>1</v>
      </c>
      <c r="AB27">
        <f>COUNTIF('Tech research'!$C27:$U27, 'Technology and Science'!AB$2)</f>
        <v>0</v>
      </c>
      <c r="AC27">
        <f>COUNTIF('Tech research'!$C27:$U27, 'Technology and Science'!AC$2)</f>
        <v>1</v>
      </c>
      <c r="AD27">
        <f>COUNTIF('Tech research'!$C27:$U27, 'Technology and Science'!AD$2)</f>
        <v>0</v>
      </c>
      <c r="AE27">
        <f>COUNTIF('Tech research'!$C27:$U27, 'Technology and Science'!AE$2)</f>
        <v>0</v>
      </c>
      <c r="AF27">
        <f>COUNTIF('Tech research'!$C27:$U27, 'Technology and Science'!AF$2)</f>
        <v>0</v>
      </c>
      <c r="AG27">
        <f>COUNTIF('Tech research'!$C27:$U27, 'Technology and Science'!AG$2)</f>
        <v>1</v>
      </c>
      <c r="AH27">
        <f>COUNTIF('Tech research'!$C27:$U27, 'Technology and Science'!AH$2)</f>
        <v>0</v>
      </c>
      <c r="AI27">
        <f>COUNTIF('Tech research'!$C27:$U27, 'Technology and Science'!AI$2)</f>
        <v>1</v>
      </c>
      <c r="AJ27">
        <f>COUNTIF('Tech research'!$C27:$U27, 'Technology and Science'!AJ$2)</f>
        <v>0</v>
      </c>
      <c r="AK27">
        <f>COUNTIF('Tech research'!$C27:$U27, 'Technology and Science'!AK$2)</f>
        <v>1</v>
      </c>
      <c r="AL27">
        <f>COUNTIF('Tech research'!$C27:$U27, 'Technology and Science'!AL$2)</f>
        <v>1</v>
      </c>
      <c r="AM27" s="2">
        <f>COUNTIF('Tech research'!$C27:$U27, 'Technology and Science'!AM$2)</f>
        <v>0</v>
      </c>
    </row>
    <row r="28" spans="2:39" x14ac:dyDescent="0.35">
      <c r="B28" s="60">
        <v>26</v>
      </c>
      <c r="C28">
        <f>COUNTIF('Tech research'!$C28:$U28, 'Technology and Science'!C$2)</f>
        <v>1</v>
      </c>
      <c r="D28">
        <f>COUNTIF('Tech research'!$C28:$U28, 'Technology and Science'!D$2)</f>
        <v>0</v>
      </c>
      <c r="E28">
        <f>COUNTIF('Tech research'!$C28:$U28, 'Technology and Science'!E$2)</f>
        <v>0</v>
      </c>
      <c r="F28">
        <f>COUNTIF('Tech research'!$C28:$U28, 'Technology and Science'!F$2)</f>
        <v>0</v>
      </c>
      <c r="G28">
        <f>COUNTIF('Tech research'!$C28:$U28, 'Technology and Science'!G$2)</f>
        <v>1</v>
      </c>
      <c r="H28">
        <f>COUNTIF('Tech research'!$C28:$U28, 'Technology and Science'!H$2)</f>
        <v>0</v>
      </c>
      <c r="I28">
        <f>COUNTIF('Tech research'!$C28:$U28, 'Technology and Science'!I$2)</f>
        <v>0</v>
      </c>
      <c r="J28">
        <f>COUNTIF('Tech research'!$C28:$U28, 'Technology and Science'!J$2)</f>
        <v>1</v>
      </c>
      <c r="K28">
        <f>COUNTIF('Tech research'!$C28:$U28, 'Technology and Science'!K$2)</f>
        <v>0</v>
      </c>
      <c r="L28">
        <f>COUNTIF('Tech research'!$C28:$U28, 'Technology and Science'!L$2)</f>
        <v>0</v>
      </c>
      <c r="M28">
        <f>COUNTIF('Tech research'!$C28:$U28, 'Technology and Science'!M$2)</f>
        <v>0</v>
      </c>
      <c r="N28">
        <f>COUNTIF('Tech research'!$C28:$U28, 'Technology and Science'!N$2)</f>
        <v>1</v>
      </c>
      <c r="O28">
        <f>COUNTIF('Tech research'!$C28:$U28, 'Technology and Science'!O$2)</f>
        <v>1</v>
      </c>
      <c r="P28">
        <f>COUNTIF('Tech research'!$C28:$U28, 'Technology and Science'!P$2)</f>
        <v>1</v>
      </c>
      <c r="Q28">
        <f>COUNTIF('Tech research'!$C28:$U28, 'Technology and Science'!Q$2)</f>
        <v>1</v>
      </c>
      <c r="R28">
        <f>COUNTIF('Tech research'!$C28:$U28, 'Technology and Science'!R$2)</f>
        <v>1</v>
      </c>
      <c r="S28">
        <f>COUNTIF('Tech research'!$C28:$U28, 'Technology and Science'!S$2)</f>
        <v>0</v>
      </c>
      <c r="T28">
        <f>COUNTIF('Tech research'!$C28:$U28, 'Technology and Science'!T$2)</f>
        <v>0</v>
      </c>
      <c r="U28">
        <f>COUNTIF('Tech research'!$C28:$U28, 'Technology and Science'!U$2)</f>
        <v>0</v>
      </c>
      <c r="V28">
        <f>COUNTIF('Tech research'!$C28:$U28, 'Technology and Science'!V$2)</f>
        <v>1</v>
      </c>
      <c r="W28">
        <f>COUNTIF('Tech research'!$C28:$U28, 'Technology and Science'!W$2)</f>
        <v>1</v>
      </c>
      <c r="X28">
        <f>COUNTIF('Tech research'!$C28:$U28, 'Technology and Science'!X$2)</f>
        <v>0</v>
      </c>
      <c r="Y28">
        <f>COUNTIF('Tech research'!$C28:$U28, 'Technology and Science'!Y$2)</f>
        <v>1</v>
      </c>
      <c r="Z28">
        <f>COUNTIF('Tech research'!$C28:$U28, 'Technology and Science'!Z$2)</f>
        <v>0</v>
      </c>
      <c r="AA28">
        <f>COUNTIF('Tech research'!$C28:$U28, 'Technology and Science'!AA$2)</f>
        <v>0</v>
      </c>
      <c r="AB28">
        <f>COUNTIF('Tech research'!$C28:$U28, 'Technology and Science'!AB$2)</f>
        <v>0</v>
      </c>
      <c r="AC28">
        <f>COUNTIF('Tech research'!$C28:$U28, 'Technology and Science'!AC$2)</f>
        <v>1</v>
      </c>
      <c r="AD28">
        <f>COUNTIF('Tech research'!$C28:$U28, 'Technology and Science'!AD$2)</f>
        <v>0</v>
      </c>
      <c r="AE28">
        <f>COUNTIF('Tech research'!$C28:$U28, 'Technology and Science'!AE$2)</f>
        <v>1</v>
      </c>
      <c r="AF28">
        <f>COUNTIF('Tech research'!$C28:$U28, 'Technology and Science'!AF$2)</f>
        <v>0</v>
      </c>
      <c r="AG28">
        <f>COUNTIF('Tech research'!$C28:$U28, 'Technology and Science'!AG$2)</f>
        <v>0</v>
      </c>
      <c r="AH28">
        <f>COUNTIF('Tech research'!$C28:$U28, 'Technology and Science'!AH$2)</f>
        <v>1</v>
      </c>
      <c r="AI28">
        <f>COUNTIF('Tech research'!$C28:$U28, 'Technology and Science'!AI$2)</f>
        <v>1</v>
      </c>
      <c r="AJ28">
        <f>COUNTIF('Tech research'!$C28:$U28, 'Technology and Science'!AJ$2)</f>
        <v>0</v>
      </c>
      <c r="AK28">
        <f>COUNTIF('Tech research'!$C28:$U28, 'Technology and Science'!AK$2)</f>
        <v>1</v>
      </c>
      <c r="AL28">
        <f>COUNTIF('Tech research'!$C28:$U28, 'Technology and Science'!AL$2)</f>
        <v>1</v>
      </c>
      <c r="AM28" s="2">
        <f>COUNTIF('Tech research'!$C28:$U28, 'Technology and Science'!AM$2)</f>
        <v>0</v>
      </c>
    </row>
    <row r="29" spans="2:39" x14ac:dyDescent="0.35">
      <c r="B29" s="60">
        <v>27</v>
      </c>
      <c r="C29">
        <f>COUNTIF('Tech research'!$C29:$U29, 'Technology and Science'!C$2)</f>
        <v>0</v>
      </c>
      <c r="D29">
        <f>COUNTIF('Tech research'!$C29:$U29, 'Technology and Science'!D$2)</f>
        <v>1</v>
      </c>
      <c r="E29">
        <f>COUNTIF('Tech research'!$C29:$U29, 'Technology and Science'!E$2)</f>
        <v>0</v>
      </c>
      <c r="F29">
        <f>COUNTIF('Tech research'!$C29:$U29, 'Technology and Science'!F$2)</f>
        <v>0</v>
      </c>
      <c r="G29">
        <f>COUNTIF('Tech research'!$C29:$U29, 'Technology and Science'!G$2)</f>
        <v>1</v>
      </c>
      <c r="H29">
        <f>COUNTIF('Tech research'!$C29:$U29, 'Technology and Science'!H$2)</f>
        <v>0</v>
      </c>
      <c r="I29">
        <f>COUNTIF('Tech research'!$C29:$U29, 'Technology and Science'!I$2)</f>
        <v>0</v>
      </c>
      <c r="J29">
        <f>COUNTIF('Tech research'!$C29:$U29, 'Technology and Science'!J$2)</f>
        <v>0</v>
      </c>
      <c r="K29">
        <f>COUNTIF('Tech research'!$C29:$U29, 'Technology and Science'!K$2)</f>
        <v>0</v>
      </c>
      <c r="L29">
        <f>COUNTIF('Tech research'!$C29:$U29, 'Technology and Science'!L$2)</f>
        <v>1</v>
      </c>
      <c r="M29">
        <f>COUNTIF('Tech research'!$C29:$U29, 'Technology and Science'!M$2)</f>
        <v>0</v>
      </c>
      <c r="N29">
        <f>COUNTIF('Tech research'!$C29:$U29, 'Technology and Science'!N$2)</f>
        <v>1</v>
      </c>
      <c r="O29">
        <f>COUNTIF('Tech research'!$C29:$U29, 'Technology and Science'!O$2)</f>
        <v>1</v>
      </c>
      <c r="P29">
        <f>COUNTIF('Tech research'!$C29:$U29, 'Technology and Science'!P$2)</f>
        <v>1</v>
      </c>
      <c r="Q29">
        <f>COUNTIF('Tech research'!$C29:$U29, 'Technology and Science'!Q$2)</f>
        <v>1</v>
      </c>
      <c r="R29">
        <f>COUNTIF('Tech research'!$C29:$U29, 'Technology and Science'!R$2)</f>
        <v>0</v>
      </c>
      <c r="S29">
        <f>COUNTIF('Tech research'!$C29:$U29, 'Technology and Science'!S$2)</f>
        <v>0</v>
      </c>
      <c r="T29">
        <f>COUNTIF('Tech research'!$C29:$U29, 'Technology and Science'!T$2)</f>
        <v>0</v>
      </c>
      <c r="U29">
        <f>COUNTIF('Tech research'!$C29:$U29, 'Technology and Science'!U$2)</f>
        <v>0</v>
      </c>
      <c r="V29">
        <f>COUNTIF('Tech research'!$C29:$U29, 'Technology and Science'!V$2)</f>
        <v>1</v>
      </c>
      <c r="W29">
        <f>COUNTIF('Tech research'!$C29:$U29, 'Technology and Science'!W$2)</f>
        <v>1</v>
      </c>
      <c r="X29">
        <f>COUNTIF('Tech research'!$C29:$U29, 'Technology and Science'!X$2)</f>
        <v>0</v>
      </c>
      <c r="Y29">
        <f>COUNTIF('Tech research'!$C29:$U29, 'Technology and Science'!Y$2)</f>
        <v>0</v>
      </c>
      <c r="Z29">
        <f>COUNTIF('Tech research'!$C29:$U29, 'Technology and Science'!Z$2)</f>
        <v>0</v>
      </c>
      <c r="AA29">
        <f>COUNTIF('Tech research'!$C29:$U29, 'Technology and Science'!AA$2)</f>
        <v>0</v>
      </c>
      <c r="AB29">
        <f>COUNTIF('Tech research'!$C29:$U29, 'Technology and Science'!AB$2)</f>
        <v>0</v>
      </c>
      <c r="AC29">
        <f>COUNTIF('Tech research'!$C29:$U29, 'Technology and Science'!AC$2)</f>
        <v>1</v>
      </c>
      <c r="AD29">
        <f>COUNTIF('Tech research'!$C29:$U29, 'Technology and Science'!AD$2)</f>
        <v>1</v>
      </c>
      <c r="AE29">
        <f>COUNTIF('Tech research'!$C29:$U29, 'Technology and Science'!AE$2)</f>
        <v>0</v>
      </c>
      <c r="AF29">
        <f>COUNTIF('Tech research'!$C29:$U29, 'Technology and Science'!AF$2)</f>
        <v>0</v>
      </c>
      <c r="AG29">
        <f>COUNTIF('Tech research'!$C29:$U29, 'Technology and Science'!AG$2)</f>
        <v>1</v>
      </c>
      <c r="AH29">
        <f>COUNTIF('Tech research'!$C29:$U29, 'Technology and Science'!AH$2)</f>
        <v>0</v>
      </c>
      <c r="AI29">
        <f>COUNTIF('Tech research'!$C29:$U29, 'Technology and Science'!AI$2)</f>
        <v>1</v>
      </c>
      <c r="AJ29">
        <f>COUNTIF('Tech research'!$C29:$U29, 'Technology and Science'!AJ$2)</f>
        <v>0</v>
      </c>
      <c r="AK29">
        <f>COUNTIF('Tech research'!$C29:$U29, 'Technology and Science'!AK$2)</f>
        <v>1</v>
      </c>
      <c r="AL29">
        <f>COUNTIF('Tech research'!$C29:$U29, 'Technology and Science'!AL$2)</f>
        <v>1</v>
      </c>
      <c r="AM29" s="2">
        <f>COUNTIF('Tech research'!$C29:$U29, 'Technology and Science'!AM$2)</f>
        <v>0</v>
      </c>
    </row>
    <row r="30" spans="2:39" x14ac:dyDescent="0.35">
      <c r="B30" s="60">
        <v>28</v>
      </c>
      <c r="C30">
        <f>COUNTIF('Tech research'!$C30:$U30, 'Technology and Science'!C$2)</f>
        <v>0</v>
      </c>
      <c r="D30">
        <f>COUNTIF('Tech research'!$C30:$U30, 'Technology and Science'!D$2)</f>
        <v>0</v>
      </c>
      <c r="E30">
        <f>COUNTIF('Tech research'!$C30:$U30, 'Technology and Science'!E$2)</f>
        <v>0</v>
      </c>
      <c r="F30">
        <f>COUNTIF('Tech research'!$C30:$U30, 'Technology and Science'!F$2)</f>
        <v>0</v>
      </c>
      <c r="G30">
        <f>COUNTIF('Tech research'!$C30:$U30, 'Technology and Science'!G$2)</f>
        <v>1</v>
      </c>
      <c r="H30">
        <f>COUNTIF('Tech research'!$C30:$U30, 'Technology and Science'!H$2)</f>
        <v>0</v>
      </c>
      <c r="I30">
        <f>COUNTIF('Tech research'!$C30:$U30, 'Technology and Science'!I$2)</f>
        <v>0</v>
      </c>
      <c r="J30">
        <f>COUNTIF('Tech research'!$C30:$U30, 'Technology and Science'!J$2)</f>
        <v>0</v>
      </c>
      <c r="K30">
        <f>COUNTIF('Tech research'!$C30:$U30, 'Technology and Science'!K$2)</f>
        <v>0</v>
      </c>
      <c r="L30">
        <f>COUNTIF('Tech research'!$C30:$U30, 'Technology and Science'!L$2)</f>
        <v>1</v>
      </c>
      <c r="M30">
        <f>COUNTIF('Tech research'!$C30:$U30, 'Technology and Science'!M$2)</f>
        <v>0</v>
      </c>
      <c r="N30">
        <f>COUNTIF('Tech research'!$C30:$U30, 'Technology and Science'!N$2)</f>
        <v>1</v>
      </c>
      <c r="O30">
        <f>COUNTIF('Tech research'!$C30:$U30, 'Technology and Science'!O$2)</f>
        <v>1</v>
      </c>
      <c r="P30">
        <f>COUNTIF('Tech research'!$C30:$U30, 'Technology and Science'!P$2)</f>
        <v>1</v>
      </c>
      <c r="Q30">
        <f>COUNTIF('Tech research'!$C30:$U30, 'Technology and Science'!Q$2)</f>
        <v>0</v>
      </c>
      <c r="R30">
        <f>COUNTIF('Tech research'!$C30:$U30, 'Technology and Science'!R$2)</f>
        <v>0</v>
      </c>
      <c r="S30">
        <f>COUNTIF('Tech research'!$C30:$U30, 'Technology and Science'!S$2)</f>
        <v>1</v>
      </c>
      <c r="T30">
        <f>COUNTIF('Tech research'!$C30:$U30, 'Technology and Science'!T$2)</f>
        <v>0</v>
      </c>
      <c r="U30">
        <f>COUNTIF('Tech research'!$C30:$U30, 'Technology and Science'!U$2)</f>
        <v>0</v>
      </c>
      <c r="V30">
        <f>COUNTIF('Tech research'!$C30:$U30, 'Technology and Science'!V$2)</f>
        <v>1</v>
      </c>
      <c r="W30">
        <f>COUNTIF('Tech research'!$C30:$U30, 'Technology and Science'!W$2)</f>
        <v>1</v>
      </c>
      <c r="X30">
        <f>COUNTIF('Tech research'!$C30:$U30, 'Technology and Science'!X$2)</f>
        <v>0</v>
      </c>
      <c r="Y30">
        <f>COUNTIF('Tech research'!$C30:$U30, 'Technology and Science'!Y$2)</f>
        <v>1</v>
      </c>
      <c r="Z30">
        <f>COUNTIF('Tech research'!$C30:$U30, 'Technology and Science'!Z$2)</f>
        <v>1</v>
      </c>
      <c r="AA30">
        <f>COUNTIF('Tech research'!$C30:$U30, 'Technology and Science'!AA$2)</f>
        <v>0</v>
      </c>
      <c r="AB30">
        <f>COUNTIF('Tech research'!$C30:$U30, 'Technology and Science'!AB$2)</f>
        <v>0</v>
      </c>
      <c r="AC30">
        <f>COUNTIF('Tech research'!$C30:$U30, 'Technology and Science'!AC$2)</f>
        <v>0</v>
      </c>
      <c r="AD30">
        <f>COUNTIF('Tech research'!$C30:$U30, 'Technology and Science'!AD$2)</f>
        <v>0</v>
      </c>
      <c r="AE30">
        <f>COUNTIF('Tech research'!$C30:$U30, 'Technology and Science'!AE$2)</f>
        <v>1</v>
      </c>
      <c r="AF30">
        <f>COUNTIF('Tech research'!$C30:$U30, 'Technology and Science'!AF$2)</f>
        <v>0</v>
      </c>
      <c r="AG30">
        <f>COUNTIF('Tech research'!$C30:$U30, 'Technology and Science'!AG$2)</f>
        <v>1</v>
      </c>
      <c r="AH30">
        <f>COUNTIF('Tech research'!$C30:$U30, 'Technology and Science'!AH$2)</f>
        <v>0</v>
      </c>
      <c r="AI30">
        <f>COUNTIF('Tech research'!$C30:$U30, 'Technology and Science'!AI$2)</f>
        <v>1</v>
      </c>
      <c r="AJ30">
        <f>COUNTIF('Tech research'!$C30:$U30, 'Technology and Science'!AJ$2)</f>
        <v>0</v>
      </c>
      <c r="AK30">
        <f>COUNTIF('Tech research'!$C30:$U30, 'Technology and Science'!AK$2)</f>
        <v>0</v>
      </c>
      <c r="AL30">
        <f>COUNTIF('Tech research'!$C30:$U30, 'Technology and Science'!AL$2)</f>
        <v>1</v>
      </c>
      <c r="AM30" s="2">
        <f>COUNTIF('Tech research'!$C30:$U30, 'Technology and Science'!AM$2)</f>
        <v>1</v>
      </c>
    </row>
    <row r="31" spans="2:39" x14ac:dyDescent="0.35">
      <c r="B31" s="60">
        <v>29</v>
      </c>
      <c r="C31">
        <f>COUNTIF('Tech research'!$C31:$U31, 'Technology and Science'!C$2)</f>
        <v>1</v>
      </c>
      <c r="D31">
        <f>COUNTIF('Tech research'!$C31:$U31, 'Technology and Science'!D$2)</f>
        <v>0</v>
      </c>
      <c r="E31">
        <f>COUNTIF('Tech research'!$C31:$U31, 'Technology and Science'!E$2)</f>
        <v>0</v>
      </c>
      <c r="F31">
        <f>COUNTIF('Tech research'!$C31:$U31, 'Technology and Science'!F$2)</f>
        <v>0</v>
      </c>
      <c r="G31">
        <f>COUNTIF('Tech research'!$C31:$U31, 'Technology and Science'!G$2)</f>
        <v>1</v>
      </c>
      <c r="H31">
        <f>COUNTIF('Tech research'!$C31:$U31, 'Technology and Science'!H$2)</f>
        <v>0</v>
      </c>
      <c r="I31">
        <f>COUNTIF('Tech research'!$C31:$U31, 'Technology and Science'!I$2)</f>
        <v>0</v>
      </c>
      <c r="J31">
        <f>COUNTIF('Tech research'!$C31:$U31, 'Technology and Science'!J$2)</f>
        <v>0</v>
      </c>
      <c r="K31">
        <f>COUNTIF('Tech research'!$C31:$U31, 'Technology and Science'!K$2)</f>
        <v>0</v>
      </c>
      <c r="L31">
        <f>COUNTIF('Tech research'!$C31:$U31, 'Technology and Science'!L$2)</f>
        <v>0</v>
      </c>
      <c r="M31">
        <f>COUNTIF('Tech research'!$C31:$U31, 'Technology and Science'!M$2)</f>
        <v>1</v>
      </c>
      <c r="N31">
        <f>COUNTIF('Tech research'!$C31:$U31, 'Technology and Science'!N$2)</f>
        <v>1</v>
      </c>
      <c r="O31">
        <f>COUNTIF('Tech research'!$C31:$U31, 'Technology and Science'!O$2)</f>
        <v>0</v>
      </c>
      <c r="P31">
        <f>COUNTIF('Tech research'!$C31:$U31, 'Technology and Science'!P$2)</f>
        <v>1</v>
      </c>
      <c r="Q31">
        <f>COUNTIF('Tech research'!$C31:$U31, 'Technology and Science'!Q$2)</f>
        <v>1</v>
      </c>
      <c r="R31">
        <f>COUNTIF('Tech research'!$C31:$U31, 'Technology and Science'!R$2)</f>
        <v>0</v>
      </c>
      <c r="S31">
        <f>COUNTIF('Tech research'!$C31:$U31, 'Technology and Science'!S$2)</f>
        <v>0</v>
      </c>
      <c r="T31">
        <f>COUNTIF('Tech research'!$C31:$U31, 'Technology and Science'!T$2)</f>
        <v>0</v>
      </c>
      <c r="U31">
        <f>COUNTIF('Tech research'!$C31:$U31, 'Technology and Science'!U$2)</f>
        <v>0</v>
      </c>
      <c r="V31">
        <f>COUNTIF('Tech research'!$C31:$U31, 'Technology and Science'!V$2)</f>
        <v>1</v>
      </c>
      <c r="W31">
        <f>COUNTIF('Tech research'!$C31:$U31, 'Technology and Science'!W$2)</f>
        <v>0</v>
      </c>
      <c r="X31">
        <f>COUNTIF('Tech research'!$C31:$U31, 'Technology and Science'!X$2)</f>
        <v>0</v>
      </c>
      <c r="Y31">
        <f>COUNTIF('Tech research'!$C31:$U31, 'Technology and Science'!Y$2)</f>
        <v>1</v>
      </c>
      <c r="Z31">
        <f>COUNTIF('Tech research'!$C31:$U31, 'Technology and Science'!Z$2)</f>
        <v>0</v>
      </c>
      <c r="AA31">
        <f>COUNTIF('Tech research'!$C31:$U31, 'Technology and Science'!AA$2)</f>
        <v>0</v>
      </c>
      <c r="AB31">
        <f>COUNTIF('Tech research'!$C31:$U31, 'Technology and Science'!AB$2)</f>
        <v>0</v>
      </c>
      <c r="AC31">
        <f>COUNTIF('Tech research'!$C31:$U31, 'Technology and Science'!AC$2)</f>
        <v>0</v>
      </c>
      <c r="AD31">
        <f>COUNTIF('Tech research'!$C31:$U31, 'Technology and Science'!AD$2)</f>
        <v>0</v>
      </c>
      <c r="AE31">
        <f>COUNTIF('Tech research'!$C31:$U31, 'Technology and Science'!AE$2)</f>
        <v>1</v>
      </c>
      <c r="AF31">
        <f>COUNTIF('Tech research'!$C31:$U31, 'Technology and Science'!AF$2)</f>
        <v>0</v>
      </c>
      <c r="AG31">
        <f>COUNTIF('Tech research'!$C31:$U31, 'Technology and Science'!AG$2)</f>
        <v>1</v>
      </c>
      <c r="AH31">
        <f>COUNTIF('Tech research'!$C31:$U31, 'Technology and Science'!AH$2)</f>
        <v>0</v>
      </c>
      <c r="AI31">
        <f>COUNTIF('Tech research'!$C31:$U31, 'Technology and Science'!AI$2)</f>
        <v>1</v>
      </c>
      <c r="AJ31">
        <f>COUNTIF('Tech research'!$C31:$U31, 'Technology and Science'!AJ$2)</f>
        <v>0</v>
      </c>
      <c r="AK31">
        <f>COUNTIF('Tech research'!$C31:$U31, 'Technology and Science'!AK$2)</f>
        <v>1</v>
      </c>
      <c r="AL31">
        <f>COUNTIF('Tech research'!$C31:$U31, 'Technology and Science'!AL$2)</f>
        <v>1</v>
      </c>
      <c r="AM31" s="2">
        <f>COUNTIF('Tech research'!$C31:$U31, 'Technology and Science'!AM$2)</f>
        <v>0</v>
      </c>
    </row>
    <row r="32" spans="2:39" x14ac:dyDescent="0.35">
      <c r="B32" s="60">
        <v>30</v>
      </c>
      <c r="C32">
        <f>COUNTIF('Tech research'!$C32:$U32, 'Technology and Science'!C$2)</f>
        <v>1</v>
      </c>
      <c r="D32">
        <f>COUNTIF('Tech research'!$C32:$U32, 'Technology and Science'!D$2)</f>
        <v>0</v>
      </c>
      <c r="E32">
        <f>COUNTIF('Tech research'!$C32:$U32, 'Technology and Science'!E$2)</f>
        <v>0</v>
      </c>
      <c r="F32">
        <f>COUNTIF('Tech research'!$C32:$U32, 'Technology and Science'!F$2)</f>
        <v>0</v>
      </c>
      <c r="G32">
        <f>COUNTIF('Tech research'!$C32:$U32, 'Technology and Science'!G$2)</f>
        <v>0</v>
      </c>
      <c r="H32">
        <f>COUNTIF('Tech research'!$C32:$U32, 'Technology and Science'!H$2)</f>
        <v>0</v>
      </c>
      <c r="I32">
        <f>COUNTIF('Tech research'!$C32:$U32, 'Technology and Science'!I$2)</f>
        <v>1</v>
      </c>
      <c r="J32">
        <f>COUNTIF('Tech research'!$C32:$U32, 'Technology and Science'!J$2)</f>
        <v>0</v>
      </c>
      <c r="K32">
        <f>COUNTIF('Tech research'!$C32:$U32, 'Technology and Science'!K$2)</f>
        <v>0</v>
      </c>
      <c r="L32">
        <f>COUNTIF('Tech research'!$C32:$U32, 'Technology and Science'!L$2)</f>
        <v>1</v>
      </c>
      <c r="M32">
        <f>COUNTIF('Tech research'!$C32:$U32, 'Technology and Science'!M$2)</f>
        <v>0</v>
      </c>
      <c r="N32">
        <f>COUNTIF('Tech research'!$C32:$U32, 'Technology and Science'!N$2)</f>
        <v>1</v>
      </c>
      <c r="O32">
        <f>COUNTIF('Tech research'!$C32:$U32, 'Technology and Science'!O$2)</f>
        <v>1</v>
      </c>
      <c r="P32">
        <f>COUNTIF('Tech research'!$C32:$U32, 'Technology and Science'!P$2)</f>
        <v>1</v>
      </c>
      <c r="Q32">
        <f>COUNTIF('Tech research'!$C32:$U32, 'Technology and Science'!Q$2)</f>
        <v>1</v>
      </c>
      <c r="R32">
        <f>COUNTIF('Tech research'!$C32:$U32, 'Technology and Science'!R$2)</f>
        <v>0</v>
      </c>
      <c r="S32">
        <f>COUNTIF('Tech research'!$C32:$U32, 'Technology and Science'!S$2)</f>
        <v>0</v>
      </c>
      <c r="T32">
        <f>COUNTIF('Tech research'!$C32:$U32, 'Technology and Science'!T$2)</f>
        <v>0</v>
      </c>
      <c r="U32">
        <f>COUNTIF('Tech research'!$C32:$U32, 'Technology and Science'!U$2)</f>
        <v>1</v>
      </c>
      <c r="V32">
        <f>COUNTIF('Tech research'!$C32:$U32, 'Technology and Science'!V$2)</f>
        <v>1</v>
      </c>
      <c r="W32">
        <f>COUNTIF('Tech research'!$C32:$U32, 'Technology and Science'!W$2)</f>
        <v>1</v>
      </c>
      <c r="X32">
        <f>COUNTIF('Tech research'!$C32:$U32, 'Technology and Science'!X$2)</f>
        <v>0</v>
      </c>
      <c r="Y32">
        <f>COUNTIF('Tech research'!$C32:$U32, 'Technology and Science'!Y$2)</f>
        <v>1</v>
      </c>
      <c r="Z32">
        <f>COUNTIF('Tech research'!$C32:$U32, 'Technology and Science'!Z$2)</f>
        <v>0</v>
      </c>
      <c r="AA32">
        <f>COUNTIF('Tech research'!$C32:$U32, 'Technology and Science'!AA$2)</f>
        <v>1</v>
      </c>
      <c r="AB32">
        <f>COUNTIF('Tech research'!$C32:$U32, 'Technology and Science'!AB$2)</f>
        <v>0</v>
      </c>
      <c r="AC32">
        <f>COUNTIF('Tech research'!$C32:$U32, 'Technology and Science'!AC$2)</f>
        <v>1</v>
      </c>
      <c r="AD32">
        <f>COUNTIF('Tech research'!$C32:$U32, 'Technology and Science'!AD$2)</f>
        <v>0</v>
      </c>
      <c r="AE32">
        <f>COUNTIF('Tech research'!$C32:$U32, 'Technology and Science'!AE$2)</f>
        <v>1</v>
      </c>
      <c r="AF32">
        <f>COUNTIF('Tech research'!$C32:$U32, 'Technology and Science'!AF$2)</f>
        <v>1</v>
      </c>
      <c r="AG32">
        <f>COUNTIF('Tech research'!$C32:$U32, 'Technology and Science'!AG$2)</f>
        <v>1</v>
      </c>
      <c r="AH32">
        <f>COUNTIF('Tech research'!$C32:$U32, 'Technology and Science'!AH$2)</f>
        <v>0</v>
      </c>
      <c r="AI32">
        <f>COUNTIF('Tech research'!$C32:$U32, 'Technology and Science'!AI$2)</f>
        <v>1</v>
      </c>
      <c r="AJ32">
        <f>COUNTIF('Tech research'!$C32:$U32, 'Technology and Science'!AJ$2)</f>
        <v>0</v>
      </c>
      <c r="AK32">
        <f>COUNTIF('Tech research'!$C32:$U32, 'Technology and Science'!AK$2)</f>
        <v>1</v>
      </c>
      <c r="AL32">
        <f>COUNTIF('Tech research'!$C32:$U32, 'Technology and Science'!AL$2)</f>
        <v>1</v>
      </c>
      <c r="AM32" s="2">
        <f>COUNTIF('Tech research'!$C32:$U32, 'Technology and Science'!AM$2)</f>
        <v>0</v>
      </c>
    </row>
    <row r="33" spans="2:39" x14ac:dyDescent="0.35">
      <c r="B33" s="60">
        <v>31</v>
      </c>
      <c r="C33">
        <f>COUNTIF('Tech research'!$C33:$U33, 'Technology and Science'!C$2)</f>
        <v>0</v>
      </c>
      <c r="D33">
        <f>COUNTIF('Tech research'!$C33:$U33, 'Technology and Science'!D$2)</f>
        <v>0</v>
      </c>
      <c r="E33">
        <f>COUNTIF('Tech research'!$C33:$U33, 'Technology and Science'!E$2)</f>
        <v>1</v>
      </c>
      <c r="F33">
        <f>COUNTIF('Tech research'!$C33:$U33, 'Technology and Science'!F$2)</f>
        <v>0</v>
      </c>
      <c r="G33">
        <f>COUNTIF('Tech research'!$C33:$U33, 'Technology and Science'!G$2)</f>
        <v>1</v>
      </c>
      <c r="H33">
        <f>COUNTIF('Tech research'!$C33:$U33, 'Technology and Science'!H$2)</f>
        <v>0</v>
      </c>
      <c r="I33">
        <f>COUNTIF('Tech research'!$C33:$U33, 'Technology and Science'!I$2)</f>
        <v>0</v>
      </c>
      <c r="J33">
        <f>COUNTIF('Tech research'!$C33:$U33, 'Technology and Science'!J$2)</f>
        <v>0</v>
      </c>
      <c r="K33">
        <f>COUNTIF('Tech research'!$C33:$U33, 'Technology and Science'!K$2)</f>
        <v>0</v>
      </c>
      <c r="L33">
        <f>COUNTIF('Tech research'!$C33:$U33, 'Technology and Science'!L$2)</f>
        <v>1</v>
      </c>
      <c r="M33">
        <f>COUNTIF('Tech research'!$C33:$U33, 'Technology and Science'!M$2)</f>
        <v>0</v>
      </c>
      <c r="N33">
        <f>COUNTIF('Tech research'!$C33:$U33, 'Technology and Science'!N$2)</f>
        <v>1</v>
      </c>
      <c r="O33">
        <f>COUNTIF('Tech research'!$C33:$U33, 'Technology and Science'!O$2)</f>
        <v>1</v>
      </c>
      <c r="P33">
        <f>COUNTIF('Tech research'!$C33:$U33, 'Technology and Science'!P$2)</f>
        <v>1</v>
      </c>
      <c r="Q33">
        <f>COUNTIF('Tech research'!$C33:$U33, 'Technology and Science'!Q$2)</f>
        <v>0</v>
      </c>
      <c r="R33">
        <f>COUNTIF('Tech research'!$C33:$U33, 'Technology and Science'!R$2)</f>
        <v>0</v>
      </c>
      <c r="S33">
        <f>COUNTIF('Tech research'!$C33:$U33, 'Technology and Science'!S$2)</f>
        <v>0</v>
      </c>
      <c r="T33">
        <f>COUNTIF('Tech research'!$C33:$U33, 'Technology and Science'!T$2)</f>
        <v>0</v>
      </c>
      <c r="U33">
        <f>COUNTIF('Tech research'!$C33:$U33, 'Technology and Science'!U$2)</f>
        <v>0</v>
      </c>
      <c r="V33">
        <f>COUNTIF('Tech research'!$C33:$U33, 'Technology and Science'!V$2)</f>
        <v>1</v>
      </c>
      <c r="W33">
        <f>COUNTIF('Tech research'!$C33:$U33, 'Technology and Science'!W$2)</f>
        <v>1</v>
      </c>
      <c r="X33">
        <f>COUNTIF('Tech research'!$C33:$U33, 'Technology and Science'!X$2)</f>
        <v>1</v>
      </c>
      <c r="Y33">
        <f>COUNTIF('Tech research'!$C33:$U33, 'Technology and Science'!Y$2)</f>
        <v>1</v>
      </c>
      <c r="Z33">
        <f>COUNTIF('Tech research'!$C33:$U33, 'Technology and Science'!Z$2)</f>
        <v>0</v>
      </c>
      <c r="AA33">
        <f>COUNTIF('Tech research'!$C33:$U33, 'Technology and Science'!AA$2)</f>
        <v>0</v>
      </c>
      <c r="AB33">
        <f>COUNTIF('Tech research'!$C33:$U33, 'Technology and Science'!AB$2)</f>
        <v>0</v>
      </c>
      <c r="AC33">
        <f>COUNTIF('Tech research'!$C33:$U33, 'Technology and Science'!AC$2)</f>
        <v>1</v>
      </c>
      <c r="AD33">
        <f>COUNTIF('Tech research'!$C33:$U33, 'Technology and Science'!AD$2)</f>
        <v>0</v>
      </c>
      <c r="AE33">
        <f>COUNTIF('Tech research'!$C33:$U33, 'Technology and Science'!AE$2)</f>
        <v>1</v>
      </c>
      <c r="AF33">
        <f>COUNTIF('Tech research'!$C33:$U33, 'Technology and Science'!AF$2)</f>
        <v>0</v>
      </c>
      <c r="AG33">
        <f>COUNTIF('Tech research'!$C33:$U33, 'Technology and Science'!AG$2)</f>
        <v>1</v>
      </c>
      <c r="AH33">
        <f>COUNTIF('Tech research'!$C33:$U33, 'Technology and Science'!AH$2)</f>
        <v>0</v>
      </c>
      <c r="AI33">
        <f>COUNTIF('Tech research'!$C33:$U33, 'Technology and Science'!AI$2)</f>
        <v>1</v>
      </c>
      <c r="AJ33">
        <f>COUNTIF('Tech research'!$C33:$U33, 'Technology and Science'!AJ$2)</f>
        <v>1</v>
      </c>
      <c r="AK33">
        <f>COUNTIF('Tech research'!$C33:$U33, 'Technology and Science'!AK$2)</f>
        <v>1</v>
      </c>
      <c r="AL33">
        <f>COUNTIF('Tech research'!$C33:$U33, 'Technology and Science'!AL$2)</f>
        <v>1</v>
      </c>
      <c r="AM33" s="2">
        <f>COUNTIF('Tech research'!$C33:$U33, 'Technology and Science'!AM$2)</f>
        <v>0</v>
      </c>
    </row>
    <row r="34" spans="2:39" x14ac:dyDescent="0.35">
      <c r="B34" s="60">
        <v>32</v>
      </c>
      <c r="C34">
        <f>COUNTIF('Tech research'!$C34:$U34, 'Technology and Science'!C$2)</f>
        <v>1</v>
      </c>
      <c r="D34">
        <f>COUNTIF('Tech research'!$C34:$U34, 'Technology and Science'!D$2)</f>
        <v>0</v>
      </c>
      <c r="E34">
        <f>COUNTIF('Tech research'!$C34:$U34, 'Technology and Science'!E$2)</f>
        <v>0</v>
      </c>
      <c r="F34">
        <f>COUNTIF('Tech research'!$C34:$U34, 'Technology and Science'!F$2)</f>
        <v>0</v>
      </c>
      <c r="G34">
        <f>COUNTIF('Tech research'!$C34:$U34, 'Technology and Science'!G$2)</f>
        <v>0</v>
      </c>
      <c r="H34">
        <f>COUNTIF('Tech research'!$C34:$U34, 'Technology and Science'!H$2)</f>
        <v>1</v>
      </c>
      <c r="I34">
        <f>COUNTIF('Tech research'!$C34:$U34, 'Technology and Science'!I$2)</f>
        <v>0</v>
      </c>
      <c r="J34">
        <f>COUNTIF('Tech research'!$C34:$U34, 'Technology and Science'!J$2)</f>
        <v>0</v>
      </c>
      <c r="K34">
        <f>COUNTIF('Tech research'!$C34:$U34, 'Technology and Science'!K$2)</f>
        <v>0</v>
      </c>
      <c r="L34">
        <f>COUNTIF('Tech research'!$C34:$U34, 'Technology and Science'!L$2)</f>
        <v>1</v>
      </c>
      <c r="M34">
        <f>COUNTIF('Tech research'!$C34:$U34, 'Technology and Science'!M$2)</f>
        <v>0</v>
      </c>
      <c r="N34">
        <f>COUNTIF('Tech research'!$C34:$U34, 'Technology and Science'!N$2)</f>
        <v>1</v>
      </c>
      <c r="O34">
        <f>COUNTIF('Tech research'!$C34:$U34, 'Technology and Science'!O$2)</f>
        <v>1</v>
      </c>
      <c r="P34">
        <f>COUNTIF('Tech research'!$C34:$U34, 'Technology and Science'!P$2)</f>
        <v>1</v>
      </c>
      <c r="Q34">
        <f>COUNTIF('Tech research'!$C34:$U34, 'Technology and Science'!Q$2)</f>
        <v>1</v>
      </c>
      <c r="R34">
        <f>COUNTIF('Tech research'!$C34:$U34, 'Technology and Science'!R$2)</f>
        <v>1</v>
      </c>
      <c r="S34">
        <f>COUNTIF('Tech research'!$C34:$U34, 'Technology and Science'!S$2)</f>
        <v>0</v>
      </c>
      <c r="T34">
        <f>COUNTIF('Tech research'!$C34:$U34, 'Technology and Science'!T$2)</f>
        <v>0</v>
      </c>
      <c r="U34">
        <f>COUNTIF('Tech research'!$C34:$U34, 'Technology and Science'!U$2)</f>
        <v>0</v>
      </c>
      <c r="V34">
        <f>COUNTIF('Tech research'!$C34:$U34, 'Technology and Science'!V$2)</f>
        <v>0</v>
      </c>
      <c r="W34">
        <f>COUNTIF('Tech research'!$C34:$U34, 'Technology and Science'!W$2)</f>
        <v>1</v>
      </c>
      <c r="X34">
        <f>COUNTIF('Tech research'!$C34:$U34, 'Technology and Science'!X$2)</f>
        <v>1</v>
      </c>
      <c r="Y34">
        <f>COUNTIF('Tech research'!$C34:$U34, 'Technology and Science'!Y$2)</f>
        <v>0</v>
      </c>
      <c r="Z34">
        <f>COUNTIF('Tech research'!$C34:$U34, 'Technology and Science'!Z$2)</f>
        <v>0</v>
      </c>
      <c r="AA34">
        <f>COUNTIF('Tech research'!$C34:$U34, 'Technology and Science'!AA$2)</f>
        <v>0</v>
      </c>
      <c r="AB34">
        <f>COUNTIF('Tech research'!$C34:$U34, 'Technology and Science'!AB$2)</f>
        <v>1</v>
      </c>
      <c r="AC34">
        <f>COUNTIF('Tech research'!$C34:$U34, 'Technology and Science'!AC$2)</f>
        <v>1</v>
      </c>
      <c r="AD34">
        <f>COUNTIF('Tech research'!$C34:$U34, 'Technology and Science'!AD$2)</f>
        <v>0</v>
      </c>
      <c r="AE34">
        <f>COUNTIF('Tech research'!$C34:$U34, 'Technology and Science'!AE$2)</f>
        <v>1</v>
      </c>
      <c r="AF34">
        <f>COUNTIF('Tech research'!$C34:$U34, 'Technology and Science'!AF$2)</f>
        <v>0</v>
      </c>
      <c r="AG34">
        <f>COUNTIF('Tech research'!$C34:$U34, 'Technology and Science'!AG$2)</f>
        <v>1</v>
      </c>
      <c r="AH34">
        <f>COUNTIF('Tech research'!$C34:$U34, 'Technology and Science'!AH$2)</f>
        <v>1</v>
      </c>
      <c r="AI34">
        <f>COUNTIF('Tech research'!$C34:$U34, 'Technology and Science'!AI$2)</f>
        <v>1</v>
      </c>
      <c r="AJ34">
        <f>COUNTIF('Tech research'!$C34:$U34, 'Technology and Science'!AJ$2)</f>
        <v>0</v>
      </c>
      <c r="AK34">
        <f>COUNTIF('Tech research'!$C34:$U34, 'Technology and Science'!AK$2)</f>
        <v>1</v>
      </c>
      <c r="AL34">
        <f>COUNTIF('Tech research'!$C34:$U34, 'Technology and Science'!AL$2)</f>
        <v>1</v>
      </c>
      <c r="AM34" s="2">
        <f>COUNTIF('Tech research'!$C34:$U34, 'Technology and Science'!AM$2)</f>
        <v>0</v>
      </c>
    </row>
    <row r="35" spans="2:39" x14ac:dyDescent="0.35">
      <c r="B35" s="60">
        <v>33</v>
      </c>
      <c r="C35">
        <f>COUNTIF('Tech research'!$C35:$U35, 'Technology and Science'!C$2)</f>
        <v>1</v>
      </c>
      <c r="D35">
        <f>COUNTIF('Tech research'!$C35:$U35, 'Technology and Science'!D$2)</f>
        <v>0</v>
      </c>
      <c r="E35">
        <f>COUNTIF('Tech research'!$C35:$U35, 'Technology and Science'!E$2)</f>
        <v>0</v>
      </c>
      <c r="F35">
        <f>COUNTIF('Tech research'!$C35:$U35, 'Technology and Science'!F$2)</f>
        <v>0</v>
      </c>
      <c r="G35">
        <f>COUNTIF('Tech research'!$C35:$U35, 'Technology and Science'!G$2)</f>
        <v>1</v>
      </c>
      <c r="H35">
        <f>COUNTIF('Tech research'!$C35:$U35, 'Technology and Science'!H$2)</f>
        <v>0</v>
      </c>
      <c r="I35">
        <f>COUNTIF('Tech research'!$C35:$U35, 'Technology and Science'!I$2)</f>
        <v>0</v>
      </c>
      <c r="J35">
        <f>COUNTIF('Tech research'!$C35:$U35, 'Technology and Science'!J$2)</f>
        <v>0</v>
      </c>
      <c r="K35">
        <f>COUNTIF('Tech research'!$C35:$U35, 'Technology and Science'!K$2)</f>
        <v>0</v>
      </c>
      <c r="L35">
        <f>COUNTIF('Tech research'!$C35:$U35, 'Technology and Science'!L$2)</f>
        <v>1</v>
      </c>
      <c r="M35">
        <f>COUNTIF('Tech research'!$C35:$U35, 'Technology and Science'!M$2)</f>
        <v>0</v>
      </c>
      <c r="N35">
        <f>COUNTIF('Tech research'!$C35:$U35, 'Technology and Science'!N$2)</f>
        <v>1</v>
      </c>
      <c r="O35">
        <f>COUNTIF('Tech research'!$C35:$U35, 'Technology and Science'!O$2)</f>
        <v>0</v>
      </c>
      <c r="P35">
        <f>COUNTIF('Tech research'!$C35:$U35, 'Technology and Science'!P$2)</f>
        <v>1</v>
      </c>
      <c r="Q35">
        <f>COUNTIF('Tech research'!$C35:$U35, 'Technology and Science'!Q$2)</f>
        <v>1</v>
      </c>
      <c r="R35">
        <f>COUNTIF('Tech research'!$C35:$U35, 'Technology and Science'!R$2)</f>
        <v>0</v>
      </c>
      <c r="S35">
        <f>COUNTIF('Tech research'!$C35:$U35, 'Technology and Science'!S$2)</f>
        <v>0</v>
      </c>
      <c r="T35">
        <f>COUNTIF('Tech research'!$C35:$U35, 'Technology and Science'!T$2)</f>
        <v>0</v>
      </c>
      <c r="U35">
        <f>COUNTIF('Tech research'!$C35:$U35, 'Technology and Science'!U$2)</f>
        <v>0</v>
      </c>
      <c r="V35">
        <f>COUNTIF('Tech research'!$C35:$U35, 'Technology and Science'!V$2)</f>
        <v>1</v>
      </c>
      <c r="W35">
        <f>COUNTIF('Tech research'!$C35:$U35, 'Technology and Science'!W$2)</f>
        <v>1</v>
      </c>
      <c r="X35">
        <f>COUNTIF('Tech research'!$C35:$U35, 'Technology and Science'!X$2)</f>
        <v>0</v>
      </c>
      <c r="Y35">
        <f>COUNTIF('Tech research'!$C35:$U35, 'Technology and Science'!Y$2)</f>
        <v>1</v>
      </c>
      <c r="Z35">
        <f>COUNTIF('Tech research'!$C35:$U35, 'Technology and Science'!Z$2)</f>
        <v>0</v>
      </c>
      <c r="AA35">
        <f>COUNTIF('Tech research'!$C35:$U35, 'Technology and Science'!AA$2)</f>
        <v>0</v>
      </c>
      <c r="AB35">
        <f>COUNTIF('Tech research'!$C35:$U35, 'Technology and Science'!AB$2)</f>
        <v>0</v>
      </c>
      <c r="AC35">
        <f>COUNTIF('Tech research'!$C35:$U35, 'Technology and Science'!AC$2)</f>
        <v>1</v>
      </c>
      <c r="AD35">
        <f>COUNTIF('Tech research'!$C35:$U35, 'Technology and Science'!AD$2)</f>
        <v>0</v>
      </c>
      <c r="AE35">
        <f>COUNTIF('Tech research'!$C35:$U35, 'Technology and Science'!AE$2)</f>
        <v>1</v>
      </c>
      <c r="AF35">
        <f>COUNTIF('Tech research'!$C35:$U35, 'Technology and Science'!AF$2)</f>
        <v>0</v>
      </c>
      <c r="AG35">
        <f>COUNTIF('Tech research'!$C35:$U35, 'Technology and Science'!AG$2)</f>
        <v>1</v>
      </c>
      <c r="AH35">
        <f>COUNTIF('Tech research'!$C35:$U35, 'Technology and Science'!AH$2)</f>
        <v>0</v>
      </c>
      <c r="AI35">
        <f>COUNTIF('Tech research'!$C35:$U35, 'Technology and Science'!AI$2)</f>
        <v>1</v>
      </c>
      <c r="AJ35">
        <f>COUNTIF('Tech research'!$C35:$U35, 'Technology and Science'!AJ$2)</f>
        <v>0</v>
      </c>
      <c r="AK35">
        <f>COUNTIF('Tech research'!$C35:$U35, 'Technology and Science'!AK$2)</f>
        <v>1</v>
      </c>
      <c r="AL35">
        <f>COUNTIF('Tech research'!$C35:$U35, 'Technology and Science'!AL$2)</f>
        <v>1</v>
      </c>
      <c r="AM35" s="2">
        <f>COUNTIF('Tech research'!$C35:$U35, 'Technology and Science'!AM$2)</f>
        <v>0</v>
      </c>
    </row>
    <row r="36" spans="2:39" ht="15" thickBot="1" x14ac:dyDescent="0.4">
      <c r="B36" s="61">
        <v>34</v>
      </c>
      <c r="C36" s="4">
        <f>COUNTIF('Tech research'!$C36:$U36, 'Technology and Science'!C$2)</f>
        <v>1</v>
      </c>
      <c r="D36" s="4">
        <f>COUNTIF('Tech research'!$C36:$U36, 'Technology and Science'!D$2)</f>
        <v>0</v>
      </c>
      <c r="E36" s="4">
        <f>COUNTIF('Tech research'!$C36:$U36, 'Technology and Science'!E$2)</f>
        <v>0</v>
      </c>
      <c r="F36" s="4">
        <f>COUNTIF('Tech research'!$C36:$U36, 'Technology and Science'!F$2)</f>
        <v>0</v>
      </c>
      <c r="G36" s="4">
        <f>COUNTIF('Tech research'!$C36:$U36, 'Technology and Science'!G$2)</f>
        <v>1</v>
      </c>
      <c r="H36" s="4">
        <f>COUNTIF('Tech research'!$C36:$U36, 'Technology and Science'!H$2)</f>
        <v>0</v>
      </c>
      <c r="I36" s="4">
        <f>COUNTIF('Tech research'!$C36:$U36, 'Technology and Science'!I$2)</f>
        <v>0</v>
      </c>
      <c r="J36" s="4">
        <f>COUNTIF('Tech research'!$C36:$U36, 'Technology and Science'!J$2)</f>
        <v>0</v>
      </c>
      <c r="K36" s="4">
        <f>COUNTIF('Tech research'!$C36:$U36, 'Technology and Science'!K$2)</f>
        <v>0</v>
      </c>
      <c r="L36" s="4">
        <f>COUNTIF('Tech research'!$C36:$U36, 'Technology and Science'!L$2)</f>
        <v>1</v>
      </c>
      <c r="M36" s="4">
        <f>COUNTIF('Tech research'!$C36:$U36, 'Technology and Science'!M$2)</f>
        <v>0</v>
      </c>
      <c r="N36" s="4">
        <f>COUNTIF('Tech research'!$C36:$U36, 'Technology and Science'!N$2)</f>
        <v>1</v>
      </c>
      <c r="O36" s="4">
        <f>COUNTIF('Tech research'!$C36:$U36, 'Technology and Science'!O$2)</f>
        <v>1</v>
      </c>
      <c r="P36" s="4">
        <f>COUNTIF('Tech research'!$C36:$U36, 'Technology and Science'!P$2)</f>
        <v>1</v>
      </c>
      <c r="Q36" s="4">
        <f>COUNTIF('Tech research'!$C36:$U36, 'Technology and Science'!Q$2)</f>
        <v>1</v>
      </c>
      <c r="R36" s="4">
        <f>COUNTIF('Tech research'!$C36:$U36, 'Technology and Science'!R$2)</f>
        <v>0</v>
      </c>
      <c r="S36" s="4">
        <f>COUNTIF('Tech research'!$C36:$U36, 'Technology and Science'!S$2)</f>
        <v>1</v>
      </c>
      <c r="T36" s="4">
        <f>COUNTIF('Tech research'!$C36:$U36, 'Technology and Science'!T$2)</f>
        <v>0</v>
      </c>
      <c r="U36" s="4">
        <f>COUNTIF('Tech research'!$C36:$U36, 'Technology and Science'!U$2)</f>
        <v>0</v>
      </c>
      <c r="V36" s="4">
        <f>COUNTIF('Tech research'!$C36:$U36, 'Technology and Science'!V$2)</f>
        <v>1</v>
      </c>
      <c r="W36" s="4">
        <f>COUNTIF('Tech research'!$C36:$U36, 'Technology and Science'!W$2)</f>
        <v>1</v>
      </c>
      <c r="X36" s="4">
        <f>COUNTIF('Tech research'!$C36:$U36, 'Technology and Science'!X$2)</f>
        <v>0</v>
      </c>
      <c r="Y36" s="4">
        <f>COUNTIF('Tech research'!$C36:$U36, 'Technology and Science'!Y$2)</f>
        <v>1</v>
      </c>
      <c r="Z36" s="4">
        <f>COUNTIF('Tech research'!$C36:$U36, 'Technology and Science'!Z$2)</f>
        <v>1</v>
      </c>
      <c r="AA36" s="4">
        <f>COUNTIF('Tech research'!$C36:$U36, 'Technology and Science'!AA$2)</f>
        <v>0</v>
      </c>
      <c r="AB36" s="4">
        <f>COUNTIF('Tech research'!$C36:$U36, 'Technology and Science'!AB$2)</f>
        <v>0</v>
      </c>
      <c r="AC36" s="4">
        <f>COUNTIF('Tech research'!$C36:$U36, 'Technology and Science'!AC$2)</f>
        <v>1</v>
      </c>
      <c r="AD36" s="4">
        <f>COUNTIF('Tech research'!$C36:$U36, 'Technology and Science'!AD$2)</f>
        <v>0</v>
      </c>
      <c r="AE36" s="4">
        <f>COUNTIF('Tech research'!$C36:$U36, 'Technology and Science'!AE$2)</f>
        <v>1</v>
      </c>
      <c r="AF36" s="4">
        <f>COUNTIF('Tech research'!$C36:$U36, 'Technology and Science'!AF$2)</f>
        <v>0</v>
      </c>
      <c r="AG36" s="4">
        <f>COUNTIF('Tech research'!$C36:$U36, 'Technology and Science'!AG$2)</f>
        <v>1</v>
      </c>
      <c r="AH36" s="4">
        <f>COUNTIF('Tech research'!$C36:$U36, 'Technology and Science'!AH$2)</f>
        <v>0</v>
      </c>
      <c r="AI36" s="4">
        <f>COUNTIF('Tech research'!$C36:$U36, 'Technology and Science'!AI$2)</f>
        <v>1</v>
      </c>
      <c r="AJ36" s="4">
        <f>COUNTIF('Tech research'!$C36:$U36, 'Technology and Science'!AJ$2)</f>
        <v>0</v>
      </c>
      <c r="AK36" s="4">
        <f>COUNTIF('Tech research'!$C36:$U36, 'Technology and Science'!AK$2)</f>
        <v>1</v>
      </c>
      <c r="AL36" s="4">
        <f>COUNTIF('Tech research'!$C36:$U36, 'Technology and Science'!AL$2)</f>
        <v>0</v>
      </c>
      <c r="AM36" s="5">
        <f>COUNTIF('Tech research'!$C36:$U36, 'Technology and Science'!AM$2)</f>
        <v>1</v>
      </c>
    </row>
    <row r="37" spans="2:39" x14ac:dyDescent="0.35">
      <c r="B37" s="55" t="s">
        <v>2</v>
      </c>
      <c r="C37">
        <f>SUM(C3:C36)</f>
        <v>24</v>
      </c>
      <c r="D37">
        <f t="shared" ref="D37:AM37" si="0">SUM(D3:D36)</f>
        <v>2</v>
      </c>
      <c r="E37">
        <f t="shared" si="0"/>
        <v>2</v>
      </c>
      <c r="F37">
        <f t="shared" si="0"/>
        <v>3</v>
      </c>
      <c r="G37">
        <f t="shared" si="0"/>
        <v>28</v>
      </c>
      <c r="H37">
        <f t="shared" si="0"/>
        <v>3</v>
      </c>
      <c r="I37">
        <f t="shared" si="0"/>
        <v>4</v>
      </c>
      <c r="J37">
        <f t="shared" si="0"/>
        <v>3</v>
      </c>
      <c r="K37">
        <f t="shared" si="0"/>
        <v>3</v>
      </c>
      <c r="L37">
        <f t="shared" si="0"/>
        <v>24</v>
      </c>
      <c r="M37">
        <f t="shared" si="0"/>
        <v>6</v>
      </c>
      <c r="N37">
        <f t="shared" si="0"/>
        <v>28</v>
      </c>
      <c r="O37">
        <f t="shared" si="0"/>
        <v>26</v>
      </c>
      <c r="P37">
        <f t="shared" si="0"/>
        <v>31</v>
      </c>
      <c r="Q37">
        <f t="shared" si="0"/>
        <v>29</v>
      </c>
      <c r="R37">
        <f t="shared" si="0"/>
        <v>5</v>
      </c>
      <c r="S37">
        <f t="shared" si="0"/>
        <v>5</v>
      </c>
      <c r="T37">
        <f t="shared" si="0"/>
        <v>3</v>
      </c>
      <c r="U37">
        <f t="shared" si="0"/>
        <v>4</v>
      </c>
      <c r="V37">
        <f t="shared" si="0"/>
        <v>29</v>
      </c>
      <c r="W37">
        <f t="shared" si="0"/>
        <v>31</v>
      </c>
      <c r="X37">
        <f t="shared" si="0"/>
        <v>4</v>
      </c>
      <c r="Y37">
        <f t="shared" si="0"/>
        <v>29</v>
      </c>
      <c r="Z37">
        <f t="shared" si="0"/>
        <v>4</v>
      </c>
      <c r="AA37">
        <f t="shared" si="0"/>
        <v>4</v>
      </c>
      <c r="AB37">
        <f t="shared" si="0"/>
        <v>5</v>
      </c>
      <c r="AC37">
        <f t="shared" si="0"/>
        <v>29</v>
      </c>
      <c r="AD37">
        <f t="shared" si="0"/>
        <v>3</v>
      </c>
      <c r="AE37">
        <f t="shared" si="0"/>
        <v>29</v>
      </c>
      <c r="AF37">
        <f t="shared" si="0"/>
        <v>4</v>
      </c>
      <c r="AG37">
        <f t="shared" si="0"/>
        <v>31</v>
      </c>
      <c r="AH37">
        <f t="shared" si="0"/>
        <v>3</v>
      </c>
      <c r="AI37">
        <f t="shared" si="0"/>
        <v>30</v>
      </c>
      <c r="AJ37">
        <f t="shared" si="0"/>
        <v>4</v>
      </c>
      <c r="AK37">
        <f t="shared" si="0"/>
        <v>29</v>
      </c>
      <c r="AL37">
        <f t="shared" si="0"/>
        <v>30</v>
      </c>
      <c r="AM37">
        <f t="shared" si="0"/>
        <v>5</v>
      </c>
    </row>
  </sheetData>
  <mergeCells count="1">
    <mergeCell ref="C1:I1"/>
  </mergeCells>
  <conditionalFormatting sqref="C3:AM36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7F7A-1DD8-4BFA-AB89-F4F2B023B375}">
  <sheetPr>
    <tabColor theme="6" tint="0.59999389629810485"/>
  </sheetPr>
  <dimension ref="A1:S36"/>
  <sheetViews>
    <sheetView zoomScale="50" zoomScaleNormal="50" workbookViewId="0">
      <selection activeCell="A3" sqref="A3:A36"/>
    </sheetView>
  </sheetViews>
  <sheetFormatPr defaultRowHeight="14.5" x14ac:dyDescent="0.35"/>
  <cols>
    <col min="2" max="2" width="21.08984375" customWidth="1"/>
    <col min="3" max="38" width="3.6328125" customWidth="1"/>
  </cols>
  <sheetData>
    <row r="1" spans="1:19" ht="15" thickBot="1" x14ac:dyDescent="0.4"/>
    <row r="2" spans="1:19" ht="28.5" customHeight="1" thickBot="1" x14ac:dyDescent="0.4">
      <c r="B2" s="62" t="s">
        <v>0</v>
      </c>
      <c r="C2" s="69" t="s">
        <v>1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ht="15" thickTop="1" x14ac:dyDescent="0.35">
      <c r="A3">
        <v>1</v>
      </c>
      <c r="B3" s="1" t="s">
        <v>23</v>
      </c>
      <c r="C3" s="54">
        <v>2</v>
      </c>
      <c r="D3">
        <v>9</v>
      </c>
      <c r="E3">
        <v>10</v>
      </c>
      <c r="F3">
        <v>13</v>
      </c>
      <c r="G3">
        <v>16</v>
      </c>
      <c r="H3">
        <v>18</v>
      </c>
      <c r="I3">
        <v>20</v>
      </c>
      <c r="J3">
        <v>28</v>
      </c>
      <c r="K3">
        <v>30</v>
      </c>
      <c r="L3">
        <v>33</v>
      </c>
      <c r="M3">
        <v>34</v>
      </c>
      <c r="N3">
        <v>35</v>
      </c>
      <c r="O3">
        <v>37</v>
      </c>
      <c r="S3" s="2"/>
    </row>
    <row r="4" spans="1:19" x14ac:dyDescent="0.35">
      <c r="A4">
        <v>2</v>
      </c>
      <c r="B4" s="1" t="s">
        <v>24</v>
      </c>
      <c r="C4" s="54">
        <v>2</v>
      </c>
      <c r="D4">
        <v>5</v>
      </c>
      <c r="E4">
        <v>10</v>
      </c>
      <c r="F4">
        <v>13</v>
      </c>
      <c r="G4">
        <v>14</v>
      </c>
      <c r="H4">
        <v>16</v>
      </c>
      <c r="I4">
        <v>24</v>
      </c>
      <c r="J4">
        <v>26</v>
      </c>
      <c r="K4">
        <v>28</v>
      </c>
      <c r="L4">
        <v>30</v>
      </c>
      <c r="M4">
        <v>31</v>
      </c>
      <c r="N4">
        <v>34</v>
      </c>
      <c r="O4">
        <v>35</v>
      </c>
      <c r="P4">
        <v>37</v>
      </c>
      <c r="S4" s="2"/>
    </row>
    <row r="5" spans="1:19" x14ac:dyDescent="0.35">
      <c r="A5">
        <v>3</v>
      </c>
      <c r="B5" s="1" t="s">
        <v>25</v>
      </c>
      <c r="C5" s="54">
        <v>3</v>
      </c>
      <c r="D5">
        <v>7</v>
      </c>
      <c r="E5">
        <v>10</v>
      </c>
      <c r="F5">
        <v>11</v>
      </c>
      <c r="G5">
        <v>13</v>
      </c>
      <c r="H5">
        <v>16</v>
      </c>
      <c r="I5">
        <v>20</v>
      </c>
      <c r="J5">
        <v>21</v>
      </c>
      <c r="K5">
        <v>23</v>
      </c>
      <c r="L5">
        <v>30</v>
      </c>
      <c r="M5">
        <v>34</v>
      </c>
      <c r="N5">
        <v>35</v>
      </c>
      <c r="O5">
        <v>37</v>
      </c>
      <c r="S5" s="2"/>
    </row>
    <row r="6" spans="1:19" x14ac:dyDescent="0.35">
      <c r="A6">
        <v>4</v>
      </c>
      <c r="B6" s="1" t="s">
        <v>26</v>
      </c>
      <c r="C6" s="54">
        <v>2</v>
      </c>
      <c r="D6">
        <v>10</v>
      </c>
      <c r="E6">
        <v>13</v>
      </c>
      <c r="F6">
        <v>20</v>
      </c>
      <c r="G6">
        <v>22</v>
      </c>
      <c r="H6">
        <v>28</v>
      </c>
      <c r="I6">
        <v>35</v>
      </c>
      <c r="S6" s="2"/>
    </row>
    <row r="7" spans="1:19" x14ac:dyDescent="0.35">
      <c r="A7">
        <v>5</v>
      </c>
      <c r="B7" s="1" t="s">
        <v>27</v>
      </c>
      <c r="C7" s="54">
        <v>2</v>
      </c>
      <c r="D7">
        <v>6</v>
      </c>
      <c r="E7">
        <v>8</v>
      </c>
      <c r="F7">
        <v>9</v>
      </c>
      <c r="G7">
        <v>10</v>
      </c>
      <c r="H7">
        <v>15</v>
      </c>
      <c r="I7">
        <v>16</v>
      </c>
      <c r="J7">
        <v>17</v>
      </c>
      <c r="K7">
        <v>19</v>
      </c>
      <c r="L7">
        <v>25</v>
      </c>
      <c r="M7">
        <v>27</v>
      </c>
      <c r="N7">
        <v>28</v>
      </c>
      <c r="O7">
        <v>30</v>
      </c>
      <c r="P7">
        <v>34</v>
      </c>
      <c r="Q7">
        <v>35</v>
      </c>
      <c r="R7">
        <v>37</v>
      </c>
      <c r="S7" s="2"/>
    </row>
    <row r="8" spans="1:19" x14ac:dyDescent="0.35">
      <c r="A8">
        <v>6</v>
      </c>
      <c r="B8" s="1" t="s">
        <v>28</v>
      </c>
      <c r="C8" s="54">
        <v>2</v>
      </c>
      <c r="D8">
        <v>13</v>
      </c>
      <c r="E8">
        <v>16</v>
      </c>
      <c r="F8">
        <v>20</v>
      </c>
      <c r="G8">
        <v>28</v>
      </c>
      <c r="H8">
        <v>30</v>
      </c>
      <c r="I8">
        <v>32</v>
      </c>
      <c r="J8">
        <v>34</v>
      </c>
      <c r="K8">
        <v>35</v>
      </c>
      <c r="L8">
        <v>36</v>
      </c>
      <c r="M8">
        <v>37</v>
      </c>
      <c r="S8" s="2"/>
    </row>
    <row r="9" spans="1:19" x14ac:dyDescent="0.35">
      <c r="A9">
        <v>7</v>
      </c>
      <c r="B9" s="1" t="s">
        <v>29</v>
      </c>
      <c r="C9" s="54">
        <v>2</v>
      </c>
      <c r="D9">
        <v>10</v>
      </c>
      <c r="E9">
        <v>16</v>
      </c>
      <c r="F9">
        <v>20</v>
      </c>
      <c r="G9">
        <v>29</v>
      </c>
      <c r="H9">
        <v>30</v>
      </c>
      <c r="I9">
        <v>34</v>
      </c>
      <c r="J9">
        <v>35</v>
      </c>
      <c r="K9">
        <v>37</v>
      </c>
      <c r="S9" s="2"/>
    </row>
    <row r="10" spans="1:19" x14ac:dyDescent="0.35">
      <c r="A10">
        <v>8</v>
      </c>
      <c r="B10" s="1" t="s">
        <v>30</v>
      </c>
      <c r="C10" s="54">
        <v>2</v>
      </c>
      <c r="D10">
        <v>10</v>
      </c>
      <c r="E10">
        <v>12</v>
      </c>
      <c r="F10">
        <v>13</v>
      </c>
      <c r="G10">
        <v>16</v>
      </c>
      <c r="H10">
        <v>18</v>
      </c>
      <c r="I10">
        <v>20</v>
      </c>
      <c r="J10">
        <v>30</v>
      </c>
      <c r="K10">
        <v>37</v>
      </c>
      <c r="S10" s="2"/>
    </row>
    <row r="11" spans="1:19" x14ac:dyDescent="0.35">
      <c r="A11">
        <v>9</v>
      </c>
      <c r="B11" s="1" t="s">
        <v>31</v>
      </c>
      <c r="C11" s="54">
        <v>4</v>
      </c>
      <c r="D11">
        <v>10</v>
      </c>
      <c r="E11">
        <v>13</v>
      </c>
      <c r="F11">
        <v>16</v>
      </c>
      <c r="G11">
        <v>24</v>
      </c>
      <c r="H11">
        <v>26</v>
      </c>
      <c r="I11">
        <v>30</v>
      </c>
      <c r="J11">
        <v>34</v>
      </c>
      <c r="K11">
        <v>35</v>
      </c>
      <c r="L11">
        <v>37</v>
      </c>
      <c r="S11" s="2"/>
    </row>
    <row r="12" spans="1:19" x14ac:dyDescent="0.35">
      <c r="A12">
        <v>10</v>
      </c>
      <c r="B12" s="1" t="s">
        <v>32</v>
      </c>
      <c r="C12" s="54">
        <v>2</v>
      </c>
      <c r="D12">
        <v>13</v>
      </c>
      <c r="E12">
        <v>20</v>
      </c>
      <c r="F12">
        <v>28</v>
      </c>
      <c r="G12">
        <v>30</v>
      </c>
      <c r="H12">
        <v>34</v>
      </c>
      <c r="I12">
        <v>35</v>
      </c>
      <c r="J12">
        <v>37</v>
      </c>
      <c r="S12" s="2"/>
    </row>
    <row r="13" spans="1:19" x14ac:dyDescent="0.35">
      <c r="A13">
        <v>11</v>
      </c>
      <c r="B13" s="1" t="s">
        <v>33</v>
      </c>
      <c r="C13" s="54">
        <v>1</v>
      </c>
      <c r="D13">
        <v>8</v>
      </c>
      <c r="E13">
        <v>10</v>
      </c>
      <c r="F13">
        <v>13</v>
      </c>
      <c r="G13">
        <v>14</v>
      </c>
      <c r="H13">
        <v>17</v>
      </c>
      <c r="I13">
        <v>20</v>
      </c>
      <c r="J13">
        <v>28</v>
      </c>
      <c r="K13">
        <v>30</v>
      </c>
      <c r="L13">
        <v>34</v>
      </c>
      <c r="M13">
        <v>35</v>
      </c>
      <c r="N13">
        <v>37</v>
      </c>
      <c r="S13" s="2"/>
    </row>
    <row r="14" spans="1:19" x14ac:dyDescent="0.35">
      <c r="A14">
        <v>12</v>
      </c>
      <c r="B14" s="1" t="s">
        <v>34</v>
      </c>
      <c r="C14" s="54">
        <v>2</v>
      </c>
      <c r="D14">
        <v>5</v>
      </c>
      <c r="E14">
        <v>6</v>
      </c>
      <c r="F14">
        <v>10</v>
      </c>
      <c r="G14">
        <v>13</v>
      </c>
      <c r="H14">
        <v>18</v>
      </c>
      <c r="I14">
        <v>20</v>
      </c>
      <c r="J14">
        <v>28</v>
      </c>
      <c r="K14">
        <v>33</v>
      </c>
      <c r="L14">
        <v>35</v>
      </c>
      <c r="M14">
        <v>37</v>
      </c>
      <c r="S14" s="2"/>
    </row>
    <row r="15" spans="1:19" x14ac:dyDescent="0.35">
      <c r="A15">
        <v>13</v>
      </c>
      <c r="B15" s="1" t="s">
        <v>35</v>
      </c>
      <c r="C15" s="54">
        <v>2</v>
      </c>
      <c r="D15">
        <v>10</v>
      </c>
      <c r="E15">
        <v>13</v>
      </c>
      <c r="F15">
        <v>16</v>
      </c>
      <c r="G15">
        <v>20</v>
      </c>
      <c r="H15">
        <v>23</v>
      </c>
      <c r="I15">
        <v>28</v>
      </c>
      <c r="J15">
        <v>29</v>
      </c>
      <c r="K15">
        <v>30</v>
      </c>
      <c r="L15">
        <v>34</v>
      </c>
      <c r="M15">
        <v>35</v>
      </c>
      <c r="N15">
        <v>37</v>
      </c>
      <c r="S15" s="2"/>
    </row>
    <row r="16" spans="1:19" x14ac:dyDescent="0.35">
      <c r="A16">
        <v>14</v>
      </c>
      <c r="B16" s="1" t="s">
        <v>36</v>
      </c>
      <c r="C16" s="54">
        <v>4</v>
      </c>
      <c r="D16">
        <v>7</v>
      </c>
      <c r="E16">
        <v>10</v>
      </c>
      <c r="F16">
        <v>13</v>
      </c>
      <c r="G16">
        <v>15</v>
      </c>
      <c r="H16">
        <v>25</v>
      </c>
      <c r="I16">
        <v>27</v>
      </c>
      <c r="J16">
        <v>28</v>
      </c>
      <c r="K16">
        <v>30</v>
      </c>
      <c r="L16">
        <v>34</v>
      </c>
      <c r="M16">
        <v>36</v>
      </c>
      <c r="N16">
        <v>37</v>
      </c>
      <c r="S16" s="2"/>
    </row>
    <row r="17" spans="1:19" x14ac:dyDescent="0.35">
      <c r="A17">
        <v>15</v>
      </c>
      <c r="B17" s="1" t="s">
        <v>37</v>
      </c>
      <c r="C17" s="54">
        <v>2</v>
      </c>
      <c r="D17">
        <v>13</v>
      </c>
      <c r="E17">
        <v>14</v>
      </c>
      <c r="F17">
        <v>16</v>
      </c>
      <c r="G17">
        <v>17</v>
      </c>
      <c r="H17">
        <v>19</v>
      </c>
      <c r="I17">
        <v>20</v>
      </c>
      <c r="J17">
        <v>30</v>
      </c>
      <c r="K17">
        <v>34</v>
      </c>
      <c r="L17">
        <v>35</v>
      </c>
      <c r="S17" s="2"/>
    </row>
    <row r="18" spans="1:19" x14ac:dyDescent="0.35">
      <c r="A18">
        <v>16</v>
      </c>
      <c r="B18" s="1" t="s">
        <v>38</v>
      </c>
      <c r="C18" s="54">
        <v>2</v>
      </c>
      <c r="D18">
        <v>9</v>
      </c>
      <c r="E18">
        <v>10</v>
      </c>
      <c r="F18">
        <v>13</v>
      </c>
      <c r="G18">
        <v>16</v>
      </c>
      <c r="H18">
        <v>20</v>
      </c>
      <c r="I18">
        <v>21</v>
      </c>
      <c r="J18">
        <v>28</v>
      </c>
      <c r="K18">
        <v>30</v>
      </c>
      <c r="L18">
        <v>34</v>
      </c>
      <c r="M18">
        <v>37</v>
      </c>
      <c r="S18" s="2"/>
    </row>
    <row r="19" spans="1:19" x14ac:dyDescent="0.35">
      <c r="A19">
        <v>17</v>
      </c>
      <c r="B19" s="1" t="s">
        <v>39</v>
      </c>
      <c r="C19" s="54">
        <v>2</v>
      </c>
      <c r="D19">
        <v>3</v>
      </c>
      <c r="E19">
        <v>6</v>
      </c>
      <c r="F19">
        <v>10</v>
      </c>
      <c r="G19">
        <v>11</v>
      </c>
      <c r="H19">
        <v>13</v>
      </c>
      <c r="I19">
        <v>16</v>
      </c>
      <c r="J19">
        <v>22</v>
      </c>
      <c r="K19">
        <v>28</v>
      </c>
      <c r="L19">
        <v>35</v>
      </c>
      <c r="M19">
        <v>37</v>
      </c>
      <c r="S19" s="2"/>
    </row>
    <row r="20" spans="1:19" x14ac:dyDescent="0.35">
      <c r="A20">
        <v>18</v>
      </c>
      <c r="B20" s="1" t="s">
        <v>40</v>
      </c>
      <c r="C20" s="54">
        <v>1</v>
      </c>
      <c r="D20">
        <v>10</v>
      </c>
      <c r="E20">
        <v>16</v>
      </c>
      <c r="F20">
        <v>20</v>
      </c>
      <c r="G20">
        <v>30</v>
      </c>
      <c r="H20">
        <v>34</v>
      </c>
      <c r="I20">
        <v>35</v>
      </c>
      <c r="S20" s="2"/>
    </row>
    <row r="21" spans="1:19" x14ac:dyDescent="0.35">
      <c r="A21">
        <v>19</v>
      </c>
      <c r="B21" s="1" t="s">
        <v>41</v>
      </c>
      <c r="C21" s="54">
        <v>2</v>
      </c>
      <c r="D21">
        <v>5</v>
      </c>
      <c r="E21">
        <v>10</v>
      </c>
      <c r="F21">
        <v>12</v>
      </c>
      <c r="G21">
        <v>13</v>
      </c>
      <c r="H21">
        <v>20</v>
      </c>
      <c r="I21">
        <v>28</v>
      </c>
      <c r="J21">
        <v>30</v>
      </c>
      <c r="K21">
        <v>34</v>
      </c>
      <c r="L21">
        <v>35</v>
      </c>
      <c r="M21">
        <v>37</v>
      </c>
      <c r="S21" s="2"/>
    </row>
    <row r="22" spans="1:19" x14ac:dyDescent="0.35">
      <c r="A22">
        <v>20</v>
      </c>
      <c r="B22" s="1" t="s">
        <v>42</v>
      </c>
      <c r="C22" s="54">
        <v>2</v>
      </c>
      <c r="D22">
        <v>7</v>
      </c>
      <c r="E22">
        <v>10</v>
      </c>
      <c r="F22">
        <v>13</v>
      </c>
      <c r="G22">
        <v>15</v>
      </c>
      <c r="H22">
        <v>16</v>
      </c>
      <c r="I22">
        <v>19</v>
      </c>
      <c r="J22">
        <v>20</v>
      </c>
      <c r="K22">
        <v>24</v>
      </c>
      <c r="L22">
        <v>26</v>
      </c>
      <c r="M22">
        <v>28</v>
      </c>
      <c r="N22">
        <v>30</v>
      </c>
      <c r="O22">
        <v>34</v>
      </c>
      <c r="P22">
        <v>35</v>
      </c>
      <c r="Q22">
        <v>37</v>
      </c>
      <c r="S22" s="2"/>
    </row>
    <row r="23" spans="1:19" x14ac:dyDescent="0.35">
      <c r="A23">
        <v>21</v>
      </c>
      <c r="B23" s="1" t="s">
        <v>43</v>
      </c>
      <c r="C23" s="54">
        <v>2</v>
      </c>
      <c r="D23">
        <v>8</v>
      </c>
      <c r="E23">
        <v>10</v>
      </c>
      <c r="F23">
        <v>13</v>
      </c>
      <c r="G23">
        <v>16</v>
      </c>
      <c r="H23">
        <v>18</v>
      </c>
      <c r="I23">
        <v>20</v>
      </c>
      <c r="J23">
        <v>28</v>
      </c>
      <c r="K23">
        <v>30</v>
      </c>
      <c r="L23">
        <v>34</v>
      </c>
      <c r="M23">
        <v>35</v>
      </c>
      <c r="N23">
        <v>37</v>
      </c>
      <c r="S23" s="2"/>
    </row>
    <row r="24" spans="1:19" x14ac:dyDescent="0.35">
      <c r="A24">
        <v>22</v>
      </c>
      <c r="B24" s="1" t="s">
        <v>44</v>
      </c>
      <c r="C24" s="54">
        <v>2</v>
      </c>
      <c r="D24">
        <v>10</v>
      </c>
      <c r="E24">
        <v>13</v>
      </c>
      <c r="F24">
        <v>16</v>
      </c>
      <c r="G24">
        <v>21</v>
      </c>
      <c r="H24">
        <v>28</v>
      </c>
      <c r="I24">
        <v>30</v>
      </c>
      <c r="J24">
        <v>34</v>
      </c>
      <c r="K24">
        <v>37</v>
      </c>
      <c r="S24" s="2"/>
    </row>
    <row r="25" spans="1:19" x14ac:dyDescent="0.35">
      <c r="A25">
        <v>23</v>
      </c>
      <c r="B25" s="1" t="s">
        <v>45</v>
      </c>
      <c r="C25" s="54">
        <v>3</v>
      </c>
      <c r="D25">
        <v>4</v>
      </c>
      <c r="E25">
        <v>12</v>
      </c>
      <c r="F25">
        <v>13</v>
      </c>
      <c r="G25">
        <v>15</v>
      </c>
      <c r="H25">
        <v>16</v>
      </c>
      <c r="I25">
        <v>20</v>
      </c>
      <c r="J25">
        <v>22</v>
      </c>
      <c r="K25">
        <v>28</v>
      </c>
      <c r="L25">
        <v>30</v>
      </c>
      <c r="M25">
        <v>33</v>
      </c>
      <c r="N25">
        <v>34</v>
      </c>
      <c r="O25">
        <v>35</v>
      </c>
      <c r="S25" s="2"/>
    </row>
    <row r="26" spans="1:19" x14ac:dyDescent="0.35">
      <c r="A26">
        <v>24</v>
      </c>
      <c r="B26" s="1" t="s">
        <v>46</v>
      </c>
      <c r="C26" s="54">
        <v>2</v>
      </c>
      <c r="D26">
        <v>10</v>
      </c>
      <c r="E26">
        <v>13</v>
      </c>
      <c r="F26">
        <v>14</v>
      </c>
      <c r="G26">
        <v>16</v>
      </c>
      <c r="H26">
        <v>20</v>
      </c>
      <c r="I26">
        <v>25</v>
      </c>
      <c r="J26">
        <v>27</v>
      </c>
      <c r="K26">
        <v>31</v>
      </c>
      <c r="L26">
        <v>35</v>
      </c>
      <c r="M26">
        <v>37</v>
      </c>
      <c r="S26" s="2"/>
    </row>
    <row r="27" spans="1:19" x14ac:dyDescent="0.35">
      <c r="A27">
        <v>25</v>
      </c>
      <c r="B27" s="1" t="s">
        <v>47</v>
      </c>
      <c r="C27" s="54">
        <v>2</v>
      </c>
      <c r="D27">
        <v>6</v>
      </c>
      <c r="E27">
        <v>7</v>
      </c>
      <c r="F27">
        <v>10</v>
      </c>
      <c r="G27">
        <v>11</v>
      </c>
      <c r="H27">
        <v>13</v>
      </c>
      <c r="I27">
        <v>16</v>
      </c>
      <c r="J27">
        <v>28</v>
      </c>
      <c r="K27">
        <v>30</v>
      </c>
      <c r="L27">
        <v>34</v>
      </c>
      <c r="M27">
        <v>35</v>
      </c>
      <c r="N27">
        <v>37</v>
      </c>
      <c r="S27" s="2"/>
    </row>
    <row r="28" spans="1:19" x14ac:dyDescent="0.35">
      <c r="A28">
        <v>26</v>
      </c>
      <c r="B28" s="1" t="s">
        <v>48</v>
      </c>
      <c r="C28" s="54">
        <v>2</v>
      </c>
      <c r="D28">
        <v>10</v>
      </c>
      <c r="E28">
        <v>13</v>
      </c>
      <c r="F28">
        <v>20</v>
      </c>
      <c r="G28">
        <v>28</v>
      </c>
      <c r="H28">
        <v>30</v>
      </c>
      <c r="I28">
        <v>34</v>
      </c>
      <c r="J28">
        <v>35</v>
      </c>
      <c r="K28">
        <v>36</v>
      </c>
      <c r="L28">
        <v>37</v>
      </c>
      <c r="S28" s="2"/>
    </row>
    <row r="29" spans="1:19" x14ac:dyDescent="0.35">
      <c r="A29">
        <v>27</v>
      </c>
      <c r="B29" s="1" t="s">
        <v>49</v>
      </c>
      <c r="C29" s="54">
        <v>2</v>
      </c>
      <c r="D29">
        <v>10</v>
      </c>
      <c r="E29">
        <v>13</v>
      </c>
      <c r="F29">
        <v>15</v>
      </c>
      <c r="G29">
        <v>16</v>
      </c>
      <c r="H29">
        <v>17</v>
      </c>
      <c r="I29">
        <v>23</v>
      </c>
      <c r="J29">
        <v>28</v>
      </c>
      <c r="K29">
        <v>34</v>
      </c>
      <c r="L29">
        <v>35</v>
      </c>
      <c r="M29">
        <v>37</v>
      </c>
      <c r="S29" s="2"/>
    </row>
    <row r="30" spans="1:19" x14ac:dyDescent="0.35">
      <c r="A30">
        <v>28</v>
      </c>
      <c r="B30" s="1" t="s">
        <v>50</v>
      </c>
      <c r="C30" s="54">
        <v>2</v>
      </c>
      <c r="D30">
        <v>5</v>
      </c>
      <c r="E30">
        <v>10</v>
      </c>
      <c r="F30">
        <v>16</v>
      </c>
      <c r="G30">
        <v>20</v>
      </c>
      <c r="H30">
        <v>29</v>
      </c>
      <c r="I30">
        <v>30</v>
      </c>
      <c r="J30">
        <v>34</v>
      </c>
      <c r="K30">
        <v>35</v>
      </c>
      <c r="L30">
        <v>37</v>
      </c>
      <c r="S30" s="2"/>
    </row>
    <row r="31" spans="1:19" x14ac:dyDescent="0.35">
      <c r="A31">
        <v>29</v>
      </c>
      <c r="B31" s="1" t="s">
        <v>51</v>
      </c>
      <c r="C31" s="54">
        <v>2</v>
      </c>
      <c r="D31">
        <v>6</v>
      </c>
      <c r="E31">
        <v>7</v>
      </c>
      <c r="F31">
        <v>13</v>
      </c>
      <c r="G31">
        <v>16</v>
      </c>
      <c r="H31">
        <v>19</v>
      </c>
      <c r="I31">
        <v>20</v>
      </c>
      <c r="J31">
        <v>24</v>
      </c>
      <c r="K31">
        <v>26</v>
      </c>
      <c r="L31">
        <v>28</v>
      </c>
      <c r="M31">
        <v>33</v>
      </c>
      <c r="N31">
        <v>34</v>
      </c>
      <c r="O31">
        <v>35</v>
      </c>
      <c r="P31">
        <v>37</v>
      </c>
      <c r="S31" s="2"/>
    </row>
    <row r="32" spans="1:19" x14ac:dyDescent="0.35">
      <c r="A32">
        <v>30</v>
      </c>
      <c r="B32" s="1" t="s">
        <v>52</v>
      </c>
      <c r="C32" s="54">
        <v>2</v>
      </c>
      <c r="D32">
        <v>3</v>
      </c>
      <c r="E32">
        <v>10</v>
      </c>
      <c r="F32">
        <v>13</v>
      </c>
      <c r="G32">
        <v>16</v>
      </c>
      <c r="H32">
        <v>18</v>
      </c>
      <c r="I32">
        <v>20</v>
      </c>
      <c r="J32">
        <v>22</v>
      </c>
      <c r="K32">
        <v>28</v>
      </c>
      <c r="L32">
        <v>30</v>
      </c>
      <c r="M32">
        <v>34</v>
      </c>
      <c r="N32">
        <v>37</v>
      </c>
      <c r="S32" s="2"/>
    </row>
    <row r="33" spans="1:19" x14ac:dyDescent="0.35">
      <c r="A33">
        <v>31</v>
      </c>
      <c r="B33" s="1" t="s">
        <v>53</v>
      </c>
      <c r="C33" s="54">
        <v>2</v>
      </c>
      <c r="D33">
        <v>10</v>
      </c>
      <c r="E33">
        <v>13</v>
      </c>
      <c r="F33">
        <v>14</v>
      </c>
      <c r="G33">
        <v>16</v>
      </c>
      <c r="H33">
        <v>20</v>
      </c>
      <c r="I33">
        <v>30</v>
      </c>
      <c r="J33">
        <v>34</v>
      </c>
      <c r="K33">
        <v>35</v>
      </c>
      <c r="L33">
        <v>37</v>
      </c>
      <c r="S33" s="2"/>
    </row>
    <row r="34" spans="1:19" x14ac:dyDescent="0.35">
      <c r="A34">
        <v>32</v>
      </c>
      <c r="B34" s="1" t="s">
        <v>54</v>
      </c>
      <c r="C34" s="54">
        <v>1</v>
      </c>
      <c r="D34">
        <v>4</v>
      </c>
      <c r="E34">
        <v>8</v>
      </c>
      <c r="F34">
        <v>10</v>
      </c>
      <c r="G34">
        <v>12</v>
      </c>
      <c r="H34">
        <v>13</v>
      </c>
      <c r="I34">
        <v>16</v>
      </c>
      <c r="J34">
        <v>20</v>
      </c>
      <c r="K34">
        <v>21</v>
      </c>
      <c r="L34">
        <v>25</v>
      </c>
      <c r="M34">
        <v>27</v>
      </c>
      <c r="N34">
        <v>28</v>
      </c>
      <c r="O34">
        <v>34</v>
      </c>
      <c r="P34">
        <v>35</v>
      </c>
      <c r="S34" s="2"/>
    </row>
    <row r="35" spans="1:19" x14ac:dyDescent="0.35">
      <c r="A35">
        <v>33</v>
      </c>
      <c r="B35" s="1" t="s">
        <v>55</v>
      </c>
      <c r="C35" s="54">
        <v>2</v>
      </c>
      <c r="D35">
        <v>10</v>
      </c>
      <c r="E35">
        <v>19</v>
      </c>
      <c r="F35">
        <v>20</v>
      </c>
      <c r="G35">
        <v>28</v>
      </c>
      <c r="H35">
        <v>30</v>
      </c>
      <c r="I35">
        <v>34</v>
      </c>
      <c r="J35">
        <v>35</v>
      </c>
      <c r="K35">
        <v>37</v>
      </c>
      <c r="S35" s="2"/>
    </row>
    <row r="36" spans="1:19" ht="15" thickBot="1" x14ac:dyDescent="0.4">
      <c r="A36">
        <v>34</v>
      </c>
      <c r="B36" s="3" t="s">
        <v>56</v>
      </c>
      <c r="C36" s="56">
        <v>2</v>
      </c>
      <c r="D36" s="4">
        <v>5</v>
      </c>
      <c r="E36" s="4">
        <v>6</v>
      </c>
      <c r="F36" s="4">
        <v>9</v>
      </c>
      <c r="G36" s="4">
        <v>10</v>
      </c>
      <c r="H36" s="4">
        <v>13</v>
      </c>
      <c r="I36" s="4">
        <v>16</v>
      </c>
      <c r="J36" s="4">
        <v>17</v>
      </c>
      <c r="K36" s="4">
        <v>18</v>
      </c>
      <c r="L36" s="4">
        <v>20</v>
      </c>
      <c r="M36" s="4">
        <v>23</v>
      </c>
      <c r="N36" s="4">
        <v>28</v>
      </c>
      <c r="O36" s="4">
        <v>30</v>
      </c>
      <c r="P36" s="4">
        <v>33</v>
      </c>
      <c r="Q36" s="4">
        <v>34</v>
      </c>
      <c r="R36" s="4">
        <v>35</v>
      </c>
      <c r="S36" s="5">
        <v>37</v>
      </c>
    </row>
  </sheetData>
  <mergeCells count="1">
    <mergeCell ref="C2:S2"/>
  </mergeCells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0DB9-599F-44E3-B63F-9B2525B909B3}">
  <sheetPr>
    <tabColor theme="6" tint="0.39997558519241921"/>
  </sheetPr>
  <dimension ref="B1:AS37"/>
  <sheetViews>
    <sheetView zoomScale="45" zoomScaleNormal="45" workbookViewId="0">
      <selection activeCell="B2" sqref="B2"/>
    </sheetView>
  </sheetViews>
  <sheetFormatPr defaultRowHeight="14.5" x14ac:dyDescent="0.35"/>
  <cols>
    <col min="2" max="2" width="12.08984375" customWidth="1"/>
    <col min="3" max="39" width="4.1796875" customWidth="1"/>
  </cols>
  <sheetData>
    <row r="1" spans="2:45" ht="31" customHeight="1" thickBot="1" x14ac:dyDescent="0.4">
      <c r="C1" s="65" t="s">
        <v>3</v>
      </c>
      <c r="D1" s="65"/>
      <c r="E1" s="65"/>
      <c r="F1" s="65"/>
      <c r="G1" s="65"/>
      <c r="H1" s="65"/>
      <c r="I1" s="65"/>
    </row>
    <row r="2" spans="2:45" ht="31.5" customHeight="1" thickBot="1" x14ac:dyDescent="0.4">
      <c r="B2" s="10" t="s">
        <v>0</v>
      </c>
      <c r="C2" s="73">
        <v>1</v>
      </c>
      <c r="D2" s="73">
        <v>2</v>
      </c>
      <c r="E2" s="73">
        <v>3</v>
      </c>
      <c r="F2" s="73">
        <v>4</v>
      </c>
      <c r="G2" s="73">
        <v>5</v>
      </c>
      <c r="H2" s="73">
        <v>6</v>
      </c>
      <c r="I2" s="73">
        <v>7</v>
      </c>
      <c r="J2" s="73">
        <v>8</v>
      </c>
      <c r="K2" s="73">
        <v>9</v>
      </c>
      <c r="L2" s="73">
        <v>10</v>
      </c>
      <c r="M2" s="73">
        <v>11</v>
      </c>
      <c r="N2" s="73">
        <v>12</v>
      </c>
      <c r="O2" s="73">
        <v>13</v>
      </c>
      <c r="P2" s="73">
        <v>14</v>
      </c>
      <c r="Q2" s="73">
        <v>15</v>
      </c>
      <c r="R2" s="73">
        <v>16</v>
      </c>
      <c r="S2" s="73">
        <v>17</v>
      </c>
      <c r="T2" s="73">
        <v>18</v>
      </c>
      <c r="U2" s="73">
        <v>19</v>
      </c>
      <c r="V2" s="73">
        <v>20</v>
      </c>
      <c r="W2" s="73">
        <v>21</v>
      </c>
      <c r="X2" s="73">
        <v>22</v>
      </c>
      <c r="Y2" s="73">
        <v>23</v>
      </c>
      <c r="Z2" s="73">
        <v>24</v>
      </c>
      <c r="AA2" s="73">
        <v>25</v>
      </c>
      <c r="AB2" s="73">
        <v>26</v>
      </c>
      <c r="AC2" s="73">
        <v>27</v>
      </c>
      <c r="AD2" s="73">
        <v>28</v>
      </c>
      <c r="AE2" s="73">
        <v>29</v>
      </c>
      <c r="AF2" s="73">
        <v>30</v>
      </c>
      <c r="AG2" s="73">
        <v>31</v>
      </c>
      <c r="AH2" s="73">
        <v>32</v>
      </c>
      <c r="AI2" s="73">
        <v>33</v>
      </c>
      <c r="AJ2" s="73">
        <v>34</v>
      </c>
      <c r="AK2" s="73">
        <v>35</v>
      </c>
      <c r="AL2" s="73">
        <v>36</v>
      </c>
      <c r="AM2" s="74">
        <v>37</v>
      </c>
      <c r="AO2" t="s">
        <v>7</v>
      </c>
    </row>
    <row r="3" spans="2:45" ht="15" thickTop="1" x14ac:dyDescent="0.35">
      <c r="B3" s="75">
        <v>1</v>
      </c>
      <c r="C3" s="72">
        <f>COUNTIF('Hum. research'!$C3:$O3, 'Literature and Humanities'!C$2)</f>
        <v>0</v>
      </c>
      <c r="D3" s="72">
        <f>COUNTIF('Hum. research'!$C3:$O3, 'Literature and Humanities'!D$2)</f>
        <v>1</v>
      </c>
      <c r="E3" s="72">
        <f>COUNTIF('Hum. research'!$C3:$O3, 'Literature and Humanities'!E$2)</f>
        <v>0</v>
      </c>
      <c r="F3" s="72">
        <f>COUNTIF('Hum. research'!$C3:$O3, 'Literature and Humanities'!F$2)</f>
        <v>0</v>
      </c>
      <c r="G3" s="72">
        <f>COUNTIF('Hum. research'!$C3:$O3, 'Literature and Humanities'!G$2)</f>
        <v>0</v>
      </c>
      <c r="H3" s="72">
        <f>COUNTIF('Hum. research'!$C3:$O3, 'Literature and Humanities'!H$2)</f>
        <v>0</v>
      </c>
      <c r="I3" s="72">
        <f>COUNTIF('Hum. research'!$C3:$O3, 'Literature and Humanities'!I$2)</f>
        <v>0</v>
      </c>
      <c r="J3" s="72">
        <f>COUNTIF('Hum. research'!$C3:$O3, 'Literature and Humanities'!J$2)</f>
        <v>0</v>
      </c>
      <c r="K3" s="72">
        <f>COUNTIF('Hum. research'!$C3:$O3, 'Literature and Humanities'!K$2)</f>
        <v>1</v>
      </c>
      <c r="L3" s="72">
        <f>COUNTIF('Hum. research'!$C3:$O3, 'Literature and Humanities'!L$2)</f>
        <v>1</v>
      </c>
      <c r="M3" s="72">
        <f>COUNTIF('Hum. research'!$C3:$O3, 'Literature and Humanities'!M$2)</f>
        <v>0</v>
      </c>
      <c r="N3" s="72">
        <f>COUNTIF('Hum. research'!$C3:$O3, 'Literature and Humanities'!N$2)</f>
        <v>0</v>
      </c>
      <c r="O3" s="72">
        <f>COUNTIF('Hum. research'!$C3:$O3, 'Literature and Humanities'!O$2)</f>
        <v>1</v>
      </c>
      <c r="P3" s="72">
        <f>COUNTIF('Hum. research'!$C3:$O3, 'Literature and Humanities'!P$2)</f>
        <v>0</v>
      </c>
      <c r="Q3" s="72">
        <f>COUNTIF('Hum. research'!$C3:$O3, 'Literature and Humanities'!Q$2)</f>
        <v>0</v>
      </c>
      <c r="R3" s="72">
        <f>COUNTIF('Hum. research'!$C3:$O3, 'Literature and Humanities'!R$2)</f>
        <v>1</v>
      </c>
      <c r="S3" s="72">
        <f>COUNTIF('Hum. research'!$C3:$O3, 'Literature and Humanities'!S$2)</f>
        <v>0</v>
      </c>
      <c r="T3" s="72">
        <f>COUNTIF('Hum. research'!$C3:$O3, 'Literature and Humanities'!T$2)</f>
        <v>1</v>
      </c>
      <c r="U3" s="72">
        <f>COUNTIF('Hum. research'!$C3:$O3, 'Literature and Humanities'!U$2)</f>
        <v>0</v>
      </c>
      <c r="V3" s="72">
        <f>COUNTIF('Hum. research'!$C3:$O3, 'Literature and Humanities'!V$2)</f>
        <v>1</v>
      </c>
      <c r="W3" s="72">
        <f>COUNTIF('Hum. research'!$C3:$O3, 'Literature and Humanities'!W$2)</f>
        <v>0</v>
      </c>
      <c r="X3" s="72">
        <f>COUNTIF('Hum. research'!$C3:$O3, 'Literature and Humanities'!X$2)</f>
        <v>0</v>
      </c>
      <c r="Y3" s="72">
        <f>COUNTIF('Hum. research'!$C3:$O3, 'Literature and Humanities'!Y$2)</f>
        <v>0</v>
      </c>
      <c r="Z3" s="72">
        <f>COUNTIF('Hum. research'!$C3:$O3, 'Literature and Humanities'!Z$2)</f>
        <v>0</v>
      </c>
      <c r="AA3" s="72">
        <f>COUNTIF('Hum. research'!$C3:$O3, 'Literature and Humanities'!AA$2)</f>
        <v>0</v>
      </c>
      <c r="AB3" s="72">
        <f>COUNTIF('Hum. research'!$C3:$O3, 'Literature and Humanities'!AB$2)</f>
        <v>0</v>
      </c>
      <c r="AC3" s="72">
        <f>COUNTIF('Hum. research'!$C3:$O3, 'Literature and Humanities'!AC$2)</f>
        <v>0</v>
      </c>
      <c r="AD3" s="72">
        <f>COUNTIF('Hum. research'!$C3:$O3, 'Literature and Humanities'!AD$2)</f>
        <v>1</v>
      </c>
      <c r="AE3" s="72">
        <f>COUNTIF('Hum. research'!$C3:$O3, 'Literature and Humanities'!AE$2)</f>
        <v>0</v>
      </c>
      <c r="AF3" s="72">
        <f>COUNTIF('Hum. research'!$C3:$O3, 'Literature and Humanities'!AF$2)</f>
        <v>1</v>
      </c>
      <c r="AG3" s="72">
        <f>COUNTIF('Hum. research'!$C3:$O3, 'Literature and Humanities'!AG$2)</f>
        <v>0</v>
      </c>
      <c r="AH3" s="72">
        <f>COUNTIF('Hum. research'!$C3:$O3, 'Literature and Humanities'!AH$2)</f>
        <v>0</v>
      </c>
      <c r="AI3" s="72">
        <f>COUNTIF('Hum. research'!$C3:$O3, 'Literature and Humanities'!AI$2)</f>
        <v>1</v>
      </c>
      <c r="AJ3" s="72">
        <f>COUNTIF('Hum. research'!$C3:$O3, 'Literature and Humanities'!AJ$2)</f>
        <v>1</v>
      </c>
      <c r="AK3" s="72">
        <f>COUNTIF('Hum. research'!$C3:$O3, 'Literature and Humanities'!AK$2)</f>
        <v>1</v>
      </c>
      <c r="AL3" s="72">
        <f>COUNTIF('Hum. research'!$C3:$O3, 'Literature and Humanities'!AL$2)</f>
        <v>0</v>
      </c>
      <c r="AM3" s="2">
        <f>COUNTIF('Hum. research'!$C3:$O3, 'Literature and Humanities'!AM$2)</f>
        <v>1</v>
      </c>
      <c r="AO3" s="17">
        <v>1</v>
      </c>
      <c r="AP3" s="13" t="s">
        <v>5</v>
      </c>
      <c r="AQ3" s="13"/>
      <c r="AR3" s="13"/>
      <c r="AS3" s="14"/>
    </row>
    <row r="4" spans="2:45" x14ac:dyDescent="0.35">
      <c r="B4" s="75">
        <v>2</v>
      </c>
      <c r="C4" s="72">
        <f>COUNTIF('Hum. research'!$C4:$O4, 'Literature and Humanities'!C$2)</f>
        <v>0</v>
      </c>
      <c r="D4" s="72">
        <f>COUNTIF('Hum. research'!$C4:$O4, 'Literature and Humanities'!D$2)</f>
        <v>1</v>
      </c>
      <c r="E4" s="72">
        <f>COUNTIF('Hum. research'!$C4:$O4, 'Literature and Humanities'!E$2)</f>
        <v>0</v>
      </c>
      <c r="F4" s="72">
        <f>COUNTIF('Hum. research'!$C4:$O4, 'Literature and Humanities'!F$2)</f>
        <v>0</v>
      </c>
      <c r="G4" s="72">
        <f>COUNTIF('Hum. research'!$C4:$O4, 'Literature and Humanities'!G$2)</f>
        <v>1</v>
      </c>
      <c r="H4" s="72">
        <f>COUNTIF('Hum. research'!$C4:$O4, 'Literature and Humanities'!H$2)</f>
        <v>0</v>
      </c>
      <c r="I4" s="72">
        <f>COUNTIF('Hum. research'!$C4:$O4, 'Literature and Humanities'!I$2)</f>
        <v>0</v>
      </c>
      <c r="J4" s="72">
        <f>COUNTIF('Hum. research'!$C4:$O4, 'Literature and Humanities'!J$2)</f>
        <v>0</v>
      </c>
      <c r="K4" s="72">
        <f>COUNTIF('Hum. research'!$C4:$O4, 'Literature and Humanities'!K$2)</f>
        <v>0</v>
      </c>
      <c r="L4" s="72">
        <f>COUNTIF('Hum. research'!$C4:$O4, 'Literature and Humanities'!L$2)</f>
        <v>1</v>
      </c>
      <c r="M4" s="72">
        <f>COUNTIF('Hum. research'!$C4:$O4, 'Literature and Humanities'!M$2)</f>
        <v>0</v>
      </c>
      <c r="N4" s="72">
        <f>COUNTIF('Hum. research'!$C4:$O4, 'Literature and Humanities'!N$2)</f>
        <v>0</v>
      </c>
      <c r="O4" s="72">
        <f>COUNTIF('Hum. research'!$C4:$O4, 'Literature and Humanities'!O$2)</f>
        <v>1</v>
      </c>
      <c r="P4" s="72">
        <f>COUNTIF('Hum. research'!$C4:$O4, 'Literature and Humanities'!P$2)</f>
        <v>1</v>
      </c>
      <c r="Q4" s="72">
        <f>COUNTIF('Hum. research'!$C4:$O4, 'Literature and Humanities'!Q$2)</f>
        <v>0</v>
      </c>
      <c r="R4" s="72">
        <f>COUNTIF('Hum. research'!$C4:$O4, 'Literature and Humanities'!R$2)</f>
        <v>1</v>
      </c>
      <c r="S4" s="72">
        <f>COUNTIF('Hum. research'!$C4:$O4, 'Literature and Humanities'!S$2)</f>
        <v>0</v>
      </c>
      <c r="T4" s="72">
        <f>COUNTIF('Hum. research'!$C4:$O4, 'Literature and Humanities'!T$2)</f>
        <v>0</v>
      </c>
      <c r="U4" s="72">
        <f>COUNTIF('Hum. research'!$C4:$O4, 'Literature and Humanities'!U$2)</f>
        <v>0</v>
      </c>
      <c r="V4" s="72">
        <f>COUNTIF('Hum. research'!$C4:$O4, 'Literature and Humanities'!V$2)</f>
        <v>0</v>
      </c>
      <c r="W4" s="72">
        <f>COUNTIF('Hum. research'!$C4:$O4, 'Literature and Humanities'!W$2)</f>
        <v>0</v>
      </c>
      <c r="X4" s="72">
        <f>COUNTIF('Hum. research'!$C4:$O4, 'Literature and Humanities'!X$2)</f>
        <v>0</v>
      </c>
      <c r="Y4" s="72">
        <f>COUNTIF('Hum. research'!$C4:$O4, 'Literature and Humanities'!Y$2)</f>
        <v>0</v>
      </c>
      <c r="Z4" s="72">
        <f>COUNTIF('Hum. research'!$C4:$O4, 'Literature and Humanities'!Z$2)</f>
        <v>1</v>
      </c>
      <c r="AA4" s="72">
        <f>COUNTIF('Hum. research'!$C4:$O4, 'Literature and Humanities'!AA$2)</f>
        <v>0</v>
      </c>
      <c r="AB4" s="72">
        <f>COUNTIF('Hum. research'!$C4:$O4, 'Literature and Humanities'!AB$2)</f>
        <v>1</v>
      </c>
      <c r="AC4" s="72">
        <f>COUNTIF('Hum. research'!$C4:$O4, 'Literature and Humanities'!AC$2)</f>
        <v>0</v>
      </c>
      <c r="AD4" s="72">
        <f>COUNTIF('Hum. research'!$C4:$O4, 'Literature and Humanities'!AD$2)</f>
        <v>1</v>
      </c>
      <c r="AE4" s="72">
        <f>COUNTIF('Hum. research'!$C4:$O4, 'Literature and Humanities'!AE$2)</f>
        <v>0</v>
      </c>
      <c r="AF4" s="72">
        <f>COUNTIF('Hum. research'!$C4:$O4, 'Literature and Humanities'!AF$2)</f>
        <v>1</v>
      </c>
      <c r="AG4" s="72">
        <f>COUNTIF('Hum. research'!$C4:$O4, 'Literature and Humanities'!AG$2)</f>
        <v>1</v>
      </c>
      <c r="AH4" s="72">
        <f>COUNTIF('Hum. research'!$C4:$O4, 'Literature and Humanities'!AH$2)</f>
        <v>0</v>
      </c>
      <c r="AI4" s="72">
        <f>COUNTIF('Hum. research'!$C4:$O4, 'Literature and Humanities'!AI$2)</f>
        <v>0</v>
      </c>
      <c r="AJ4" s="72">
        <f>COUNTIF('Hum. research'!$C4:$O4, 'Literature and Humanities'!AJ$2)</f>
        <v>1</v>
      </c>
      <c r="AK4" s="72">
        <f>COUNTIF('Hum. research'!$C4:$O4, 'Literature and Humanities'!AK$2)</f>
        <v>1</v>
      </c>
      <c r="AL4" s="72">
        <f>COUNTIF('Hum. research'!$C4:$O4, 'Literature and Humanities'!AL$2)</f>
        <v>0</v>
      </c>
      <c r="AM4" s="2">
        <f>COUNTIF('Hum. research'!$C4:$O4, 'Literature and Humanities'!AM$2)</f>
        <v>0</v>
      </c>
      <c r="AO4" s="18">
        <v>0</v>
      </c>
      <c r="AP4" s="15" t="s">
        <v>4</v>
      </c>
      <c r="AQ4" s="15"/>
      <c r="AR4" s="15"/>
      <c r="AS4" s="16"/>
    </row>
    <row r="5" spans="2:45" x14ac:dyDescent="0.35">
      <c r="B5" s="75">
        <v>3</v>
      </c>
      <c r="C5" s="72">
        <f>COUNTIF('Hum. research'!$C5:$O5, 'Literature and Humanities'!C$2)</f>
        <v>0</v>
      </c>
      <c r="D5" s="72">
        <f>COUNTIF('Hum. research'!$C5:$O5, 'Literature and Humanities'!D$2)</f>
        <v>0</v>
      </c>
      <c r="E5" s="72">
        <f>COUNTIF('Hum. research'!$C5:$O5, 'Literature and Humanities'!E$2)</f>
        <v>1</v>
      </c>
      <c r="F5" s="72">
        <f>COUNTIF('Hum. research'!$C5:$O5, 'Literature and Humanities'!F$2)</f>
        <v>0</v>
      </c>
      <c r="G5" s="72">
        <f>COUNTIF('Hum. research'!$C5:$O5, 'Literature and Humanities'!G$2)</f>
        <v>0</v>
      </c>
      <c r="H5" s="72">
        <f>COUNTIF('Hum. research'!$C5:$O5, 'Literature and Humanities'!H$2)</f>
        <v>0</v>
      </c>
      <c r="I5" s="72">
        <f>COUNTIF('Hum. research'!$C5:$O5, 'Literature and Humanities'!I$2)</f>
        <v>1</v>
      </c>
      <c r="J5" s="72">
        <f>COUNTIF('Hum. research'!$C5:$O5, 'Literature and Humanities'!J$2)</f>
        <v>0</v>
      </c>
      <c r="K5" s="72">
        <f>COUNTIF('Hum. research'!$C5:$O5, 'Literature and Humanities'!K$2)</f>
        <v>0</v>
      </c>
      <c r="L5" s="72">
        <f>COUNTIF('Hum. research'!$C5:$O5, 'Literature and Humanities'!L$2)</f>
        <v>1</v>
      </c>
      <c r="M5" s="72">
        <f>COUNTIF('Hum. research'!$C5:$O5, 'Literature and Humanities'!M$2)</f>
        <v>1</v>
      </c>
      <c r="N5" s="72">
        <f>COUNTIF('Hum. research'!$C5:$O5, 'Literature and Humanities'!N$2)</f>
        <v>0</v>
      </c>
      <c r="O5" s="72">
        <f>COUNTIF('Hum. research'!$C5:$O5, 'Literature and Humanities'!O$2)</f>
        <v>1</v>
      </c>
      <c r="P5" s="72">
        <f>COUNTIF('Hum. research'!$C5:$O5, 'Literature and Humanities'!P$2)</f>
        <v>0</v>
      </c>
      <c r="Q5" s="72">
        <f>COUNTIF('Hum. research'!$C5:$O5, 'Literature and Humanities'!Q$2)</f>
        <v>0</v>
      </c>
      <c r="R5" s="72">
        <f>COUNTIF('Hum. research'!$C5:$O5, 'Literature and Humanities'!R$2)</f>
        <v>1</v>
      </c>
      <c r="S5" s="72">
        <f>COUNTIF('Hum. research'!$C5:$O5, 'Literature and Humanities'!S$2)</f>
        <v>0</v>
      </c>
      <c r="T5" s="72">
        <f>COUNTIF('Hum. research'!$C5:$O5, 'Literature and Humanities'!T$2)</f>
        <v>0</v>
      </c>
      <c r="U5" s="72">
        <f>COUNTIF('Hum. research'!$C5:$O5, 'Literature and Humanities'!U$2)</f>
        <v>0</v>
      </c>
      <c r="V5" s="72">
        <f>COUNTIF('Hum. research'!$C5:$O5, 'Literature and Humanities'!V$2)</f>
        <v>1</v>
      </c>
      <c r="W5" s="72">
        <f>COUNTIF('Hum. research'!$C5:$O5, 'Literature and Humanities'!W$2)</f>
        <v>1</v>
      </c>
      <c r="X5" s="72">
        <f>COUNTIF('Hum. research'!$C5:$O5, 'Literature and Humanities'!X$2)</f>
        <v>0</v>
      </c>
      <c r="Y5" s="72">
        <f>COUNTIF('Hum. research'!$C5:$O5, 'Literature and Humanities'!Y$2)</f>
        <v>1</v>
      </c>
      <c r="Z5" s="72">
        <f>COUNTIF('Hum. research'!$C5:$O5, 'Literature and Humanities'!Z$2)</f>
        <v>0</v>
      </c>
      <c r="AA5" s="72">
        <f>COUNTIF('Hum. research'!$C5:$O5, 'Literature and Humanities'!AA$2)</f>
        <v>0</v>
      </c>
      <c r="AB5" s="72">
        <f>COUNTIF('Hum. research'!$C5:$O5, 'Literature and Humanities'!AB$2)</f>
        <v>0</v>
      </c>
      <c r="AC5" s="72">
        <f>COUNTIF('Hum. research'!$C5:$O5, 'Literature and Humanities'!AC$2)</f>
        <v>0</v>
      </c>
      <c r="AD5" s="72">
        <f>COUNTIF('Hum. research'!$C5:$O5, 'Literature and Humanities'!AD$2)</f>
        <v>0</v>
      </c>
      <c r="AE5" s="72">
        <f>COUNTIF('Hum. research'!$C5:$O5, 'Literature and Humanities'!AE$2)</f>
        <v>0</v>
      </c>
      <c r="AF5" s="72">
        <f>COUNTIF('Hum. research'!$C5:$O5, 'Literature and Humanities'!AF$2)</f>
        <v>1</v>
      </c>
      <c r="AG5" s="72">
        <f>COUNTIF('Hum. research'!$C5:$O5, 'Literature and Humanities'!AG$2)</f>
        <v>0</v>
      </c>
      <c r="AH5" s="72">
        <f>COUNTIF('Hum. research'!$C5:$O5, 'Literature and Humanities'!AH$2)</f>
        <v>0</v>
      </c>
      <c r="AI5" s="72">
        <f>COUNTIF('Hum. research'!$C5:$O5, 'Literature and Humanities'!AI$2)</f>
        <v>0</v>
      </c>
      <c r="AJ5" s="72">
        <f>COUNTIF('Hum. research'!$C5:$O5, 'Literature and Humanities'!AJ$2)</f>
        <v>1</v>
      </c>
      <c r="AK5" s="72">
        <f>COUNTIF('Hum. research'!$C5:$O5, 'Literature and Humanities'!AK$2)</f>
        <v>1</v>
      </c>
      <c r="AL5" s="72">
        <f>COUNTIF('Hum. research'!$C5:$O5, 'Literature and Humanities'!AL$2)</f>
        <v>0</v>
      </c>
      <c r="AM5" s="2">
        <f>COUNTIF('Hum. research'!$C5:$O5, 'Literature and Humanities'!AM$2)</f>
        <v>1</v>
      </c>
    </row>
    <row r="6" spans="2:45" x14ac:dyDescent="0.35">
      <c r="B6" s="75">
        <v>4</v>
      </c>
      <c r="C6" s="72">
        <f>COUNTIF('Hum. research'!$C6:$O6, 'Literature and Humanities'!C$2)</f>
        <v>0</v>
      </c>
      <c r="D6" s="72">
        <f>COUNTIF('Hum. research'!$C6:$O6, 'Literature and Humanities'!D$2)</f>
        <v>1</v>
      </c>
      <c r="E6" s="72">
        <f>COUNTIF('Hum. research'!$C6:$O6, 'Literature and Humanities'!E$2)</f>
        <v>0</v>
      </c>
      <c r="F6" s="72">
        <f>COUNTIF('Hum. research'!$C6:$O6, 'Literature and Humanities'!F$2)</f>
        <v>0</v>
      </c>
      <c r="G6" s="72">
        <f>COUNTIF('Hum. research'!$C6:$O6, 'Literature and Humanities'!G$2)</f>
        <v>0</v>
      </c>
      <c r="H6" s="72">
        <f>COUNTIF('Hum. research'!$C6:$O6, 'Literature and Humanities'!H$2)</f>
        <v>0</v>
      </c>
      <c r="I6" s="72">
        <f>COUNTIF('Hum. research'!$C6:$O6, 'Literature and Humanities'!I$2)</f>
        <v>0</v>
      </c>
      <c r="J6" s="72">
        <f>COUNTIF('Hum. research'!$C6:$O6, 'Literature and Humanities'!J$2)</f>
        <v>0</v>
      </c>
      <c r="K6" s="72">
        <f>COUNTIF('Hum. research'!$C6:$O6, 'Literature and Humanities'!K$2)</f>
        <v>0</v>
      </c>
      <c r="L6" s="72">
        <f>COUNTIF('Hum. research'!$C6:$O6, 'Literature and Humanities'!L$2)</f>
        <v>1</v>
      </c>
      <c r="M6" s="72">
        <f>COUNTIF('Hum. research'!$C6:$O6, 'Literature and Humanities'!M$2)</f>
        <v>0</v>
      </c>
      <c r="N6" s="72">
        <f>COUNTIF('Hum. research'!$C6:$O6, 'Literature and Humanities'!N$2)</f>
        <v>0</v>
      </c>
      <c r="O6" s="72">
        <f>COUNTIF('Hum. research'!$C6:$O6, 'Literature and Humanities'!O$2)</f>
        <v>1</v>
      </c>
      <c r="P6" s="72">
        <f>COUNTIF('Hum. research'!$C6:$O6, 'Literature and Humanities'!P$2)</f>
        <v>0</v>
      </c>
      <c r="Q6" s="72">
        <f>COUNTIF('Hum. research'!$C6:$O6, 'Literature and Humanities'!Q$2)</f>
        <v>0</v>
      </c>
      <c r="R6" s="72">
        <f>COUNTIF('Hum. research'!$C6:$O6, 'Literature and Humanities'!R$2)</f>
        <v>0</v>
      </c>
      <c r="S6" s="72">
        <f>COUNTIF('Hum. research'!$C6:$O6, 'Literature and Humanities'!S$2)</f>
        <v>0</v>
      </c>
      <c r="T6" s="72">
        <f>COUNTIF('Hum. research'!$C6:$O6, 'Literature and Humanities'!T$2)</f>
        <v>0</v>
      </c>
      <c r="U6" s="72">
        <f>COUNTIF('Hum. research'!$C6:$O6, 'Literature and Humanities'!U$2)</f>
        <v>0</v>
      </c>
      <c r="V6" s="72">
        <f>COUNTIF('Hum. research'!$C6:$O6, 'Literature and Humanities'!V$2)</f>
        <v>1</v>
      </c>
      <c r="W6" s="72">
        <f>COUNTIF('Hum. research'!$C6:$O6, 'Literature and Humanities'!W$2)</f>
        <v>0</v>
      </c>
      <c r="X6" s="72">
        <f>COUNTIF('Hum. research'!$C6:$O6, 'Literature and Humanities'!X$2)</f>
        <v>1</v>
      </c>
      <c r="Y6" s="72">
        <f>COUNTIF('Hum. research'!$C6:$O6, 'Literature and Humanities'!Y$2)</f>
        <v>0</v>
      </c>
      <c r="Z6" s="72">
        <f>COUNTIF('Hum. research'!$C6:$O6, 'Literature and Humanities'!Z$2)</f>
        <v>0</v>
      </c>
      <c r="AA6" s="72">
        <f>COUNTIF('Hum. research'!$C6:$O6, 'Literature and Humanities'!AA$2)</f>
        <v>0</v>
      </c>
      <c r="AB6" s="72">
        <f>COUNTIF('Hum. research'!$C6:$O6, 'Literature and Humanities'!AB$2)</f>
        <v>0</v>
      </c>
      <c r="AC6" s="72">
        <f>COUNTIF('Hum. research'!$C6:$O6, 'Literature and Humanities'!AC$2)</f>
        <v>0</v>
      </c>
      <c r="AD6" s="72">
        <f>COUNTIF('Hum. research'!$C6:$O6, 'Literature and Humanities'!AD$2)</f>
        <v>1</v>
      </c>
      <c r="AE6" s="72">
        <f>COUNTIF('Hum. research'!$C6:$O6, 'Literature and Humanities'!AE$2)</f>
        <v>0</v>
      </c>
      <c r="AF6" s="72">
        <f>COUNTIF('Hum. research'!$C6:$O6, 'Literature and Humanities'!AF$2)</f>
        <v>0</v>
      </c>
      <c r="AG6" s="72">
        <f>COUNTIF('Hum. research'!$C6:$O6, 'Literature and Humanities'!AG$2)</f>
        <v>0</v>
      </c>
      <c r="AH6" s="72">
        <f>COUNTIF('Hum. research'!$C6:$O6, 'Literature and Humanities'!AH$2)</f>
        <v>0</v>
      </c>
      <c r="AI6" s="72">
        <f>COUNTIF('Hum. research'!$C6:$O6, 'Literature and Humanities'!AI$2)</f>
        <v>0</v>
      </c>
      <c r="AJ6" s="72">
        <f>COUNTIF('Hum. research'!$C6:$O6, 'Literature and Humanities'!AJ$2)</f>
        <v>0</v>
      </c>
      <c r="AK6" s="72">
        <f>COUNTIF('Hum. research'!$C6:$O6, 'Literature and Humanities'!AK$2)</f>
        <v>1</v>
      </c>
      <c r="AL6" s="72">
        <f>COUNTIF('Hum. research'!$C6:$O6, 'Literature and Humanities'!AL$2)</f>
        <v>0</v>
      </c>
      <c r="AM6" s="2">
        <f>COUNTIF('Hum. research'!$C6:$O6, 'Literature and Humanities'!AM$2)</f>
        <v>0</v>
      </c>
    </row>
    <row r="7" spans="2:45" x14ac:dyDescent="0.35">
      <c r="B7" s="75">
        <v>5</v>
      </c>
      <c r="C7" s="72">
        <f>COUNTIF('Hum. research'!$C7:$O7, 'Literature and Humanities'!C$2)</f>
        <v>0</v>
      </c>
      <c r="D7" s="72">
        <f>COUNTIF('Hum. research'!$C7:$O7, 'Literature and Humanities'!D$2)</f>
        <v>1</v>
      </c>
      <c r="E7" s="72">
        <f>COUNTIF('Hum. research'!$C7:$O7, 'Literature and Humanities'!E$2)</f>
        <v>0</v>
      </c>
      <c r="F7" s="72">
        <f>COUNTIF('Hum. research'!$C7:$O7, 'Literature and Humanities'!F$2)</f>
        <v>0</v>
      </c>
      <c r="G7" s="72">
        <f>COUNTIF('Hum. research'!$C7:$O7, 'Literature and Humanities'!G$2)</f>
        <v>0</v>
      </c>
      <c r="H7" s="72">
        <f>COUNTIF('Hum. research'!$C7:$O7, 'Literature and Humanities'!H$2)</f>
        <v>1</v>
      </c>
      <c r="I7" s="72">
        <f>COUNTIF('Hum. research'!$C7:$O7, 'Literature and Humanities'!I$2)</f>
        <v>0</v>
      </c>
      <c r="J7" s="72">
        <f>COUNTIF('Hum. research'!$C7:$O7, 'Literature and Humanities'!J$2)</f>
        <v>1</v>
      </c>
      <c r="K7" s="72">
        <f>COUNTIF('Hum. research'!$C7:$O7, 'Literature and Humanities'!K$2)</f>
        <v>1</v>
      </c>
      <c r="L7" s="72">
        <f>COUNTIF('Hum. research'!$C7:$O7, 'Literature and Humanities'!L$2)</f>
        <v>1</v>
      </c>
      <c r="M7" s="72">
        <f>COUNTIF('Hum. research'!$C7:$O7, 'Literature and Humanities'!M$2)</f>
        <v>0</v>
      </c>
      <c r="N7" s="72">
        <f>COUNTIF('Hum. research'!$C7:$O7, 'Literature and Humanities'!N$2)</f>
        <v>0</v>
      </c>
      <c r="O7" s="72">
        <f>COUNTIF('Hum. research'!$C7:$O7, 'Literature and Humanities'!O$2)</f>
        <v>0</v>
      </c>
      <c r="P7" s="72">
        <f>COUNTIF('Hum. research'!$C7:$O7, 'Literature and Humanities'!P$2)</f>
        <v>0</v>
      </c>
      <c r="Q7" s="72">
        <f>COUNTIF('Hum. research'!$C7:$O7, 'Literature and Humanities'!Q$2)</f>
        <v>1</v>
      </c>
      <c r="R7" s="72">
        <f>COUNTIF('Hum. research'!$C7:$O7, 'Literature and Humanities'!R$2)</f>
        <v>1</v>
      </c>
      <c r="S7" s="72">
        <f>COUNTIF('Hum. research'!$C7:$O7, 'Literature and Humanities'!S$2)</f>
        <v>1</v>
      </c>
      <c r="T7" s="72">
        <f>COUNTIF('Hum. research'!$C7:$O7, 'Literature and Humanities'!T$2)</f>
        <v>0</v>
      </c>
      <c r="U7" s="72">
        <f>COUNTIF('Hum. research'!$C7:$O7, 'Literature and Humanities'!U$2)</f>
        <v>1</v>
      </c>
      <c r="V7" s="72">
        <f>COUNTIF('Hum. research'!$C7:$O7, 'Literature and Humanities'!V$2)</f>
        <v>0</v>
      </c>
      <c r="W7" s="72">
        <f>COUNTIF('Hum. research'!$C7:$O7, 'Literature and Humanities'!W$2)</f>
        <v>0</v>
      </c>
      <c r="X7" s="72">
        <f>COUNTIF('Hum. research'!$C7:$O7, 'Literature and Humanities'!X$2)</f>
        <v>0</v>
      </c>
      <c r="Y7" s="72">
        <f>COUNTIF('Hum. research'!$C7:$O7, 'Literature and Humanities'!Y$2)</f>
        <v>0</v>
      </c>
      <c r="Z7" s="72">
        <f>COUNTIF('Hum. research'!$C7:$O7, 'Literature and Humanities'!Z$2)</f>
        <v>0</v>
      </c>
      <c r="AA7" s="72">
        <f>COUNTIF('Hum. research'!$C7:$O7, 'Literature and Humanities'!AA$2)</f>
        <v>1</v>
      </c>
      <c r="AB7" s="72">
        <f>COUNTIF('Hum. research'!$C7:$O7, 'Literature and Humanities'!AB$2)</f>
        <v>0</v>
      </c>
      <c r="AC7" s="72">
        <f>COUNTIF('Hum. research'!$C7:$O7, 'Literature and Humanities'!AC$2)</f>
        <v>1</v>
      </c>
      <c r="AD7" s="72">
        <f>COUNTIF('Hum. research'!$C7:$O7, 'Literature and Humanities'!AD$2)</f>
        <v>1</v>
      </c>
      <c r="AE7" s="72">
        <f>COUNTIF('Hum. research'!$C7:$O7, 'Literature and Humanities'!AE$2)</f>
        <v>0</v>
      </c>
      <c r="AF7" s="72">
        <f>COUNTIF('Hum. research'!$C7:$O7, 'Literature and Humanities'!AF$2)</f>
        <v>1</v>
      </c>
      <c r="AG7" s="72">
        <f>COUNTIF('Hum. research'!$C7:$O7, 'Literature and Humanities'!AG$2)</f>
        <v>0</v>
      </c>
      <c r="AH7" s="72">
        <f>COUNTIF('Hum. research'!$C7:$O7, 'Literature and Humanities'!AH$2)</f>
        <v>0</v>
      </c>
      <c r="AI7" s="72">
        <f>COUNTIF('Hum. research'!$C7:$O7, 'Literature and Humanities'!AI$2)</f>
        <v>0</v>
      </c>
      <c r="AJ7" s="72">
        <f>COUNTIF('Hum. research'!$C7:$O7, 'Literature and Humanities'!AJ$2)</f>
        <v>0</v>
      </c>
      <c r="AK7" s="72">
        <f>COUNTIF('Hum. research'!$C7:$O7, 'Literature and Humanities'!AK$2)</f>
        <v>0</v>
      </c>
      <c r="AL7" s="72">
        <f>COUNTIF('Hum. research'!$C7:$O7, 'Literature and Humanities'!AL$2)</f>
        <v>0</v>
      </c>
      <c r="AM7" s="2">
        <f>COUNTIF('Hum. research'!$C7:$O7, 'Literature and Humanities'!AM$2)</f>
        <v>0</v>
      </c>
    </row>
    <row r="8" spans="2:45" x14ac:dyDescent="0.35">
      <c r="B8" s="75">
        <v>6</v>
      </c>
      <c r="C8" s="72">
        <f>COUNTIF('Hum. research'!$C8:$O8, 'Literature and Humanities'!C$2)</f>
        <v>0</v>
      </c>
      <c r="D8" s="72">
        <f>COUNTIF('Hum. research'!$C8:$O8, 'Literature and Humanities'!D$2)</f>
        <v>1</v>
      </c>
      <c r="E8" s="72">
        <f>COUNTIF('Hum. research'!$C8:$O8, 'Literature and Humanities'!E$2)</f>
        <v>0</v>
      </c>
      <c r="F8" s="72">
        <f>COUNTIF('Hum. research'!$C8:$O8, 'Literature and Humanities'!F$2)</f>
        <v>0</v>
      </c>
      <c r="G8" s="72">
        <f>COUNTIF('Hum. research'!$C8:$O8, 'Literature and Humanities'!G$2)</f>
        <v>0</v>
      </c>
      <c r="H8" s="72">
        <f>COUNTIF('Hum. research'!$C8:$O8, 'Literature and Humanities'!H$2)</f>
        <v>0</v>
      </c>
      <c r="I8" s="72">
        <f>COUNTIF('Hum. research'!$C8:$O8, 'Literature and Humanities'!I$2)</f>
        <v>0</v>
      </c>
      <c r="J8" s="72">
        <f>COUNTIF('Hum. research'!$C8:$O8, 'Literature and Humanities'!J$2)</f>
        <v>0</v>
      </c>
      <c r="K8" s="72">
        <f>COUNTIF('Hum. research'!$C8:$O8, 'Literature and Humanities'!K$2)</f>
        <v>0</v>
      </c>
      <c r="L8" s="72">
        <f>COUNTIF('Hum. research'!$C8:$O8, 'Literature and Humanities'!L$2)</f>
        <v>0</v>
      </c>
      <c r="M8" s="72">
        <f>COUNTIF('Hum. research'!$C8:$O8, 'Literature and Humanities'!M$2)</f>
        <v>0</v>
      </c>
      <c r="N8" s="72">
        <f>COUNTIF('Hum. research'!$C8:$O8, 'Literature and Humanities'!N$2)</f>
        <v>0</v>
      </c>
      <c r="O8" s="72">
        <f>COUNTIF('Hum. research'!$C8:$O8, 'Literature and Humanities'!O$2)</f>
        <v>1</v>
      </c>
      <c r="P8" s="72">
        <f>COUNTIF('Hum. research'!$C8:$O8, 'Literature and Humanities'!P$2)</f>
        <v>0</v>
      </c>
      <c r="Q8" s="72">
        <f>COUNTIF('Hum. research'!$C8:$O8, 'Literature and Humanities'!Q$2)</f>
        <v>0</v>
      </c>
      <c r="R8" s="72">
        <f>COUNTIF('Hum. research'!$C8:$O8, 'Literature and Humanities'!R$2)</f>
        <v>1</v>
      </c>
      <c r="S8" s="72">
        <f>COUNTIF('Hum. research'!$C8:$O8, 'Literature and Humanities'!S$2)</f>
        <v>0</v>
      </c>
      <c r="T8" s="72">
        <f>COUNTIF('Hum. research'!$C8:$O8, 'Literature and Humanities'!T$2)</f>
        <v>0</v>
      </c>
      <c r="U8" s="72">
        <f>COUNTIF('Hum. research'!$C8:$O8, 'Literature and Humanities'!U$2)</f>
        <v>0</v>
      </c>
      <c r="V8" s="72">
        <f>COUNTIF('Hum. research'!$C8:$O8, 'Literature and Humanities'!V$2)</f>
        <v>1</v>
      </c>
      <c r="W8" s="72">
        <f>COUNTIF('Hum. research'!$C8:$O8, 'Literature and Humanities'!W$2)</f>
        <v>0</v>
      </c>
      <c r="X8" s="72">
        <f>COUNTIF('Hum. research'!$C8:$O8, 'Literature and Humanities'!X$2)</f>
        <v>0</v>
      </c>
      <c r="Y8" s="72">
        <f>COUNTIF('Hum. research'!$C8:$O8, 'Literature and Humanities'!Y$2)</f>
        <v>0</v>
      </c>
      <c r="Z8" s="72">
        <f>COUNTIF('Hum. research'!$C8:$O8, 'Literature and Humanities'!Z$2)</f>
        <v>0</v>
      </c>
      <c r="AA8" s="72">
        <f>COUNTIF('Hum. research'!$C8:$O8, 'Literature and Humanities'!AA$2)</f>
        <v>0</v>
      </c>
      <c r="AB8" s="72">
        <f>COUNTIF('Hum. research'!$C8:$O8, 'Literature and Humanities'!AB$2)</f>
        <v>0</v>
      </c>
      <c r="AC8" s="72">
        <f>COUNTIF('Hum. research'!$C8:$O8, 'Literature and Humanities'!AC$2)</f>
        <v>0</v>
      </c>
      <c r="AD8" s="72">
        <f>COUNTIF('Hum. research'!$C8:$O8, 'Literature and Humanities'!AD$2)</f>
        <v>1</v>
      </c>
      <c r="AE8" s="72">
        <f>COUNTIF('Hum. research'!$C8:$O8, 'Literature and Humanities'!AE$2)</f>
        <v>0</v>
      </c>
      <c r="AF8" s="72">
        <f>COUNTIF('Hum. research'!$C8:$O8, 'Literature and Humanities'!AF$2)</f>
        <v>1</v>
      </c>
      <c r="AG8" s="72">
        <f>COUNTIF('Hum. research'!$C8:$O8, 'Literature and Humanities'!AG$2)</f>
        <v>0</v>
      </c>
      <c r="AH8" s="72">
        <f>COUNTIF('Hum. research'!$C8:$O8, 'Literature and Humanities'!AH$2)</f>
        <v>1</v>
      </c>
      <c r="AI8" s="72">
        <f>COUNTIF('Hum. research'!$C8:$O8, 'Literature and Humanities'!AI$2)</f>
        <v>0</v>
      </c>
      <c r="AJ8" s="72">
        <f>COUNTIF('Hum. research'!$C8:$O8, 'Literature and Humanities'!AJ$2)</f>
        <v>1</v>
      </c>
      <c r="AK8" s="72">
        <f>COUNTIF('Hum. research'!$C8:$O8, 'Literature and Humanities'!AK$2)</f>
        <v>1</v>
      </c>
      <c r="AL8" s="72">
        <f>COUNTIF('Hum. research'!$C8:$O8, 'Literature and Humanities'!AL$2)</f>
        <v>1</v>
      </c>
      <c r="AM8" s="2">
        <f>COUNTIF('Hum. research'!$C8:$O8, 'Literature and Humanities'!AM$2)</f>
        <v>1</v>
      </c>
    </row>
    <row r="9" spans="2:45" x14ac:dyDescent="0.35">
      <c r="B9" s="75">
        <v>7</v>
      </c>
      <c r="C9" s="72">
        <f>COUNTIF('Hum. research'!$C9:$O9, 'Literature and Humanities'!C$2)</f>
        <v>0</v>
      </c>
      <c r="D9" s="72">
        <f>COUNTIF('Hum. research'!$C9:$O9, 'Literature and Humanities'!D$2)</f>
        <v>1</v>
      </c>
      <c r="E9" s="72">
        <f>COUNTIF('Hum. research'!$C9:$O9, 'Literature and Humanities'!E$2)</f>
        <v>0</v>
      </c>
      <c r="F9" s="72">
        <f>COUNTIF('Hum. research'!$C9:$O9, 'Literature and Humanities'!F$2)</f>
        <v>0</v>
      </c>
      <c r="G9" s="72">
        <f>COUNTIF('Hum. research'!$C9:$O9, 'Literature and Humanities'!G$2)</f>
        <v>0</v>
      </c>
      <c r="H9" s="72">
        <f>COUNTIF('Hum. research'!$C9:$O9, 'Literature and Humanities'!H$2)</f>
        <v>0</v>
      </c>
      <c r="I9" s="72">
        <f>COUNTIF('Hum. research'!$C9:$O9, 'Literature and Humanities'!I$2)</f>
        <v>0</v>
      </c>
      <c r="J9" s="72">
        <f>COUNTIF('Hum. research'!$C9:$O9, 'Literature and Humanities'!J$2)</f>
        <v>0</v>
      </c>
      <c r="K9" s="72">
        <f>COUNTIF('Hum. research'!$C9:$O9, 'Literature and Humanities'!K$2)</f>
        <v>0</v>
      </c>
      <c r="L9" s="72">
        <f>COUNTIF('Hum. research'!$C9:$O9, 'Literature and Humanities'!L$2)</f>
        <v>1</v>
      </c>
      <c r="M9" s="72">
        <f>COUNTIF('Hum. research'!$C9:$O9, 'Literature and Humanities'!M$2)</f>
        <v>0</v>
      </c>
      <c r="N9" s="72">
        <f>COUNTIF('Hum. research'!$C9:$O9, 'Literature and Humanities'!N$2)</f>
        <v>0</v>
      </c>
      <c r="O9" s="72">
        <f>COUNTIF('Hum. research'!$C9:$O9, 'Literature and Humanities'!O$2)</f>
        <v>0</v>
      </c>
      <c r="P9" s="72">
        <f>COUNTIF('Hum. research'!$C9:$O9, 'Literature and Humanities'!P$2)</f>
        <v>0</v>
      </c>
      <c r="Q9" s="72">
        <f>COUNTIF('Hum. research'!$C9:$O9, 'Literature and Humanities'!Q$2)</f>
        <v>0</v>
      </c>
      <c r="R9" s="72">
        <f>COUNTIF('Hum. research'!$C9:$O9, 'Literature and Humanities'!R$2)</f>
        <v>1</v>
      </c>
      <c r="S9" s="72">
        <f>COUNTIF('Hum. research'!$C9:$O9, 'Literature and Humanities'!S$2)</f>
        <v>0</v>
      </c>
      <c r="T9" s="72">
        <f>COUNTIF('Hum. research'!$C9:$O9, 'Literature and Humanities'!T$2)</f>
        <v>0</v>
      </c>
      <c r="U9" s="72">
        <f>COUNTIF('Hum. research'!$C9:$O9, 'Literature and Humanities'!U$2)</f>
        <v>0</v>
      </c>
      <c r="V9" s="72">
        <f>COUNTIF('Hum. research'!$C9:$O9, 'Literature and Humanities'!V$2)</f>
        <v>1</v>
      </c>
      <c r="W9" s="72">
        <f>COUNTIF('Hum. research'!$C9:$O9, 'Literature and Humanities'!W$2)</f>
        <v>0</v>
      </c>
      <c r="X9" s="72">
        <f>COUNTIF('Hum. research'!$C9:$O9, 'Literature and Humanities'!X$2)</f>
        <v>0</v>
      </c>
      <c r="Y9" s="72">
        <f>COUNTIF('Hum. research'!$C9:$O9, 'Literature and Humanities'!Y$2)</f>
        <v>0</v>
      </c>
      <c r="Z9" s="72">
        <f>COUNTIF('Hum. research'!$C9:$O9, 'Literature and Humanities'!Z$2)</f>
        <v>0</v>
      </c>
      <c r="AA9" s="72">
        <f>COUNTIF('Hum. research'!$C9:$O9, 'Literature and Humanities'!AA$2)</f>
        <v>0</v>
      </c>
      <c r="AB9" s="72">
        <f>COUNTIF('Hum. research'!$C9:$O9, 'Literature and Humanities'!AB$2)</f>
        <v>0</v>
      </c>
      <c r="AC9" s="72">
        <f>COUNTIF('Hum. research'!$C9:$O9, 'Literature and Humanities'!AC$2)</f>
        <v>0</v>
      </c>
      <c r="AD9" s="72">
        <f>COUNTIF('Hum. research'!$C9:$O9, 'Literature and Humanities'!AD$2)</f>
        <v>0</v>
      </c>
      <c r="AE9" s="72">
        <f>COUNTIF('Hum. research'!$C9:$O9, 'Literature and Humanities'!AE$2)</f>
        <v>1</v>
      </c>
      <c r="AF9" s="72">
        <f>COUNTIF('Hum. research'!$C9:$O9, 'Literature and Humanities'!AF$2)</f>
        <v>1</v>
      </c>
      <c r="AG9" s="72">
        <f>COUNTIF('Hum. research'!$C9:$O9, 'Literature and Humanities'!AG$2)</f>
        <v>0</v>
      </c>
      <c r="AH9" s="72">
        <f>COUNTIF('Hum. research'!$C9:$O9, 'Literature and Humanities'!AH$2)</f>
        <v>0</v>
      </c>
      <c r="AI9" s="72">
        <f>COUNTIF('Hum. research'!$C9:$O9, 'Literature and Humanities'!AI$2)</f>
        <v>0</v>
      </c>
      <c r="AJ9" s="72">
        <f>COUNTIF('Hum. research'!$C9:$O9, 'Literature and Humanities'!AJ$2)</f>
        <v>1</v>
      </c>
      <c r="AK9" s="72">
        <f>COUNTIF('Hum. research'!$C9:$O9, 'Literature and Humanities'!AK$2)</f>
        <v>1</v>
      </c>
      <c r="AL9" s="72">
        <f>COUNTIF('Hum. research'!$C9:$O9, 'Literature and Humanities'!AL$2)</f>
        <v>0</v>
      </c>
      <c r="AM9" s="2">
        <f>COUNTIF('Hum. research'!$C9:$O9, 'Literature and Humanities'!AM$2)</f>
        <v>1</v>
      </c>
    </row>
    <row r="10" spans="2:45" x14ac:dyDescent="0.35">
      <c r="B10" s="75">
        <v>8</v>
      </c>
      <c r="C10" s="72">
        <f>COUNTIF('Hum. research'!$C10:$O10, 'Literature and Humanities'!C$2)</f>
        <v>0</v>
      </c>
      <c r="D10" s="72">
        <f>COUNTIF('Hum. research'!$C10:$O10, 'Literature and Humanities'!D$2)</f>
        <v>1</v>
      </c>
      <c r="E10" s="72">
        <f>COUNTIF('Hum. research'!$C10:$O10, 'Literature and Humanities'!E$2)</f>
        <v>0</v>
      </c>
      <c r="F10" s="72">
        <f>COUNTIF('Hum. research'!$C10:$O10, 'Literature and Humanities'!F$2)</f>
        <v>0</v>
      </c>
      <c r="G10" s="72">
        <f>COUNTIF('Hum. research'!$C10:$O10, 'Literature and Humanities'!G$2)</f>
        <v>0</v>
      </c>
      <c r="H10" s="72">
        <f>COUNTIF('Hum. research'!$C10:$O10, 'Literature and Humanities'!H$2)</f>
        <v>0</v>
      </c>
      <c r="I10" s="72">
        <f>COUNTIF('Hum. research'!$C10:$O10, 'Literature and Humanities'!I$2)</f>
        <v>0</v>
      </c>
      <c r="J10" s="72">
        <f>COUNTIF('Hum. research'!$C10:$O10, 'Literature and Humanities'!J$2)</f>
        <v>0</v>
      </c>
      <c r="K10" s="72">
        <f>COUNTIF('Hum. research'!$C10:$O10, 'Literature and Humanities'!K$2)</f>
        <v>0</v>
      </c>
      <c r="L10" s="72">
        <f>COUNTIF('Hum. research'!$C10:$O10, 'Literature and Humanities'!L$2)</f>
        <v>1</v>
      </c>
      <c r="M10" s="72">
        <f>COUNTIF('Hum. research'!$C10:$O10, 'Literature and Humanities'!M$2)</f>
        <v>0</v>
      </c>
      <c r="N10" s="72">
        <f>COUNTIF('Hum. research'!$C10:$O10, 'Literature and Humanities'!N$2)</f>
        <v>1</v>
      </c>
      <c r="O10" s="72">
        <f>COUNTIF('Hum. research'!$C10:$O10, 'Literature and Humanities'!O$2)</f>
        <v>1</v>
      </c>
      <c r="P10" s="72">
        <f>COUNTIF('Hum. research'!$C10:$O10, 'Literature and Humanities'!P$2)</f>
        <v>0</v>
      </c>
      <c r="Q10" s="72">
        <f>COUNTIF('Hum. research'!$C10:$O10, 'Literature and Humanities'!Q$2)</f>
        <v>0</v>
      </c>
      <c r="R10" s="72">
        <f>COUNTIF('Hum. research'!$C10:$O10, 'Literature and Humanities'!R$2)</f>
        <v>1</v>
      </c>
      <c r="S10" s="72">
        <f>COUNTIF('Hum. research'!$C10:$O10, 'Literature and Humanities'!S$2)</f>
        <v>0</v>
      </c>
      <c r="T10" s="72">
        <f>COUNTIF('Hum. research'!$C10:$O10, 'Literature and Humanities'!T$2)</f>
        <v>1</v>
      </c>
      <c r="U10" s="72">
        <f>COUNTIF('Hum. research'!$C10:$O10, 'Literature and Humanities'!U$2)</f>
        <v>0</v>
      </c>
      <c r="V10" s="72">
        <f>COUNTIF('Hum. research'!$C10:$O10, 'Literature and Humanities'!V$2)</f>
        <v>1</v>
      </c>
      <c r="W10" s="72">
        <f>COUNTIF('Hum. research'!$C10:$O10, 'Literature and Humanities'!W$2)</f>
        <v>0</v>
      </c>
      <c r="X10" s="72">
        <f>COUNTIF('Hum. research'!$C10:$O10, 'Literature and Humanities'!X$2)</f>
        <v>0</v>
      </c>
      <c r="Y10" s="72">
        <f>COUNTIF('Hum. research'!$C10:$O10, 'Literature and Humanities'!Y$2)</f>
        <v>0</v>
      </c>
      <c r="Z10" s="72">
        <f>COUNTIF('Hum. research'!$C10:$O10, 'Literature and Humanities'!Z$2)</f>
        <v>0</v>
      </c>
      <c r="AA10" s="72">
        <f>COUNTIF('Hum. research'!$C10:$O10, 'Literature and Humanities'!AA$2)</f>
        <v>0</v>
      </c>
      <c r="AB10" s="72">
        <f>COUNTIF('Hum. research'!$C10:$O10, 'Literature and Humanities'!AB$2)</f>
        <v>0</v>
      </c>
      <c r="AC10" s="72">
        <f>COUNTIF('Hum. research'!$C10:$O10, 'Literature and Humanities'!AC$2)</f>
        <v>0</v>
      </c>
      <c r="AD10" s="72">
        <f>COUNTIF('Hum. research'!$C10:$O10, 'Literature and Humanities'!AD$2)</f>
        <v>0</v>
      </c>
      <c r="AE10" s="72">
        <f>COUNTIF('Hum. research'!$C10:$O10, 'Literature and Humanities'!AE$2)</f>
        <v>0</v>
      </c>
      <c r="AF10" s="72">
        <f>COUNTIF('Hum. research'!$C10:$O10, 'Literature and Humanities'!AF$2)</f>
        <v>1</v>
      </c>
      <c r="AG10" s="72">
        <f>COUNTIF('Hum. research'!$C10:$O10, 'Literature and Humanities'!AG$2)</f>
        <v>0</v>
      </c>
      <c r="AH10" s="72">
        <f>COUNTIF('Hum. research'!$C10:$O10, 'Literature and Humanities'!AH$2)</f>
        <v>0</v>
      </c>
      <c r="AI10" s="72">
        <f>COUNTIF('Hum. research'!$C10:$O10, 'Literature and Humanities'!AI$2)</f>
        <v>0</v>
      </c>
      <c r="AJ10" s="72">
        <f>COUNTIF('Hum. research'!$C10:$O10, 'Literature and Humanities'!AJ$2)</f>
        <v>0</v>
      </c>
      <c r="AK10" s="72">
        <f>COUNTIF('Hum. research'!$C10:$O10, 'Literature and Humanities'!AK$2)</f>
        <v>0</v>
      </c>
      <c r="AL10" s="72">
        <f>COUNTIF('Hum. research'!$C10:$O10, 'Literature and Humanities'!AL$2)</f>
        <v>0</v>
      </c>
      <c r="AM10" s="2">
        <f>COUNTIF('Hum. research'!$C10:$O10, 'Literature and Humanities'!AM$2)</f>
        <v>1</v>
      </c>
    </row>
    <row r="11" spans="2:45" x14ac:dyDescent="0.35">
      <c r="B11" s="75">
        <v>9</v>
      </c>
      <c r="C11" s="72">
        <f>COUNTIF('Hum. research'!$C11:$O11, 'Literature and Humanities'!C$2)</f>
        <v>0</v>
      </c>
      <c r="D11" s="72">
        <f>COUNTIF('Hum. research'!$C11:$O11, 'Literature and Humanities'!D$2)</f>
        <v>0</v>
      </c>
      <c r="E11" s="72">
        <f>COUNTIF('Hum. research'!$C11:$O11, 'Literature and Humanities'!E$2)</f>
        <v>0</v>
      </c>
      <c r="F11" s="72">
        <f>COUNTIF('Hum. research'!$C11:$O11, 'Literature and Humanities'!F$2)</f>
        <v>1</v>
      </c>
      <c r="G11" s="72">
        <f>COUNTIF('Hum. research'!$C11:$O11, 'Literature and Humanities'!G$2)</f>
        <v>0</v>
      </c>
      <c r="H11" s="72">
        <f>COUNTIF('Hum. research'!$C11:$O11, 'Literature and Humanities'!H$2)</f>
        <v>0</v>
      </c>
      <c r="I11" s="72">
        <f>COUNTIF('Hum. research'!$C11:$O11, 'Literature and Humanities'!I$2)</f>
        <v>0</v>
      </c>
      <c r="J11" s="72">
        <f>COUNTIF('Hum. research'!$C11:$O11, 'Literature and Humanities'!J$2)</f>
        <v>0</v>
      </c>
      <c r="K11" s="72">
        <f>COUNTIF('Hum. research'!$C11:$O11, 'Literature and Humanities'!K$2)</f>
        <v>0</v>
      </c>
      <c r="L11" s="72">
        <f>COUNTIF('Hum. research'!$C11:$O11, 'Literature and Humanities'!L$2)</f>
        <v>1</v>
      </c>
      <c r="M11" s="72">
        <f>COUNTIF('Hum. research'!$C11:$O11, 'Literature and Humanities'!M$2)</f>
        <v>0</v>
      </c>
      <c r="N11" s="72">
        <f>COUNTIF('Hum. research'!$C11:$O11, 'Literature and Humanities'!N$2)</f>
        <v>0</v>
      </c>
      <c r="O11" s="72">
        <f>COUNTIF('Hum. research'!$C11:$O11, 'Literature and Humanities'!O$2)</f>
        <v>1</v>
      </c>
      <c r="P11" s="72">
        <f>COUNTIF('Hum. research'!$C11:$O11, 'Literature and Humanities'!P$2)</f>
        <v>0</v>
      </c>
      <c r="Q11" s="72">
        <f>COUNTIF('Hum. research'!$C11:$O11, 'Literature and Humanities'!Q$2)</f>
        <v>0</v>
      </c>
      <c r="R11" s="72">
        <f>COUNTIF('Hum. research'!$C11:$O11, 'Literature and Humanities'!R$2)</f>
        <v>1</v>
      </c>
      <c r="S11" s="72">
        <f>COUNTIF('Hum. research'!$C11:$O11, 'Literature and Humanities'!S$2)</f>
        <v>0</v>
      </c>
      <c r="T11" s="72">
        <f>COUNTIF('Hum. research'!$C11:$O11, 'Literature and Humanities'!T$2)</f>
        <v>0</v>
      </c>
      <c r="U11" s="72">
        <f>COUNTIF('Hum. research'!$C11:$O11, 'Literature and Humanities'!U$2)</f>
        <v>0</v>
      </c>
      <c r="V11" s="72">
        <f>COUNTIF('Hum. research'!$C11:$O11, 'Literature and Humanities'!V$2)</f>
        <v>0</v>
      </c>
      <c r="W11" s="72">
        <f>COUNTIF('Hum. research'!$C11:$O11, 'Literature and Humanities'!W$2)</f>
        <v>0</v>
      </c>
      <c r="X11" s="72">
        <f>COUNTIF('Hum. research'!$C11:$O11, 'Literature and Humanities'!X$2)</f>
        <v>0</v>
      </c>
      <c r="Y11" s="72">
        <f>COUNTIF('Hum. research'!$C11:$O11, 'Literature and Humanities'!Y$2)</f>
        <v>0</v>
      </c>
      <c r="Z11" s="72">
        <f>COUNTIF('Hum. research'!$C11:$O11, 'Literature and Humanities'!Z$2)</f>
        <v>1</v>
      </c>
      <c r="AA11" s="72">
        <f>COUNTIF('Hum. research'!$C11:$O11, 'Literature and Humanities'!AA$2)</f>
        <v>0</v>
      </c>
      <c r="AB11" s="72">
        <f>COUNTIF('Hum. research'!$C11:$O11, 'Literature and Humanities'!AB$2)</f>
        <v>1</v>
      </c>
      <c r="AC11" s="72">
        <f>COUNTIF('Hum. research'!$C11:$O11, 'Literature and Humanities'!AC$2)</f>
        <v>0</v>
      </c>
      <c r="AD11" s="72">
        <f>COUNTIF('Hum. research'!$C11:$O11, 'Literature and Humanities'!AD$2)</f>
        <v>0</v>
      </c>
      <c r="AE11" s="72">
        <f>COUNTIF('Hum. research'!$C11:$O11, 'Literature and Humanities'!AE$2)</f>
        <v>0</v>
      </c>
      <c r="AF11" s="72">
        <f>COUNTIF('Hum. research'!$C11:$O11, 'Literature and Humanities'!AF$2)</f>
        <v>1</v>
      </c>
      <c r="AG11" s="72">
        <f>COUNTIF('Hum. research'!$C11:$O11, 'Literature and Humanities'!AG$2)</f>
        <v>0</v>
      </c>
      <c r="AH11" s="72">
        <f>COUNTIF('Hum. research'!$C11:$O11, 'Literature and Humanities'!AH$2)</f>
        <v>0</v>
      </c>
      <c r="AI11" s="72">
        <f>COUNTIF('Hum. research'!$C11:$O11, 'Literature and Humanities'!AI$2)</f>
        <v>0</v>
      </c>
      <c r="AJ11" s="72">
        <f>COUNTIF('Hum. research'!$C11:$O11, 'Literature and Humanities'!AJ$2)</f>
        <v>1</v>
      </c>
      <c r="AK11" s="72">
        <f>COUNTIF('Hum. research'!$C11:$O11, 'Literature and Humanities'!AK$2)</f>
        <v>1</v>
      </c>
      <c r="AL11" s="72">
        <f>COUNTIF('Hum. research'!$C11:$O11, 'Literature and Humanities'!AL$2)</f>
        <v>0</v>
      </c>
      <c r="AM11" s="2">
        <f>COUNTIF('Hum. research'!$C11:$O11, 'Literature and Humanities'!AM$2)</f>
        <v>1</v>
      </c>
    </row>
    <row r="12" spans="2:45" x14ac:dyDescent="0.35">
      <c r="B12" s="75">
        <v>10</v>
      </c>
      <c r="C12" s="72">
        <f>COUNTIF('Hum. research'!$C12:$O12, 'Literature and Humanities'!C$2)</f>
        <v>0</v>
      </c>
      <c r="D12" s="72">
        <f>COUNTIF('Hum. research'!$C12:$O12, 'Literature and Humanities'!D$2)</f>
        <v>1</v>
      </c>
      <c r="E12" s="72">
        <f>COUNTIF('Hum. research'!$C12:$O12, 'Literature and Humanities'!E$2)</f>
        <v>0</v>
      </c>
      <c r="F12" s="72">
        <f>COUNTIF('Hum. research'!$C12:$O12, 'Literature and Humanities'!F$2)</f>
        <v>0</v>
      </c>
      <c r="G12" s="72">
        <f>COUNTIF('Hum. research'!$C12:$O12, 'Literature and Humanities'!G$2)</f>
        <v>0</v>
      </c>
      <c r="H12" s="72">
        <f>COUNTIF('Hum. research'!$C12:$O12, 'Literature and Humanities'!H$2)</f>
        <v>0</v>
      </c>
      <c r="I12" s="72">
        <f>COUNTIF('Hum. research'!$C12:$O12, 'Literature and Humanities'!I$2)</f>
        <v>0</v>
      </c>
      <c r="J12" s="72">
        <f>COUNTIF('Hum. research'!$C12:$O12, 'Literature and Humanities'!J$2)</f>
        <v>0</v>
      </c>
      <c r="K12" s="72">
        <f>COUNTIF('Hum. research'!$C12:$O12, 'Literature and Humanities'!K$2)</f>
        <v>0</v>
      </c>
      <c r="L12" s="72">
        <f>COUNTIF('Hum. research'!$C12:$O12, 'Literature and Humanities'!L$2)</f>
        <v>0</v>
      </c>
      <c r="M12" s="72">
        <f>COUNTIF('Hum. research'!$C12:$O12, 'Literature and Humanities'!M$2)</f>
        <v>0</v>
      </c>
      <c r="N12" s="72">
        <f>COUNTIF('Hum. research'!$C12:$O12, 'Literature and Humanities'!N$2)</f>
        <v>0</v>
      </c>
      <c r="O12" s="72">
        <f>COUNTIF('Hum. research'!$C12:$O12, 'Literature and Humanities'!O$2)</f>
        <v>1</v>
      </c>
      <c r="P12" s="72">
        <f>COUNTIF('Hum. research'!$C12:$O12, 'Literature and Humanities'!P$2)</f>
        <v>0</v>
      </c>
      <c r="Q12" s="72">
        <f>COUNTIF('Hum. research'!$C12:$O12, 'Literature and Humanities'!Q$2)</f>
        <v>0</v>
      </c>
      <c r="R12" s="72">
        <f>COUNTIF('Hum. research'!$C12:$O12, 'Literature and Humanities'!R$2)</f>
        <v>0</v>
      </c>
      <c r="S12" s="72">
        <f>COUNTIF('Hum. research'!$C12:$O12, 'Literature and Humanities'!S$2)</f>
        <v>0</v>
      </c>
      <c r="T12" s="72">
        <f>COUNTIF('Hum. research'!$C12:$O12, 'Literature and Humanities'!T$2)</f>
        <v>0</v>
      </c>
      <c r="U12" s="72">
        <f>COUNTIF('Hum. research'!$C12:$O12, 'Literature and Humanities'!U$2)</f>
        <v>0</v>
      </c>
      <c r="V12" s="72">
        <f>COUNTIF('Hum. research'!$C12:$O12, 'Literature and Humanities'!V$2)</f>
        <v>1</v>
      </c>
      <c r="W12" s="72">
        <f>COUNTIF('Hum. research'!$C12:$O12, 'Literature and Humanities'!W$2)</f>
        <v>0</v>
      </c>
      <c r="X12" s="72">
        <f>COUNTIF('Hum. research'!$C12:$O12, 'Literature and Humanities'!X$2)</f>
        <v>0</v>
      </c>
      <c r="Y12" s="72">
        <f>COUNTIF('Hum. research'!$C12:$O12, 'Literature and Humanities'!Y$2)</f>
        <v>0</v>
      </c>
      <c r="Z12" s="72">
        <f>COUNTIF('Hum. research'!$C12:$O12, 'Literature and Humanities'!Z$2)</f>
        <v>0</v>
      </c>
      <c r="AA12" s="72">
        <f>COUNTIF('Hum. research'!$C12:$O12, 'Literature and Humanities'!AA$2)</f>
        <v>0</v>
      </c>
      <c r="AB12" s="72">
        <f>COUNTIF('Hum. research'!$C12:$O12, 'Literature and Humanities'!AB$2)</f>
        <v>0</v>
      </c>
      <c r="AC12" s="72">
        <f>COUNTIF('Hum. research'!$C12:$O12, 'Literature and Humanities'!AC$2)</f>
        <v>0</v>
      </c>
      <c r="AD12" s="72">
        <f>COUNTIF('Hum. research'!$C12:$O12, 'Literature and Humanities'!AD$2)</f>
        <v>1</v>
      </c>
      <c r="AE12" s="72">
        <f>COUNTIF('Hum. research'!$C12:$O12, 'Literature and Humanities'!AE$2)</f>
        <v>0</v>
      </c>
      <c r="AF12" s="72">
        <f>COUNTIF('Hum. research'!$C12:$O12, 'Literature and Humanities'!AF$2)</f>
        <v>1</v>
      </c>
      <c r="AG12" s="72">
        <f>COUNTIF('Hum. research'!$C12:$O12, 'Literature and Humanities'!AG$2)</f>
        <v>0</v>
      </c>
      <c r="AH12" s="72">
        <f>COUNTIF('Hum. research'!$C12:$O12, 'Literature and Humanities'!AH$2)</f>
        <v>0</v>
      </c>
      <c r="AI12" s="72">
        <f>COUNTIF('Hum. research'!$C12:$O12, 'Literature and Humanities'!AI$2)</f>
        <v>0</v>
      </c>
      <c r="AJ12" s="72">
        <f>COUNTIF('Hum. research'!$C12:$O12, 'Literature and Humanities'!AJ$2)</f>
        <v>1</v>
      </c>
      <c r="AK12" s="72">
        <f>COUNTIF('Hum. research'!$C12:$O12, 'Literature and Humanities'!AK$2)</f>
        <v>1</v>
      </c>
      <c r="AL12" s="72">
        <f>COUNTIF('Hum. research'!$C12:$O12, 'Literature and Humanities'!AL$2)</f>
        <v>0</v>
      </c>
      <c r="AM12" s="2">
        <f>COUNTIF('Hum. research'!$C12:$O12, 'Literature and Humanities'!AM$2)</f>
        <v>1</v>
      </c>
    </row>
    <row r="13" spans="2:45" x14ac:dyDescent="0.35">
      <c r="B13" s="75">
        <v>11</v>
      </c>
      <c r="C13" s="72">
        <f>COUNTIF('Hum. research'!$C13:$O13, 'Literature and Humanities'!C$2)</f>
        <v>1</v>
      </c>
      <c r="D13" s="72">
        <f>COUNTIF('Hum. research'!$C13:$O13, 'Literature and Humanities'!D$2)</f>
        <v>0</v>
      </c>
      <c r="E13" s="72">
        <f>COUNTIF('Hum. research'!$C13:$O13, 'Literature and Humanities'!E$2)</f>
        <v>0</v>
      </c>
      <c r="F13" s="72">
        <f>COUNTIF('Hum. research'!$C13:$O13, 'Literature and Humanities'!F$2)</f>
        <v>0</v>
      </c>
      <c r="G13" s="72">
        <f>COUNTIF('Hum. research'!$C13:$O13, 'Literature and Humanities'!G$2)</f>
        <v>0</v>
      </c>
      <c r="H13" s="72">
        <f>COUNTIF('Hum. research'!$C13:$O13, 'Literature and Humanities'!H$2)</f>
        <v>0</v>
      </c>
      <c r="I13" s="72">
        <f>COUNTIF('Hum. research'!$C13:$O13, 'Literature and Humanities'!I$2)</f>
        <v>0</v>
      </c>
      <c r="J13" s="72">
        <f>COUNTIF('Hum. research'!$C13:$O13, 'Literature and Humanities'!J$2)</f>
        <v>1</v>
      </c>
      <c r="K13" s="72">
        <f>COUNTIF('Hum. research'!$C13:$O13, 'Literature and Humanities'!K$2)</f>
        <v>0</v>
      </c>
      <c r="L13" s="72">
        <f>COUNTIF('Hum. research'!$C13:$O13, 'Literature and Humanities'!L$2)</f>
        <v>1</v>
      </c>
      <c r="M13" s="72">
        <f>COUNTIF('Hum. research'!$C13:$O13, 'Literature and Humanities'!M$2)</f>
        <v>0</v>
      </c>
      <c r="N13" s="72">
        <f>COUNTIF('Hum. research'!$C13:$O13, 'Literature and Humanities'!N$2)</f>
        <v>0</v>
      </c>
      <c r="O13" s="72">
        <f>COUNTIF('Hum. research'!$C13:$O13, 'Literature and Humanities'!O$2)</f>
        <v>1</v>
      </c>
      <c r="P13" s="72">
        <f>COUNTIF('Hum. research'!$C13:$O13, 'Literature and Humanities'!P$2)</f>
        <v>1</v>
      </c>
      <c r="Q13" s="72">
        <f>COUNTIF('Hum. research'!$C13:$O13, 'Literature and Humanities'!Q$2)</f>
        <v>0</v>
      </c>
      <c r="R13" s="72">
        <f>COUNTIF('Hum. research'!$C13:$O13, 'Literature and Humanities'!R$2)</f>
        <v>0</v>
      </c>
      <c r="S13" s="72">
        <f>COUNTIF('Hum. research'!$C13:$O13, 'Literature and Humanities'!S$2)</f>
        <v>1</v>
      </c>
      <c r="T13" s="72">
        <f>COUNTIF('Hum. research'!$C13:$O13, 'Literature and Humanities'!T$2)</f>
        <v>0</v>
      </c>
      <c r="U13" s="72">
        <f>COUNTIF('Hum. research'!$C13:$O13, 'Literature and Humanities'!U$2)</f>
        <v>0</v>
      </c>
      <c r="V13" s="72">
        <f>COUNTIF('Hum. research'!$C13:$O13, 'Literature and Humanities'!V$2)</f>
        <v>1</v>
      </c>
      <c r="W13" s="72">
        <f>COUNTIF('Hum. research'!$C13:$O13, 'Literature and Humanities'!W$2)</f>
        <v>0</v>
      </c>
      <c r="X13" s="72">
        <f>COUNTIF('Hum. research'!$C13:$O13, 'Literature and Humanities'!X$2)</f>
        <v>0</v>
      </c>
      <c r="Y13" s="72">
        <f>COUNTIF('Hum. research'!$C13:$O13, 'Literature and Humanities'!Y$2)</f>
        <v>0</v>
      </c>
      <c r="Z13" s="72">
        <f>COUNTIF('Hum. research'!$C13:$O13, 'Literature and Humanities'!Z$2)</f>
        <v>0</v>
      </c>
      <c r="AA13" s="72">
        <f>COUNTIF('Hum. research'!$C13:$O13, 'Literature and Humanities'!AA$2)</f>
        <v>0</v>
      </c>
      <c r="AB13" s="72">
        <f>COUNTIF('Hum. research'!$C13:$O13, 'Literature and Humanities'!AB$2)</f>
        <v>0</v>
      </c>
      <c r="AC13" s="72">
        <f>COUNTIF('Hum. research'!$C13:$O13, 'Literature and Humanities'!AC$2)</f>
        <v>0</v>
      </c>
      <c r="AD13" s="72">
        <f>COUNTIF('Hum. research'!$C13:$O13, 'Literature and Humanities'!AD$2)</f>
        <v>1</v>
      </c>
      <c r="AE13" s="72">
        <f>COUNTIF('Hum. research'!$C13:$O13, 'Literature and Humanities'!AE$2)</f>
        <v>0</v>
      </c>
      <c r="AF13" s="72">
        <f>COUNTIF('Hum. research'!$C13:$O13, 'Literature and Humanities'!AF$2)</f>
        <v>1</v>
      </c>
      <c r="AG13" s="72">
        <f>COUNTIF('Hum. research'!$C13:$O13, 'Literature and Humanities'!AG$2)</f>
        <v>0</v>
      </c>
      <c r="AH13" s="72">
        <f>COUNTIF('Hum. research'!$C13:$O13, 'Literature and Humanities'!AH$2)</f>
        <v>0</v>
      </c>
      <c r="AI13" s="72">
        <f>COUNTIF('Hum. research'!$C13:$O13, 'Literature and Humanities'!AI$2)</f>
        <v>0</v>
      </c>
      <c r="AJ13" s="72">
        <f>COUNTIF('Hum. research'!$C13:$O13, 'Literature and Humanities'!AJ$2)</f>
        <v>1</v>
      </c>
      <c r="AK13" s="72">
        <f>COUNTIF('Hum. research'!$C13:$O13, 'Literature and Humanities'!AK$2)</f>
        <v>1</v>
      </c>
      <c r="AL13" s="72">
        <f>COUNTIF('Hum. research'!$C13:$O13, 'Literature and Humanities'!AL$2)</f>
        <v>0</v>
      </c>
      <c r="AM13" s="2">
        <f>COUNTIF('Hum. research'!$C13:$O13, 'Literature and Humanities'!AM$2)</f>
        <v>1</v>
      </c>
    </row>
    <row r="14" spans="2:45" x14ac:dyDescent="0.35">
      <c r="B14" s="75">
        <v>12</v>
      </c>
      <c r="C14" s="72">
        <f>COUNTIF('Hum. research'!$C14:$O14, 'Literature and Humanities'!C$2)</f>
        <v>0</v>
      </c>
      <c r="D14" s="72">
        <f>COUNTIF('Hum. research'!$C14:$O14, 'Literature and Humanities'!D$2)</f>
        <v>1</v>
      </c>
      <c r="E14" s="72">
        <f>COUNTIF('Hum. research'!$C14:$O14, 'Literature and Humanities'!E$2)</f>
        <v>0</v>
      </c>
      <c r="F14" s="72">
        <f>COUNTIF('Hum. research'!$C14:$O14, 'Literature and Humanities'!F$2)</f>
        <v>0</v>
      </c>
      <c r="G14" s="72">
        <f>COUNTIF('Hum. research'!$C14:$O14, 'Literature and Humanities'!G$2)</f>
        <v>1</v>
      </c>
      <c r="H14" s="72">
        <f>COUNTIF('Hum. research'!$C14:$O14, 'Literature and Humanities'!H$2)</f>
        <v>1</v>
      </c>
      <c r="I14" s="72">
        <f>COUNTIF('Hum. research'!$C14:$O14, 'Literature and Humanities'!I$2)</f>
        <v>0</v>
      </c>
      <c r="J14" s="72">
        <f>COUNTIF('Hum. research'!$C14:$O14, 'Literature and Humanities'!J$2)</f>
        <v>0</v>
      </c>
      <c r="K14" s="72">
        <f>COUNTIF('Hum. research'!$C14:$O14, 'Literature and Humanities'!K$2)</f>
        <v>0</v>
      </c>
      <c r="L14" s="72">
        <f>COUNTIF('Hum. research'!$C14:$O14, 'Literature and Humanities'!L$2)</f>
        <v>1</v>
      </c>
      <c r="M14" s="72">
        <f>COUNTIF('Hum. research'!$C14:$O14, 'Literature and Humanities'!M$2)</f>
        <v>0</v>
      </c>
      <c r="N14" s="72">
        <f>COUNTIF('Hum. research'!$C14:$O14, 'Literature and Humanities'!N$2)</f>
        <v>0</v>
      </c>
      <c r="O14" s="72">
        <f>COUNTIF('Hum. research'!$C14:$O14, 'Literature and Humanities'!O$2)</f>
        <v>1</v>
      </c>
      <c r="P14" s="72">
        <f>COUNTIF('Hum. research'!$C14:$O14, 'Literature and Humanities'!P$2)</f>
        <v>0</v>
      </c>
      <c r="Q14" s="72">
        <f>COUNTIF('Hum. research'!$C14:$O14, 'Literature and Humanities'!Q$2)</f>
        <v>0</v>
      </c>
      <c r="R14" s="72">
        <f>COUNTIF('Hum. research'!$C14:$O14, 'Literature and Humanities'!R$2)</f>
        <v>0</v>
      </c>
      <c r="S14" s="72">
        <f>COUNTIF('Hum. research'!$C14:$O14, 'Literature and Humanities'!S$2)</f>
        <v>0</v>
      </c>
      <c r="T14" s="72">
        <f>COUNTIF('Hum. research'!$C14:$O14, 'Literature and Humanities'!T$2)</f>
        <v>1</v>
      </c>
      <c r="U14" s="72">
        <f>COUNTIF('Hum. research'!$C14:$O14, 'Literature and Humanities'!U$2)</f>
        <v>0</v>
      </c>
      <c r="V14" s="72">
        <f>COUNTIF('Hum. research'!$C14:$O14, 'Literature and Humanities'!V$2)</f>
        <v>1</v>
      </c>
      <c r="W14" s="72">
        <f>COUNTIF('Hum. research'!$C14:$O14, 'Literature and Humanities'!W$2)</f>
        <v>0</v>
      </c>
      <c r="X14" s="72">
        <f>COUNTIF('Hum. research'!$C14:$O14, 'Literature and Humanities'!X$2)</f>
        <v>0</v>
      </c>
      <c r="Y14" s="72">
        <f>COUNTIF('Hum. research'!$C14:$O14, 'Literature and Humanities'!Y$2)</f>
        <v>0</v>
      </c>
      <c r="Z14" s="72">
        <f>COUNTIF('Hum. research'!$C14:$O14, 'Literature and Humanities'!Z$2)</f>
        <v>0</v>
      </c>
      <c r="AA14" s="72">
        <f>COUNTIF('Hum. research'!$C14:$O14, 'Literature and Humanities'!AA$2)</f>
        <v>0</v>
      </c>
      <c r="AB14" s="72">
        <f>COUNTIF('Hum. research'!$C14:$O14, 'Literature and Humanities'!AB$2)</f>
        <v>0</v>
      </c>
      <c r="AC14" s="72">
        <f>COUNTIF('Hum. research'!$C14:$O14, 'Literature and Humanities'!AC$2)</f>
        <v>0</v>
      </c>
      <c r="AD14" s="72">
        <f>COUNTIF('Hum. research'!$C14:$O14, 'Literature and Humanities'!AD$2)</f>
        <v>1</v>
      </c>
      <c r="AE14" s="72">
        <f>COUNTIF('Hum. research'!$C14:$O14, 'Literature and Humanities'!AE$2)</f>
        <v>0</v>
      </c>
      <c r="AF14" s="72">
        <f>COUNTIF('Hum. research'!$C14:$O14, 'Literature and Humanities'!AF$2)</f>
        <v>0</v>
      </c>
      <c r="AG14" s="72">
        <f>COUNTIF('Hum. research'!$C14:$O14, 'Literature and Humanities'!AG$2)</f>
        <v>0</v>
      </c>
      <c r="AH14" s="72">
        <f>COUNTIF('Hum. research'!$C14:$O14, 'Literature and Humanities'!AH$2)</f>
        <v>0</v>
      </c>
      <c r="AI14" s="72">
        <f>COUNTIF('Hum. research'!$C14:$O14, 'Literature and Humanities'!AI$2)</f>
        <v>1</v>
      </c>
      <c r="AJ14" s="72">
        <f>COUNTIF('Hum. research'!$C14:$O14, 'Literature and Humanities'!AJ$2)</f>
        <v>0</v>
      </c>
      <c r="AK14" s="72">
        <f>COUNTIF('Hum. research'!$C14:$O14, 'Literature and Humanities'!AK$2)</f>
        <v>1</v>
      </c>
      <c r="AL14" s="72">
        <f>COUNTIF('Hum. research'!$C14:$O14, 'Literature and Humanities'!AL$2)</f>
        <v>0</v>
      </c>
      <c r="AM14" s="2">
        <f>COUNTIF('Hum. research'!$C14:$O14, 'Literature and Humanities'!AM$2)</f>
        <v>1</v>
      </c>
    </row>
    <row r="15" spans="2:45" x14ac:dyDescent="0.35">
      <c r="B15" s="75">
        <v>13</v>
      </c>
      <c r="C15" s="72">
        <f>COUNTIF('Hum. research'!$C15:$O15, 'Literature and Humanities'!C$2)</f>
        <v>0</v>
      </c>
      <c r="D15" s="72">
        <f>COUNTIF('Hum. research'!$C15:$O15, 'Literature and Humanities'!D$2)</f>
        <v>1</v>
      </c>
      <c r="E15" s="72">
        <f>COUNTIF('Hum. research'!$C15:$O15, 'Literature and Humanities'!E$2)</f>
        <v>0</v>
      </c>
      <c r="F15" s="72">
        <f>COUNTIF('Hum. research'!$C15:$O15, 'Literature and Humanities'!F$2)</f>
        <v>0</v>
      </c>
      <c r="G15" s="72">
        <f>COUNTIF('Hum. research'!$C15:$O15, 'Literature and Humanities'!G$2)</f>
        <v>0</v>
      </c>
      <c r="H15" s="72">
        <f>COUNTIF('Hum. research'!$C15:$O15, 'Literature and Humanities'!H$2)</f>
        <v>0</v>
      </c>
      <c r="I15" s="72">
        <f>COUNTIF('Hum. research'!$C15:$O15, 'Literature and Humanities'!I$2)</f>
        <v>0</v>
      </c>
      <c r="J15" s="72">
        <f>COUNTIF('Hum. research'!$C15:$O15, 'Literature and Humanities'!J$2)</f>
        <v>0</v>
      </c>
      <c r="K15" s="72">
        <f>COUNTIF('Hum. research'!$C15:$O15, 'Literature and Humanities'!K$2)</f>
        <v>0</v>
      </c>
      <c r="L15" s="72">
        <f>COUNTIF('Hum. research'!$C15:$O15, 'Literature and Humanities'!L$2)</f>
        <v>1</v>
      </c>
      <c r="M15" s="72">
        <f>COUNTIF('Hum. research'!$C15:$O15, 'Literature and Humanities'!M$2)</f>
        <v>0</v>
      </c>
      <c r="N15" s="72">
        <f>COUNTIF('Hum. research'!$C15:$O15, 'Literature and Humanities'!N$2)</f>
        <v>0</v>
      </c>
      <c r="O15" s="72">
        <f>COUNTIF('Hum. research'!$C15:$O15, 'Literature and Humanities'!O$2)</f>
        <v>1</v>
      </c>
      <c r="P15" s="72">
        <f>COUNTIF('Hum. research'!$C15:$O15, 'Literature and Humanities'!P$2)</f>
        <v>0</v>
      </c>
      <c r="Q15" s="72">
        <f>COUNTIF('Hum. research'!$C15:$O15, 'Literature and Humanities'!Q$2)</f>
        <v>0</v>
      </c>
      <c r="R15" s="72">
        <f>COUNTIF('Hum. research'!$C15:$O15, 'Literature and Humanities'!R$2)</f>
        <v>1</v>
      </c>
      <c r="S15" s="72">
        <f>COUNTIF('Hum. research'!$C15:$O15, 'Literature and Humanities'!S$2)</f>
        <v>0</v>
      </c>
      <c r="T15" s="72">
        <f>COUNTIF('Hum. research'!$C15:$O15, 'Literature and Humanities'!T$2)</f>
        <v>0</v>
      </c>
      <c r="U15" s="72">
        <f>COUNTIF('Hum. research'!$C15:$O15, 'Literature and Humanities'!U$2)</f>
        <v>0</v>
      </c>
      <c r="V15" s="72">
        <f>COUNTIF('Hum. research'!$C15:$O15, 'Literature and Humanities'!V$2)</f>
        <v>1</v>
      </c>
      <c r="W15" s="72">
        <f>COUNTIF('Hum. research'!$C15:$O15, 'Literature and Humanities'!W$2)</f>
        <v>0</v>
      </c>
      <c r="X15" s="72">
        <f>COUNTIF('Hum. research'!$C15:$O15, 'Literature and Humanities'!X$2)</f>
        <v>0</v>
      </c>
      <c r="Y15" s="72">
        <f>COUNTIF('Hum. research'!$C15:$O15, 'Literature and Humanities'!Y$2)</f>
        <v>1</v>
      </c>
      <c r="Z15" s="72">
        <f>COUNTIF('Hum. research'!$C15:$O15, 'Literature and Humanities'!Z$2)</f>
        <v>0</v>
      </c>
      <c r="AA15" s="72">
        <f>COUNTIF('Hum. research'!$C15:$O15, 'Literature and Humanities'!AA$2)</f>
        <v>0</v>
      </c>
      <c r="AB15" s="72">
        <f>COUNTIF('Hum. research'!$C15:$O15, 'Literature and Humanities'!AB$2)</f>
        <v>0</v>
      </c>
      <c r="AC15" s="72">
        <f>COUNTIF('Hum. research'!$C15:$O15, 'Literature and Humanities'!AC$2)</f>
        <v>0</v>
      </c>
      <c r="AD15" s="72">
        <f>COUNTIF('Hum. research'!$C15:$O15, 'Literature and Humanities'!AD$2)</f>
        <v>1</v>
      </c>
      <c r="AE15" s="72">
        <f>COUNTIF('Hum. research'!$C15:$O15, 'Literature and Humanities'!AE$2)</f>
        <v>1</v>
      </c>
      <c r="AF15" s="72">
        <f>COUNTIF('Hum. research'!$C15:$O15, 'Literature and Humanities'!AF$2)</f>
        <v>1</v>
      </c>
      <c r="AG15" s="72">
        <f>COUNTIF('Hum. research'!$C15:$O15, 'Literature and Humanities'!AG$2)</f>
        <v>0</v>
      </c>
      <c r="AH15" s="72">
        <f>COUNTIF('Hum. research'!$C15:$O15, 'Literature and Humanities'!AH$2)</f>
        <v>0</v>
      </c>
      <c r="AI15" s="72">
        <f>COUNTIF('Hum. research'!$C15:$O15, 'Literature and Humanities'!AI$2)</f>
        <v>0</v>
      </c>
      <c r="AJ15" s="72">
        <f>COUNTIF('Hum. research'!$C15:$O15, 'Literature and Humanities'!AJ$2)</f>
        <v>1</v>
      </c>
      <c r="AK15" s="72">
        <f>COUNTIF('Hum. research'!$C15:$O15, 'Literature and Humanities'!AK$2)</f>
        <v>1</v>
      </c>
      <c r="AL15" s="72">
        <f>COUNTIF('Hum. research'!$C15:$O15, 'Literature and Humanities'!AL$2)</f>
        <v>0</v>
      </c>
      <c r="AM15" s="2">
        <f>COUNTIF('Hum. research'!$C15:$O15, 'Literature and Humanities'!AM$2)</f>
        <v>1</v>
      </c>
    </row>
    <row r="16" spans="2:45" x14ac:dyDescent="0.35">
      <c r="B16" s="75">
        <v>14</v>
      </c>
      <c r="C16" s="72">
        <f>COUNTIF('Hum. research'!$C16:$O16, 'Literature and Humanities'!C$2)</f>
        <v>0</v>
      </c>
      <c r="D16" s="72">
        <f>COUNTIF('Hum. research'!$C16:$O16, 'Literature and Humanities'!D$2)</f>
        <v>0</v>
      </c>
      <c r="E16" s="72">
        <f>COUNTIF('Hum. research'!$C16:$O16, 'Literature and Humanities'!E$2)</f>
        <v>0</v>
      </c>
      <c r="F16" s="72">
        <f>COUNTIF('Hum. research'!$C16:$O16, 'Literature and Humanities'!F$2)</f>
        <v>1</v>
      </c>
      <c r="G16" s="72">
        <f>COUNTIF('Hum. research'!$C16:$O16, 'Literature and Humanities'!G$2)</f>
        <v>0</v>
      </c>
      <c r="H16" s="72">
        <f>COUNTIF('Hum. research'!$C16:$O16, 'Literature and Humanities'!H$2)</f>
        <v>0</v>
      </c>
      <c r="I16" s="72">
        <f>COUNTIF('Hum. research'!$C16:$O16, 'Literature and Humanities'!I$2)</f>
        <v>1</v>
      </c>
      <c r="J16" s="72">
        <f>COUNTIF('Hum. research'!$C16:$O16, 'Literature and Humanities'!J$2)</f>
        <v>0</v>
      </c>
      <c r="K16" s="72">
        <f>COUNTIF('Hum. research'!$C16:$O16, 'Literature and Humanities'!K$2)</f>
        <v>0</v>
      </c>
      <c r="L16" s="72">
        <f>COUNTIF('Hum. research'!$C16:$O16, 'Literature and Humanities'!L$2)</f>
        <v>1</v>
      </c>
      <c r="M16" s="72">
        <f>COUNTIF('Hum. research'!$C16:$O16, 'Literature and Humanities'!M$2)</f>
        <v>0</v>
      </c>
      <c r="N16" s="72">
        <f>COUNTIF('Hum. research'!$C16:$O16, 'Literature and Humanities'!N$2)</f>
        <v>0</v>
      </c>
      <c r="O16" s="72">
        <f>COUNTIF('Hum. research'!$C16:$O16, 'Literature and Humanities'!O$2)</f>
        <v>1</v>
      </c>
      <c r="P16" s="72">
        <f>COUNTIF('Hum. research'!$C16:$O16, 'Literature and Humanities'!P$2)</f>
        <v>0</v>
      </c>
      <c r="Q16" s="72">
        <f>COUNTIF('Hum. research'!$C16:$O16, 'Literature and Humanities'!Q$2)</f>
        <v>1</v>
      </c>
      <c r="R16" s="72">
        <f>COUNTIF('Hum. research'!$C16:$O16, 'Literature and Humanities'!R$2)</f>
        <v>0</v>
      </c>
      <c r="S16" s="72">
        <f>COUNTIF('Hum. research'!$C16:$O16, 'Literature and Humanities'!S$2)</f>
        <v>0</v>
      </c>
      <c r="T16" s="72">
        <f>COUNTIF('Hum. research'!$C16:$O16, 'Literature and Humanities'!T$2)</f>
        <v>0</v>
      </c>
      <c r="U16" s="72">
        <f>COUNTIF('Hum. research'!$C16:$O16, 'Literature and Humanities'!U$2)</f>
        <v>0</v>
      </c>
      <c r="V16" s="72">
        <f>COUNTIF('Hum. research'!$C16:$O16, 'Literature and Humanities'!V$2)</f>
        <v>0</v>
      </c>
      <c r="W16" s="72">
        <f>COUNTIF('Hum. research'!$C16:$O16, 'Literature and Humanities'!W$2)</f>
        <v>0</v>
      </c>
      <c r="X16" s="72">
        <f>COUNTIF('Hum. research'!$C16:$O16, 'Literature and Humanities'!X$2)</f>
        <v>0</v>
      </c>
      <c r="Y16" s="72">
        <f>COUNTIF('Hum. research'!$C16:$O16, 'Literature and Humanities'!Y$2)</f>
        <v>0</v>
      </c>
      <c r="Z16" s="72">
        <f>COUNTIF('Hum. research'!$C16:$O16, 'Literature and Humanities'!Z$2)</f>
        <v>0</v>
      </c>
      <c r="AA16" s="72">
        <f>COUNTIF('Hum. research'!$C16:$O16, 'Literature and Humanities'!AA$2)</f>
        <v>1</v>
      </c>
      <c r="AB16" s="72">
        <f>COUNTIF('Hum. research'!$C16:$O16, 'Literature and Humanities'!AB$2)</f>
        <v>0</v>
      </c>
      <c r="AC16" s="72">
        <f>COUNTIF('Hum. research'!$C16:$O16, 'Literature and Humanities'!AC$2)</f>
        <v>1</v>
      </c>
      <c r="AD16" s="72">
        <f>COUNTIF('Hum. research'!$C16:$O16, 'Literature and Humanities'!AD$2)</f>
        <v>1</v>
      </c>
      <c r="AE16" s="72">
        <f>COUNTIF('Hum. research'!$C16:$O16, 'Literature and Humanities'!AE$2)</f>
        <v>0</v>
      </c>
      <c r="AF16" s="72">
        <f>COUNTIF('Hum. research'!$C16:$O16, 'Literature and Humanities'!AF$2)</f>
        <v>1</v>
      </c>
      <c r="AG16" s="72">
        <f>COUNTIF('Hum. research'!$C16:$O16, 'Literature and Humanities'!AG$2)</f>
        <v>0</v>
      </c>
      <c r="AH16" s="72">
        <f>COUNTIF('Hum. research'!$C16:$O16, 'Literature and Humanities'!AH$2)</f>
        <v>0</v>
      </c>
      <c r="AI16" s="72">
        <f>COUNTIF('Hum. research'!$C16:$O16, 'Literature and Humanities'!AI$2)</f>
        <v>0</v>
      </c>
      <c r="AJ16" s="72">
        <f>COUNTIF('Hum. research'!$C16:$O16, 'Literature and Humanities'!AJ$2)</f>
        <v>1</v>
      </c>
      <c r="AK16" s="72">
        <f>COUNTIF('Hum. research'!$C16:$O16, 'Literature and Humanities'!AK$2)</f>
        <v>0</v>
      </c>
      <c r="AL16" s="72">
        <f>COUNTIF('Hum. research'!$C16:$O16, 'Literature and Humanities'!AL$2)</f>
        <v>1</v>
      </c>
      <c r="AM16" s="2">
        <f>COUNTIF('Hum. research'!$C16:$O16, 'Literature and Humanities'!AM$2)</f>
        <v>1</v>
      </c>
    </row>
    <row r="17" spans="2:39" x14ac:dyDescent="0.35">
      <c r="B17" s="75">
        <v>15</v>
      </c>
      <c r="C17" s="72">
        <f>COUNTIF('Hum. research'!$C17:$O17, 'Literature and Humanities'!C$2)</f>
        <v>0</v>
      </c>
      <c r="D17" s="72">
        <f>COUNTIF('Hum. research'!$C17:$O17, 'Literature and Humanities'!D$2)</f>
        <v>1</v>
      </c>
      <c r="E17" s="72">
        <f>COUNTIF('Hum. research'!$C17:$O17, 'Literature and Humanities'!E$2)</f>
        <v>0</v>
      </c>
      <c r="F17" s="72">
        <f>COUNTIF('Hum. research'!$C17:$O17, 'Literature and Humanities'!F$2)</f>
        <v>0</v>
      </c>
      <c r="G17" s="72">
        <f>COUNTIF('Hum. research'!$C17:$O17, 'Literature and Humanities'!G$2)</f>
        <v>0</v>
      </c>
      <c r="H17" s="72">
        <f>COUNTIF('Hum. research'!$C17:$O17, 'Literature and Humanities'!H$2)</f>
        <v>0</v>
      </c>
      <c r="I17" s="72">
        <f>COUNTIF('Hum. research'!$C17:$O17, 'Literature and Humanities'!I$2)</f>
        <v>0</v>
      </c>
      <c r="J17" s="72">
        <f>COUNTIF('Hum. research'!$C17:$O17, 'Literature and Humanities'!J$2)</f>
        <v>0</v>
      </c>
      <c r="K17" s="72">
        <f>COUNTIF('Hum. research'!$C17:$O17, 'Literature and Humanities'!K$2)</f>
        <v>0</v>
      </c>
      <c r="L17" s="72">
        <f>COUNTIF('Hum. research'!$C17:$O17, 'Literature and Humanities'!L$2)</f>
        <v>0</v>
      </c>
      <c r="M17" s="72">
        <f>COUNTIF('Hum. research'!$C17:$O17, 'Literature and Humanities'!M$2)</f>
        <v>0</v>
      </c>
      <c r="N17" s="72">
        <f>COUNTIF('Hum. research'!$C17:$O17, 'Literature and Humanities'!N$2)</f>
        <v>0</v>
      </c>
      <c r="O17" s="72">
        <f>COUNTIF('Hum. research'!$C17:$O17, 'Literature and Humanities'!O$2)</f>
        <v>1</v>
      </c>
      <c r="P17" s="72">
        <f>COUNTIF('Hum. research'!$C17:$O17, 'Literature and Humanities'!P$2)</f>
        <v>1</v>
      </c>
      <c r="Q17" s="72">
        <f>COUNTIF('Hum. research'!$C17:$O17, 'Literature and Humanities'!Q$2)</f>
        <v>0</v>
      </c>
      <c r="R17" s="72">
        <f>COUNTIF('Hum. research'!$C17:$O17, 'Literature and Humanities'!R$2)</f>
        <v>1</v>
      </c>
      <c r="S17" s="72">
        <f>COUNTIF('Hum. research'!$C17:$O17, 'Literature and Humanities'!S$2)</f>
        <v>1</v>
      </c>
      <c r="T17" s="72">
        <f>COUNTIF('Hum. research'!$C17:$O17, 'Literature and Humanities'!T$2)</f>
        <v>0</v>
      </c>
      <c r="U17" s="72">
        <f>COUNTIF('Hum. research'!$C17:$O17, 'Literature and Humanities'!U$2)</f>
        <v>1</v>
      </c>
      <c r="V17" s="72">
        <f>COUNTIF('Hum. research'!$C17:$O17, 'Literature and Humanities'!V$2)</f>
        <v>1</v>
      </c>
      <c r="W17" s="72">
        <f>COUNTIF('Hum. research'!$C17:$O17, 'Literature and Humanities'!W$2)</f>
        <v>0</v>
      </c>
      <c r="X17" s="72">
        <f>COUNTIF('Hum. research'!$C17:$O17, 'Literature and Humanities'!X$2)</f>
        <v>0</v>
      </c>
      <c r="Y17" s="72">
        <f>COUNTIF('Hum. research'!$C17:$O17, 'Literature and Humanities'!Y$2)</f>
        <v>0</v>
      </c>
      <c r="Z17" s="72">
        <f>COUNTIF('Hum. research'!$C17:$O17, 'Literature and Humanities'!Z$2)</f>
        <v>0</v>
      </c>
      <c r="AA17" s="72">
        <f>COUNTIF('Hum. research'!$C17:$O17, 'Literature and Humanities'!AA$2)</f>
        <v>0</v>
      </c>
      <c r="AB17" s="72">
        <f>COUNTIF('Hum. research'!$C17:$O17, 'Literature and Humanities'!AB$2)</f>
        <v>0</v>
      </c>
      <c r="AC17" s="72">
        <f>COUNTIF('Hum. research'!$C17:$O17, 'Literature and Humanities'!AC$2)</f>
        <v>0</v>
      </c>
      <c r="AD17" s="72">
        <f>COUNTIF('Hum. research'!$C17:$O17, 'Literature and Humanities'!AD$2)</f>
        <v>0</v>
      </c>
      <c r="AE17" s="72">
        <f>COUNTIF('Hum. research'!$C17:$O17, 'Literature and Humanities'!AE$2)</f>
        <v>0</v>
      </c>
      <c r="AF17" s="72">
        <f>COUNTIF('Hum. research'!$C17:$O17, 'Literature and Humanities'!AF$2)</f>
        <v>1</v>
      </c>
      <c r="AG17" s="72">
        <f>COUNTIF('Hum. research'!$C17:$O17, 'Literature and Humanities'!AG$2)</f>
        <v>0</v>
      </c>
      <c r="AH17" s="72">
        <f>COUNTIF('Hum. research'!$C17:$O17, 'Literature and Humanities'!AH$2)</f>
        <v>0</v>
      </c>
      <c r="AI17" s="72">
        <f>COUNTIF('Hum. research'!$C17:$O17, 'Literature and Humanities'!AI$2)</f>
        <v>0</v>
      </c>
      <c r="AJ17" s="72">
        <f>COUNTIF('Hum. research'!$C17:$O17, 'Literature and Humanities'!AJ$2)</f>
        <v>1</v>
      </c>
      <c r="AK17" s="72">
        <f>COUNTIF('Hum. research'!$C17:$O17, 'Literature and Humanities'!AK$2)</f>
        <v>1</v>
      </c>
      <c r="AL17" s="72">
        <f>COUNTIF('Hum. research'!$C17:$O17, 'Literature and Humanities'!AL$2)</f>
        <v>0</v>
      </c>
      <c r="AM17" s="2">
        <f>COUNTIF('Hum. research'!$C17:$O17, 'Literature and Humanities'!AM$2)</f>
        <v>0</v>
      </c>
    </row>
    <row r="18" spans="2:39" x14ac:dyDescent="0.35">
      <c r="B18" s="75">
        <v>16</v>
      </c>
      <c r="C18" s="72">
        <f>COUNTIF('Hum. research'!$C18:$O18, 'Literature and Humanities'!C$2)</f>
        <v>0</v>
      </c>
      <c r="D18" s="72">
        <f>COUNTIF('Hum. research'!$C18:$O18, 'Literature and Humanities'!D$2)</f>
        <v>1</v>
      </c>
      <c r="E18" s="72">
        <f>COUNTIF('Hum. research'!$C18:$O18, 'Literature and Humanities'!E$2)</f>
        <v>0</v>
      </c>
      <c r="F18" s="72">
        <f>COUNTIF('Hum. research'!$C18:$O18, 'Literature and Humanities'!F$2)</f>
        <v>0</v>
      </c>
      <c r="G18" s="72">
        <f>COUNTIF('Hum. research'!$C18:$O18, 'Literature and Humanities'!G$2)</f>
        <v>0</v>
      </c>
      <c r="H18" s="72">
        <f>COUNTIF('Hum. research'!$C18:$O18, 'Literature and Humanities'!H$2)</f>
        <v>0</v>
      </c>
      <c r="I18" s="72">
        <f>COUNTIF('Hum. research'!$C18:$O18, 'Literature and Humanities'!I$2)</f>
        <v>0</v>
      </c>
      <c r="J18" s="72">
        <f>COUNTIF('Hum. research'!$C18:$O18, 'Literature and Humanities'!J$2)</f>
        <v>0</v>
      </c>
      <c r="K18" s="72">
        <f>COUNTIF('Hum. research'!$C18:$O18, 'Literature and Humanities'!K$2)</f>
        <v>1</v>
      </c>
      <c r="L18" s="72">
        <f>COUNTIF('Hum. research'!$C18:$O18, 'Literature and Humanities'!L$2)</f>
        <v>1</v>
      </c>
      <c r="M18" s="72">
        <f>COUNTIF('Hum. research'!$C18:$O18, 'Literature and Humanities'!M$2)</f>
        <v>0</v>
      </c>
      <c r="N18" s="72">
        <f>COUNTIF('Hum. research'!$C18:$O18, 'Literature and Humanities'!N$2)</f>
        <v>0</v>
      </c>
      <c r="O18" s="72">
        <f>COUNTIF('Hum. research'!$C18:$O18, 'Literature and Humanities'!O$2)</f>
        <v>1</v>
      </c>
      <c r="P18" s="72">
        <f>COUNTIF('Hum. research'!$C18:$O18, 'Literature and Humanities'!P$2)</f>
        <v>0</v>
      </c>
      <c r="Q18" s="72">
        <f>COUNTIF('Hum. research'!$C18:$O18, 'Literature and Humanities'!Q$2)</f>
        <v>0</v>
      </c>
      <c r="R18" s="72">
        <f>COUNTIF('Hum. research'!$C18:$O18, 'Literature and Humanities'!R$2)</f>
        <v>1</v>
      </c>
      <c r="S18" s="72">
        <f>COUNTIF('Hum. research'!$C18:$O18, 'Literature and Humanities'!S$2)</f>
        <v>0</v>
      </c>
      <c r="T18" s="72">
        <f>COUNTIF('Hum. research'!$C18:$O18, 'Literature and Humanities'!T$2)</f>
        <v>0</v>
      </c>
      <c r="U18" s="72">
        <f>COUNTIF('Hum. research'!$C18:$O18, 'Literature and Humanities'!U$2)</f>
        <v>0</v>
      </c>
      <c r="V18" s="72">
        <f>COUNTIF('Hum. research'!$C18:$O18, 'Literature and Humanities'!V$2)</f>
        <v>1</v>
      </c>
      <c r="W18" s="72">
        <f>COUNTIF('Hum. research'!$C18:$O18, 'Literature and Humanities'!W$2)</f>
        <v>1</v>
      </c>
      <c r="X18" s="72">
        <f>COUNTIF('Hum. research'!$C18:$O18, 'Literature and Humanities'!X$2)</f>
        <v>0</v>
      </c>
      <c r="Y18" s="72">
        <f>COUNTIF('Hum. research'!$C18:$O18, 'Literature and Humanities'!Y$2)</f>
        <v>0</v>
      </c>
      <c r="Z18" s="72">
        <f>COUNTIF('Hum. research'!$C18:$O18, 'Literature and Humanities'!Z$2)</f>
        <v>0</v>
      </c>
      <c r="AA18" s="72">
        <f>COUNTIF('Hum. research'!$C18:$O18, 'Literature and Humanities'!AA$2)</f>
        <v>0</v>
      </c>
      <c r="AB18" s="72">
        <f>COUNTIF('Hum. research'!$C18:$O18, 'Literature and Humanities'!AB$2)</f>
        <v>0</v>
      </c>
      <c r="AC18" s="72">
        <f>COUNTIF('Hum. research'!$C18:$O18, 'Literature and Humanities'!AC$2)</f>
        <v>0</v>
      </c>
      <c r="AD18" s="72">
        <f>COUNTIF('Hum. research'!$C18:$O18, 'Literature and Humanities'!AD$2)</f>
        <v>1</v>
      </c>
      <c r="AE18" s="72">
        <f>COUNTIF('Hum. research'!$C18:$O18, 'Literature and Humanities'!AE$2)</f>
        <v>0</v>
      </c>
      <c r="AF18" s="72">
        <f>COUNTIF('Hum. research'!$C18:$O18, 'Literature and Humanities'!AF$2)</f>
        <v>1</v>
      </c>
      <c r="AG18" s="72">
        <f>COUNTIF('Hum. research'!$C18:$O18, 'Literature and Humanities'!AG$2)</f>
        <v>0</v>
      </c>
      <c r="AH18" s="72">
        <f>COUNTIF('Hum. research'!$C18:$O18, 'Literature and Humanities'!AH$2)</f>
        <v>0</v>
      </c>
      <c r="AI18" s="72">
        <f>COUNTIF('Hum. research'!$C18:$O18, 'Literature and Humanities'!AI$2)</f>
        <v>0</v>
      </c>
      <c r="AJ18" s="72">
        <f>COUNTIF('Hum. research'!$C18:$O18, 'Literature and Humanities'!AJ$2)</f>
        <v>1</v>
      </c>
      <c r="AK18" s="72">
        <f>COUNTIF('Hum. research'!$C18:$O18, 'Literature and Humanities'!AK$2)</f>
        <v>0</v>
      </c>
      <c r="AL18" s="72">
        <f>COUNTIF('Hum. research'!$C18:$O18, 'Literature and Humanities'!AL$2)</f>
        <v>0</v>
      </c>
      <c r="AM18" s="2">
        <f>COUNTIF('Hum. research'!$C18:$O18, 'Literature and Humanities'!AM$2)</f>
        <v>1</v>
      </c>
    </row>
    <row r="19" spans="2:39" x14ac:dyDescent="0.35">
      <c r="B19" s="75">
        <v>17</v>
      </c>
      <c r="C19" s="72">
        <f>COUNTIF('Hum. research'!$C19:$O19, 'Literature and Humanities'!C$2)</f>
        <v>0</v>
      </c>
      <c r="D19" s="72">
        <f>COUNTIF('Hum. research'!$C19:$O19, 'Literature and Humanities'!D$2)</f>
        <v>1</v>
      </c>
      <c r="E19" s="72">
        <f>COUNTIF('Hum. research'!$C19:$O19, 'Literature and Humanities'!E$2)</f>
        <v>1</v>
      </c>
      <c r="F19" s="72">
        <f>COUNTIF('Hum. research'!$C19:$O19, 'Literature and Humanities'!F$2)</f>
        <v>0</v>
      </c>
      <c r="G19" s="72">
        <f>COUNTIF('Hum. research'!$C19:$O19, 'Literature and Humanities'!G$2)</f>
        <v>0</v>
      </c>
      <c r="H19" s="72">
        <f>COUNTIF('Hum. research'!$C19:$O19, 'Literature and Humanities'!H$2)</f>
        <v>1</v>
      </c>
      <c r="I19" s="72">
        <f>COUNTIF('Hum. research'!$C19:$O19, 'Literature and Humanities'!I$2)</f>
        <v>0</v>
      </c>
      <c r="J19" s="72">
        <f>COUNTIF('Hum. research'!$C19:$O19, 'Literature and Humanities'!J$2)</f>
        <v>0</v>
      </c>
      <c r="K19" s="72">
        <f>COUNTIF('Hum. research'!$C19:$O19, 'Literature and Humanities'!K$2)</f>
        <v>0</v>
      </c>
      <c r="L19" s="72">
        <f>COUNTIF('Hum. research'!$C19:$O19, 'Literature and Humanities'!L$2)</f>
        <v>1</v>
      </c>
      <c r="M19" s="72">
        <f>COUNTIF('Hum. research'!$C19:$O19, 'Literature and Humanities'!M$2)</f>
        <v>1</v>
      </c>
      <c r="N19" s="72">
        <f>COUNTIF('Hum. research'!$C19:$O19, 'Literature and Humanities'!N$2)</f>
        <v>0</v>
      </c>
      <c r="O19" s="72">
        <f>COUNTIF('Hum. research'!$C19:$O19, 'Literature and Humanities'!O$2)</f>
        <v>1</v>
      </c>
      <c r="P19" s="72">
        <f>COUNTIF('Hum. research'!$C19:$O19, 'Literature and Humanities'!P$2)</f>
        <v>0</v>
      </c>
      <c r="Q19" s="72">
        <f>COUNTIF('Hum. research'!$C19:$O19, 'Literature and Humanities'!Q$2)</f>
        <v>0</v>
      </c>
      <c r="R19" s="72">
        <f>COUNTIF('Hum. research'!$C19:$O19, 'Literature and Humanities'!R$2)</f>
        <v>1</v>
      </c>
      <c r="S19" s="72">
        <f>COUNTIF('Hum. research'!$C19:$O19, 'Literature and Humanities'!S$2)</f>
        <v>0</v>
      </c>
      <c r="T19" s="72">
        <f>COUNTIF('Hum. research'!$C19:$O19, 'Literature and Humanities'!T$2)</f>
        <v>0</v>
      </c>
      <c r="U19" s="72">
        <f>COUNTIF('Hum. research'!$C19:$O19, 'Literature and Humanities'!U$2)</f>
        <v>0</v>
      </c>
      <c r="V19" s="72">
        <f>COUNTIF('Hum. research'!$C19:$O19, 'Literature and Humanities'!V$2)</f>
        <v>0</v>
      </c>
      <c r="W19" s="72">
        <f>COUNTIF('Hum. research'!$C19:$O19, 'Literature and Humanities'!W$2)</f>
        <v>0</v>
      </c>
      <c r="X19" s="72">
        <f>COUNTIF('Hum. research'!$C19:$O19, 'Literature and Humanities'!X$2)</f>
        <v>1</v>
      </c>
      <c r="Y19" s="72">
        <f>COUNTIF('Hum. research'!$C19:$O19, 'Literature and Humanities'!Y$2)</f>
        <v>0</v>
      </c>
      <c r="Z19" s="72">
        <f>COUNTIF('Hum. research'!$C19:$O19, 'Literature and Humanities'!Z$2)</f>
        <v>0</v>
      </c>
      <c r="AA19" s="72">
        <f>COUNTIF('Hum. research'!$C19:$O19, 'Literature and Humanities'!AA$2)</f>
        <v>0</v>
      </c>
      <c r="AB19" s="72">
        <f>COUNTIF('Hum. research'!$C19:$O19, 'Literature and Humanities'!AB$2)</f>
        <v>0</v>
      </c>
      <c r="AC19" s="72">
        <f>COUNTIF('Hum. research'!$C19:$O19, 'Literature and Humanities'!AC$2)</f>
        <v>0</v>
      </c>
      <c r="AD19" s="72">
        <f>COUNTIF('Hum. research'!$C19:$O19, 'Literature and Humanities'!AD$2)</f>
        <v>1</v>
      </c>
      <c r="AE19" s="72">
        <f>COUNTIF('Hum. research'!$C19:$O19, 'Literature and Humanities'!AE$2)</f>
        <v>0</v>
      </c>
      <c r="AF19" s="72">
        <f>COUNTIF('Hum. research'!$C19:$O19, 'Literature and Humanities'!AF$2)</f>
        <v>0</v>
      </c>
      <c r="AG19" s="72">
        <f>COUNTIF('Hum. research'!$C19:$O19, 'Literature and Humanities'!AG$2)</f>
        <v>0</v>
      </c>
      <c r="AH19" s="72">
        <f>COUNTIF('Hum. research'!$C19:$O19, 'Literature and Humanities'!AH$2)</f>
        <v>0</v>
      </c>
      <c r="AI19" s="72">
        <f>COUNTIF('Hum. research'!$C19:$O19, 'Literature and Humanities'!AI$2)</f>
        <v>0</v>
      </c>
      <c r="AJ19" s="72">
        <f>COUNTIF('Hum. research'!$C19:$O19, 'Literature and Humanities'!AJ$2)</f>
        <v>0</v>
      </c>
      <c r="AK19" s="72">
        <f>COUNTIF('Hum. research'!$C19:$O19, 'Literature and Humanities'!AK$2)</f>
        <v>1</v>
      </c>
      <c r="AL19" s="72">
        <f>COUNTIF('Hum. research'!$C19:$O19, 'Literature and Humanities'!AL$2)</f>
        <v>0</v>
      </c>
      <c r="AM19" s="2">
        <f>COUNTIF('Hum. research'!$C19:$O19, 'Literature and Humanities'!AM$2)</f>
        <v>1</v>
      </c>
    </row>
    <row r="20" spans="2:39" x14ac:dyDescent="0.35">
      <c r="B20" s="75">
        <v>18</v>
      </c>
      <c r="C20" s="72">
        <f>COUNTIF('Hum. research'!$C20:$O20, 'Literature and Humanities'!C$2)</f>
        <v>1</v>
      </c>
      <c r="D20" s="72">
        <f>COUNTIF('Hum. research'!$C20:$O20, 'Literature and Humanities'!D$2)</f>
        <v>0</v>
      </c>
      <c r="E20" s="72">
        <f>COUNTIF('Hum. research'!$C20:$O20, 'Literature and Humanities'!E$2)</f>
        <v>0</v>
      </c>
      <c r="F20" s="72">
        <f>COUNTIF('Hum. research'!$C20:$O20, 'Literature and Humanities'!F$2)</f>
        <v>0</v>
      </c>
      <c r="G20" s="72">
        <f>COUNTIF('Hum. research'!$C20:$O20, 'Literature and Humanities'!G$2)</f>
        <v>0</v>
      </c>
      <c r="H20" s="72">
        <f>COUNTIF('Hum. research'!$C20:$O20, 'Literature and Humanities'!H$2)</f>
        <v>0</v>
      </c>
      <c r="I20" s="72">
        <f>COUNTIF('Hum. research'!$C20:$O20, 'Literature and Humanities'!I$2)</f>
        <v>0</v>
      </c>
      <c r="J20" s="72">
        <f>COUNTIF('Hum. research'!$C20:$O20, 'Literature and Humanities'!J$2)</f>
        <v>0</v>
      </c>
      <c r="K20" s="72">
        <f>COUNTIF('Hum. research'!$C20:$O20, 'Literature and Humanities'!K$2)</f>
        <v>0</v>
      </c>
      <c r="L20" s="72">
        <f>COUNTIF('Hum. research'!$C20:$O20, 'Literature and Humanities'!L$2)</f>
        <v>1</v>
      </c>
      <c r="M20" s="72">
        <f>COUNTIF('Hum. research'!$C20:$O20, 'Literature and Humanities'!M$2)</f>
        <v>0</v>
      </c>
      <c r="N20" s="72">
        <f>COUNTIF('Hum. research'!$C20:$O20, 'Literature and Humanities'!N$2)</f>
        <v>0</v>
      </c>
      <c r="O20" s="72">
        <f>COUNTIF('Hum. research'!$C20:$O20, 'Literature and Humanities'!O$2)</f>
        <v>0</v>
      </c>
      <c r="P20" s="72">
        <f>COUNTIF('Hum. research'!$C20:$O20, 'Literature and Humanities'!P$2)</f>
        <v>0</v>
      </c>
      <c r="Q20" s="72">
        <f>COUNTIF('Hum. research'!$C20:$O20, 'Literature and Humanities'!Q$2)</f>
        <v>0</v>
      </c>
      <c r="R20" s="72">
        <f>COUNTIF('Hum. research'!$C20:$O20, 'Literature and Humanities'!R$2)</f>
        <v>1</v>
      </c>
      <c r="S20" s="72">
        <f>COUNTIF('Hum. research'!$C20:$O20, 'Literature and Humanities'!S$2)</f>
        <v>0</v>
      </c>
      <c r="T20" s="72">
        <f>COUNTIF('Hum. research'!$C20:$O20, 'Literature and Humanities'!T$2)</f>
        <v>0</v>
      </c>
      <c r="U20" s="72">
        <f>COUNTIF('Hum. research'!$C20:$O20, 'Literature and Humanities'!U$2)</f>
        <v>0</v>
      </c>
      <c r="V20" s="72">
        <f>COUNTIF('Hum. research'!$C20:$O20, 'Literature and Humanities'!V$2)</f>
        <v>1</v>
      </c>
      <c r="W20" s="72">
        <f>COUNTIF('Hum. research'!$C20:$O20, 'Literature and Humanities'!W$2)</f>
        <v>0</v>
      </c>
      <c r="X20" s="72">
        <f>COUNTIF('Hum. research'!$C20:$O20, 'Literature and Humanities'!X$2)</f>
        <v>0</v>
      </c>
      <c r="Y20" s="72">
        <f>COUNTIF('Hum. research'!$C20:$O20, 'Literature and Humanities'!Y$2)</f>
        <v>0</v>
      </c>
      <c r="Z20" s="72">
        <f>COUNTIF('Hum. research'!$C20:$O20, 'Literature and Humanities'!Z$2)</f>
        <v>0</v>
      </c>
      <c r="AA20" s="72">
        <f>COUNTIF('Hum. research'!$C20:$O20, 'Literature and Humanities'!AA$2)</f>
        <v>0</v>
      </c>
      <c r="AB20" s="72">
        <f>COUNTIF('Hum. research'!$C20:$O20, 'Literature and Humanities'!AB$2)</f>
        <v>0</v>
      </c>
      <c r="AC20" s="72">
        <f>COUNTIF('Hum. research'!$C20:$O20, 'Literature and Humanities'!AC$2)</f>
        <v>0</v>
      </c>
      <c r="AD20" s="72">
        <f>COUNTIF('Hum. research'!$C20:$O20, 'Literature and Humanities'!AD$2)</f>
        <v>0</v>
      </c>
      <c r="AE20" s="72">
        <f>COUNTIF('Hum. research'!$C20:$O20, 'Literature and Humanities'!AE$2)</f>
        <v>0</v>
      </c>
      <c r="AF20" s="72">
        <f>COUNTIF('Hum. research'!$C20:$O20, 'Literature and Humanities'!AF$2)</f>
        <v>1</v>
      </c>
      <c r="AG20" s="72">
        <f>COUNTIF('Hum. research'!$C20:$O20, 'Literature and Humanities'!AG$2)</f>
        <v>0</v>
      </c>
      <c r="AH20" s="72">
        <f>COUNTIF('Hum. research'!$C20:$O20, 'Literature and Humanities'!AH$2)</f>
        <v>0</v>
      </c>
      <c r="AI20" s="72">
        <f>COUNTIF('Hum. research'!$C20:$O20, 'Literature and Humanities'!AI$2)</f>
        <v>0</v>
      </c>
      <c r="AJ20" s="72">
        <f>COUNTIF('Hum. research'!$C20:$O20, 'Literature and Humanities'!AJ$2)</f>
        <v>1</v>
      </c>
      <c r="AK20" s="72">
        <f>COUNTIF('Hum. research'!$C20:$O20, 'Literature and Humanities'!AK$2)</f>
        <v>1</v>
      </c>
      <c r="AL20" s="72">
        <f>COUNTIF('Hum. research'!$C20:$O20, 'Literature and Humanities'!AL$2)</f>
        <v>0</v>
      </c>
      <c r="AM20" s="2">
        <f>COUNTIF('Hum. research'!$C20:$O20, 'Literature and Humanities'!AM$2)</f>
        <v>0</v>
      </c>
    </row>
    <row r="21" spans="2:39" x14ac:dyDescent="0.35">
      <c r="B21" s="75">
        <v>19</v>
      </c>
      <c r="C21" s="72">
        <f>COUNTIF('Hum. research'!$C21:$O21, 'Literature and Humanities'!C$2)</f>
        <v>0</v>
      </c>
      <c r="D21" s="72">
        <f>COUNTIF('Hum. research'!$C21:$O21, 'Literature and Humanities'!D$2)</f>
        <v>1</v>
      </c>
      <c r="E21" s="72">
        <f>COUNTIF('Hum. research'!$C21:$O21, 'Literature and Humanities'!E$2)</f>
        <v>0</v>
      </c>
      <c r="F21" s="72">
        <f>COUNTIF('Hum. research'!$C21:$O21, 'Literature and Humanities'!F$2)</f>
        <v>0</v>
      </c>
      <c r="G21" s="72">
        <f>COUNTIF('Hum. research'!$C21:$O21, 'Literature and Humanities'!G$2)</f>
        <v>1</v>
      </c>
      <c r="H21" s="72">
        <f>COUNTIF('Hum. research'!$C21:$O21, 'Literature and Humanities'!H$2)</f>
        <v>0</v>
      </c>
      <c r="I21" s="72">
        <f>COUNTIF('Hum. research'!$C21:$O21, 'Literature and Humanities'!I$2)</f>
        <v>0</v>
      </c>
      <c r="J21" s="72">
        <f>COUNTIF('Hum. research'!$C21:$O21, 'Literature and Humanities'!J$2)</f>
        <v>0</v>
      </c>
      <c r="K21" s="72">
        <f>COUNTIF('Hum. research'!$C21:$O21, 'Literature and Humanities'!K$2)</f>
        <v>0</v>
      </c>
      <c r="L21" s="72">
        <f>COUNTIF('Hum. research'!$C21:$O21, 'Literature and Humanities'!L$2)</f>
        <v>1</v>
      </c>
      <c r="M21" s="72">
        <f>COUNTIF('Hum. research'!$C21:$O21, 'Literature and Humanities'!M$2)</f>
        <v>0</v>
      </c>
      <c r="N21" s="72">
        <f>COUNTIF('Hum. research'!$C21:$O21, 'Literature and Humanities'!N$2)</f>
        <v>1</v>
      </c>
      <c r="O21" s="72">
        <f>COUNTIF('Hum. research'!$C21:$O21, 'Literature and Humanities'!O$2)</f>
        <v>1</v>
      </c>
      <c r="P21" s="72">
        <f>COUNTIF('Hum. research'!$C21:$O21, 'Literature and Humanities'!P$2)</f>
        <v>0</v>
      </c>
      <c r="Q21" s="72">
        <f>COUNTIF('Hum. research'!$C21:$O21, 'Literature and Humanities'!Q$2)</f>
        <v>0</v>
      </c>
      <c r="R21" s="72">
        <f>COUNTIF('Hum. research'!$C21:$O21, 'Literature and Humanities'!R$2)</f>
        <v>0</v>
      </c>
      <c r="S21" s="72">
        <f>COUNTIF('Hum. research'!$C21:$O21, 'Literature and Humanities'!S$2)</f>
        <v>0</v>
      </c>
      <c r="T21" s="72">
        <f>COUNTIF('Hum. research'!$C21:$O21, 'Literature and Humanities'!T$2)</f>
        <v>0</v>
      </c>
      <c r="U21" s="72">
        <f>COUNTIF('Hum. research'!$C21:$O21, 'Literature and Humanities'!U$2)</f>
        <v>0</v>
      </c>
      <c r="V21" s="72">
        <f>COUNTIF('Hum. research'!$C21:$O21, 'Literature and Humanities'!V$2)</f>
        <v>1</v>
      </c>
      <c r="W21" s="72">
        <f>COUNTIF('Hum. research'!$C21:$O21, 'Literature and Humanities'!W$2)</f>
        <v>0</v>
      </c>
      <c r="X21" s="72">
        <f>COUNTIF('Hum. research'!$C21:$O21, 'Literature and Humanities'!X$2)</f>
        <v>0</v>
      </c>
      <c r="Y21" s="72">
        <f>COUNTIF('Hum. research'!$C21:$O21, 'Literature and Humanities'!Y$2)</f>
        <v>0</v>
      </c>
      <c r="Z21" s="72">
        <f>COUNTIF('Hum. research'!$C21:$O21, 'Literature and Humanities'!Z$2)</f>
        <v>0</v>
      </c>
      <c r="AA21" s="72">
        <f>COUNTIF('Hum. research'!$C21:$O21, 'Literature and Humanities'!AA$2)</f>
        <v>0</v>
      </c>
      <c r="AB21" s="72">
        <f>COUNTIF('Hum. research'!$C21:$O21, 'Literature and Humanities'!AB$2)</f>
        <v>0</v>
      </c>
      <c r="AC21" s="72">
        <f>COUNTIF('Hum. research'!$C21:$O21, 'Literature and Humanities'!AC$2)</f>
        <v>0</v>
      </c>
      <c r="AD21" s="72">
        <f>COUNTIF('Hum. research'!$C21:$O21, 'Literature and Humanities'!AD$2)</f>
        <v>1</v>
      </c>
      <c r="AE21" s="72">
        <f>COUNTIF('Hum. research'!$C21:$O21, 'Literature and Humanities'!AE$2)</f>
        <v>0</v>
      </c>
      <c r="AF21" s="72">
        <f>COUNTIF('Hum. research'!$C21:$O21, 'Literature and Humanities'!AF$2)</f>
        <v>1</v>
      </c>
      <c r="AG21" s="72">
        <f>COUNTIF('Hum. research'!$C21:$O21, 'Literature and Humanities'!AG$2)</f>
        <v>0</v>
      </c>
      <c r="AH21" s="72">
        <f>COUNTIF('Hum. research'!$C21:$O21, 'Literature and Humanities'!AH$2)</f>
        <v>0</v>
      </c>
      <c r="AI21" s="72">
        <f>COUNTIF('Hum. research'!$C21:$O21, 'Literature and Humanities'!AI$2)</f>
        <v>0</v>
      </c>
      <c r="AJ21" s="72">
        <f>COUNTIF('Hum. research'!$C21:$O21, 'Literature and Humanities'!AJ$2)</f>
        <v>1</v>
      </c>
      <c r="AK21" s="72">
        <f>COUNTIF('Hum. research'!$C21:$O21, 'Literature and Humanities'!AK$2)</f>
        <v>1</v>
      </c>
      <c r="AL21" s="72">
        <f>COUNTIF('Hum. research'!$C21:$O21, 'Literature and Humanities'!AL$2)</f>
        <v>0</v>
      </c>
      <c r="AM21" s="2">
        <f>COUNTIF('Hum. research'!$C21:$O21, 'Literature and Humanities'!AM$2)</f>
        <v>1</v>
      </c>
    </row>
    <row r="22" spans="2:39" x14ac:dyDescent="0.35">
      <c r="B22" s="75">
        <v>20</v>
      </c>
      <c r="C22" s="72">
        <f>COUNTIF('Hum. research'!$C22:$O22, 'Literature and Humanities'!C$2)</f>
        <v>0</v>
      </c>
      <c r="D22" s="72">
        <f>COUNTIF('Hum. research'!$C22:$O22, 'Literature and Humanities'!D$2)</f>
        <v>1</v>
      </c>
      <c r="E22" s="72">
        <f>COUNTIF('Hum. research'!$C22:$O22, 'Literature and Humanities'!E$2)</f>
        <v>0</v>
      </c>
      <c r="F22" s="72">
        <f>COUNTIF('Hum. research'!$C22:$O22, 'Literature and Humanities'!F$2)</f>
        <v>0</v>
      </c>
      <c r="G22" s="72">
        <f>COUNTIF('Hum. research'!$C22:$O22, 'Literature and Humanities'!G$2)</f>
        <v>0</v>
      </c>
      <c r="H22" s="72">
        <f>COUNTIF('Hum. research'!$C22:$O22, 'Literature and Humanities'!H$2)</f>
        <v>0</v>
      </c>
      <c r="I22" s="72">
        <f>COUNTIF('Hum. research'!$C22:$O22, 'Literature and Humanities'!I$2)</f>
        <v>1</v>
      </c>
      <c r="J22" s="72">
        <f>COUNTIF('Hum. research'!$C22:$O22, 'Literature and Humanities'!J$2)</f>
        <v>0</v>
      </c>
      <c r="K22" s="72">
        <f>COUNTIF('Hum. research'!$C22:$O22, 'Literature and Humanities'!K$2)</f>
        <v>0</v>
      </c>
      <c r="L22" s="72">
        <f>COUNTIF('Hum. research'!$C22:$O22, 'Literature and Humanities'!L$2)</f>
        <v>1</v>
      </c>
      <c r="M22" s="72">
        <f>COUNTIF('Hum. research'!$C22:$O22, 'Literature and Humanities'!M$2)</f>
        <v>0</v>
      </c>
      <c r="N22" s="72">
        <f>COUNTIF('Hum. research'!$C22:$O22, 'Literature and Humanities'!N$2)</f>
        <v>0</v>
      </c>
      <c r="O22" s="72">
        <f>COUNTIF('Hum. research'!$C22:$O22, 'Literature and Humanities'!O$2)</f>
        <v>1</v>
      </c>
      <c r="P22" s="72">
        <f>COUNTIF('Hum. research'!$C22:$O22, 'Literature and Humanities'!P$2)</f>
        <v>0</v>
      </c>
      <c r="Q22" s="72">
        <f>COUNTIF('Hum. research'!$C22:$O22, 'Literature and Humanities'!Q$2)</f>
        <v>1</v>
      </c>
      <c r="R22" s="72">
        <f>COUNTIF('Hum. research'!$C22:$O22, 'Literature and Humanities'!R$2)</f>
        <v>1</v>
      </c>
      <c r="S22" s="72">
        <f>COUNTIF('Hum. research'!$C22:$O22, 'Literature and Humanities'!S$2)</f>
        <v>0</v>
      </c>
      <c r="T22" s="72">
        <f>COUNTIF('Hum. research'!$C22:$O22, 'Literature and Humanities'!T$2)</f>
        <v>0</v>
      </c>
      <c r="U22" s="72">
        <f>COUNTIF('Hum. research'!$C22:$O22, 'Literature and Humanities'!U$2)</f>
        <v>1</v>
      </c>
      <c r="V22" s="72">
        <f>COUNTIF('Hum. research'!$C22:$O22, 'Literature and Humanities'!V$2)</f>
        <v>1</v>
      </c>
      <c r="W22" s="72">
        <f>COUNTIF('Hum. research'!$C22:$O22, 'Literature and Humanities'!W$2)</f>
        <v>0</v>
      </c>
      <c r="X22" s="72">
        <f>COUNTIF('Hum. research'!$C22:$O22, 'Literature and Humanities'!X$2)</f>
        <v>0</v>
      </c>
      <c r="Y22" s="72">
        <f>COUNTIF('Hum. research'!$C22:$O22, 'Literature and Humanities'!Y$2)</f>
        <v>0</v>
      </c>
      <c r="Z22" s="72">
        <f>COUNTIF('Hum. research'!$C22:$O22, 'Literature and Humanities'!Z$2)</f>
        <v>1</v>
      </c>
      <c r="AA22" s="72">
        <f>COUNTIF('Hum. research'!$C22:$O22, 'Literature and Humanities'!AA$2)</f>
        <v>0</v>
      </c>
      <c r="AB22" s="72">
        <f>COUNTIF('Hum. research'!$C22:$O22, 'Literature and Humanities'!AB$2)</f>
        <v>1</v>
      </c>
      <c r="AC22" s="72">
        <f>COUNTIF('Hum. research'!$C22:$O22, 'Literature and Humanities'!AC$2)</f>
        <v>0</v>
      </c>
      <c r="AD22" s="72">
        <f>COUNTIF('Hum. research'!$C22:$O22, 'Literature and Humanities'!AD$2)</f>
        <v>1</v>
      </c>
      <c r="AE22" s="72">
        <f>COUNTIF('Hum. research'!$C22:$O22, 'Literature and Humanities'!AE$2)</f>
        <v>0</v>
      </c>
      <c r="AF22" s="72">
        <f>COUNTIF('Hum. research'!$C22:$O22, 'Literature and Humanities'!AF$2)</f>
        <v>1</v>
      </c>
      <c r="AG22" s="72">
        <f>COUNTIF('Hum. research'!$C22:$O22, 'Literature and Humanities'!AG$2)</f>
        <v>0</v>
      </c>
      <c r="AH22" s="72">
        <f>COUNTIF('Hum. research'!$C22:$O22, 'Literature and Humanities'!AH$2)</f>
        <v>0</v>
      </c>
      <c r="AI22" s="72">
        <f>COUNTIF('Hum. research'!$C22:$O22, 'Literature and Humanities'!AI$2)</f>
        <v>0</v>
      </c>
      <c r="AJ22" s="72">
        <f>COUNTIF('Hum. research'!$C22:$O22, 'Literature and Humanities'!AJ$2)</f>
        <v>1</v>
      </c>
      <c r="AK22" s="72">
        <f>COUNTIF('Hum. research'!$C22:$O22, 'Literature and Humanities'!AK$2)</f>
        <v>0</v>
      </c>
      <c r="AL22" s="72">
        <f>COUNTIF('Hum. research'!$C22:$O22, 'Literature and Humanities'!AL$2)</f>
        <v>0</v>
      </c>
      <c r="AM22" s="2">
        <f>COUNTIF('Hum. research'!$C22:$O22, 'Literature and Humanities'!AM$2)</f>
        <v>0</v>
      </c>
    </row>
    <row r="23" spans="2:39" x14ac:dyDescent="0.35">
      <c r="B23" s="75">
        <v>21</v>
      </c>
      <c r="C23" s="72">
        <f>COUNTIF('Hum. research'!$C23:$O23, 'Literature and Humanities'!C$2)</f>
        <v>0</v>
      </c>
      <c r="D23" s="72">
        <f>COUNTIF('Hum. research'!$C23:$O23, 'Literature and Humanities'!D$2)</f>
        <v>1</v>
      </c>
      <c r="E23" s="72">
        <f>COUNTIF('Hum. research'!$C23:$O23, 'Literature and Humanities'!E$2)</f>
        <v>0</v>
      </c>
      <c r="F23" s="72">
        <f>COUNTIF('Hum. research'!$C23:$O23, 'Literature and Humanities'!F$2)</f>
        <v>0</v>
      </c>
      <c r="G23" s="72">
        <f>COUNTIF('Hum. research'!$C23:$O23, 'Literature and Humanities'!G$2)</f>
        <v>0</v>
      </c>
      <c r="H23" s="72">
        <f>COUNTIF('Hum. research'!$C23:$O23, 'Literature and Humanities'!H$2)</f>
        <v>0</v>
      </c>
      <c r="I23" s="72">
        <f>COUNTIF('Hum. research'!$C23:$O23, 'Literature and Humanities'!I$2)</f>
        <v>0</v>
      </c>
      <c r="J23" s="72">
        <f>COUNTIF('Hum. research'!$C23:$O23, 'Literature and Humanities'!J$2)</f>
        <v>1</v>
      </c>
      <c r="K23" s="72">
        <f>COUNTIF('Hum. research'!$C23:$O23, 'Literature and Humanities'!K$2)</f>
        <v>0</v>
      </c>
      <c r="L23" s="72">
        <f>COUNTIF('Hum. research'!$C23:$O23, 'Literature and Humanities'!L$2)</f>
        <v>1</v>
      </c>
      <c r="M23" s="72">
        <f>COUNTIF('Hum. research'!$C23:$O23, 'Literature and Humanities'!M$2)</f>
        <v>0</v>
      </c>
      <c r="N23" s="72">
        <f>COUNTIF('Hum. research'!$C23:$O23, 'Literature and Humanities'!N$2)</f>
        <v>0</v>
      </c>
      <c r="O23" s="72">
        <f>COUNTIF('Hum. research'!$C23:$O23, 'Literature and Humanities'!O$2)</f>
        <v>1</v>
      </c>
      <c r="P23" s="72">
        <f>COUNTIF('Hum. research'!$C23:$O23, 'Literature and Humanities'!P$2)</f>
        <v>0</v>
      </c>
      <c r="Q23" s="72">
        <f>COUNTIF('Hum. research'!$C23:$O23, 'Literature and Humanities'!Q$2)</f>
        <v>0</v>
      </c>
      <c r="R23" s="72">
        <f>COUNTIF('Hum. research'!$C23:$O23, 'Literature and Humanities'!R$2)</f>
        <v>1</v>
      </c>
      <c r="S23" s="72">
        <f>COUNTIF('Hum. research'!$C23:$O23, 'Literature and Humanities'!S$2)</f>
        <v>0</v>
      </c>
      <c r="T23" s="72">
        <f>COUNTIF('Hum. research'!$C23:$O23, 'Literature and Humanities'!T$2)</f>
        <v>1</v>
      </c>
      <c r="U23" s="72">
        <f>COUNTIF('Hum. research'!$C23:$O23, 'Literature and Humanities'!U$2)</f>
        <v>0</v>
      </c>
      <c r="V23" s="72">
        <f>COUNTIF('Hum. research'!$C23:$O23, 'Literature and Humanities'!V$2)</f>
        <v>1</v>
      </c>
      <c r="W23" s="72">
        <f>COUNTIF('Hum. research'!$C23:$O23, 'Literature and Humanities'!W$2)</f>
        <v>0</v>
      </c>
      <c r="X23" s="72">
        <f>COUNTIF('Hum. research'!$C23:$O23, 'Literature and Humanities'!X$2)</f>
        <v>0</v>
      </c>
      <c r="Y23" s="72">
        <f>COUNTIF('Hum. research'!$C23:$O23, 'Literature and Humanities'!Y$2)</f>
        <v>0</v>
      </c>
      <c r="Z23" s="72">
        <f>COUNTIF('Hum. research'!$C23:$O23, 'Literature and Humanities'!Z$2)</f>
        <v>0</v>
      </c>
      <c r="AA23" s="72">
        <f>COUNTIF('Hum. research'!$C23:$O23, 'Literature and Humanities'!AA$2)</f>
        <v>0</v>
      </c>
      <c r="AB23" s="72">
        <f>COUNTIF('Hum. research'!$C23:$O23, 'Literature and Humanities'!AB$2)</f>
        <v>0</v>
      </c>
      <c r="AC23" s="72">
        <f>COUNTIF('Hum. research'!$C23:$O23, 'Literature and Humanities'!AC$2)</f>
        <v>0</v>
      </c>
      <c r="AD23" s="72">
        <f>COUNTIF('Hum. research'!$C23:$O23, 'Literature and Humanities'!AD$2)</f>
        <v>1</v>
      </c>
      <c r="AE23" s="72">
        <f>COUNTIF('Hum. research'!$C23:$O23, 'Literature and Humanities'!AE$2)</f>
        <v>0</v>
      </c>
      <c r="AF23" s="72">
        <f>COUNTIF('Hum. research'!$C23:$O23, 'Literature and Humanities'!AF$2)</f>
        <v>1</v>
      </c>
      <c r="AG23" s="72">
        <f>COUNTIF('Hum. research'!$C23:$O23, 'Literature and Humanities'!AG$2)</f>
        <v>0</v>
      </c>
      <c r="AH23" s="72">
        <f>COUNTIF('Hum. research'!$C23:$O23, 'Literature and Humanities'!AH$2)</f>
        <v>0</v>
      </c>
      <c r="AI23" s="72">
        <f>COUNTIF('Hum. research'!$C23:$O23, 'Literature and Humanities'!AI$2)</f>
        <v>0</v>
      </c>
      <c r="AJ23" s="72">
        <f>COUNTIF('Hum. research'!$C23:$O23, 'Literature and Humanities'!AJ$2)</f>
        <v>1</v>
      </c>
      <c r="AK23" s="72">
        <f>COUNTIF('Hum. research'!$C23:$O23, 'Literature and Humanities'!AK$2)</f>
        <v>1</v>
      </c>
      <c r="AL23" s="72">
        <f>COUNTIF('Hum. research'!$C23:$O23, 'Literature and Humanities'!AL$2)</f>
        <v>0</v>
      </c>
      <c r="AM23" s="2">
        <f>COUNTIF('Hum. research'!$C23:$O23, 'Literature and Humanities'!AM$2)</f>
        <v>1</v>
      </c>
    </row>
    <row r="24" spans="2:39" x14ac:dyDescent="0.35">
      <c r="B24" s="75">
        <v>22</v>
      </c>
      <c r="C24" s="72">
        <f>COUNTIF('Hum. research'!$C24:$O24, 'Literature and Humanities'!C$2)</f>
        <v>0</v>
      </c>
      <c r="D24" s="72">
        <f>COUNTIF('Hum. research'!$C24:$O24, 'Literature and Humanities'!D$2)</f>
        <v>1</v>
      </c>
      <c r="E24" s="72">
        <f>COUNTIF('Hum. research'!$C24:$O24, 'Literature and Humanities'!E$2)</f>
        <v>0</v>
      </c>
      <c r="F24" s="72">
        <f>COUNTIF('Hum. research'!$C24:$O24, 'Literature and Humanities'!F$2)</f>
        <v>0</v>
      </c>
      <c r="G24" s="72">
        <f>COUNTIF('Hum. research'!$C24:$O24, 'Literature and Humanities'!G$2)</f>
        <v>0</v>
      </c>
      <c r="H24" s="72">
        <f>COUNTIF('Hum. research'!$C24:$O24, 'Literature and Humanities'!H$2)</f>
        <v>0</v>
      </c>
      <c r="I24" s="72">
        <f>COUNTIF('Hum. research'!$C24:$O24, 'Literature and Humanities'!I$2)</f>
        <v>0</v>
      </c>
      <c r="J24" s="72">
        <f>COUNTIF('Hum. research'!$C24:$O24, 'Literature and Humanities'!J$2)</f>
        <v>0</v>
      </c>
      <c r="K24" s="72">
        <f>COUNTIF('Hum. research'!$C24:$O24, 'Literature and Humanities'!K$2)</f>
        <v>0</v>
      </c>
      <c r="L24" s="72">
        <f>COUNTIF('Hum. research'!$C24:$O24, 'Literature and Humanities'!L$2)</f>
        <v>1</v>
      </c>
      <c r="M24" s="72">
        <f>COUNTIF('Hum. research'!$C24:$O24, 'Literature and Humanities'!M$2)</f>
        <v>0</v>
      </c>
      <c r="N24" s="72">
        <f>COUNTIF('Hum. research'!$C24:$O24, 'Literature and Humanities'!N$2)</f>
        <v>0</v>
      </c>
      <c r="O24" s="72">
        <f>COUNTIF('Hum. research'!$C24:$O24, 'Literature and Humanities'!O$2)</f>
        <v>1</v>
      </c>
      <c r="P24" s="72">
        <f>COUNTIF('Hum. research'!$C24:$O24, 'Literature and Humanities'!P$2)</f>
        <v>0</v>
      </c>
      <c r="Q24" s="72">
        <f>COUNTIF('Hum. research'!$C24:$O24, 'Literature and Humanities'!Q$2)</f>
        <v>0</v>
      </c>
      <c r="R24" s="72">
        <f>COUNTIF('Hum. research'!$C24:$O24, 'Literature and Humanities'!R$2)</f>
        <v>1</v>
      </c>
      <c r="S24" s="72">
        <f>COUNTIF('Hum. research'!$C24:$O24, 'Literature and Humanities'!S$2)</f>
        <v>0</v>
      </c>
      <c r="T24" s="72">
        <f>COUNTIF('Hum. research'!$C24:$O24, 'Literature and Humanities'!T$2)</f>
        <v>0</v>
      </c>
      <c r="U24" s="72">
        <f>COUNTIF('Hum. research'!$C24:$O24, 'Literature and Humanities'!U$2)</f>
        <v>0</v>
      </c>
      <c r="V24" s="72">
        <f>COUNTIF('Hum. research'!$C24:$O24, 'Literature and Humanities'!V$2)</f>
        <v>0</v>
      </c>
      <c r="W24" s="72">
        <f>COUNTIF('Hum. research'!$C24:$O24, 'Literature and Humanities'!W$2)</f>
        <v>1</v>
      </c>
      <c r="X24" s="72">
        <f>COUNTIF('Hum. research'!$C24:$O24, 'Literature and Humanities'!X$2)</f>
        <v>0</v>
      </c>
      <c r="Y24" s="72">
        <f>COUNTIF('Hum. research'!$C24:$O24, 'Literature and Humanities'!Y$2)</f>
        <v>0</v>
      </c>
      <c r="Z24" s="72">
        <f>COUNTIF('Hum. research'!$C24:$O24, 'Literature and Humanities'!Z$2)</f>
        <v>0</v>
      </c>
      <c r="AA24" s="72">
        <f>COUNTIF('Hum. research'!$C24:$O24, 'Literature and Humanities'!AA$2)</f>
        <v>0</v>
      </c>
      <c r="AB24" s="72">
        <f>COUNTIF('Hum. research'!$C24:$O24, 'Literature and Humanities'!AB$2)</f>
        <v>0</v>
      </c>
      <c r="AC24" s="72">
        <f>COUNTIF('Hum. research'!$C24:$O24, 'Literature and Humanities'!AC$2)</f>
        <v>0</v>
      </c>
      <c r="AD24" s="72">
        <f>COUNTIF('Hum. research'!$C24:$O24, 'Literature and Humanities'!AD$2)</f>
        <v>1</v>
      </c>
      <c r="AE24" s="72">
        <f>COUNTIF('Hum. research'!$C24:$O24, 'Literature and Humanities'!AE$2)</f>
        <v>0</v>
      </c>
      <c r="AF24" s="72">
        <f>COUNTIF('Hum. research'!$C24:$O24, 'Literature and Humanities'!AF$2)</f>
        <v>1</v>
      </c>
      <c r="AG24" s="72">
        <f>COUNTIF('Hum. research'!$C24:$O24, 'Literature and Humanities'!AG$2)</f>
        <v>0</v>
      </c>
      <c r="AH24" s="72">
        <f>COUNTIF('Hum. research'!$C24:$O24, 'Literature and Humanities'!AH$2)</f>
        <v>0</v>
      </c>
      <c r="AI24" s="72">
        <f>COUNTIF('Hum. research'!$C24:$O24, 'Literature and Humanities'!AI$2)</f>
        <v>0</v>
      </c>
      <c r="AJ24" s="72">
        <f>COUNTIF('Hum. research'!$C24:$O24, 'Literature and Humanities'!AJ$2)</f>
        <v>1</v>
      </c>
      <c r="AK24" s="72">
        <f>COUNTIF('Hum. research'!$C24:$O24, 'Literature and Humanities'!AK$2)</f>
        <v>0</v>
      </c>
      <c r="AL24" s="72">
        <f>COUNTIF('Hum. research'!$C24:$O24, 'Literature and Humanities'!AL$2)</f>
        <v>0</v>
      </c>
      <c r="AM24" s="2">
        <f>COUNTIF('Hum. research'!$C24:$O24, 'Literature and Humanities'!AM$2)</f>
        <v>1</v>
      </c>
    </row>
    <row r="25" spans="2:39" x14ac:dyDescent="0.35">
      <c r="B25" s="75">
        <v>23</v>
      </c>
      <c r="C25" s="72">
        <f>COUNTIF('Hum. research'!$C25:$O25, 'Literature and Humanities'!C$2)</f>
        <v>0</v>
      </c>
      <c r="D25" s="72">
        <f>COUNTIF('Hum. research'!$C25:$O25, 'Literature and Humanities'!D$2)</f>
        <v>0</v>
      </c>
      <c r="E25" s="72">
        <f>COUNTIF('Hum. research'!$C25:$O25, 'Literature and Humanities'!E$2)</f>
        <v>1</v>
      </c>
      <c r="F25" s="72">
        <f>COUNTIF('Hum. research'!$C25:$O25, 'Literature and Humanities'!F$2)</f>
        <v>1</v>
      </c>
      <c r="G25" s="72">
        <f>COUNTIF('Hum. research'!$C25:$O25, 'Literature and Humanities'!G$2)</f>
        <v>0</v>
      </c>
      <c r="H25" s="72">
        <f>COUNTIF('Hum. research'!$C25:$O25, 'Literature and Humanities'!H$2)</f>
        <v>0</v>
      </c>
      <c r="I25" s="72">
        <f>COUNTIF('Hum. research'!$C25:$O25, 'Literature and Humanities'!I$2)</f>
        <v>0</v>
      </c>
      <c r="J25" s="72">
        <f>COUNTIF('Hum. research'!$C25:$O25, 'Literature and Humanities'!J$2)</f>
        <v>0</v>
      </c>
      <c r="K25" s="72">
        <f>COUNTIF('Hum. research'!$C25:$O25, 'Literature and Humanities'!K$2)</f>
        <v>0</v>
      </c>
      <c r="L25" s="72">
        <f>COUNTIF('Hum. research'!$C25:$O25, 'Literature and Humanities'!L$2)</f>
        <v>0</v>
      </c>
      <c r="M25" s="72">
        <f>COUNTIF('Hum. research'!$C25:$O25, 'Literature and Humanities'!M$2)</f>
        <v>0</v>
      </c>
      <c r="N25" s="72">
        <f>COUNTIF('Hum. research'!$C25:$O25, 'Literature and Humanities'!N$2)</f>
        <v>1</v>
      </c>
      <c r="O25" s="72">
        <f>COUNTIF('Hum. research'!$C25:$O25, 'Literature and Humanities'!O$2)</f>
        <v>1</v>
      </c>
      <c r="P25" s="72">
        <f>COUNTIF('Hum. research'!$C25:$O25, 'Literature and Humanities'!P$2)</f>
        <v>0</v>
      </c>
      <c r="Q25" s="72">
        <f>COUNTIF('Hum. research'!$C25:$O25, 'Literature and Humanities'!Q$2)</f>
        <v>1</v>
      </c>
      <c r="R25" s="72">
        <f>COUNTIF('Hum. research'!$C25:$O25, 'Literature and Humanities'!R$2)</f>
        <v>1</v>
      </c>
      <c r="S25" s="72">
        <f>COUNTIF('Hum. research'!$C25:$O25, 'Literature and Humanities'!S$2)</f>
        <v>0</v>
      </c>
      <c r="T25" s="72">
        <f>COUNTIF('Hum. research'!$C25:$O25, 'Literature and Humanities'!T$2)</f>
        <v>0</v>
      </c>
      <c r="U25" s="72">
        <f>COUNTIF('Hum. research'!$C25:$O25, 'Literature and Humanities'!U$2)</f>
        <v>0</v>
      </c>
      <c r="V25" s="72">
        <f>COUNTIF('Hum. research'!$C25:$O25, 'Literature and Humanities'!V$2)</f>
        <v>1</v>
      </c>
      <c r="W25" s="72">
        <f>COUNTIF('Hum. research'!$C25:$O25, 'Literature and Humanities'!W$2)</f>
        <v>0</v>
      </c>
      <c r="X25" s="72">
        <f>COUNTIF('Hum. research'!$C25:$O25, 'Literature and Humanities'!X$2)</f>
        <v>1</v>
      </c>
      <c r="Y25" s="72">
        <f>COUNTIF('Hum. research'!$C25:$O25, 'Literature and Humanities'!Y$2)</f>
        <v>0</v>
      </c>
      <c r="Z25" s="72">
        <f>COUNTIF('Hum. research'!$C25:$O25, 'Literature and Humanities'!Z$2)</f>
        <v>0</v>
      </c>
      <c r="AA25" s="72">
        <f>COUNTIF('Hum. research'!$C25:$O25, 'Literature and Humanities'!AA$2)</f>
        <v>0</v>
      </c>
      <c r="AB25" s="72">
        <f>COUNTIF('Hum. research'!$C25:$O25, 'Literature and Humanities'!AB$2)</f>
        <v>0</v>
      </c>
      <c r="AC25" s="72">
        <f>COUNTIF('Hum. research'!$C25:$O25, 'Literature and Humanities'!AC$2)</f>
        <v>0</v>
      </c>
      <c r="AD25" s="72">
        <f>COUNTIF('Hum. research'!$C25:$O25, 'Literature and Humanities'!AD$2)</f>
        <v>1</v>
      </c>
      <c r="AE25" s="72">
        <f>COUNTIF('Hum. research'!$C25:$O25, 'Literature and Humanities'!AE$2)</f>
        <v>0</v>
      </c>
      <c r="AF25" s="72">
        <f>COUNTIF('Hum. research'!$C25:$O25, 'Literature and Humanities'!AF$2)</f>
        <v>1</v>
      </c>
      <c r="AG25" s="72">
        <f>COUNTIF('Hum. research'!$C25:$O25, 'Literature and Humanities'!AG$2)</f>
        <v>0</v>
      </c>
      <c r="AH25" s="72">
        <f>COUNTIF('Hum. research'!$C25:$O25, 'Literature and Humanities'!AH$2)</f>
        <v>0</v>
      </c>
      <c r="AI25" s="72">
        <f>COUNTIF('Hum. research'!$C25:$O25, 'Literature and Humanities'!AI$2)</f>
        <v>1</v>
      </c>
      <c r="AJ25" s="72">
        <f>COUNTIF('Hum. research'!$C25:$O25, 'Literature and Humanities'!AJ$2)</f>
        <v>1</v>
      </c>
      <c r="AK25" s="72">
        <f>COUNTIF('Hum. research'!$C25:$O25, 'Literature and Humanities'!AK$2)</f>
        <v>1</v>
      </c>
      <c r="AL25" s="72">
        <f>COUNTIF('Hum. research'!$C25:$O25, 'Literature and Humanities'!AL$2)</f>
        <v>0</v>
      </c>
      <c r="AM25" s="2">
        <f>COUNTIF('Hum. research'!$C25:$O25, 'Literature and Humanities'!AM$2)</f>
        <v>0</v>
      </c>
    </row>
    <row r="26" spans="2:39" x14ac:dyDescent="0.35">
      <c r="B26" s="75">
        <v>24</v>
      </c>
      <c r="C26" s="72">
        <f>COUNTIF('Hum. research'!$C26:$O26, 'Literature and Humanities'!C$2)</f>
        <v>0</v>
      </c>
      <c r="D26" s="72">
        <f>COUNTIF('Hum. research'!$C26:$O26, 'Literature and Humanities'!D$2)</f>
        <v>1</v>
      </c>
      <c r="E26" s="72">
        <f>COUNTIF('Hum. research'!$C26:$O26, 'Literature and Humanities'!E$2)</f>
        <v>0</v>
      </c>
      <c r="F26" s="72">
        <f>COUNTIF('Hum. research'!$C26:$O26, 'Literature and Humanities'!F$2)</f>
        <v>0</v>
      </c>
      <c r="G26" s="72">
        <f>COUNTIF('Hum. research'!$C26:$O26, 'Literature and Humanities'!G$2)</f>
        <v>0</v>
      </c>
      <c r="H26" s="72">
        <f>COUNTIF('Hum. research'!$C26:$O26, 'Literature and Humanities'!H$2)</f>
        <v>0</v>
      </c>
      <c r="I26" s="72">
        <f>COUNTIF('Hum. research'!$C26:$O26, 'Literature and Humanities'!I$2)</f>
        <v>0</v>
      </c>
      <c r="J26" s="72">
        <f>COUNTIF('Hum. research'!$C26:$O26, 'Literature and Humanities'!J$2)</f>
        <v>0</v>
      </c>
      <c r="K26" s="72">
        <f>COUNTIF('Hum. research'!$C26:$O26, 'Literature and Humanities'!K$2)</f>
        <v>0</v>
      </c>
      <c r="L26" s="72">
        <f>COUNTIF('Hum. research'!$C26:$O26, 'Literature and Humanities'!L$2)</f>
        <v>1</v>
      </c>
      <c r="M26" s="72">
        <f>COUNTIF('Hum. research'!$C26:$O26, 'Literature and Humanities'!M$2)</f>
        <v>0</v>
      </c>
      <c r="N26" s="72">
        <f>COUNTIF('Hum. research'!$C26:$O26, 'Literature and Humanities'!N$2)</f>
        <v>0</v>
      </c>
      <c r="O26" s="72">
        <f>COUNTIF('Hum. research'!$C26:$O26, 'Literature and Humanities'!O$2)</f>
        <v>1</v>
      </c>
      <c r="P26" s="72">
        <f>COUNTIF('Hum. research'!$C26:$O26, 'Literature and Humanities'!P$2)</f>
        <v>1</v>
      </c>
      <c r="Q26" s="72">
        <f>COUNTIF('Hum. research'!$C26:$O26, 'Literature and Humanities'!Q$2)</f>
        <v>0</v>
      </c>
      <c r="R26" s="72">
        <f>COUNTIF('Hum. research'!$C26:$O26, 'Literature and Humanities'!R$2)</f>
        <v>1</v>
      </c>
      <c r="S26" s="72">
        <f>COUNTIF('Hum. research'!$C26:$O26, 'Literature and Humanities'!S$2)</f>
        <v>0</v>
      </c>
      <c r="T26" s="72">
        <f>COUNTIF('Hum. research'!$C26:$O26, 'Literature and Humanities'!T$2)</f>
        <v>0</v>
      </c>
      <c r="U26" s="72">
        <f>COUNTIF('Hum. research'!$C26:$O26, 'Literature and Humanities'!U$2)</f>
        <v>0</v>
      </c>
      <c r="V26" s="72">
        <f>COUNTIF('Hum. research'!$C26:$O26, 'Literature and Humanities'!V$2)</f>
        <v>1</v>
      </c>
      <c r="W26" s="72">
        <f>COUNTIF('Hum. research'!$C26:$O26, 'Literature and Humanities'!W$2)</f>
        <v>0</v>
      </c>
      <c r="X26" s="72">
        <f>COUNTIF('Hum. research'!$C26:$O26, 'Literature and Humanities'!X$2)</f>
        <v>0</v>
      </c>
      <c r="Y26" s="72">
        <f>COUNTIF('Hum. research'!$C26:$O26, 'Literature and Humanities'!Y$2)</f>
        <v>0</v>
      </c>
      <c r="Z26" s="72">
        <f>COUNTIF('Hum. research'!$C26:$O26, 'Literature and Humanities'!Z$2)</f>
        <v>0</v>
      </c>
      <c r="AA26" s="72">
        <f>COUNTIF('Hum. research'!$C26:$O26, 'Literature and Humanities'!AA$2)</f>
        <v>1</v>
      </c>
      <c r="AB26" s="72">
        <f>COUNTIF('Hum. research'!$C26:$O26, 'Literature and Humanities'!AB$2)</f>
        <v>0</v>
      </c>
      <c r="AC26" s="72">
        <f>COUNTIF('Hum. research'!$C26:$O26, 'Literature and Humanities'!AC$2)</f>
        <v>1</v>
      </c>
      <c r="AD26" s="72">
        <f>COUNTIF('Hum. research'!$C26:$O26, 'Literature and Humanities'!AD$2)</f>
        <v>0</v>
      </c>
      <c r="AE26" s="72">
        <f>COUNTIF('Hum. research'!$C26:$O26, 'Literature and Humanities'!AE$2)</f>
        <v>0</v>
      </c>
      <c r="AF26" s="72">
        <f>COUNTIF('Hum. research'!$C26:$O26, 'Literature and Humanities'!AF$2)</f>
        <v>0</v>
      </c>
      <c r="AG26" s="72">
        <f>COUNTIF('Hum. research'!$C26:$O26, 'Literature and Humanities'!AG$2)</f>
        <v>1</v>
      </c>
      <c r="AH26" s="72">
        <f>COUNTIF('Hum. research'!$C26:$O26, 'Literature and Humanities'!AH$2)</f>
        <v>0</v>
      </c>
      <c r="AI26" s="72">
        <f>COUNTIF('Hum. research'!$C26:$O26, 'Literature and Humanities'!AI$2)</f>
        <v>0</v>
      </c>
      <c r="AJ26" s="72">
        <f>COUNTIF('Hum. research'!$C26:$O26, 'Literature and Humanities'!AJ$2)</f>
        <v>0</v>
      </c>
      <c r="AK26" s="72">
        <f>COUNTIF('Hum. research'!$C26:$O26, 'Literature and Humanities'!AK$2)</f>
        <v>1</v>
      </c>
      <c r="AL26" s="72">
        <f>COUNTIF('Hum. research'!$C26:$O26, 'Literature and Humanities'!AL$2)</f>
        <v>0</v>
      </c>
      <c r="AM26" s="2">
        <f>COUNTIF('Hum. research'!$C26:$O26, 'Literature and Humanities'!AM$2)</f>
        <v>1</v>
      </c>
    </row>
    <row r="27" spans="2:39" x14ac:dyDescent="0.35">
      <c r="B27" s="75">
        <v>25</v>
      </c>
      <c r="C27" s="72">
        <f>COUNTIF('Hum. research'!$C27:$O27, 'Literature and Humanities'!C$2)</f>
        <v>0</v>
      </c>
      <c r="D27" s="72">
        <f>COUNTIF('Hum. research'!$C27:$O27, 'Literature and Humanities'!D$2)</f>
        <v>1</v>
      </c>
      <c r="E27" s="72">
        <f>COUNTIF('Hum. research'!$C27:$O27, 'Literature and Humanities'!E$2)</f>
        <v>0</v>
      </c>
      <c r="F27" s="72">
        <f>COUNTIF('Hum. research'!$C27:$O27, 'Literature and Humanities'!F$2)</f>
        <v>0</v>
      </c>
      <c r="G27" s="72">
        <f>COUNTIF('Hum. research'!$C27:$O27, 'Literature and Humanities'!G$2)</f>
        <v>0</v>
      </c>
      <c r="H27" s="72">
        <f>COUNTIF('Hum. research'!$C27:$O27, 'Literature and Humanities'!H$2)</f>
        <v>1</v>
      </c>
      <c r="I27" s="72">
        <f>COUNTIF('Hum. research'!$C27:$O27, 'Literature and Humanities'!I$2)</f>
        <v>1</v>
      </c>
      <c r="J27" s="72">
        <f>COUNTIF('Hum. research'!$C27:$O27, 'Literature and Humanities'!J$2)</f>
        <v>0</v>
      </c>
      <c r="K27" s="72">
        <f>COUNTIF('Hum. research'!$C27:$O27, 'Literature and Humanities'!K$2)</f>
        <v>0</v>
      </c>
      <c r="L27" s="72">
        <f>COUNTIF('Hum. research'!$C27:$O27, 'Literature and Humanities'!L$2)</f>
        <v>1</v>
      </c>
      <c r="M27" s="72">
        <f>COUNTIF('Hum. research'!$C27:$O27, 'Literature and Humanities'!M$2)</f>
        <v>1</v>
      </c>
      <c r="N27" s="72">
        <f>COUNTIF('Hum. research'!$C27:$O27, 'Literature and Humanities'!N$2)</f>
        <v>0</v>
      </c>
      <c r="O27" s="72">
        <f>COUNTIF('Hum. research'!$C27:$O27, 'Literature and Humanities'!O$2)</f>
        <v>1</v>
      </c>
      <c r="P27" s="72">
        <f>COUNTIF('Hum. research'!$C27:$O27, 'Literature and Humanities'!P$2)</f>
        <v>0</v>
      </c>
      <c r="Q27" s="72">
        <f>COUNTIF('Hum. research'!$C27:$O27, 'Literature and Humanities'!Q$2)</f>
        <v>0</v>
      </c>
      <c r="R27" s="72">
        <f>COUNTIF('Hum. research'!$C27:$O27, 'Literature and Humanities'!R$2)</f>
        <v>1</v>
      </c>
      <c r="S27" s="72">
        <f>COUNTIF('Hum. research'!$C27:$O27, 'Literature and Humanities'!S$2)</f>
        <v>0</v>
      </c>
      <c r="T27" s="72">
        <f>COUNTIF('Hum. research'!$C27:$O27, 'Literature and Humanities'!T$2)</f>
        <v>0</v>
      </c>
      <c r="U27" s="72">
        <f>COUNTIF('Hum. research'!$C27:$O27, 'Literature and Humanities'!U$2)</f>
        <v>0</v>
      </c>
      <c r="V27" s="72">
        <f>COUNTIF('Hum. research'!$C27:$O27, 'Literature and Humanities'!V$2)</f>
        <v>0</v>
      </c>
      <c r="W27" s="72">
        <f>COUNTIF('Hum. research'!$C27:$O27, 'Literature and Humanities'!W$2)</f>
        <v>0</v>
      </c>
      <c r="X27" s="72">
        <f>COUNTIF('Hum. research'!$C27:$O27, 'Literature and Humanities'!X$2)</f>
        <v>0</v>
      </c>
      <c r="Y27" s="72">
        <f>COUNTIF('Hum. research'!$C27:$O27, 'Literature and Humanities'!Y$2)</f>
        <v>0</v>
      </c>
      <c r="Z27" s="72">
        <f>COUNTIF('Hum. research'!$C27:$O27, 'Literature and Humanities'!Z$2)</f>
        <v>0</v>
      </c>
      <c r="AA27" s="72">
        <f>COUNTIF('Hum. research'!$C27:$O27, 'Literature and Humanities'!AA$2)</f>
        <v>0</v>
      </c>
      <c r="AB27" s="72">
        <f>COUNTIF('Hum. research'!$C27:$O27, 'Literature and Humanities'!AB$2)</f>
        <v>0</v>
      </c>
      <c r="AC27" s="72">
        <f>COUNTIF('Hum. research'!$C27:$O27, 'Literature and Humanities'!AC$2)</f>
        <v>0</v>
      </c>
      <c r="AD27" s="72">
        <f>COUNTIF('Hum. research'!$C27:$O27, 'Literature and Humanities'!AD$2)</f>
        <v>1</v>
      </c>
      <c r="AE27" s="72">
        <f>COUNTIF('Hum. research'!$C27:$O27, 'Literature and Humanities'!AE$2)</f>
        <v>0</v>
      </c>
      <c r="AF27" s="72">
        <f>COUNTIF('Hum. research'!$C27:$O27, 'Literature and Humanities'!AF$2)</f>
        <v>1</v>
      </c>
      <c r="AG27" s="72">
        <f>COUNTIF('Hum. research'!$C27:$O27, 'Literature and Humanities'!AG$2)</f>
        <v>0</v>
      </c>
      <c r="AH27" s="72">
        <f>COUNTIF('Hum. research'!$C27:$O27, 'Literature and Humanities'!AH$2)</f>
        <v>0</v>
      </c>
      <c r="AI27" s="72">
        <f>COUNTIF('Hum. research'!$C27:$O27, 'Literature and Humanities'!AI$2)</f>
        <v>0</v>
      </c>
      <c r="AJ27" s="72">
        <f>COUNTIF('Hum. research'!$C27:$O27, 'Literature and Humanities'!AJ$2)</f>
        <v>1</v>
      </c>
      <c r="AK27" s="72">
        <f>COUNTIF('Hum. research'!$C27:$O27, 'Literature and Humanities'!AK$2)</f>
        <v>1</v>
      </c>
      <c r="AL27" s="72">
        <f>COUNTIF('Hum. research'!$C27:$O27, 'Literature and Humanities'!AL$2)</f>
        <v>0</v>
      </c>
      <c r="AM27" s="2">
        <f>COUNTIF('Hum. research'!$C27:$O27, 'Literature and Humanities'!AM$2)</f>
        <v>1</v>
      </c>
    </row>
    <row r="28" spans="2:39" x14ac:dyDescent="0.35">
      <c r="B28" s="75">
        <v>26</v>
      </c>
      <c r="C28" s="72">
        <f>COUNTIF('Hum. research'!$C28:$O28, 'Literature and Humanities'!C$2)</f>
        <v>0</v>
      </c>
      <c r="D28" s="72">
        <f>COUNTIF('Hum. research'!$C28:$O28, 'Literature and Humanities'!D$2)</f>
        <v>1</v>
      </c>
      <c r="E28" s="72">
        <f>COUNTIF('Hum. research'!$C28:$O28, 'Literature and Humanities'!E$2)</f>
        <v>0</v>
      </c>
      <c r="F28" s="72">
        <f>COUNTIF('Hum. research'!$C28:$O28, 'Literature and Humanities'!F$2)</f>
        <v>0</v>
      </c>
      <c r="G28" s="72">
        <f>COUNTIF('Hum. research'!$C28:$O28, 'Literature and Humanities'!G$2)</f>
        <v>0</v>
      </c>
      <c r="H28" s="72">
        <f>COUNTIF('Hum. research'!$C28:$O28, 'Literature and Humanities'!H$2)</f>
        <v>0</v>
      </c>
      <c r="I28" s="72">
        <f>COUNTIF('Hum. research'!$C28:$O28, 'Literature and Humanities'!I$2)</f>
        <v>0</v>
      </c>
      <c r="J28" s="72">
        <f>COUNTIF('Hum. research'!$C28:$O28, 'Literature and Humanities'!J$2)</f>
        <v>0</v>
      </c>
      <c r="K28" s="72">
        <f>COUNTIF('Hum. research'!$C28:$O28, 'Literature and Humanities'!K$2)</f>
        <v>0</v>
      </c>
      <c r="L28" s="72">
        <f>COUNTIF('Hum. research'!$C28:$O28, 'Literature and Humanities'!L$2)</f>
        <v>1</v>
      </c>
      <c r="M28" s="72">
        <f>COUNTIF('Hum. research'!$C28:$O28, 'Literature and Humanities'!M$2)</f>
        <v>0</v>
      </c>
      <c r="N28" s="72">
        <f>COUNTIF('Hum. research'!$C28:$O28, 'Literature and Humanities'!N$2)</f>
        <v>0</v>
      </c>
      <c r="O28" s="72">
        <f>COUNTIF('Hum. research'!$C28:$O28, 'Literature and Humanities'!O$2)</f>
        <v>1</v>
      </c>
      <c r="P28" s="72">
        <f>COUNTIF('Hum. research'!$C28:$O28, 'Literature and Humanities'!P$2)</f>
        <v>0</v>
      </c>
      <c r="Q28" s="72">
        <f>COUNTIF('Hum. research'!$C28:$O28, 'Literature and Humanities'!Q$2)</f>
        <v>0</v>
      </c>
      <c r="R28" s="72">
        <f>COUNTIF('Hum. research'!$C28:$O28, 'Literature and Humanities'!R$2)</f>
        <v>0</v>
      </c>
      <c r="S28" s="72">
        <f>COUNTIF('Hum. research'!$C28:$O28, 'Literature and Humanities'!S$2)</f>
        <v>0</v>
      </c>
      <c r="T28" s="72">
        <f>COUNTIF('Hum. research'!$C28:$O28, 'Literature and Humanities'!T$2)</f>
        <v>0</v>
      </c>
      <c r="U28" s="72">
        <f>COUNTIF('Hum. research'!$C28:$O28, 'Literature and Humanities'!U$2)</f>
        <v>0</v>
      </c>
      <c r="V28" s="72">
        <f>COUNTIF('Hum. research'!$C28:$O28, 'Literature and Humanities'!V$2)</f>
        <v>1</v>
      </c>
      <c r="W28" s="72">
        <f>COUNTIF('Hum. research'!$C28:$O28, 'Literature and Humanities'!W$2)</f>
        <v>0</v>
      </c>
      <c r="X28" s="72">
        <f>COUNTIF('Hum. research'!$C28:$O28, 'Literature and Humanities'!X$2)</f>
        <v>0</v>
      </c>
      <c r="Y28" s="72">
        <f>COUNTIF('Hum. research'!$C28:$O28, 'Literature and Humanities'!Y$2)</f>
        <v>0</v>
      </c>
      <c r="Z28" s="72">
        <f>COUNTIF('Hum. research'!$C28:$O28, 'Literature and Humanities'!Z$2)</f>
        <v>0</v>
      </c>
      <c r="AA28" s="72">
        <f>COUNTIF('Hum. research'!$C28:$O28, 'Literature and Humanities'!AA$2)</f>
        <v>0</v>
      </c>
      <c r="AB28" s="72">
        <f>COUNTIF('Hum. research'!$C28:$O28, 'Literature and Humanities'!AB$2)</f>
        <v>0</v>
      </c>
      <c r="AC28" s="72">
        <f>COUNTIF('Hum. research'!$C28:$O28, 'Literature and Humanities'!AC$2)</f>
        <v>0</v>
      </c>
      <c r="AD28" s="72">
        <f>COUNTIF('Hum. research'!$C28:$O28, 'Literature and Humanities'!AD$2)</f>
        <v>1</v>
      </c>
      <c r="AE28" s="72">
        <f>COUNTIF('Hum. research'!$C28:$O28, 'Literature and Humanities'!AE$2)</f>
        <v>0</v>
      </c>
      <c r="AF28" s="72">
        <f>COUNTIF('Hum. research'!$C28:$O28, 'Literature and Humanities'!AF$2)</f>
        <v>1</v>
      </c>
      <c r="AG28" s="72">
        <f>COUNTIF('Hum. research'!$C28:$O28, 'Literature and Humanities'!AG$2)</f>
        <v>0</v>
      </c>
      <c r="AH28" s="72">
        <f>COUNTIF('Hum. research'!$C28:$O28, 'Literature and Humanities'!AH$2)</f>
        <v>0</v>
      </c>
      <c r="AI28" s="72">
        <f>COUNTIF('Hum. research'!$C28:$O28, 'Literature and Humanities'!AI$2)</f>
        <v>0</v>
      </c>
      <c r="AJ28" s="72">
        <f>COUNTIF('Hum. research'!$C28:$O28, 'Literature and Humanities'!AJ$2)</f>
        <v>1</v>
      </c>
      <c r="AK28" s="72">
        <f>COUNTIF('Hum. research'!$C28:$O28, 'Literature and Humanities'!AK$2)</f>
        <v>1</v>
      </c>
      <c r="AL28" s="72">
        <f>COUNTIF('Hum. research'!$C28:$O28, 'Literature and Humanities'!AL$2)</f>
        <v>1</v>
      </c>
      <c r="AM28" s="2">
        <f>COUNTIF('Hum. research'!$C28:$O28, 'Literature and Humanities'!AM$2)</f>
        <v>1</v>
      </c>
    </row>
    <row r="29" spans="2:39" x14ac:dyDescent="0.35">
      <c r="B29" s="75">
        <v>27</v>
      </c>
      <c r="C29" s="72">
        <f>COUNTIF('Hum. research'!$C29:$O29, 'Literature and Humanities'!C$2)</f>
        <v>0</v>
      </c>
      <c r="D29" s="72">
        <f>COUNTIF('Hum. research'!$C29:$O29, 'Literature and Humanities'!D$2)</f>
        <v>1</v>
      </c>
      <c r="E29" s="72">
        <f>COUNTIF('Hum. research'!$C29:$O29, 'Literature and Humanities'!E$2)</f>
        <v>0</v>
      </c>
      <c r="F29" s="72">
        <f>COUNTIF('Hum. research'!$C29:$O29, 'Literature and Humanities'!F$2)</f>
        <v>0</v>
      </c>
      <c r="G29" s="72">
        <f>COUNTIF('Hum. research'!$C29:$O29, 'Literature and Humanities'!G$2)</f>
        <v>0</v>
      </c>
      <c r="H29" s="72">
        <f>COUNTIF('Hum. research'!$C29:$O29, 'Literature and Humanities'!H$2)</f>
        <v>0</v>
      </c>
      <c r="I29" s="72">
        <f>COUNTIF('Hum. research'!$C29:$O29, 'Literature and Humanities'!I$2)</f>
        <v>0</v>
      </c>
      <c r="J29" s="72">
        <f>COUNTIF('Hum. research'!$C29:$O29, 'Literature and Humanities'!J$2)</f>
        <v>0</v>
      </c>
      <c r="K29" s="72">
        <f>COUNTIF('Hum. research'!$C29:$O29, 'Literature and Humanities'!K$2)</f>
        <v>0</v>
      </c>
      <c r="L29" s="72">
        <f>COUNTIF('Hum. research'!$C29:$O29, 'Literature and Humanities'!L$2)</f>
        <v>1</v>
      </c>
      <c r="M29" s="72">
        <f>COUNTIF('Hum. research'!$C29:$O29, 'Literature and Humanities'!M$2)</f>
        <v>0</v>
      </c>
      <c r="N29" s="72">
        <f>COUNTIF('Hum. research'!$C29:$O29, 'Literature and Humanities'!N$2)</f>
        <v>0</v>
      </c>
      <c r="O29" s="72">
        <f>COUNTIF('Hum. research'!$C29:$O29, 'Literature and Humanities'!O$2)</f>
        <v>1</v>
      </c>
      <c r="P29" s="72">
        <f>COUNTIF('Hum. research'!$C29:$O29, 'Literature and Humanities'!P$2)</f>
        <v>0</v>
      </c>
      <c r="Q29" s="72">
        <f>COUNTIF('Hum. research'!$C29:$O29, 'Literature and Humanities'!Q$2)</f>
        <v>1</v>
      </c>
      <c r="R29" s="72">
        <f>COUNTIF('Hum. research'!$C29:$O29, 'Literature and Humanities'!R$2)</f>
        <v>1</v>
      </c>
      <c r="S29" s="72">
        <f>COUNTIF('Hum. research'!$C29:$O29, 'Literature and Humanities'!S$2)</f>
        <v>1</v>
      </c>
      <c r="T29" s="72">
        <f>COUNTIF('Hum. research'!$C29:$O29, 'Literature and Humanities'!T$2)</f>
        <v>0</v>
      </c>
      <c r="U29" s="72">
        <f>COUNTIF('Hum. research'!$C29:$O29, 'Literature and Humanities'!U$2)</f>
        <v>0</v>
      </c>
      <c r="V29" s="72">
        <f>COUNTIF('Hum. research'!$C29:$O29, 'Literature and Humanities'!V$2)</f>
        <v>0</v>
      </c>
      <c r="W29" s="72">
        <f>COUNTIF('Hum. research'!$C29:$O29, 'Literature and Humanities'!W$2)</f>
        <v>0</v>
      </c>
      <c r="X29" s="72">
        <f>COUNTIF('Hum. research'!$C29:$O29, 'Literature and Humanities'!X$2)</f>
        <v>0</v>
      </c>
      <c r="Y29" s="72">
        <f>COUNTIF('Hum. research'!$C29:$O29, 'Literature and Humanities'!Y$2)</f>
        <v>1</v>
      </c>
      <c r="Z29" s="72">
        <f>COUNTIF('Hum. research'!$C29:$O29, 'Literature and Humanities'!Z$2)</f>
        <v>0</v>
      </c>
      <c r="AA29" s="72">
        <f>COUNTIF('Hum. research'!$C29:$O29, 'Literature and Humanities'!AA$2)</f>
        <v>0</v>
      </c>
      <c r="AB29" s="72">
        <f>COUNTIF('Hum. research'!$C29:$O29, 'Literature and Humanities'!AB$2)</f>
        <v>0</v>
      </c>
      <c r="AC29" s="72">
        <f>COUNTIF('Hum. research'!$C29:$O29, 'Literature and Humanities'!AC$2)</f>
        <v>0</v>
      </c>
      <c r="AD29" s="72">
        <f>COUNTIF('Hum. research'!$C29:$O29, 'Literature and Humanities'!AD$2)</f>
        <v>1</v>
      </c>
      <c r="AE29" s="72">
        <f>COUNTIF('Hum. research'!$C29:$O29, 'Literature and Humanities'!AE$2)</f>
        <v>0</v>
      </c>
      <c r="AF29" s="72">
        <f>COUNTIF('Hum. research'!$C29:$O29, 'Literature and Humanities'!AF$2)</f>
        <v>0</v>
      </c>
      <c r="AG29" s="72">
        <f>COUNTIF('Hum. research'!$C29:$O29, 'Literature and Humanities'!AG$2)</f>
        <v>0</v>
      </c>
      <c r="AH29" s="72">
        <f>COUNTIF('Hum. research'!$C29:$O29, 'Literature and Humanities'!AH$2)</f>
        <v>0</v>
      </c>
      <c r="AI29" s="72">
        <f>COUNTIF('Hum. research'!$C29:$O29, 'Literature and Humanities'!AI$2)</f>
        <v>0</v>
      </c>
      <c r="AJ29" s="72">
        <f>COUNTIF('Hum. research'!$C29:$O29, 'Literature and Humanities'!AJ$2)</f>
        <v>1</v>
      </c>
      <c r="AK29" s="72">
        <f>COUNTIF('Hum. research'!$C29:$O29, 'Literature and Humanities'!AK$2)</f>
        <v>1</v>
      </c>
      <c r="AL29" s="72">
        <f>COUNTIF('Hum. research'!$C29:$O29, 'Literature and Humanities'!AL$2)</f>
        <v>0</v>
      </c>
      <c r="AM29" s="2">
        <f>COUNTIF('Hum. research'!$C29:$O29, 'Literature and Humanities'!AM$2)</f>
        <v>1</v>
      </c>
    </row>
    <row r="30" spans="2:39" x14ac:dyDescent="0.35">
      <c r="B30" s="75">
        <v>28</v>
      </c>
      <c r="C30" s="72">
        <f>COUNTIF('Hum. research'!$C30:$O30, 'Literature and Humanities'!C$2)</f>
        <v>0</v>
      </c>
      <c r="D30" s="72">
        <f>COUNTIF('Hum. research'!$C30:$O30, 'Literature and Humanities'!D$2)</f>
        <v>1</v>
      </c>
      <c r="E30" s="72">
        <f>COUNTIF('Hum. research'!$C30:$O30, 'Literature and Humanities'!E$2)</f>
        <v>0</v>
      </c>
      <c r="F30" s="72">
        <f>COUNTIF('Hum. research'!$C30:$O30, 'Literature and Humanities'!F$2)</f>
        <v>0</v>
      </c>
      <c r="G30" s="72">
        <f>COUNTIF('Hum. research'!$C30:$O30, 'Literature and Humanities'!G$2)</f>
        <v>1</v>
      </c>
      <c r="H30" s="72">
        <f>COUNTIF('Hum. research'!$C30:$O30, 'Literature and Humanities'!H$2)</f>
        <v>0</v>
      </c>
      <c r="I30" s="72">
        <f>COUNTIF('Hum. research'!$C30:$O30, 'Literature and Humanities'!I$2)</f>
        <v>0</v>
      </c>
      <c r="J30" s="72">
        <f>COUNTIF('Hum. research'!$C30:$O30, 'Literature and Humanities'!J$2)</f>
        <v>0</v>
      </c>
      <c r="K30" s="72">
        <f>COUNTIF('Hum. research'!$C30:$O30, 'Literature and Humanities'!K$2)</f>
        <v>0</v>
      </c>
      <c r="L30" s="72">
        <f>COUNTIF('Hum. research'!$C30:$O30, 'Literature and Humanities'!L$2)</f>
        <v>1</v>
      </c>
      <c r="M30" s="72">
        <f>COUNTIF('Hum. research'!$C30:$O30, 'Literature and Humanities'!M$2)</f>
        <v>0</v>
      </c>
      <c r="N30" s="72">
        <f>COUNTIF('Hum. research'!$C30:$O30, 'Literature and Humanities'!N$2)</f>
        <v>0</v>
      </c>
      <c r="O30" s="72">
        <f>COUNTIF('Hum. research'!$C30:$O30, 'Literature and Humanities'!O$2)</f>
        <v>0</v>
      </c>
      <c r="P30" s="72">
        <f>COUNTIF('Hum. research'!$C30:$O30, 'Literature and Humanities'!P$2)</f>
        <v>0</v>
      </c>
      <c r="Q30" s="72">
        <f>COUNTIF('Hum. research'!$C30:$O30, 'Literature and Humanities'!Q$2)</f>
        <v>0</v>
      </c>
      <c r="R30" s="72">
        <f>COUNTIF('Hum. research'!$C30:$O30, 'Literature and Humanities'!R$2)</f>
        <v>1</v>
      </c>
      <c r="S30" s="72">
        <f>COUNTIF('Hum. research'!$C30:$O30, 'Literature and Humanities'!S$2)</f>
        <v>0</v>
      </c>
      <c r="T30" s="72">
        <f>COUNTIF('Hum. research'!$C30:$O30, 'Literature and Humanities'!T$2)</f>
        <v>0</v>
      </c>
      <c r="U30" s="72">
        <f>COUNTIF('Hum. research'!$C30:$O30, 'Literature and Humanities'!U$2)</f>
        <v>0</v>
      </c>
      <c r="V30" s="72">
        <f>COUNTIF('Hum. research'!$C30:$O30, 'Literature and Humanities'!V$2)</f>
        <v>1</v>
      </c>
      <c r="W30" s="72">
        <f>COUNTIF('Hum. research'!$C30:$O30, 'Literature and Humanities'!W$2)</f>
        <v>0</v>
      </c>
      <c r="X30" s="72">
        <f>COUNTIF('Hum. research'!$C30:$O30, 'Literature and Humanities'!X$2)</f>
        <v>0</v>
      </c>
      <c r="Y30" s="72">
        <f>COUNTIF('Hum. research'!$C30:$O30, 'Literature and Humanities'!Y$2)</f>
        <v>0</v>
      </c>
      <c r="Z30" s="72">
        <f>COUNTIF('Hum. research'!$C30:$O30, 'Literature and Humanities'!Z$2)</f>
        <v>0</v>
      </c>
      <c r="AA30" s="72">
        <f>COUNTIF('Hum. research'!$C30:$O30, 'Literature and Humanities'!AA$2)</f>
        <v>0</v>
      </c>
      <c r="AB30" s="72">
        <f>COUNTIF('Hum. research'!$C30:$O30, 'Literature and Humanities'!AB$2)</f>
        <v>0</v>
      </c>
      <c r="AC30" s="72">
        <f>COUNTIF('Hum. research'!$C30:$O30, 'Literature and Humanities'!AC$2)</f>
        <v>0</v>
      </c>
      <c r="AD30" s="72">
        <f>COUNTIF('Hum. research'!$C30:$O30, 'Literature and Humanities'!AD$2)</f>
        <v>0</v>
      </c>
      <c r="AE30" s="72">
        <f>COUNTIF('Hum. research'!$C30:$O30, 'Literature and Humanities'!AE$2)</f>
        <v>1</v>
      </c>
      <c r="AF30" s="72">
        <f>COUNTIF('Hum. research'!$C30:$O30, 'Literature and Humanities'!AF$2)</f>
        <v>1</v>
      </c>
      <c r="AG30" s="72">
        <f>COUNTIF('Hum. research'!$C30:$O30, 'Literature and Humanities'!AG$2)</f>
        <v>0</v>
      </c>
      <c r="AH30" s="72">
        <f>COUNTIF('Hum. research'!$C30:$O30, 'Literature and Humanities'!AH$2)</f>
        <v>0</v>
      </c>
      <c r="AI30" s="72">
        <f>COUNTIF('Hum. research'!$C30:$O30, 'Literature and Humanities'!AI$2)</f>
        <v>0</v>
      </c>
      <c r="AJ30" s="72">
        <f>COUNTIF('Hum. research'!$C30:$O30, 'Literature and Humanities'!AJ$2)</f>
        <v>1</v>
      </c>
      <c r="AK30" s="72">
        <f>COUNTIF('Hum. research'!$C30:$O30, 'Literature and Humanities'!AK$2)</f>
        <v>1</v>
      </c>
      <c r="AL30" s="72">
        <f>COUNTIF('Hum. research'!$C30:$O30, 'Literature and Humanities'!AL$2)</f>
        <v>0</v>
      </c>
      <c r="AM30" s="2">
        <f>COUNTIF('Hum. research'!$C30:$O30, 'Literature and Humanities'!AM$2)</f>
        <v>1</v>
      </c>
    </row>
    <row r="31" spans="2:39" x14ac:dyDescent="0.35">
      <c r="B31" s="75">
        <v>29</v>
      </c>
      <c r="C31" s="72">
        <f>COUNTIF('Hum. research'!$C31:$O31, 'Literature and Humanities'!C$2)</f>
        <v>0</v>
      </c>
      <c r="D31" s="72">
        <f>COUNTIF('Hum. research'!$C31:$O31, 'Literature and Humanities'!D$2)</f>
        <v>1</v>
      </c>
      <c r="E31" s="72">
        <f>COUNTIF('Hum. research'!$C31:$O31, 'Literature and Humanities'!E$2)</f>
        <v>0</v>
      </c>
      <c r="F31" s="72">
        <f>COUNTIF('Hum. research'!$C31:$O31, 'Literature and Humanities'!F$2)</f>
        <v>0</v>
      </c>
      <c r="G31" s="72">
        <f>COUNTIF('Hum. research'!$C31:$O31, 'Literature and Humanities'!G$2)</f>
        <v>0</v>
      </c>
      <c r="H31" s="72">
        <f>COUNTIF('Hum. research'!$C31:$O31, 'Literature and Humanities'!H$2)</f>
        <v>1</v>
      </c>
      <c r="I31" s="72">
        <f>COUNTIF('Hum. research'!$C31:$O31, 'Literature and Humanities'!I$2)</f>
        <v>1</v>
      </c>
      <c r="J31" s="72">
        <f>COUNTIF('Hum. research'!$C31:$O31, 'Literature and Humanities'!J$2)</f>
        <v>0</v>
      </c>
      <c r="K31" s="72">
        <f>COUNTIF('Hum. research'!$C31:$O31, 'Literature and Humanities'!K$2)</f>
        <v>0</v>
      </c>
      <c r="L31" s="72">
        <f>COUNTIF('Hum. research'!$C31:$O31, 'Literature and Humanities'!L$2)</f>
        <v>0</v>
      </c>
      <c r="M31" s="72">
        <f>COUNTIF('Hum. research'!$C31:$O31, 'Literature and Humanities'!M$2)</f>
        <v>0</v>
      </c>
      <c r="N31" s="72">
        <f>COUNTIF('Hum. research'!$C31:$O31, 'Literature and Humanities'!N$2)</f>
        <v>0</v>
      </c>
      <c r="O31" s="72">
        <f>COUNTIF('Hum. research'!$C31:$O31, 'Literature and Humanities'!O$2)</f>
        <v>1</v>
      </c>
      <c r="P31" s="72">
        <f>COUNTIF('Hum. research'!$C31:$O31, 'Literature and Humanities'!P$2)</f>
        <v>0</v>
      </c>
      <c r="Q31" s="72">
        <f>COUNTIF('Hum. research'!$C31:$O31, 'Literature and Humanities'!Q$2)</f>
        <v>0</v>
      </c>
      <c r="R31" s="72">
        <f>COUNTIF('Hum. research'!$C31:$O31, 'Literature and Humanities'!R$2)</f>
        <v>1</v>
      </c>
      <c r="S31" s="72">
        <f>COUNTIF('Hum. research'!$C31:$O31, 'Literature and Humanities'!S$2)</f>
        <v>0</v>
      </c>
      <c r="T31" s="72">
        <f>COUNTIF('Hum. research'!$C31:$O31, 'Literature and Humanities'!T$2)</f>
        <v>0</v>
      </c>
      <c r="U31" s="72">
        <f>COUNTIF('Hum. research'!$C31:$O31, 'Literature and Humanities'!U$2)</f>
        <v>1</v>
      </c>
      <c r="V31" s="72">
        <f>COUNTIF('Hum. research'!$C31:$O31, 'Literature and Humanities'!V$2)</f>
        <v>1</v>
      </c>
      <c r="W31" s="72">
        <f>COUNTIF('Hum. research'!$C31:$O31, 'Literature and Humanities'!W$2)</f>
        <v>0</v>
      </c>
      <c r="X31" s="72">
        <f>COUNTIF('Hum. research'!$C31:$O31, 'Literature and Humanities'!X$2)</f>
        <v>0</v>
      </c>
      <c r="Y31" s="72">
        <f>COUNTIF('Hum. research'!$C31:$O31, 'Literature and Humanities'!Y$2)</f>
        <v>0</v>
      </c>
      <c r="Z31" s="72">
        <f>COUNTIF('Hum. research'!$C31:$O31, 'Literature and Humanities'!Z$2)</f>
        <v>1</v>
      </c>
      <c r="AA31" s="72">
        <f>COUNTIF('Hum. research'!$C31:$O31, 'Literature and Humanities'!AA$2)</f>
        <v>0</v>
      </c>
      <c r="AB31" s="72">
        <f>COUNTIF('Hum. research'!$C31:$O31, 'Literature and Humanities'!AB$2)</f>
        <v>1</v>
      </c>
      <c r="AC31" s="72">
        <f>COUNTIF('Hum. research'!$C31:$O31, 'Literature and Humanities'!AC$2)</f>
        <v>0</v>
      </c>
      <c r="AD31" s="72">
        <f>COUNTIF('Hum. research'!$C31:$O31, 'Literature and Humanities'!AD$2)</f>
        <v>1</v>
      </c>
      <c r="AE31" s="72">
        <f>COUNTIF('Hum. research'!$C31:$O31, 'Literature and Humanities'!AE$2)</f>
        <v>0</v>
      </c>
      <c r="AF31" s="72">
        <f>COUNTIF('Hum. research'!$C31:$O31, 'Literature and Humanities'!AF$2)</f>
        <v>0</v>
      </c>
      <c r="AG31" s="72">
        <f>COUNTIF('Hum. research'!$C31:$O31, 'Literature and Humanities'!AG$2)</f>
        <v>0</v>
      </c>
      <c r="AH31" s="72">
        <f>COUNTIF('Hum. research'!$C31:$O31, 'Literature and Humanities'!AH$2)</f>
        <v>0</v>
      </c>
      <c r="AI31" s="72">
        <f>COUNTIF('Hum. research'!$C31:$O31, 'Literature and Humanities'!AI$2)</f>
        <v>1</v>
      </c>
      <c r="AJ31" s="72">
        <f>COUNTIF('Hum. research'!$C31:$O31, 'Literature and Humanities'!AJ$2)</f>
        <v>1</v>
      </c>
      <c r="AK31" s="72">
        <f>COUNTIF('Hum. research'!$C31:$O31, 'Literature and Humanities'!AK$2)</f>
        <v>1</v>
      </c>
      <c r="AL31" s="72">
        <f>COUNTIF('Hum. research'!$C31:$O31, 'Literature and Humanities'!AL$2)</f>
        <v>0</v>
      </c>
      <c r="AM31" s="2">
        <f>COUNTIF('Hum. research'!$C31:$O31, 'Literature and Humanities'!AM$2)</f>
        <v>0</v>
      </c>
    </row>
    <row r="32" spans="2:39" x14ac:dyDescent="0.35">
      <c r="B32" s="75">
        <v>30</v>
      </c>
      <c r="C32" s="72">
        <f>COUNTIF('Hum. research'!$C32:$O32, 'Literature and Humanities'!C$2)</f>
        <v>0</v>
      </c>
      <c r="D32" s="72">
        <f>COUNTIF('Hum. research'!$C32:$O32, 'Literature and Humanities'!D$2)</f>
        <v>1</v>
      </c>
      <c r="E32" s="72">
        <f>COUNTIF('Hum. research'!$C32:$O32, 'Literature and Humanities'!E$2)</f>
        <v>1</v>
      </c>
      <c r="F32" s="72">
        <f>COUNTIF('Hum. research'!$C32:$O32, 'Literature and Humanities'!F$2)</f>
        <v>0</v>
      </c>
      <c r="G32" s="72">
        <f>COUNTIF('Hum. research'!$C32:$O32, 'Literature and Humanities'!G$2)</f>
        <v>0</v>
      </c>
      <c r="H32" s="72">
        <f>COUNTIF('Hum. research'!$C32:$O32, 'Literature and Humanities'!H$2)</f>
        <v>0</v>
      </c>
      <c r="I32" s="72">
        <f>COUNTIF('Hum. research'!$C32:$O32, 'Literature and Humanities'!I$2)</f>
        <v>0</v>
      </c>
      <c r="J32" s="72">
        <f>COUNTIF('Hum. research'!$C32:$O32, 'Literature and Humanities'!J$2)</f>
        <v>0</v>
      </c>
      <c r="K32" s="72">
        <f>COUNTIF('Hum. research'!$C32:$O32, 'Literature and Humanities'!K$2)</f>
        <v>0</v>
      </c>
      <c r="L32" s="72">
        <f>COUNTIF('Hum. research'!$C32:$O32, 'Literature and Humanities'!L$2)</f>
        <v>1</v>
      </c>
      <c r="M32" s="72">
        <f>COUNTIF('Hum. research'!$C32:$O32, 'Literature and Humanities'!M$2)</f>
        <v>0</v>
      </c>
      <c r="N32" s="72">
        <f>COUNTIF('Hum. research'!$C32:$O32, 'Literature and Humanities'!N$2)</f>
        <v>0</v>
      </c>
      <c r="O32" s="72">
        <f>COUNTIF('Hum. research'!$C32:$O32, 'Literature and Humanities'!O$2)</f>
        <v>1</v>
      </c>
      <c r="P32" s="72">
        <f>COUNTIF('Hum. research'!$C32:$O32, 'Literature and Humanities'!P$2)</f>
        <v>0</v>
      </c>
      <c r="Q32" s="72">
        <f>COUNTIF('Hum. research'!$C32:$O32, 'Literature and Humanities'!Q$2)</f>
        <v>0</v>
      </c>
      <c r="R32" s="72">
        <f>COUNTIF('Hum. research'!$C32:$O32, 'Literature and Humanities'!R$2)</f>
        <v>1</v>
      </c>
      <c r="S32" s="72">
        <f>COUNTIF('Hum. research'!$C32:$O32, 'Literature and Humanities'!S$2)</f>
        <v>0</v>
      </c>
      <c r="T32" s="72">
        <f>COUNTIF('Hum. research'!$C32:$O32, 'Literature and Humanities'!T$2)</f>
        <v>1</v>
      </c>
      <c r="U32" s="72">
        <f>COUNTIF('Hum. research'!$C32:$O32, 'Literature and Humanities'!U$2)</f>
        <v>0</v>
      </c>
      <c r="V32" s="72">
        <f>COUNTIF('Hum. research'!$C32:$O32, 'Literature and Humanities'!V$2)</f>
        <v>1</v>
      </c>
      <c r="W32" s="72">
        <f>COUNTIF('Hum. research'!$C32:$O32, 'Literature and Humanities'!W$2)</f>
        <v>0</v>
      </c>
      <c r="X32" s="72">
        <f>COUNTIF('Hum. research'!$C32:$O32, 'Literature and Humanities'!X$2)</f>
        <v>1</v>
      </c>
      <c r="Y32" s="72">
        <f>COUNTIF('Hum. research'!$C32:$O32, 'Literature and Humanities'!Y$2)</f>
        <v>0</v>
      </c>
      <c r="Z32" s="72">
        <f>COUNTIF('Hum. research'!$C32:$O32, 'Literature and Humanities'!Z$2)</f>
        <v>0</v>
      </c>
      <c r="AA32" s="72">
        <f>COUNTIF('Hum. research'!$C32:$O32, 'Literature and Humanities'!AA$2)</f>
        <v>0</v>
      </c>
      <c r="AB32" s="72">
        <f>COUNTIF('Hum. research'!$C32:$O32, 'Literature and Humanities'!AB$2)</f>
        <v>0</v>
      </c>
      <c r="AC32" s="72">
        <f>COUNTIF('Hum. research'!$C32:$O32, 'Literature and Humanities'!AC$2)</f>
        <v>0</v>
      </c>
      <c r="AD32" s="72">
        <f>COUNTIF('Hum. research'!$C32:$O32, 'Literature and Humanities'!AD$2)</f>
        <v>1</v>
      </c>
      <c r="AE32" s="72">
        <f>COUNTIF('Hum. research'!$C32:$O32, 'Literature and Humanities'!AE$2)</f>
        <v>0</v>
      </c>
      <c r="AF32" s="72">
        <f>COUNTIF('Hum. research'!$C32:$O32, 'Literature and Humanities'!AF$2)</f>
        <v>1</v>
      </c>
      <c r="AG32" s="72">
        <f>COUNTIF('Hum. research'!$C32:$O32, 'Literature and Humanities'!AG$2)</f>
        <v>0</v>
      </c>
      <c r="AH32" s="72">
        <f>COUNTIF('Hum. research'!$C32:$O32, 'Literature and Humanities'!AH$2)</f>
        <v>0</v>
      </c>
      <c r="AI32" s="72">
        <f>COUNTIF('Hum. research'!$C32:$O32, 'Literature and Humanities'!AI$2)</f>
        <v>0</v>
      </c>
      <c r="AJ32" s="72">
        <f>COUNTIF('Hum. research'!$C32:$O32, 'Literature and Humanities'!AJ$2)</f>
        <v>1</v>
      </c>
      <c r="AK32" s="72">
        <f>COUNTIF('Hum. research'!$C32:$O32, 'Literature and Humanities'!AK$2)</f>
        <v>0</v>
      </c>
      <c r="AL32" s="72">
        <f>COUNTIF('Hum. research'!$C32:$O32, 'Literature and Humanities'!AL$2)</f>
        <v>0</v>
      </c>
      <c r="AM32" s="2">
        <f>COUNTIF('Hum. research'!$C32:$O32, 'Literature and Humanities'!AM$2)</f>
        <v>1</v>
      </c>
    </row>
    <row r="33" spans="2:39" x14ac:dyDescent="0.35">
      <c r="B33" s="75">
        <v>31</v>
      </c>
      <c r="C33" s="72">
        <f>COUNTIF('Hum. research'!$C33:$O33, 'Literature and Humanities'!C$2)</f>
        <v>0</v>
      </c>
      <c r="D33" s="72">
        <f>COUNTIF('Hum. research'!$C33:$O33, 'Literature and Humanities'!D$2)</f>
        <v>1</v>
      </c>
      <c r="E33" s="72">
        <f>COUNTIF('Hum. research'!$C33:$O33, 'Literature and Humanities'!E$2)</f>
        <v>0</v>
      </c>
      <c r="F33" s="72">
        <f>COUNTIF('Hum. research'!$C33:$O33, 'Literature and Humanities'!F$2)</f>
        <v>0</v>
      </c>
      <c r="G33" s="72">
        <f>COUNTIF('Hum. research'!$C33:$O33, 'Literature and Humanities'!G$2)</f>
        <v>0</v>
      </c>
      <c r="H33" s="72">
        <f>COUNTIF('Hum. research'!$C33:$O33, 'Literature and Humanities'!H$2)</f>
        <v>0</v>
      </c>
      <c r="I33" s="72">
        <f>COUNTIF('Hum. research'!$C33:$O33, 'Literature and Humanities'!I$2)</f>
        <v>0</v>
      </c>
      <c r="J33" s="72">
        <f>COUNTIF('Hum. research'!$C33:$O33, 'Literature and Humanities'!J$2)</f>
        <v>0</v>
      </c>
      <c r="K33" s="72">
        <f>COUNTIF('Hum. research'!$C33:$O33, 'Literature and Humanities'!K$2)</f>
        <v>0</v>
      </c>
      <c r="L33" s="72">
        <f>COUNTIF('Hum. research'!$C33:$O33, 'Literature and Humanities'!L$2)</f>
        <v>1</v>
      </c>
      <c r="M33" s="72">
        <f>COUNTIF('Hum. research'!$C33:$O33, 'Literature and Humanities'!M$2)</f>
        <v>0</v>
      </c>
      <c r="N33" s="72">
        <f>COUNTIF('Hum. research'!$C33:$O33, 'Literature and Humanities'!N$2)</f>
        <v>0</v>
      </c>
      <c r="O33" s="72">
        <f>COUNTIF('Hum. research'!$C33:$O33, 'Literature and Humanities'!O$2)</f>
        <v>1</v>
      </c>
      <c r="P33" s="72">
        <f>COUNTIF('Hum. research'!$C33:$O33, 'Literature and Humanities'!P$2)</f>
        <v>1</v>
      </c>
      <c r="Q33" s="72">
        <f>COUNTIF('Hum. research'!$C33:$O33, 'Literature and Humanities'!Q$2)</f>
        <v>0</v>
      </c>
      <c r="R33" s="72">
        <f>COUNTIF('Hum. research'!$C33:$O33, 'Literature and Humanities'!R$2)</f>
        <v>1</v>
      </c>
      <c r="S33" s="72">
        <f>COUNTIF('Hum. research'!$C33:$O33, 'Literature and Humanities'!S$2)</f>
        <v>0</v>
      </c>
      <c r="T33" s="72">
        <f>COUNTIF('Hum. research'!$C33:$O33, 'Literature and Humanities'!T$2)</f>
        <v>0</v>
      </c>
      <c r="U33" s="72">
        <f>COUNTIF('Hum. research'!$C33:$O33, 'Literature and Humanities'!U$2)</f>
        <v>0</v>
      </c>
      <c r="V33" s="72">
        <f>COUNTIF('Hum. research'!$C33:$O33, 'Literature and Humanities'!V$2)</f>
        <v>1</v>
      </c>
      <c r="W33" s="72">
        <f>COUNTIF('Hum. research'!$C33:$O33, 'Literature and Humanities'!W$2)</f>
        <v>0</v>
      </c>
      <c r="X33" s="72">
        <f>COUNTIF('Hum. research'!$C33:$O33, 'Literature and Humanities'!X$2)</f>
        <v>0</v>
      </c>
      <c r="Y33" s="72">
        <f>COUNTIF('Hum. research'!$C33:$O33, 'Literature and Humanities'!Y$2)</f>
        <v>0</v>
      </c>
      <c r="Z33" s="72">
        <f>COUNTIF('Hum. research'!$C33:$O33, 'Literature and Humanities'!Z$2)</f>
        <v>0</v>
      </c>
      <c r="AA33" s="72">
        <f>COUNTIF('Hum. research'!$C33:$O33, 'Literature and Humanities'!AA$2)</f>
        <v>0</v>
      </c>
      <c r="AB33" s="72">
        <f>COUNTIF('Hum. research'!$C33:$O33, 'Literature and Humanities'!AB$2)</f>
        <v>0</v>
      </c>
      <c r="AC33" s="72">
        <f>COUNTIF('Hum. research'!$C33:$O33, 'Literature and Humanities'!AC$2)</f>
        <v>0</v>
      </c>
      <c r="AD33" s="72">
        <f>COUNTIF('Hum. research'!$C33:$O33, 'Literature and Humanities'!AD$2)</f>
        <v>0</v>
      </c>
      <c r="AE33" s="72">
        <f>COUNTIF('Hum. research'!$C33:$O33, 'Literature and Humanities'!AE$2)</f>
        <v>0</v>
      </c>
      <c r="AF33" s="72">
        <f>COUNTIF('Hum. research'!$C33:$O33, 'Literature and Humanities'!AF$2)</f>
        <v>1</v>
      </c>
      <c r="AG33" s="72">
        <f>COUNTIF('Hum. research'!$C33:$O33, 'Literature and Humanities'!AG$2)</f>
        <v>0</v>
      </c>
      <c r="AH33" s="72">
        <f>COUNTIF('Hum. research'!$C33:$O33, 'Literature and Humanities'!AH$2)</f>
        <v>0</v>
      </c>
      <c r="AI33" s="72">
        <f>COUNTIF('Hum. research'!$C33:$O33, 'Literature and Humanities'!AI$2)</f>
        <v>0</v>
      </c>
      <c r="AJ33" s="72">
        <f>COUNTIF('Hum. research'!$C33:$O33, 'Literature and Humanities'!AJ$2)</f>
        <v>1</v>
      </c>
      <c r="AK33" s="72">
        <f>COUNTIF('Hum. research'!$C33:$O33, 'Literature and Humanities'!AK$2)</f>
        <v>1</v>
      </c>
      <c r="AL33" s="72">
        <f>COUNTIF('Hum. research'!$C33:$O33, 'Literature and Humanities'!AL$2)</f>
        <v>0</v>
      </c>
      <c r="AM33" s="2">
        <f>COUNTIF('Hum. research'!$C33:$O33, 'Literature and Humanities'!AM$2)</f>
        <v>1</v>
      </c>
    </row>
    <row r="34" spans="2:39" x14ac:dyDescent="0.35">
      <c r="B34" s="75">
        <v>32</v>
      </c>
      <c r="C34" s="72">
        <f>COUNTIF('Hum. research'!$C34:$O34, 'Literature and Humanities'!C$2)</f>
        <v>1</v>
      </c>
      <c r="D34" s="72">
        <f>COUNTIF('Hum. research'!$C34:$O34, 'Literature and Humanities'!D$2)</f>
        <v>0</v>
      </c>
      <c r="E34" s="72">
        <f>COUNTIF('Hum. research'!$C34:$O34, 'Literature and Humanities'!E$2)</f>
        <v>0</v>
      </c>
      <c r="F34" s="72">
        <f>COUNTIF('Hum. research'!$C34:$O34, 'Literature and Humanities'!F$2)</f>
        <v>1</v>
      </c>
      <c r="G34" s="72">
        <f>COUNTIF('Hum. research'!$C34:$O34, 'Literature and Humanities'!G$2)</f>
        <v>0</v>
      </c>
      <c r="H34" s="72">
        <f>COUNTIF('Hum. research'!$C34:$O34, 'Literature and Humanities'!H$2)</f>
        <v>0</v>
      </c>
      <c r="I34" s="72">
        <f>COUNTIF('Hum. research'!$C34:$O34, 'Literature and Humanities'!I$2)</f>
        <v>0</v>
      </c>
      <c r="J34" s="72">
        <f>COUNTIF('Hum. research'!$C34:$O34, 'Literature and Humanities'!J$2)</f>
        <v>1</v>
      </c>
      <c r="K34" s="72">
        <f>COUNTIF('Hum. research'!$C34:$O34, 'Literature and Humanities'!K$2)</f>
        <v>0</v>
      </c>
      <c r="L34" s="72">
        <f>COUNTIF('Hum. research'!$C34:$O34, 'Literature and Humanities'!L$2)</f>
        <v>1</v>
      </c>
      <c r="M34" s="72">
        <f>COUNTIF('Hum. research'!$C34:$O34, 'Literature and Humanities'!M$2)</f>
        <v>0</v>
      </c>
      <c r="N34" s="72">
        <f>COUNTIF('Hum. research'!$C34:$O34, 'Literature and Humanities'!N$2)</f>
        <v>1</v>
      </c>
      <c r="O34" s="72">
        <f>COUNTIF('Hum. research'!$C34:$O34, 'Literature and Humanities'!O$2)</f>
        <v>1</v>
      </c>
      <c r="P34" s="72">
        <f>COUNTIF('Hum. research'!$C34:$O34, 'Literature and Humanities'!P$2)</f>
        <v>0</v>
      </c>
      <c r="Q34" s="72">
        <f>COUNTIF('Hum. research'!$C34:$O34, 'Literature and Humanities'!Q$2)</f>
        <v>0</v>
      </c>
      <c r="R34" s="72">
        <f>COUNTIF('Hum. research'!$C34:$O34, 'Literature and Humanities'!R$2)</f>
        <v>1</v>
      </c>
      <c r="S34" s="72">
        <f>COUNTIF('Hum. research'!$C34:$O34, 'Literature and Humanities'!S$2)</f>
        <v>0</v>
      </c>
      <c r="T34" s="72">
        <f>COUNTIF('Hum. research'!$C34:$O34, 'Literature and Humanities'!T$2)</f>
        <v>0</v>
      </c>
      <c r="U34" s="72">
        <f>COUNTIF('Hum. research'!$C34:$O34, 'Literature and Humanities'!U$2)</f>
        <v>0</v>
      </c>
      <c r="V34" s="72">
        <f>COUNTIF('Hum. research'!$C34:$O34, 'Literature and Humanities'!V$2)</f>
        <v>1</v>
      </c>
      <c r="W34" s="72">
        <f>COUNTIF('Hum. research'!$C34:$O34, 'Literature and Humanities'!W$2)</f>
        <v>1</v>
      </c>
      <c r="X34" s="72">
        <f>COUNTIF('Hum. research'!$C34:$O34, 'Literature and Humanities'!X$2)</f>
        <v>0</v>
      </c>
      <c r="Y34" s="72">
        <f>COUNTIF('Hum. research'!$C34:$O34, 'Literature and Humanities'!Y$2)</f>
        <v>0</v>
      </c>
      <c r="Z34" s="72">
        <f>COUNTIF('Hum. research'!$C34:$O34, 'Literature and Humanities'!Z$2)</f>
        <v>0</v>
      </c>
      <c r="AA34" s="72">
        <f>COUNTIF('Hum. research'!$C34:$O34, 'Literature and Humanities'!AA$2)</f>
        <v>1</v>
      </c>
      <c r="AB34" s="72">
        <f>COUNTIF('Hum. research'!$C34:$O34, 'Literature and Humanities'!AB$2)</f>
        <v>0</v>
      </c>
      <c r="AC34" s="72">
        <f>COUNTIF('Hum. research'!$C34:$O34, 'Literature and Humanities'!AC$2)</f>
        <v>1</v>
      </c>
      <c r="AD34" s="72">
        <f>COUNTIF('Hum. research'!$C34:$O34, 'Literature and Humanities'!AD$2)</f>
        <v>1</v>
      </c>
      <c r="AE34" s="72">
        <f>COUNTIF('Hum. research'!$C34:$O34, 'Literature and Humanities'!AE$2)</f>
        <v>0</v>
      </c>
      <c r="AF34" s="72">
        <f>COUNTIF('Hum. research'!$C34:$O34, 'Literature and Humanities'!AF$2)</f>
        <v>0</v>
      </c>
      <c r="AG34" s="72">
        <f>COUNTIF('Hum. research'!$C34:$O34, 'Literature and Humanities'!AG$2)</f>
        <v>0</v>
      </c>
      <c r="AH34" s="72">
        <f>COUNTIF('Hum. research'!$C34:$O34, 'Literature and Humanities'!AH$2)</f>
        <v>0</v>
      </c>
      <c r="AI34" s="72">
        <f>COUNTIF('Hum. research'!$C34:$O34, 'Literature and Humanities'!AI$2)</f>
        <v>0</v>
      </c>
      <c r="AJ34" s="72">
        <f>COUNTIF('Hum. research'!$C34:$O34, 'Literature and Humanities'!AJ$2)</f>
        <v>1</v>
      </c>
      <c r="AK34" s="72">
        <f>COUNTIF('Hum. research'!$C34:$O34, 'Literature and Humanities'!AK$2)</f>
        <v>0</v>
      </c>
      <c r="AL34" s="72">
        <f>COUNTIF('Hum. research'!$C34:$O34, 'Literature and Humanities'!AL$2)</f>
        <v>0</v>
      </c>
      <c r="AM34" s="2">
        <f>COUNTIF('Hum. research'!$C34:$O34, 'Literature and Humanities'!AM$2)</f>
        <v>0</v>
      </c>
    </row>
    <row r="35" spans="2:39" x14ac:dyDescent="0.35">
      <c r="B35" s="75">
        <v>33</v>
      </c>
      <c r="C35" s="72">
        <f>COUNTIF('Hum. research'!$C35:$O35, 'Literature and Humanities'!C$2)</f>
        <v>0</v>
      </c>
      <c r="D35" s="72">
        <f>COUNTIF('Hum. research'!$C35:$O35, 'Literature and Humanities'!D$2)</f>
        <v>1</v>
      </c>
      <c r="E35" s="72">
        <f>COUNTIF('Hum. research'!$C35:$O35, 'Literature and Humanities'!E$2)</f>
        <v>0</v>
      </c>
      <c r="F35" s="72">
        <f>COUNTIF('Hum. research'!$C35:$O35, 'Literature and Humanities'!F$2)</f>
        <v>0</v>
      </c>
      <c r="G35" s="72">
        <f>COUNTIF('Hum. research'!$C35:$O35, 'Literature and Humanities'!G$2)</f>
        <v>0</v>
      </c>
      <c r="H35" s="72">
        <f>COUNTIF('Hum. research'!$C35:$O35, 'Literature and Humanities'!H$2)</f>
        <v>0</v>
      </c>
      <c r="I35" s="72">
        <f>COUNTIF('Hum. research'!$C35:$O35, 'Literature and Humanities'!I$2)</f>
        <v>0</v>
      </c>
      <c r="J35" s="72">
        <f>COUNTIF('Hum. research'!$C35:$O35, 'Literature and Humanities'!J$2)</f>
        <v>0</v>
      </c>
      <c r="K35" s="72">
        <f>COUNTIF('Hum. research'!$C35:$O35, 'Literature and Humanities'!K$2)</f>
        <v>0</v>
      </c>
      <c r="L35" s="72">
        <f>COUNTIF('Hum. research'!$C35:$O35, 'Literature and Humanities'!L$2)</f>
        <v>1</v>
      </c>
      <c r="M35" s="72">
        <f>COUNTIF('Hum. research'!$C35:$O35, 'Literature and Humanities'!M$2)</f>
        <v>0</v>
      </c>
      <c r="N35" s="72">
        <f>COUNTIF('Hum. research'!$C35:$O35, 'Literature and Humanities'!N$2)</f>
        <v>0</v>
      </c>
      <c r="O35" s="72">
        <f>COUNTIF('Hum. research'!$C35:$O35, 'Literature and Humanities'!O$2)</f>
        <v>0</v>
      </c>
      <c r="P35" s="72">
        <f>COUNTIF('Hum. research'!$C35:$O35, 'Literature and Humanities'!P$2)</f>
        <v>0</v>
      </c>
      <c r="Q35" s="72">
        <f>COUNTIF('Hum. research'!$C35:$O35, 'Literature and Humanities'!Q$2)</f>
        <v>0</v>
      </c>
      <c r="R35" s="72">
        <f>COUNTIF('Hum. research'!$C35:$O35, 'Literature and Humanities'!R$2)</f>
        <v>0</v>
      </c>
      <c r="S35" s="72">
        <f>COUNTIF('Hum. research'!$C35:$O35, 'Literature and Humanities'!S$2)</f>
        <v>0</v>
      </c>
      <c r="T35" s="72">
        <f>COUNTIF('Hum. research'!$C35:$O35, 'Literature and Humanities'!T$2)</f>
        <v>0</v>
      </c>
      <c r="U35" s="72">
        <f>COUNTIF('Hum. research'!$C35:$O35, 'Literature and Humanities'!U$2)</f>
        <v>1</v>
      </c>
      <c r="V35" s="72">
        <f>COUNTIF('Hum. research'!$C35:$O35, 'Literature and Humanities'!V$2)</f>
        <v>1</v>
      </c>
      <c r="W35" s="72">
        <f>COUNTIF('Hum. research'!$C35:$O35, 'Literature and Humanities'!W$2)</f>
        <v>0</v>
      </c>
      <c r="X35" s="72">
        <f>COUNTIF('Hum. research'!$C35:$O35, 'Literature and Humanities'!X$2)</f>
        <v>0</v>
      </c>
      <c r="Y35" s="72">
        <f>COUNTIF('Hum. research'!$C35:$O35, 'Literature and Humanities'!Y$2)</f>
        <v>0</v>
      </c>
      <c r="Z35" s="72">
        <f>COUNTIF('Hum. research'!$C35:$O35, 'Literature and Humanities'!Z$2)</f>
        <v>0</v>
      </c>
      <c r="AA35" s="72">
        <f>COUNTIF('Hum. research'!$C35:$O35, 'Literature and Humanities'!AA$2)</f>
        <v>0</v>
      </c>
      <c r="AB35" s="72">
        <f>COUNTIF('Hum. research'!$C35:$O35, 'Literature and Humanities'!AB$2)</f>
        <v>0</v>
      </c>
      <c r="AC35" s="72">
        <f>COUNTIF('Hum. research'!$C35:$O35, 'Literature and Humanities'!AC$2)</f>
        <v>0</v>
      </c>
      <c r="AD35" s="72">
        <f>COUNTIF('Hum. research'!$C35:$O35, 'Literature and Humanities'!AD$2)</f>
        <v>1</v>
      </c>
      <c r="AE35" s="72">
        <f>COUNTIF('Hum. research'!$C35:$O35, 'Literature and Humanities'!AE$2)</f>
        <v>0</v>
      </c>
      <c r="AF35" s="72">
        <f>COUNTIF('Hum. research'!$C35:$O35, 'Literature and Humanities'!AF$2)</f>
        <v>1</v>
      </c>
      <c r="AG35" s="72">
        <f>COUNTIF('Hum. research'!$C35:$O35, 'Literature and Humanities'!AG$2)</f>
        <v>0</v>
      </c>
      <c r="AH35" s="72">
        <f>COUNTIF('Hum. research'!$C35:$O35, 'Literature and Humanities'!AH$2)</f>
        <v>0</v>
      </c>
      <c r="AI35" s="72">
        <f>COUNTIF('Hum. research'!$C35:$O35, 'Literature and Humanities'!AI$2)</f>
        <v>0</v>
      </c>
      <c r="AJ35" s="72">
        <f>COUNTIF('Hum. research'!$C35:$O35, 'Literature and Humanities'!AJ$2)</f>
        <v>1</v>
      </c>
      <c r="AK35" s="72">
        <f>COUNTIF('Hum. research'!$C35:$O35, 'Literature and Humanities'!AK$2)</f>
        <v>1</v>
      </c>
      <c r="AL35" s="72">
        <f>COUNTIF('Hum. research'!$C35:$O35, 'Literature and Humanities'!AL$2)</f>
        <v>0</v>
      </c>
      <c r="AM35" s="2">
        <f>COUNTIF('Hum. research'!$C35:$O35, 'Literature and Humanities'!AM$2)</f>
        <v>1</v>
      </c>
    </row>
    <row r="36" spans="2:39" ht="15" thickBot="1" x14ac:dyDescent="0.4">
      <c r="B36" s="76">
        <v>34</v>
      </c>
      <c r="C36" s="4">
        <f>COUNTIF('Hum. research'!$C36:$O36, 'Literature and Humanities'!C$2)</f>
        <v>0</v>
      </c>
      <c r="D36" s="4">
        <f>COUNTIF('Hum. research'!$C36:$O36, 'Literature and Humanities'!D$2)</f>
        <v>1</v>
      </c>
      <c r="E36" s="4">
        <f>COUNTIF('Hum. research'!$C36:$O36, 'Literature and Humanities'!E$2)</f>
        <v>0</v>
      </c>
      <c r="F36" s="4">
        <f>COUNTIF('Hum. research'!$C36:$O36, 'Literature and Humanities'!F$2)</f>
        <v>0</v>
      </c>
      <c r="G36" s="4">
        <f>COUNTIF('Hum. research'!$C36:$O36, 'Literature and Humanities'!G$2)</f>
        <v>1</v>
      </c>
      <c r="H36" s="4">
        <f>COUNTIF('Hum. research'!$C36:$O36, 'Literature and Humanities'!H$2)</f>
        <v>1</v>
      </c>
      <c r="I36" s="4">
        <f>COUNTIF('Hum. research'!$C36:$O36, 'Literature and Humanities'!I$2)</f>
        <v>0</v>
      </c>
      <c r="J36" s="4">
        <f>COUNTIF('Hum. research'!$C36:$O36, 'Literature and Humanities'!J$2)</f>
        <v>0</v>
      </c>
      <c r="K36" s="4">
        <f>COUNTIF('Hum. research'!$C36:$O36, 'Literature and Humanities'!K$2)</f>
        <v>1</v>
      </c>
      <c r="L36" s="4">
        <f>COUNTIF('Hum. research'!$C36:$O36, 'Literature and Humanities'!L$2)</f>
        <v>1</v>
      </c>
      <c r="M36" s="4">
        <f>COUNTIF('Hum. research'!$C36:$O36, 'Literature and Humanities'!M$2)</f>
        <v>0</v>
      </c>
      <c r="N36" s="4">
        <f>COUNTIF('Hum. research'!$C36:$O36, 'Literature and Humanities'!N$2)</f>
        <v>0</v>
      </c>
      <c r="O36" s="4">
        <f>COUNTIF('Hum. research'!$C36:$O36, 'Literature and Humanities'!O$2)</f>
        <v>1</v>
      </c>
      <c r="P36" s="4">
        <f>COUNTIF('Hum. research'!$C36:$O36, 'Literature and Humanities'!P$2)</f>
        <v>0</v>
      </c>
      <c r="Q36" s="4">
        <f>COUNTIF('Hum. research'!$C36:$O36, 'Literature and Humanities'!Q$2)</f>
        <v>0</v>
      </c>
      <c r="R36" s="4">
        <f>COUNTIF('Hum. research'!$C36:$O36, 'Literature and Humanities'!R$2)</f>
        <v>1</v>
      </c>
      <c r="S36" s="4">
        <f>COUNTIF('Hum. research'!$C36:$O36, 'Literature and Humanities'!S$2)</f>
        <v>1</v>
      </c>
      <c r="T36" s="4">
        <f>COUNTIF('Hum. research'!$C36:$O36, 'Literature and Humanities'!T$2)</f>
        <v>1</v>
      </c>
      <c r="U36" s="4">
        <f>COUNTIF('Hum. research'!$C36:$O36, 'Literature and Humanities'!U$2)</f>
        <v>0</v>
      </c>
      <c r="V36" s="4">
        <f>COUNTIF('Hum. research'!$C36:$O36, 'Literature and Humanities'!V$2)</f>
        <v>1</v>
      </c>
      <c r="W36" s="4">
        <f>COUNTIF('Hum. research'!$C36:$O36, 'Literature and Humanities'!W$2)</f>
        <v>0</v>
      </c>
      <c r="X36" s="4">
        <f>COUNTIF('Hum. research'!$C36:$O36, 'Literature and Humanities'!X$2)</f>
        <v>0</v>
      </c>
      <c r="Y36" s="4">
        <f>COUNTIF('Hum. research'!$C36:$O36, 'Literature and Humanities'!Y$2)</f>
        <v>1</v>
      </c>
      <c r="Z36" s="4">
        <f>COUNTIF('Hum. research'!$C36:$O36, 'Literature and Humanities'!Z$2)</f>
        <v>0</v>
      </c>
      <c r="AA36" s="4">
        <f>COUNTIF('Hum. research'!$C36:$O36, 'Literature and Humanities'!AA$2)</f>
        <v>0</v>
      </c>
      <c r="AB36" s="4">
        <f>COUNTIF('Hum. research'!$C36:$O36, 'Literature and Humanities'!AB$2)</f>
        <v>0</v>
      </c>
      <c r="AC36" s="4">
        <f>COUNTIF('Hum. research'!$C36:$O36, 'Literature and Humanities'!AC$2)</f>
        <v>0</v>
      </c>
      <c r="AD36" s="4">
        <f>COUNTIF('Hum. research'!$C36:$O36, 'Literature and Humanities'!AD$2)</f>
        <v>1</v>
      </c>
      <c r="AE36" s="4">
        <f>COUNTIF('Hum. research'!$C36:$O36, 'Literature and Humanities'!AE$2)</f>
        <v>0</v>
      </c>
      <c r="AF36" s="4">
        <f>COUNTIF('Hum. research'!$C36:$O36, 'Literature and Humanities'!AF$2)</f>
        <v>1</v>
      </c>
      <c r="AG36" s="4">
        <f>COUNTIF('Hum. research'!$C36:$O36, 'Literature and Humanities'!AG$2)</f>
        <v>0</v>
      </c>
      <c r="AH36" s="4">
        <f>COUNTIF('Hum. research'!$C36:$O36, 'Literature and Humanities'!AH$2)</f>
        <v>0</v>
      </c>
      <c r="AI36" s="4">
        <f>COUNTIF('Hum. research'!$C36:$O36, 'Literature and Humanities'!AI$2)</f>
        <v>0</v>
      </c>
      <c r="AJ36" s="4">
        <f>COUNTIF('Hum. research'!$C36:$O36, 'Literature and Humanities'!AJ$2)</f>
        <v>0</v>
      </c>
      <c r="AK36" s="4">
        <f>COUNTIF('Hum. research'!$C36:$O36, 'Literature and Humanities'!AK$2)</f>
        <v>0</v>
      </c>
      <c r="AL36" s="4">
        <f>COUNTIF('Hum. research'!$C36:$O36, 'Literature and Humanities'!AL$2)</f>
        <v>0</v>
      </c>
      <c r="AM36" s="5">
        <f>COUNTIF('Hum. research'!$C36:$O36, 'Literature and Humanities'!AM$2)</f>
        <v>0</v>
      </c>
    </row>
    <row r="37" spans="2:39" x14ac:dyDescent="0.35">
      <c r="B37" s="55" t="s">
        <v>2</v>
      </c>
      <c r="C37">
        <f>SUM(C3:C36)</f>
        <v>3</v>
      </c>
      <c r="D37">
        <f t="shared" ref="D37:AM37" si="0">SUM(D3:D36)</f>
        <v>27</v>
      </c>
      <c r="E37">
        <f t="shared" si="0"/>
        <v>4</v>
      </c>
      <c r="F37">
        <f t="shared" si="0"/>
        <v>4</v>
      </c>
      <c r="G37">
        <f t="shared" si="0"/>
        <v>5</v>
      </c>
      <c r="H37">
        <f t="shared" si="0"/>
        <v>6</v>
      </c>
      <c r="I37">
        <f t="shared" si="0"/>
        <v>5</v>
      </c>
      <c r="J37">
        <f t="shared" si="0"/>
        <v>4</v>
      </c>
      <c r="K37">
        <f t="shared" si="0"/>
        <v>4</v>
      </c>
      <c r="L37">
        <f t="shared" si="0"/>
        <v>29</v>
      </c>
      <c r="M37">
        <f t="shared" si="0"/>
        <v>3</v>
      </c>
      <c r="N37">
        <f t="shared" si="0"/>
        <v>4</v>
      </c>
      <c r="O37">
        <f t="shared" si="0"/>
        <v>29</v>
      </c>
      <c r="P37">
        <f t="shared" si="0"/>
        <v>5</v>
      </c>
      <c r="Q37">
        <f t="shared" si="0"/>
        <v>5</v>
      </c>
      <c r="R37">
        <f t="shared" si="0"/>
        <v>26</v>
      </c>
      <c r="S37">
        <f t="shared" si="0"/>
        <v>5</v>
      </c>
      <c r="T37">
        <f t="shared" si="0"/>
        <v>6</v>
      </c>
      <c r="U37">
        <f t="shared" si="0"/>
        <v>5</v>
      </c>
      <c r="V37">
        <f t="shared" si="0"/>
        <v>26</v>
      </c>
      <c r="W37">
        <f t="shared" si="0"/>
        <v>4</v>
      </c>
      <c r="X37">
        <f t="shared" si="0"/>
        <v>4</v>
      </c>
      <c r="Y37">
        <f t="shared" si="0"/>
        <v>4</v>
      </c>
      <c r="Z37">
        <f t="shared" si="0"/>
        <v>4</v>
      </c>
      <c r="AA37">
        <f t="shared" si="0"/>
        <v>4</v>
      </c>
      <c r="AB37">
        <f t="shared" si="0"/>
        <v>4</v>
      </c>
      <c r="AC37">
        <f t="shared" si="0"/>
        <v>4</v>
      </c>
      <c r="AD37">
        <f t="shared" si="0"/>
        <v>25</v>
      </c>
      <c r="AE37">
        <f t="shared" si="0"/>
        <v>3</v>
      </c>
      <c r="AF37">
        <f t="shared" si="0"/>
        <v>27</v>
      </c>
      <c r="AG37">
        <f t="shared" si="0"/>
        <v>2</v>
      </c>
      <c r="AH37">
        <f t="shared" si="0"/>
        <v>1</v>
      </c>
      <c r="AI37">
        <f t="shared" si="0"/>
        <v>4</v>
      </c>
      <c r="AJ37">
        <f t="shared" si="0"/>
        <v>27</v>
      </c>
      <c r="AK37">
        <f t="shared" si="0"/>
        <v>25</v>
      </c>
      <c r="AL37">
        <f t="shared" si="0"/>
        <v>3</v>
      </c>
      <c r="AM37">
        <f t="shared" si="0"/>
        <v>24</v>
      </c>
    </row>
  </sheetData>
  <mergeCells count="1">
    <mergeCell ref="C1:I1"/>
  </mergeCells>
  <conditionalFormatting sqref="C3:AM36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7982-5D70-4CC1-9DA7-259DEB362B93}">
  <sheetPr>
    <tabColor theme="5" tint="0.59999389629810485"/>
  </sheetPr>
  <dimension ref="A1:V81"/>
  <sheetViews>
    <sheetView topLeftCell="A3" zoomScale="55" zoomScaleNormal="55" workbookViewId="0">
      <selection activeCell="AA30" sqref="AA30"/>
    </sheetView>
  </sheetViews>
  <sheetFormatPr defaultRowHeight="14.5" x14ac:dyDescent="0.35"/>
  <cols>
    <col min="2" max="2" width="19.6328125" customWidth="1"/>
    <col min="3" max="22" width="3.6328125" customWidth="1"/>
  </cols>
  <sheetData>
    <row r="1" spans="1:22" ht="15" thickBot="1" x14ac:dyDescent="0.4"/>
    <row r="2" spans="1:22" ht="31.5" customHeight="1" thickBot="1" x14ac:dyDescent="0.4">
      <c r="B2" s="77" t="s">
        <v>0</v>
      </c>
      <c r="C2" s="78"/>
      <c r="D2" s="78"/>
      <c r="E2" s="78"/>
      <c r="F2" s="79" t="s">
        <v>1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</row>
    <row r="3" spans="1:22" ht="15" thickTop="1" x14ac:dyDescent="0.35">
      <c r="A3">
        <v>1</v>
      </c>
      <c r="B3" s="1" t="s">
        <v>125</v>
      </c>
      <c r="C3" s="85">
        <v>1</v>
      </c>
      <c r="D3" s="86">
        <v>4</v>
      </c>
      <c r="E3" s="86">
        <v>6</v>
      </c>
      <c r="F3" s="86">
        <v>8</v>
      </c>
      <c r="G3" s="86">
        <v>10</v>
      </c>
      <c r="H3" s="86">
        <v>12</v>
      </c>
      <c r="I3" s="86">
        <v>15</v>
      </c>
      <c r="J3" s="86">
        <v>16</v>
      </c>
      <c r="K3" s="86">
        <v>20</v>
      </c>
      <c r="L3" s="86">
        <v>27</v>
      </c>
      <c r="M3" s="86">
        <v>29</v>
      </c>
      <c r="N3" s="86">
        <v>30</v>
      </c>
      <c r="O3" s="86">
        <v>32</v>
      </c>
      <c r="P3" s="86">
        <v>33</v>
      </c>
      <c r="Q3" s="86">
        <v>35</v>
      </c>
      <c r="R3" s="86">
        <v>37</v>
      </c>
      <c r="S3" s="86"/>
      <c r="T3" s="86"/>
      <c r="U3" s="86"/>
      <c r="V3" s="99"/>
    </row>
    <row r="4" spans="1:22" x14ac:dyDescent="0.35">
      <c r="A4">
        <v>2</v>
      </c>
      <c r="B4" s="1" t="s">
        <v>126</v>
      </c>
      <c r="C4" s="85">
        <v>2</v>
      </c>
      <c r="D4" s="86">
        <v>4</v>
      </c>
      <c r="E4" s="86">
        <v>6</v>
      </c>
      <c r="F4" s="86">
        <v>10</v>
      </c>
      <c r="G4" s="86">
        <v>12</v>
      </c>
      <c r="H4" s="86">
        <v>14</v>
      </c>
      <c r="I4" s="86">
        <v>16</v>
      </c>
      <c r="J4" s="86">
        <v>21</v>
      </c>
      <c r="K4" s="86">
        <v>24</v>
      </c>
      <c r="L4" s="86">
        <v>26</v>
      </c>
      <c r="M4" s="86">
        <v>27</v>
      </c>
      <c r="N4" s="86">
        <v>32</v>
      </c>
      <c r="O4" s="86">
        <v>35</v>
      </c>
      <c r="P4" s="86">
        <v>37</v>
      </c>
      <c r="Q4" s="86"/>
      <c r="R4" s="86"/>
      <c r="S4" s="86"/>
      <c r="T4" s="86"/>
      <c r="U4" s="86"/>
      <c r="V4" s="99"/>
    </row>
    <row r="5" spans="1:22" x14ac:dyDescent="0.35">
      <c r="A5">
        <v>3</v>
      </c>
      <c r="B5" s="1" t="s">
        <v>127</v>
      </c>
      <c r="C5" s="86">
        <v>4</v>
      </c>
      <c r="D5" s="86">
        <v>6</v>
      </c>
      <c r="E5" s="86">
        <v>10</v>
      </c>
      <c r="F5" s="86">
        <v>11</v>
      </c>
      <c r="G5" s="86">
        <v>12</v>
      </c>
      <c r="H5" s="86">
        <v>13</v>
      </c>
      <c r="I5" s="86">
        <v>16</v>
      </c>
      <c r="J5" s="86">
        <v>18</v>
      </c>
      <c r="K5" s="86">
        <v>26</v>
      </c>
      <c r="L5" s="86">
        <v>27</v>
      </c>
      <c r="M5" s="86">
        <v>31</v>
      </c>
      <c r="N5" s="86">
        <v>33</v>
      </c>
      <c r="O5" s="86">
        <v>35</v>
      </c>
      <c r="P5" s="86">
        <v>36</v>
      </c>
      <c r="Q5" s="86">
        <v>37</v>
      </c>
      <c r="R5" s="86"/>
      <c r="S5" s="86"/>
      <c r="T5" s="86"/>
      <c r="U5" s="86"/>
      <c r="V5" s="99"/>
    </row>
    <row r="6" spans="1:22" x14ac:dyDescent="0.35">
      <c r="A6">
        <v>4</v>
      </c>
      <c r="B6" s="1" t="s">
        <v>128</v>
      </c>
      <c r="C6" s="86">
        <v>4</v>
      </c>
      <c r="D6" s="86">
        <v>6</v>
      </c>
      <c r="E6" s="86">
        <v>7</v>
      </c>
      <c r="F6" s="86">
        <v>10</v>
      </c>
      <c r="G6" s="86">
        <v>12</v>
      </c>
      <c r="H6" s="86">
        <v>17</v>
      </c>
      <c r="I6" s="86">
        <v>19</v>
      </c>
      <c r="J6" s="86">
        <v>22</v>
      </c>
      <c r="K6" s="86">
        <v>25</v>
      </c>
      <c r="L6" s="86">
        <v>26</v>
      </c>
      <c r="M6" s="86">
        <v>27</v>
      </c>
      <c r="N6" s="86">
        <v>33</v>
      </c>
      <c r="O6" s="86">
        <v>34</v>
      </c>
      <c r="P6" s="86">
        <v>35</v>
      </c>
      <c r="Q6" s="86">
        <v>37</v>
      </c>
      <c r="R6" s="86"/>
      <c r="S6" s="86"/>
      <c r="T6" s="86"/>
      <c r="U6" s="86"/>
      <c r="V6" s="99"/>
    </row>
    <row r="7" spans="1:22" x14ac:dyDescent="0.35">
      <c r="A7">
        <v>5</v>
      </c>
      <c r="B7" s="1" t="s">
        <v>129</v>
      </c>
      <c r="C7" s="86">
        <v>6</v>
      </c>
      <c r="D7" s="86">
        <v>9</v>
      </c>
      <c r="E7" s="86">
        <v>26</v>
      </c>
      <c r="F7" s="86">
        <v>32</v>
      </c>
      <c r="G7" s="86">
        <v>33</v>
      </c>
      <c r="H7" s="86">
        <v>37</v>
      </c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99"/>
    </row>
    <row r="8" spans="1:22" x14ac:dyDescent="0.35">
      <c r="A8">
        <v>6</v>
      </c>
      <c r="B8" s="1" t="s">
        <v>34</v>
      </c>
      <c r="C8" s="85">
        <v>3</v>
      </c>
      <c r="D8" s="86">
        <v>4</v>
      </c>
      <c r="E8" s="86">
        <v>6</v>
      </c>
      <c r="F8" s="86">
        <v>10</v>
      </c>
      <c r="G8" s="86">
        <v>12</v>
      </c>
      <c r="H8" s="86">
        <v>15</v>
      </c>
      <c r="I8" s="86">
        <v>20</v>
      </c>
      <c r="J8" s="86">
        <v>26</v>
      </c>
      <c r="K8" s="86">
        <v>28</v>
      </c>
      <c r="L8" s="86">
        <v>35</v>
      </c>
      <c r="M8" s="86"/>
      <c r="N8" s="86"/>
      <c r="O8" s="86"/>
      <c r="P8" s="86"/>
      <c r="Q8" s="86"/>
      <c r="R8" s="86"/>
      <c r="S8" s="86"/>
      <c r="T8" s="86"/>
      <c r="U8" s="86"/>
      <c r="V8" s="99"/>
    </row>
    <row r="9" spans="1:22" x14ac:dyDescent="0.35">
      <c r="A9">
        <v>7</v>
      </c>
      <c r="B9" s="1" t="s">
        <v>130</v>
      </c>
      <c r="C9" s="86">
        <v>4</v>
      </c>
      <c r="D9" s="86">
        <v>10</v>
      </c>
      <c r="E9" s="86">
        <v>12</v>
      </c>
      <c r="F9" s="86">
        <v>16</v>
      </c>
      <c r="G9" s="86">
        <v>20</v>
      </c>
      <c r="H9" s="86">
        <v>26</v>
      </c>
      <c r="I9" s="86">
        <v>30</v>
      </c>
      <c r="J9" s="86">
        <v>33</v>
      </c>
      <c r="K9" s="86">
        <v>35</v>
      </c>
      <c r="L9" s="86">
        <v>37</v>
      </c>
      <c r="M9" s="86"/>
      <c r="N9" s="86"/>
      <c r="O9" s="86"/>
      <c r="P9" s="86"/>
      <c r="Q9" s="86"/>
      <c r="R9" s="86"/>
      <c r="S9" s="86"/>
      <c r="T9" s="86"/>
      <c r="U9" s="86"/>
      <c r="V9" s="99"/>
    </row>
    <row r="10" spans="1:22" x14ac:dyDescent="0.35">
      <c r="A10">
        <v>8</v>
      </c>
      <c r="B10" s="1" t="s">
        <v>131</v>
      </c>
      <c r="C10" s="86">
        <v>4</v>
      </c>
      <c r="D10" s="86">
        <v>5</v>
      </c>
      <c r="E10" s="86">
        <v>6</v>
      </c>
      <c r="F10" s="86">
        <v>10</v>
      </c>
      <c r="G10" s="86">
        <v>11</v>
      </c>
      <c r="H10" s="86">
        <v>12</v>
      </c>
      <c r="I10" s="86">
        <v>16</v>
      </c>
      <c r="J10" s="86">
        <v>20</v>
      </c>
      <c r="K10" s="86">
        <v>23</v>
      </c>
      <c r="L10" s="86">
        <v>26</v>
      </c>
      <c r="M10" s="86">
        <v>33</v>
      </c>
      <c r="N10" s="86">
        <v>35</v>
      </c>
      <c r="O10" s="86">
        <v>37</v>
      </c>
      <c r="P10" s="86"/>
      <c r="Q10" s="86"/>
      <c r="R10" s="86"/>
      <c r="S10" s="86"/>
      <c r="T10" s="86"/>
      <c r="U10" s="86"/>
      <c r="V10" s="99"/>
    </row>
    <row r="11" spans="1:22" x14ac:dyDescent="0.35">
      <c r="A11">
        <v>9</v>
      </c>
      <c r="B11" s="1" t="s">
        <v>132</v>
      </c>
      <c r="C11" s="85">
        <v>1</v>
      </c>
      <c r="D11" s="86">
        <v>12</v>
      </c>
      <c r="E11" s="86">
        <v>15</v>
      </c>
      <c r="F11" s="86">
        <v>16</v>
      </c>
      <c r="G11" s="86">
        <v>20</v>
      </c>
      <c r="H11" s="86">
        <v>26</v>
      </c>
      <c r="I11" s="86">
        <v>27</v>
      </c>
      <c r="J11" s="86">
        <v>33</v>
      </c>
      <c r="K11" s="86">
        <v>35</v>
      </c>
      <c r="L11" s="86">
        <v>37</v>
      </c>
      <c r="M11" s="86"/>
      <c r="N11" s="86"/>
      <c r="O11" s="86"/>
      <c r="P11" s="86"/>
      <c r="Q11" s="86"/>
      <c r="R11" s="86"/>
      <c r="S11" s="86"/>
      <c r="T11" s="86"/>
      <c r="U11" s="86"/>
      <c r="V11" s="99"/>
    </row>
    <row r="12" spans="1:22" x14ac:dyDescent="0.35">
      <c r="A12">
        <v>10</v>
      </c>
      <c r="B12" s="1" t="s">
        <v>133</v>
      </c>
      <c r="C12" s="85">
        <v>2</v>
      </c>
      <c r="D12" s="86">
        <v>4</v>
      </c>
      <c r="E12" s="86">
        <v>6</v>
      </c>
      <c r="F12" s="86">
        <v>12</v>
      </c>
      <c r="G12" s="86">
        <v>16</v>
      </c>
      <c r="H12" s="86">
        <v>19</v>
      </c>
      <c r="I12" s="86">
        <v>20</v>
      </c>
      <c r="J12" s="86">
        <v>26</v>
      </c>
      <c r="K12" s="86">
        <v>27</v>
      </c>
      <c r="L12" s="86">
        <v>31</v>
      </c>
      <c r="M12" s="86">
        <v>33</v>
      </c>
      <c r="N12" s="86">
        <v>35</v>
      </c>
      <c r="O12" s="86">
        <v>37</v>
      </c>
      <c r="P12" s="86"/>
      <c r="Q12" s="86"/>
      <c r="R12" s="86"/>
      <c r="S12" s="86"/>
      <c r="T12" s="86"/>
      <c r="U12" s="86"/>
      <c r="V12" s="99"/>
    </row>
    <row r="13" spans="1:22" x14ac:dyDescent="0.35">
      <c r="A13">
        <v>11</v>
      </c>
      <c r="B13" s="1" t="s">
        <v>134</v>
      </c>
      <c r="C13" s="86">
        <v>4</v>
      </c>
      <c r="D13" s="86">
        <v>6</v>
      </c>
      <c r="E13" s="86">
        <v>7</v>
      </c>
      <c r="F13" s="105">
        <v>8</v>
      </c>
      <c r="G13" s="86">
        <v>10</v>
      </c>
      <c r="H13" s="86">
        <v>20</v>
      </c>
      <c r="I13" s="86">
        <v>27</v>
      </c>
      <c r="J13" s="86">
        <v>29</v>
      </c>
      <c r="K13" s="86">
        <v>35</v>
      </c>
      <c r="L13" s="86">
        <v>36</v>
      </c>
      <c r="M13" s="86">
        <v>37</v>
      </c>
      <c r="N13" s="86"/>
      <c r="O13" s="86"/>
      <c r="P13" s="86"/>
      <c r="Q13" s="86"/>
      <c r="R13" s="86"/>
      <c r="S13" s="86"/>
      <c r="T13" s="86"/>
      <c r="U13" s="86"/>
      <c r="V13" s="99"/>
    </row>
    <row r="14" spans="1:22" x14ac:dyDescent="0.35">
      <c r="A14">
        <v>12</v>
      </c>
      <c r="B14" s="1" t="s">
        <v>135</v>
      </c>
      <c r="C14" s="85">
        <v>3</v>
      </c>
      <c r="D14" s="86">
        <v>6</v>
      </c>
      <c r="E14" s="86">
        <v>10</v>
      </c>
      <c r="F14" s="86">
        <v>12</v>
      </c>
      <c r="G14" s="86">
        <v>16</v>
      </c>
      <c r="H14" s="86">
        <v>26</v>
      </c>
      <c r="I14" s="86">
        <v>27</v>
      </c>
      <c r="J14" s="86">
        <v>32</v>
      </c>
      <c r="K14" s="86">
        <v>33</v>
      </c>
      <c r="L14" s="86">
        <v>34</v>
      </c>
      <c r="M14" s="86">
        <v>35</v>
      </c>
      <c r="N14" s="86"/>
      <c r="O14" s="86"/>
      <c r="P14" s="86"/>
      <c r="Q14" s="86"/>
      <c r="R14" s="86"/>
      <c r="S14" s="86"/>
      <c r="T14" s="86"/>
      <c r="U14" s="86"/>
      <c r="V14" s="99"/>
    </row>
    <row r="15" spans="1:22" x14ac:dyDescent="0.35">
      <c r="A15">
        <v>13</v>
      </c>
      <c r="B15" s="1" t="s">
        <v>136</v>
      </c>
      <c r="C15" s="86">
        <v>4</v>
      </c>
      <c r="D15" s="86">
        <v>6</v>
      </c>
      <c r="E15" s="86">
        <v>10</v>
      </c>
      <c r="F15" s="86">
        <v>12</v>
      </c>
      <c r="G15" s="86">
        <v>15</v>
      </c>
      <c r="H15" s="86">
        <v>16</v>
      </c>
      <c r="I15" s="86">
        <v>18</v>
      </c>
      <c r="J15" s="86">
        <v>20</v>
      </c>
      <c r="K15" s="86">
        <v>26</v>
      </c>
      <c r="L15" s="86">
        <v>27</v>
      </c>
      <c r="M15" s="86">
        <v>33</v>
      </c>
      <c r="N15" s="86">
        <v>37</v>
      </c>
      <c r="O15" s="86"/>
      <c r="P15" s="86"/>
      <c r="Q15" s="86"/>
      <c r="R15" s="86"/>
      <c r="S15" s="86"/>
      <c r="T15" s="86"/>
      <c r="U15" s="86"/>
      <c r="V15" s="99"/>
    </row>
    <row r="16" spans="1:22" x14ac:dyDescent="0.35">
      <c r="A16">
        <v>14</v>
      </c>
      <c r="B16" s="1" t="s">
        <v>137</v>
      </c>
      <c r="C16" s="86">
        <v>4</v>
      </c>
      <c r="D16" s="86">
        <v>6</v>
      </c>
      <c r="E16" s="86">
        <v>10</v>
      </c>
      <c r="F16" s="86">
        <v>12</v>
      </c>
      <c r="G16" s="86">
        <v>20</v>
      </c>
      <c r="H16" s="86">
        <v>25</v>
      </c>
      <c r="I16" s="86">
        <v>26</v>
      </c>
      <c r="J16" s="86">
        <v>27</v>
      </c>
      <c r="K16" s="86">
        <v>33</v>
      </c>
      <c r="L16" s="86">
        <v>35</v>
      </c>
      <c r="M16" s="86">
        <v>37</v>
      </c>
      <c r="N16" s="86"/>
      <c r="O16" s="86"/>
      <c r="P16" s="86"/>
      <c r="Q16" s="86"/>
      <c r="R16" s="86"/>
      <c r="S16" s="86"/>
      <c r="T16" s="86"/>
      <c r="U16" s="86"/>
      <c r="V16" s="99"/>
    </row>
    <row r="17" spans="1:22" x14ac:dyDescent="0.35">
      <c r="A17">
        <v>15</v>
      </c>
      <c r="B17" s="1" t="s">
        <v>138</v>
      </c>
      <c r="C17" s="86">
        <v>4</v>
      </c>
      <c r="D17" s="86">
        <v>9</v>
      </c>
      <c r="E17" s="86">
        <v>12</v>
      </c>
      <c r="F17" s="86">
        <v>16</v>
      </c>
      <c r="G17" s="86">
        <v>20</v>
      </c>
      <c r="H17" s="86">
        <v>21</v>
      </c>
      <c r="I17" s="86">
        <v>26</v>
      </c>
      <c r="J17" s="86">
        <v>33</v>
      </c>
      <c r="K17" s="86">
        <v>35</v>
      </c>
      <c r="L17" s="86">
        <v>37</v>
      </c>
      <c r="M17" s="86"/>
      <c r="N17" s="86"/>
      <c r="O17" s="86"/>
      <c r="P17" s="86"/>
      <c r="Q17" s="86"/>
      <c r="R17" s="86"/>
      <c r="S17" s="86"/>
      <c r="T17" s="86"/>
      <c r="U17" s="86"/>
      <c r="V17" s="99"/>
    </row>
    <row r="18" spans="1:22" x14ac:dyDescent="0.35">
      <c r="A18">
        <v>16</v>
      </c>
      <c r="B18" s="1" t="s">
        <v>139</v>
      </c>
      <c r="C18" s="85">
        <v>1</v>
      </c>
      <c r="D18" s="85">
        <v>2</v>
      </c>
      <c r="E18" s="86">
        <v>4</v>
      </c>
      <c r="F18" s="86">
        <v>6</v>
      </c>
      <c r="G18" s="86">
        <v>10</v>
      </c>
      <c r="H18" s="86">
        <v>12</v>
      </c>
      <c r="I18" s="86">
        <v>16</v>
      </c>
      <c r="J18" s="86">
        <v>24</v>
      </c>
      <c r="K18" s="86">
        <v>26</v>
      </c>
      <c r="L18" s="86">
        <v>27</v>
      </c>
      <c r="M18" s="86">
        <v>28</v>
      </c>
      <c r="N18" s="86">
        <v>30</v>
      </c>
      <c r="O18" s="86">
        <v>33</v>
      </c>
      <c r="P18" s="86">
        <v>35</v>
      </c>
      <c r="Q18" s="86">
        <v>37</v>
      </c>
      <c r="R18" s="86"/>
      <c r="S18" s="86"/>
      <c r="T18" s="86"/>
      <c r="U18" s="86"/>
      <c r="V18" s="99"/>
    </row>
    <row r="19" spans="1:22" x14ac:dyDescent="0.35">
      <c r="A19">
        <v>17</v>
      </c>
      <c r="B19" s="1" t="s">
        <v>140</v>
      </c>
      <c r="C19" s="86">
        <v>4</v>
      </c>
      <c r="D19" s="86">
        <v>5</v>
      </c>
      <c r="E19" s="86">
        <v>6</v>
      </c>
      <c r="F19" s="86">
        <v>10</v>
      </c>
      <c r="G19" s="86">
        <v>11</v>
      </c>
      <c r="H19" s="86">
        <v>12</v>
      </c>
      <c r="I19" s="86">
        <v>13</v>
      </c>
      <c r="J19" s="86">
        <v>16</v>
      </c>
      <c r="K19" s="86">
        <v>17</v>
      </c>
      <c r="L19" s="86">
        <v>20</v>
      </c>
      <c r="M19" s="86">
        <v>23</v>
      </c>
      <c r="N19" s="86">
        <v>27</v>
      </c>
      <c r="O19" s="86">
        <v>32</v>
      </c>
      <c r="P19" s="86">
        <v>33</v>
      </c>
      <c r="Q19" s="86">
        <v>35</v>
      </c>
      <c r="R19" s="86">
        <v>36</v>
      </c>
      <c r="S19" s="86">
        <v>37</v>
      </c>
      <c r="T19" s="86"/>
      <c r="U19" s="86"/>
      <c r="V19" s="99"/>
    </row>
    <row r="20" spans="1:22" x14ac:dyDescent="0.35">
      <c r="A20">
        <v>18</v>
      </c>
      <c r="B20" s="1" t="s">
        <v>141</v>
      </c>
      <c r="C20" s="86">
        <v>8</v>
      </c>
      <c r="D20" s="86">
        <v>10</v>
      </c>
      <c r="E20" s="86">
        <v>12</v>
      </c>
      <c r="F20" s="86">
        <v>15</v>
      </c>
      <c r="G20" s="86">
        <v>16</v>
      </c>
      <c r="H20" s="86">
        <v>20</v>
      </c>
      <c r="I20" s="86">
        <v>26</v>
      </c>
      <c r="J20" s="86">
        <v>27</v>
      </c>
      <c r="K20" s="86">
        <v>35</v>
      </c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99"/>
    </row>
    <row r="21" spans="1:22" x14ac:dyDescent="0.35">
      <c r="A21">
        <v>19</v>
      </c>
      <c r="B21" s="1" t="s">
        <v>142</v>
      </c>
      <c r="C21" s="86">
        <v>4</v>
      </c>
      <c r="D21" s="86">
        <v>6</v>
      </c>
      <c r="E21" s="86">
        <v>7</v>
      </c>
      <c r="F21" s="86">
        <v>10</v>
      </c>
      <c r="G21" s="86">
        <v>14</v>
      </c>
      <c r="H21" s="86">
        <v>16</v>
      </c>
      <c r="I21" s="86">
        <v>19</v>
      </c>
      <c r="J21" s="86">
        <v>20</v>
      </c>
      <c r="K21" s="86">
        <v>22</v>
      </c>
      <c r="L21" s="86">
        <v>26</v>
      </c>
      <c r="M21" s="86">
        <v>27</v>
      </c>
      <c r="N21" s="86">
        <v>33</v>
      </c>
      <c r="O21" s="86">
        <v>37</v>
      </c>
      <c r="P21" s="86"/>
      <c r="Q21" s="86"/>
      <c r="R21" s="86"/>
      <c r="S21" s="86"/>
      <c r="T21" s="86"/>
      <c r="U21" s="86"/>
      <c r="V21" s="99"/>
    </row>
    <row r="22" spans="1:22" x14ac:dyDescent="0.35">
      <c r="A22">
        <v>20</v>
      </c>
      <c r="B22" s="1" t="s">
        <v>143</v>
      </c>
      <c r="C22" s="86">
        <v>4</v>
      </c>
      <c r="D22" s="86">
        <v>6</v>
      </c>
      <c r="E22" s="86">
        <v>10</v>
      </c>
      <c r="F22" s="86">
        <v>12</v>
      </c>
      <c r="G22" s="86">
        <v>20</v>
      </c>
      <c r="H22" s="86">
        <v>26</v>
      </c>
      <c r="I22" s="86">
        <v>29</v>
      </c>
      <c r="J22" s="86">
        <v>30</v>
      </c>
      <c r="K22" s="86">
        <v>33</v>
      </c>
      <c r="L22" s="86">
        <v>35</v>
      </c>
      <c r="M22" s="86">
        <v>36</v>
      </c>
      <c r="N22" s="86">
        <v>37</v>
      </c>
      <c r="O22" s="86"/>
      <c r="P22" s="86"/>
      <c r="Q22" s="86"/>
      <c r="R22" s="86"/>
      <c r="S22" s="86"/>
      <c r="T22" s="86"/>
      <c r="U22" s="86"/>
      <c r="V22" s="99"/>
    </row>
    <row r="23" spans="1:22" x14ac:dyDescent="0.35">
      <c r="A23">
        <v>21</v>
      </c>
      <c r="B23" s="1" t="s">
        <v>144</v>
      </c>
      <c r="C23" s="86">
        <v>4</v>
      </c>
      <c r="D23" s="86">
        <v>6</v>
      </c>
      <c r="E23" s="86">
        <v>10</v>
      </c>
      <c r="F23" s="86">
        <v>12</v>
      </c>
      <c r="G23" s="86">
        <v>16</v>
      </c>
      <c r="H23" s="86">
        <v>25</v>
      </c>
      <c r="I23" s="86">
        <v>26</v>
      </c>
      <c r="J23" s="86">
        <v>27</v>
      </c>
      <c r="K23" s="86">
        <v>28</v>
      </c>
      <c r="L23" s="86">
        <v>32</v>
      </c>
      <c r="M23" s="86">
        <v>35</v>
      </c>
      <c r="N23" s="86">
        <v>37</v>
      </c>
      <c r="O23" s="86"/>
      <c r="P23" s="86"/>
      <c r="Q23" s="86"/>
      <c r="R23" s="86"/>
      <c r="S23" s="86"/>
      <c r="T23" s="86"/>
      <c r="U23" s="86"/>
      <c r="V23" s="99"/>
    </row>
    <row r="24" spans="1:22" x14ac:dyDescent="0.35">
      <c r="A24">
        <v>22</v>
      </c>
      <c r="B24" s="1" t="s">
        <v>145</v>
      </c>
      <c r="C24" s="86">
        <v>4</v>
      </c>
      <c r="D24" s="86">
        <v>6</v>
      </c>
      <c r="E24" s="86">
        <v>9</v>
      </c>
      <c r="F24" s="86">
        <v>10</v>
      </c>
      <c r="G24" s="86">
        <v>12</v>
      </c>
      <c r="H24" s="86">
        <v>16</v>
      </c>
      <c r="I24" s="86">
        <v>17</v>
      </c>
      <c r="J24" s="86">
        <v>20</v>
      </c>
      <c r="K24" s="86">
        <v>21</v>
      </c>
      <c r="L24" s="86">
        <v>26</v>
      </c>
      <c r="M24" s="86">
        <v>31</v>
      </c>
      <c r="N24" s="86">
        <v>33</v>
      </c>
      <c r="O24" s="86">
        <v>35</v>
      </c>
      <c r="P24" s="86">
        <v>37</v>
      </c>
      <c r="Q24" s="86"/>
      <c r="R24" s="86"/>
      <c r="S24" s="86"/>
      <c r="T24" s="86"/>
      <c r="U24" s="86"/>
      <c r="V24" s="99"/>
    </row>
    <row r="25" spans="1:22" x14ac:dyDescent="0.35">
      <c r="A25">
        <v>23</v>
      </c>
      <c r="B25" s="1" t="s">
        <v>146</v>
      </c>
      <c r="C25" s="86">
        <v>4</v>
      </c>
      <c r="D25" s="86">
        <v>6</v>
      </c>
      <c r="E25" s="86">
        <v>12</v>
      </c>
      <c r="F25" s="86">
        <v>14</v>
      </c>
      <c r="G25" s="86">
        <v>16</v>
      </c>
      <c r="H25" s="86">
        <v>19</v>
      </c>
      <c r="I25" s="86">
        <v>20</v>
      </c>
      <c r="J25" s="86">
        <v>23</v>
      </c>
      <c r="K25" s="86">
        <v>26</v>
      </c>
      <c r="L25" s="86">
        <v>27</v>
      </c>
      <c r="M25" s="86">
        <v>33</v>
      </c>
      <c r="N25" s="86">
        <v>35</v>
      </c>
      <c r="O25" s="86">
        <v>37</v>
      </c>
      <c r="P25" s="86"/>
      <c r="Q25" s="86"/>
      <c r="R25" s="86"/>
      <c r="S25" s="86"/>
      <c r="T25" s="86"/>
      <c r="U25" s="86"/>
      <c r="V25" s="99"/>
    </row>
    <row r="26" spans="1:22" x14ac:dyDescent="0.35">
      <c r="A26">
        <v>24</v>
      </c>
      <c r="B26" s="1" t="s">
        <v>147</v>
      </c>
      <c r="C26" s="85">
        <v>3</v>
      </c>
      <c r="D26" s="86">
        <v>4</v>
      </c>
      <c r="E26" s="86">
        <v>6</v>
      </c>
      <c r="F26" s="86">
        <v>10</v>
      </c>
      <c r="G26" s="86">
        <v>12</v>
      </c>
      <c r="H26" s="86">
        <v>14</v>
      </c>
      <c r="I26" s="86">
        <v>16</v>
      </c>
      <c r="J26" s="86">
        <v>20</v>
      </c>
      <c r="K26" s="86">
        <v>27</v>
      </c>
      <c r="L26" s="86">
        <v>32</v>
      </c>
      <c r="M26" s="86">
        <v>33</v>
      </c>
      <c r="N26" s="86">
        <v>35</v>
      </c>
      <c r="O26" s="86">
        <v>37</v>
      </c>
      <c r="P26" s="86"/>
      <c r="Q26" s="86"/>
      <c r="R26" s="86"/>
      <c r="S26" s="86"/>
      <c r="T26" s="86"/>
      <c r="U26" s="86"/>
      <c r="V26" s="99"/>
    </row>
    <row r="27" spans="1:22" x14ac:dyDescent="0.35">
      <c r="A27">
        <v>25</v>
      </c>
      <c r="B27" s="1" t="s">
        <v>148</v>
      </c>
      <c r="C27" s="85">
        <v>1</v>
      </c>
      <c r="D27" s="86">
        <v>10</v>
      </c>
      <c r="E27" s="86">
        <v>12</v>
      </c>
      <c r="F27" s="86">
        <v>16</v>
      </c>
      <c r="G27" s="86">
        <v>18</v>
      </c>
      <c r="H27" s="86">
        <v>20</v>
      </c>
      <c r="I27" s="86">
        <v>26</v>
      </c>
      <c r="J27" s="86">
        <v>27</v>
      </c>
      <c r="K27" s="86">
        <v>33</v>
      </c>
      <c r="L27" s="86">
        <v>35</v>
      </c>
      <c r="M27" s="86"/>
      <c r="N27" s="86"/>
      <c r="O27" s="86"/>
      <c r="P27" s="86"/>
      <c r="Q27" s="86"/>
      <c r="R27" s="86"/>
      <c r="S27" s="86"/>
      <c r="T27" s="86"/>
      <c r="U27" s="86"/>
      <c r="V27" s="99"/>
    </row>
    <row r="28" spans="1:22" x14ac:dyDescent="0.35">
      <c r="A28">
        <v>26</v>
      </c>
      <c r="B28" s="1" t="s">
        <v>149</v>
      </c>
      <c r="C28" s="86">
        <v>4</v>
      </c>
      <c r="D28" s="86">
        <v>5</v>
      </c>
      <c r="E28" s="86">
        <v>6</v>
      </c>
      <c r="F28" s="105">
        <v>7</v>
      </c>
      <c r="G28" s="86">
        <v>10</v>
      </c>
      <c r="H28" s="86">
        <v>12</v>
      </c>
      <c r="I28" s="86">
        <v>16</v>
      </c>
      <c r="J28" s="86">
        <v>20</v>
      </c>
      <c r="K28" s="86">
        <v>26</v>
      </c>
      <c r="L28" s="86">
        <v>33</v>
      </c>
      <c r="M28" s="86">
        <v>37</v>
      </c>
      <c r="N28" s="86"/>
      <c r="O28" s="86"/>
      <c r="P28" s="86"/>
      <c r="Q28" s="86"/>
      <c r="R28" s="86"/>
      <c r="S28" s="86"/>
      <c r="T28" s="86"/>
      <c r="U28" s="86"/>
      <c r="V28" s="99"/>
    </row>
    <row r="29" spans="1:22" x14ac:dyDescent="0.35">
      <c r="A29">
        <v>27</v>
      </c>
      <c r="B29" s="1" t="s">
        <v>150</v>
      </c>
      <c r="C29" s="86">
        <v>4</v>
      </c>
      <c r="D29" s="86">
        <v>6</v>
      </c>
      <c r="E29" s="86">
        <v>10</v>
      </c>
      <c r="F29" s="86">
        <v>12</v>
      </c>
      <c r="G29" s="86">
        <v>13</v>
      </c>
      <c r="H29" s="86">
        <v>14</v>
      </c>
      <c r="I29" s="86">
        <v>16</v>
      </c>
      <c r="J29" s="86">
        <v>20</v>
      </c>
      <c r="K29" s="86">
        <v>26</v>
      </c>
      <c r="L29" s="86">
        <v>27</v>
      </c>
      <c r="M29" s="86">
        <v>33</v>
      </c>
      <c r="N29" s="86">
        <v>35</v>
      </c>
      <c r="O29" s="86">
        <v>37</v>
      </c>
      <c r="P29" s="86"/>
      <c r="Q29" s="86"/>
      <c r="R29" s="86"/>
      <c r="S29" s="86"/>
      <c r="T29" s="86"/>
      <c r="U29" s="86"/>
      <c r="V29" s="99"/>
    </row>
    <row r="30" spans="1:22" x14ac:dyDescent="0.35">
      <c r="A30">
        <v>28</v>
      </c>
      <c r="B30" s="1" t="s">
        <v>151</v>
      </c>
      <c r="C30" s="85">
        <v>2</v>
      </c>
      <c r="D30" s="86">
        <v>4</v>
      </c>
      <c r="E30" s="86">
        <v>6</v>
      </c>
      <c r="F30" s="86">
        <v>10</v>
      </c>
      <c r="G30" s="86">
        <v>12</v>
      </c>
      <c r="H30" s="86">
        <v>16</v>
      </c>
      <c r="I30" s="86">
        <v>20</v>
      </c>
      <c r="J30" s="86">
        <v>24</v>
      </c>
      <c r="K30" s="86">
        <v>26</v>
      </c>
      <c r="L30" s="86">
        <v>27</v>
      </c>
      <c r="M30" s="86">
        <v>32</v>
      </c>
      <c r="N30" s="86">
        <v>35</v>
      </c>
      <c r="O30" s="86">
        <v>37</v>
      </c>
      <c r="P30" s="86"/>
      <c r="Q30" s="86"/>
      <c r="R30" s="86"/>
      <c r="S30" s="86"/>
      <c r="T30" s="86"/>
      <c r="U30" s="86"/>
      <c r="V30" s="99"/>
    </row>
    <row r="31" spans="1:22" x14ac:dyDescent="0.35">
      <c r="A31">
        <v>29</v>
      </c>
      <c r="B31" s="1" t="s">
        <v>152</v>
      </c>
      <c r="C31" s="86">
        <v>4</v>
      </c>
      <c r="D31" s="86">
        <v>6</v>
      </c>
      <c r="E31" s="86">
        <v>8</v>
      </c>
      <c r="F31" s="86">
        <v>10</v>
      </c>
      <c r="G31" s="86">
        <v>12</v>
      </c>
      <c r="H31" s="86">
        <v>16</v>
      </c>
      <c r="I31" s="86">
        <v>26</v>
      </c>
      <c r="J31" s="86">
        <v>27</v>
      </c>
      <c r="K31" s="86">
        <v>33</v>
      </c>
      <c r="L31" s="86">
        <v>35</v>
      </c>
      <c r="M31" s="86">
        <v>37</v>
      </c>
      <c r="N31" s="86"/>
      <c r="O31" s="86"/>
      <c r="P31" s="86"/>
      <c r="Q31" s="86"/>
      <c r="R31" s="86"/>
      <c r="S31" s="86"/>
      <c r="T31" s="86"/>
      <c r="U31" s="86"/>
      <c r="V31" s="99"/>
    </row>
    <row r="32" spans="1:22" x14ac:dyDescent="0.35">
      <c r="A32">
        <v>30</v>
      </c>
      <c r="B32" s="1" t="s">
        <v>153</v>
      </c>
      <c r="C32" s="85">
        <v>1</v>
      </c>
      <c r="D32" s="86">
        <v>4</v>
      </c>
      <c r="E32" s="86">
        <v>6</v>
      </c>
      <c r="F32" s="86">
        <v>7</v>
      </c>
      <c r="G32" s="86">
        <v>10</v>
      </c>
      <c r="H32" s="86">
        <v>12</v>
      </c>
      <c r="I32" s="86">
        <v>15</v>
      </c>
      <c r="J32" s="86">
        <v>16</v>
      </c>
      <c r="K32" s="86">
        <v>20</v>
      </c>
      <c r="L32" s="86">
        <v>23</v>
      </c>
      <c r="M32" s="86">
        <v>26</v>
      </c>
      <c r="N32" s="86">
        <v>27</v>
      </c>
      <c r="O32" s="86">
        <v>30</v>
      </c>
      <c r="P32" s="86">
        <v>31</v>
      </c>
      <c r="Q32" s="86">
        <v>33</v>
      </c>
      <c r="R32" s="86">
        <v>34</v>
      </c>
      <c r="S32" s="86">
        <v>35</v>
      </c>
      <c r="T32" s="86">
        <v>37</v>
      </c>
      <c r="U32" s="86"/>
      <c r="V32" s="99"/>
    </row>
    <row r="33" spans="1:22" x14ac:dyDescent="0.35">
      <c r="A33">
        <v>31</v>
      </c>
      <c r="B33" s="1" t="s">
        <v>154</v>
      </c>
      <c r="C33" s="85">
        <v>3</v>
      </c>
      <c r="D33" s="86">
        <v>4</v>
      </c>
      <c r="E33" s="86">
        <v>6</v>
      </c>
      <c r="F33" s="86">
        <v>9</v>
      </c>
      <c r="G33" s="86">
        <v>10</v>
      </c>
      <c r="H33" s="86">
        <v>17</v>
      </c>
      <c r="I33" s="86">
        <v>19</v>
      </c>
      <c r="J33" s="86">
        <v>20</v>
      </c>
      <c r="K33" s="86">
        <v>25</v>
      </c>
      <c r="L33" s="86">
        <v>26</v>
      </c>
      <c r="M33" s="86">
        <v>27</v>
      </c>
      <c r="N33" s="86">
        <v>28</v>
      </c>
      <c r="O33" s="86">
        <v>33</v>
      </c>
      <c r="P33" s="86">
        <v>35</v>
      </c>
      <c r="Q33" s="86"/>
      <c r="R33" s="86"/>
      <c r="S33" s="86"/>
      <c r="T33" s="86"/>
      <c r="U33" s="86"/>
      <c r="V33" s="99"/>
    </row>
    <row r="34" spans="1:22" x14ac:dyDescent="0.35">
      <c r="A34">
        <v>32</v>
      </c>
      <c r="B34" s="1" t="s">
        <v>155</v>
      </c>
      <c r="C34" s="86">
        <v>4</v>
      </c>
      <c r="D34" s="86">
        <v>6</v>
      </c>
      <c r="E34" s="86">
        <v>10</v>
      </c>
      <c r="F34" s="86">
        <v>12</v>
      </c>
      <c r="G34" s="86">
        <v>14</v>
      </c>
      <c r="H34" s="86">
        <v>16</v>
      </c>
      <c r="I34" s="86">
        <v>20</v>
      </c>
      <c r="J34" s="86">
        <v>22</v>
      </c>
      <c r="K34" s="86">
        <v>26</v>
      </c>
      <c r="L34" s="86">
        <v>27</v>
      </c>
      <c r="M34" s="86">
        <v>33</v>
      </c>
      <c r="N34" s="86">
        <v>35</v>
      </c>
      <c r="O34" s="86">
        <v>37</v>
      </c>
      <c r="P34" s="86"/>
      <c r="Q34" s="86"/>
      <c r="R34" s="86"/>
      <c r="S34" s="86"/>
      <c r="T34" s="86"/>
      <c r="U34" s="86"/>
      <c r="V34" s="99"/>
    </row>
    <row r="35" spans="1:22" x14ac:dyDescent="0.35">
      <c r="A35">
        <v>33</v>
      </c>
      <c r="B35" s="1" t="s">
        <v>156</v>
      </c>
      <c r="C35" s="85">
        <v>2</v>
      </c>
      <c r="D35" s="86">
        <v>4</v>
      </c>
      <c r="E35" s="86">
        <v>6</v>
      </c>
      <c r="F35" s="86">
        <v>10</v>
      </c>
      <c r="G35" s="86">
        <v>12</v>
      </c>
      <c r="H35" s="86">
        <v>16</v>
      </c>
      <c r="I35" s="86">
        <v>18</v>
      </c>
      <c r="J35" s="86">
        <v>20</v>
      </c>
      <c r="K35" s="86">
        <v>24</v>
      </c>
      <c r="L35" s="86">
        <v>27</v>
      </c>
      <c r="M35" s="86">
        <v>29</v>
      </c>
      <c r="N35" s="86">
        <v>33</v>
      </c>
      <c r="O35" s="86">
        <v>35</v>
      </c>
      <c r="P35" s="86">
        <v>37</v>
      </c>
      <c r="Q35" s="86"/>
      <c r="R35" s="86"/>
      <c r="S35" s="86"/>
      <c r="T35" s="86"/>
      <c r="U35" s="86"/>
      <c r="V35" s="99"/>
    </row>
    <row r="36" spans="1:22" ht="15" thickBot="1" x14ac:dyDescent="0.4">
      <c r="A36">
        <v>34</v>
      </c>
      <c r="B36" s="3" t="s">
        <v>157</v>
      </c>
      <c r="C36" s="87">
        <v>4</v>
      </c>
      <c r="D36" s="87">
        <v>5</v>
      </c>
      <c r="E36" s="87">
        <v>6</v>
      </c>
      <c r="F36" s="106">
        <v>8</v>
      </c>
      <c r="G36" s="106">
        <v>9</v>
      </c>
      <c r="H36" s="87">
        <v>10</v>
      </c>
      <c r="I36" s="87">
        <v>11</v>
      </c>
      <c r="J36" s="87">
        <v>13</v>
      </c>
      <c r="K36" s="87">
        <v>16</v>
      </c>
      <c r="L36" s="87">
        <v>18</v>
      </c>
      <c r="M36" s="87">
        <v>20</v>
      </c>
      <c r="N36" s="87">
        <v>21</v>
      </c>
      <c r="O36" s="87">
        <v>23</v>
      </c>
      <c r="P36" s="87">
        <v>26</v>
      </c>
      <c r="Q36" s="87">
        <v>27</v>
      </c>
      <c r="R36" s="87">
        <v>30</v>
      </c>
      <c r="S36" s="87">
        <v>32</v>
      </c>
      <c r="T36" s="87">
        <v>33</v>
      </c>
      <c r="U36" s="87">
        <v>36</v>
      </c>
      <c r="V36" s="101">
        <v>37</v>
      </c>
    </row>
    <row r="37" spans="1:22" x14ac:dyDescent="0.35">
      <c r="D37" s="72"/>
      <c r="E37" s="72"/>
      <c r="F37" s="72"/>
    </row>
    <row r="38" spans="1:22" x14ac:dyDescent="0.35">
      <c r="D38" s="72"/>
      <c r="E38" s="72"/>
      <c r="F38" s="72"/>
    </row>
    <row r="39" spans="1:22" x14ac:dyDescent="0.35">
      <c r="D39" s="72"/>
      <c r="E39" s="72"/>
      <c r="F39" s="72"/>
    </row>
    <row r="40" spans="1:22" x14ac:dyDescent="0.35">
      <c r="D40" s="72"/>
      <c r="E40" s="72"/>
      <c r="F40" s="72"/>
    </row>
    <row r="41" spans="1:22" x14ac:dyDescent="0.35">
      <c r="D41" s="72"/>
      <c r="E41" s="72"/>
      <c r="F41" s="72"/>
    </row>
    <row r="42" spans="1:22" x14ac:dyDescent="0.35">
      <c r="D42" s="72"/>
      <c r="E42" s="72"/>
      <c r="F42" s="72"/>
    </row>
    <row r="43" spans="1:22" x14ac:dyDescent="0.35">
      <c r="D43" s="72"/>
      <c r="E43" s="72"/>
      <c r="F43" s="72"/>
    </row>
    <row r="44" spans="1:22" x14ac:dyDescent="0.35">
      <c r="D44" s="72"/>
      <c r="E44" s="72"/>
      <c r="F44" s="72"/>
    </row>
    <row r="45" spans="1:22" x14ac:dyDescent="0.35">
      <c r="D45" s="72"/>
      <c r="E45" s="72"/>
      <c r="F45" s="72"/>
    </row>
    <row r="46" spans="1:22" x14ac:dyDescent="0.35">
      <c r="D46" s="72"/>
      <c r="E46" s="72"/>
      <c r="F46" s="72"/>
    </row>
    <row r="47" spans="1:22" x14ac:dyDescent="0.35">
      <c r="D47" s="72"/>
      <c r="E47" s="72"/>
      <c r="F47" s="72"/>
    </row>
    <row r="48" spans="1:22" x14ac:dyDescent="0.35">
      <c r="D48" s="72"/>
      <c r="E48" s="72"/>
      <c r="F48" s="72"/>
    </row>
    <row r="49" spans="4:6" x14ac:dyDescent="0.35">
      <c r="D49" s="72"/>
      <c r="E49" s="72"/>
      <c r="F49" s="72"/>
    </row>
    <row r="50" spans="4:6" x14ac:dyDescent="0.35">
      <c r="D50" s="72"/>
      <c r="E50" s="72"/>
      <c r="F50" s="72"/>
    </row>
    <row r="51" spans="4:6" x14ac:dyDescent="0.35">
      <c r="D51" s="72"/>
      <c r="E51" s="72"/>
      <c r="F51" s="72"/>
    </row>
    <row r="52" spans="4:6" x14ac:dyDescent="0.35">
      <c r="D52" s="72"/>
      <c r="E52" s="72"/>
      <c r="F52" s="72"/>
    </row>
    <row r="53" spans="4:6" x14ac:dyDescent="0.35">
      <c r="D53" s="72"/>
      <c r="E53" s="72"/>
      <c r="F53" s="72"/>
    </row>
    <row r="54" spans="4:6" x14ac:dyDescent="0.35">
      <c r="D54" s="72"/>
      <c r="E54" s="72"/>
      <c r="F54" s="72"/>
    </row>
    <row r="55" spans="4:6" x14ac:dyDescent="0.35">
      <c r="D55" s="72"/>
      <c r="E55" s="72"/>
      <c r="F55" s="72"/>
    </row>
    <row r="56" spans="4:6" x14ac:dyDescent="0.35">
      <c r="D56" s="72"/>
      <c r="E56" s="72"/>
      <c r="F56" s="72"/>
    </row>
    <row r="57" spans="4:6" x14ac:dyDescent="0.35">
      <c r="D57" s="72"/>
      <c r="E57" s="72"/>
      <c r="F57" s="72"/>
    </row>
    <row r="58" spans="4:6" x14ac:dyDescent="0.35">
      <c r="D58" s="72"/>
      <c r="E58" s="72"/>
      <c r="F58" s="72"/>
    </row>
    <row r="59" spans="4:6" x14ac:dyDescent="0.35">
      <c r="D59" s="72"/>
      <c r="E59" s="72"/>
      <c r="F59" s="72"/>
    </row>
    <row r="60" spans="4:6" x14ac:dyDescent="0.35">
      <c r="D60" s="72"/>
      <c r="E60" s="72"/>
      <c r="F60" s="72"/>
    </row>
    <row r="61" spans="4:6" x14ac:dyDescent="0.35">
      <c r="D61" s="72"/>
      <c r="E61" s="72"/>
      <c r="F61" s="72"/>
    </row>
    <row r="62" spans="4:6" x14ac:dyDescent="0.35">
      <c r="D62" s="72"/>
      <c r="E62" s="72"/>
      <c r="F62" s="72"/>
    </row>
    <row r="63" spans="4:6" x14ac:dyDescent="0.35">
      <c r="D63" s="72"/>
      <c r="E63" s="72"/>
      <c r="F63" s="72"/>
    </row>
    <row r="64" spans="4:6" x14ac:dyDescent="0.35">
      <c r="D64" s="72"/>
      <c r="E64" s="72"/>
      <c r="F64" s="72"/>
    </row>
    <row r="65" spans="4:6" x14ac:dyDescent="0.35">
      <c r="D65" s="72"/>
      <c r="E65" s="72"/>
      <c r="F65" s="72"/>
    </row>
    <row r="66" spans="4:6" x14ac:dyDescent="0.35">
      <c r="D66" s="72"/>
      <c r="E66" s="72"/>
      <c r="F66" s="72"/>
    </row>
    <row r="67" spans="4:6" x14ac:dyDescent="0.35">
      <c r="D67" s="72"/>
      <c r="E67" s="72"/>
      <c r="F67" s="72"/>
    </row>
    <row r="68" spans="4:6" x14ac:dyDescent="0.35">
      <c r="D68" s="72"/>
      <c r="E68" s="72"/>
      <c r="F68" s="72"/>
    </row>
    <row r="69" spans="4:6" x14ac:dyDescent="0.35">
      <c r="D69" s="72"/>
      <c r="E69" s="72"/>
      <c r="F69" s="72"/>
    </row>
    <row r="70" spans="4:6" x14ac:dyDescent="0.35">
      <c r="D70" s="72"/>
      <c r="E70" s="72"/>
      <c r="F70" s="72"/>
    </row>
    <row r="71" spans="4:6" x14ac:dyDescent="0.35">
      <c r="D71" s="72"/>
      <c r="E71" s="72"/>
      <c r="F71" s="72"/>
    </row>
    <row r="72" spans="4:6" x14ac:dyDescent="0.35">
      <c r="D72" s="72"/>
      <c r="E72" s="72"/>
      <c r="F72" s="72"/>
    </row>
    <row r="73" spans="4:6" x14ac:dyDescent="0.35">
      <c r="D73" s="72"/>
      <c r="E73" s="72"/>
      <c r="F73" s="72"/>
    </row>
    <row r="74" spans="4:6" x14ac:dyDescent="0.35">
      <c r="D74" s="72"/>
      <c r="E74" s="72"/>
      <c r="F74" s="72"/>
    </row>
    <row r="75" spans="4:6" x14ac:dyDescent="0.35">
      <c r="D75" s="72"/>
      <c r="E75" s="72"/>
      <c r="F75" s="72"/>
    </row>
    <row r="76" spans="4:6" x14ac:dyDescent="0.35">
      <c r="D76" s="72"/>
      <c r="E76" s="72"/>
      <c r="F76" s="72"/>
    </row>
    <row r="77" spans="4:6" x14ac:dyDescent="0.35">
      <c r="D77" s="72"/>
      <c r="E77" s="72"/>
      <c r="F77" s="72"/>
    </row>
    <row r="78" spans="4:6" x14ac:dyDescent="0.35">
      <c r="D78" s="72"/>
      <c r="E78" s="72"/>
      <c r="F78" s="72"/>
    </row>
    <row r="79" spans="4:6" x14ac:dyDescent="0.35">
      <c r="D79" s="72"/>
      <c r="E79" s="72"/>
      <c r="F79" s="72"/>
    </row>
    <row r="80" spans="4:6" x14ac:dyDescent="0.35">
      <c r="D80" s="72"/>
      <c r="E80" s="72"/>
      <c r="F80" s="72"/>
    </row>
    <row r="81" spans="4:6" x14ac:dyDescent="0.35">
      <c r="D81" s="72"/>
      <c r="E81" s="72"/>
      <c r="F81" s="72"/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376D-49BC-4D28-B673-26F1A2D0E20E}">
  <sheetPr>
    <tabColor theme="5" tint="0.39997558519241921"/>
  </sheetPr>
  <dimension ref="B1:AS37"/>
  <sheetViews>
    <sheetView zoomScale="45" zoomScaleNormal="45" workbookViewId="0">
      <selection activeCell="C3" sqref="C3:AM36"/>
    </sheetView>
  </sheetViews>
  <sheetFormatPr defaultRowHeight="14.5" x14ac:dyDescent="0.35"/>
  <cols>
    <col min="2" max="2" width="12.08984375" customWidth="1"/>
    <col min="3" max="39" width="4.1796875" customWidth="1"/>
  </cols>
  <sheetData>
    <row r="1" spans="2:45" ht="31" customHeight="1" thickBot="1" x14ac:dyDescent="0.4">
      <c r="C1" s="65" t="s">
        <v>3</v>
      </c>
      <c r="D1" s="65"/>
      <c r="E1" s="65"/>
      <c r="F1" s="65"/>
      <c r="G1" s="65"/>
      <c r="H1" s="65"/>
      <c r="I1" s="65"/>
    </row>
    <row r="2" spans="2:45" ht="31.5" customHeight="1" thickBot="1" x14ac:dyDescent="0.4">
      <c r="B2" s="10" t="s">
        <v>0</v>
      </c>
      <c r="C2" s="131">
        <v>1</v>
      </c>
      <c r="D2" s="131">
        <v>2</v>
      </c>
      <c r="E2" s="131">
        <v>3</v>
      </c>
      <c r="F2" s="131">
        <v>4</v>
      </c>
      <c r="G2" s="131">
        <v>5</v>
      </c>
      <c r="H2" s="131">
        <v>6</v>
      </c>
      <c r="I2" s="131">
        <v>7</v>
      </c>
      <c r="J2" s="131">
        <v>8</v>
      </c>
      <c r="K2" s="131">
        <v>9</v>
      </c>
      <c r="L2" s="131">
        <v>10</v>
      </c>
      <c r="M2" s="131">
        <v>11</v>
      </c>
      <c r="N2" s="131">
        <v>12</v>
      </c>
      <c r="O2" s="131">
        <v>13</v>
      </c>
      <c r="P2" s="131">
        <v>14</v>
      </c>
      <c r="Q2" s="131">
        <v>15</v>
      </c>
      <c r="R2" s="131">
        <v>16</v>
      </c>
      <c r="S2" s="131">
        <v>17</v>
      </c>
      <c r="T2" s="131">
        <v>18</v>
      </c>
      <c r="U2" s="131">
        <v>19</v>
      </c>
      <c r="V2" s="131">
        <v>20</v>
      </c>
      <c r="W2" s="131">
        <v>21</v>
      </c>
      <c r="X2" s="131">
        <v>22</v>
      </c>
      <c r="Y2" s="131">
        <v>23</v>
      </c>
      <c r="Z2" s="131">
        <v>24</v>
      </c>
      <c r="AA2" s="131">
        <v>25</v>
      </c>
      <c r="AB2" s="131">
        <v>26</v>
      </c>
      <c r="AC2" s="131">
        <v>27</v>
      </c>
      <c r="AD2" s="131">
        <v>28</v>
      </c>
      <c r="AE2" s="131">
        <v>29</v>
      </c>
      <c r="AF2" s="131">
        <v>30</v>
      </c>
      <c r="AG2" s="131">
        <v>31</v>
      </c>
      <c r="AH2" s="131">
        <v>32</v>
      </c>
      <c r="AI2" s="131">
        <v>33</v>
      </c>
      <c r="AJ2" s="131">
        <v>34</v>
      </c>
      <c r="AK2" s="131">
        <v>35</v>
      </c>
      <c r="AL2" s="131">
        <v>36</v>
      </c>
      <c r="AM2" s="132">
        <v>37</v>
      </c>
      <c r="AO2" t="s">
        <v>7</v>
      </c>
    </row>
    <row r="3" spans="2:45" ht="15" thickTop="1" x14ac:dyDescent="0.35">
      <c r="B3" s="129">
        <v>1</v>
      </c>
      <c r="C3" s="128">
        <f>COUNTIF('Arts research'!$C3:$O3, 'Arts and Design'!C$2)</f>
        <v>1</v>
      </c>
      <c r="D3" s="97">
        <f>COUNTIF('Arts research'!$C3:$O3, 'Arts and Design'!D$2)</f>
        <v>0</v>
      </c>
      <c r="E3" s="97">
        <f>COUNTIF('Arts research'!$C3:$O3, 'Arts and Design'!E$2)</f>
        <v>0</v>
      </c>
      <c r="F3" s="97">
        <f>COUNTIF('Arts research'!$C3:$O3, 'Arts and Design'!F$2)</f>
        <v>1</v>
      </c>
      <c r="G3" s="97">
        <f>COUNTIF('Arts research'!$C3:$O3, 'Arts and Design'!G$2)</f>
        <v>0</v>
      </c>
      <c r="H3" s="97">
        <f>COUNTIF('Arts research'!$C3:$O3, 'Arts and Design'!H$2)</f>
        <v>1</v>
      </c>
      <c r="I3" s="97">
        <f>COUNTIF('Arts research'!$C3:$O3, 'Arts and Design'!I$2)</f>
        <v>0</v>
      </c>
      <c r="J3" s="97">
        <f>COUNTIF('Arts research'!$C3:$O3, 'Arts and Design'!J$2)</f>
        <v>1</v>
      </c>
      <c r="K3" s="97">
        <f>COUNTIF('Arts research'!$C3:$O3, 'Arts and Design'!K$2)</f>
        <v>0</v>
      </c>
      <c r="L3" s="97">
        <f>COUNTIF('Arts research'!$C3:$O3, 'Arts and Design'!L$2)</f>
        <v>1</v>
      </c>
      <c r="M3" s="97">
        <f>COUNTIF('Arts research'!$C3:$O3, 'Arts and Design'!M$2)</f>
        <v>0</v>
      </c>
      <c r="N3" s="97">
        <f>COUNTIF('Arts research'!$C3:$O3, 'Arts and Design'!N$2)</f>
        <v>1</v>
      </c>
      <c r="O3" s="97">
        <f>COUNTIF('Arts research'!$C3:$O3, 'Arts and Design'!O$2)</f>
        <v>0</v>
      </c>
      <c r="P3" s="97">
        <f>COUNTIF('Arts research'!$C3:$O3, 'Arts and Design'!P$2)</f>
        <v>0</v>
      </c>
      <c r="Q3" s="97">
        <f>COUNTIF('Arts research'!$C3:$O3, 'Arts and Design'!Q$2)</f>
        <v>1</v>
      </c>
      <c r="R3" s="97">
        <f>COUNTIF('Arts research'!$C3:$O3, 'Arts and Design'!R$2)</f>
        <v>1</v>
      </c>
      <c r="S3" s="97">
        <f>COUNTIF('Arts research'!$C3:$O3, 'Arts and Design'!S$2)</f>
        <v>0</v>
      </c>
      <c r="T3" s="97">
        <f>COUNTIF('Arts research'!$C3:$O3, 'Arts and Design'!T$2)</f>
        <v>0</v>
      </c>
      <c r="U3" s="97">
        <f>COUNTIF('Arts research'!$C3:$O3, 'Arts and Design'!U$2)</f>
        <v>0</v>
      </c>
      <c r="V3" s="97">
        <f>COUNTIF('Arts research'!$C3:$O3, 'Arts and Design'!V$2)</f>
        <v>1</v>
      </c>
      <c r="W3" s="97">
        <f>COUNTIF('Arts research'!$C3:$O3, 'Arts and Design'!W$2)</f>
        <v>0</v>
      </c>
      <c r="X3" s="97">
        <f>COUNTIF('Arts research'!$C3:$O3, 'Arts and Design'!X$2)</f>
        <v>0</v>
      </c>
      <c r="Y3" s="97">
        <f>COUNTIF('Arts research'!$C3:$O3, 'Arts and Design'!Y$2)</f>
        <v>0</v>
      </c>
      <c r="Z3" s="97">
        <f>COUNTIF('Arts research'!$C3:$O3, 'Arts and Design'!Z$2)</f>
        <v>0</v>
      </c>
      <c r="AA3" s="97">
        <f>COUNTIF('Arts research'!$C3:$O3, 'Arts and Design'!AA$2)</f>
        <v>0</v>
      </c>
      <c r="AB3" s="97">
        <f>COUNTIF('Arts research'!$C3:$O3, 'Arts and Design'!AB$2)</f>
        <v>0</v>
      </c>
      <c r="AC3" s="97">
        <f>COUNTIF('Arts research'!$C3:$O3, 'Arts and Design'!AC$2)</f>
        <v>1</v>
      </c>
      <c r="AD3" s="97">
        <f>COUNTIF('Arts research'!$C3:$O3, 'Arts and Design'!AD$2)</f>
        <v>0</v>
      </c>
      <c r="AE3" s="97">
        <f>COUNTIF('Arts research'!$C3:$O3, 'Arts and Design'!AE$2)</f>
        <v>1</v>
      </c>
      <c r="AF3" s="97">
        <f>COUNTIF('Arts research'!$C3:$O3, 'Arts and Design'!AF$2)</f>
        <v>1</v>
      </c>
      <c r="AG3" s="97">
        <f>COUNTIF('Arts research'!$C3:$O3, 'Arts and Design'!AG$2)</f>
        <v>0</v>
      </c>
      <c r="AH3" s="97">
        <f>COUNTIF('Arts research'!$C3:$O3, 'Arts and Design'!AH$2)</f>
        <v>1</v>
      </c>
      <c r="AI3" s="97">
        <f>COUNTIF('Arts research'!$C3:$O3, 'Arts and Design'!AI$2)</f>
        <v>0</v>
      </c>
      <c r="AJ3" s="97">
        <f>COUNTIF('Arts research'!$C3:$O3, 'Arts and Design'!AJ$2)</f>
        <v>0</v>
      </c>
      <c r="AK3" s="97">
        <f>COUNTIF('Arts research'!$C3:$O3, 'Arts and Design'!AK$2)</f>
        <v>0</v>
      </c>
      <c r="AL3" s="97">
        <f>COUNTIF('Arts research'!$C3:$O3, 'Arts and Design'!AL$2)</f>
        <v>0</v>
      </c>
      <c r="AM3" s="98">
        <f>COUNTIF('Arts research'!$C3:$O3, 'Arts and Design'!AM$2)</f>
        <v>0</v>
      </c>
      <c r="AO3" s="17">
        <v>1</v>
      </c>
      <c r="AP3" s="13" t="s">
        <v>5</v>
      </c>
      <c r="AQ3" s="13"/>
      <c r="AR3" s="13"/>
      <c r="AS3" s="14"/>
    </row>
    <row r="4" spans="2:45" x14ac:dyDescent="0.35">
      <c r="B4" s="129">
        <v>2</v>
      </c>
      <c r="C4" s="120">
        <f>COUNTIF('Arts research'!$C4:$O4, 'Arts and Design'!C$2)</f>
        <v>0</v>
      </c>
      <c r="D4" s="72">
        <f>COUNTIF('Arts research'!$C4:$O4, 'Arts and Design'!D$2)</f>
        <v>1</v>
      </c>
      <c r="E4" s="72">
        <f>COUNTIF('Arts research'!$C4:$O4, 'Arts and Design'!E$2)</f>
        <v>0</v>
      </c>
      <c r="F4" s="72">
        <f>COUNTIF('Arts research'!$C4:$O4, 'Arts and Design'!F$2)</f>
        <v>1</v>
      </c>
      <c r="G4" s="72">
        <f>COUNTIF('Arts research'!$C4:$O4, 'Arts and Design'!G$2)</f>
        <v>0</v>
      </c>
      <c r="H4" s="72">
        <f>COUNTIF('Arts research'!$C4:$O4, 'Arts and Design'!H$2)</f>
        <v>1</v>
      </c>
      <c r="I4" s="72">
        <f>COUNTIF('Arts research'!$C4:$O4, 'Arts and Design'!I$2)</f>
        <v>0</v>
      </c>
      <c r="J4" s="72">
        <f>COUNTIF('Arts research'!$C4:$O4, 'Arts and Design'!J$2)</f>
        <v>0</v>
      </c>
      <c r="K4" s="72">
        <f>COUNTIF('Arts research'!$C4:$O4, 'Arts and Design'!K$2)</f>
        <v>0</v>
      </c>
      <c r="L4" s="72">
        <f>COUNTIF('Arts research'!$C4:$O4, 'Arts and Design'!L$2)</f>
        <v>1</v>
      </c>
      <c r="M4" s="72">
        <f>COUNTIF('Arts research'!$C4:$O4, 'Arts and Design'!M$2)</f>
        <v>0</v>
      </c>
      <c r="N4" s="72">
        <f>COUNTIF('Arts research'!$C4:$O4, 'Arts and Design'!N$2)</f>
        <v>1</v>
      </c>
      <c r="O4" s="72">
        <f>COUNTIF('Arts research'!$C4:$O4, 'Arts and Design'!O$2)</f>
        <v>0</v>
      </c>
      <c r="P4" s="72">
        <f>COUNTIF('Arts research'!$C4:$O4, 'Arts and Design'!P$2)</f>
        <v>1</v>
      </c>
      <c r="Q4" s="72">
        <f>COUNTIF('Arts research'!$C4:$O4, 'Arts and Design'!Q$2)</f>
        <v>0</v>
      </c>
      <c r="R4" s="72">
        <f>COUNTIF('Arts research'!$C4:$O4, 'Arts and Design'!R$2)</f>
        <v>1</v>
      </c>
      <c r="S4" s="72">
        <f>COUNTIF('Arts research'!$C4:$O4, 'Arts and Design'!S$2)</f>
        <v>0</v>
      </c>
      <c r="T4" s="72">
        <f>COUNTIF('Arts research'!$C4:$O4, 'Arts and Design'!T$2)</f>
        <v>0</v>
      </c>
      <c r="U4" s="72">
        <f>COUNTIF('Arts research'!$C4:$O4, 'Arts and Design'!U$2)</f>
        <v>0</v>
      </c>
      <c r="V4" s="72">
        <f>COUNTIF('Arts research'!$C4:$O4, 'Arts and Design'!V$2)</f>
        <v>0</v>
      </c>
      <c r="W4" s="72">
        <f>COUNTIF('Arts research'!$C4:$O4, 'Arts and Design'!W$2)</f>
        <v>1</v>
      </c>
      <c r="X4" s="72">
        <f>COUNTIF('Arts research'!$C4:$O4, 'Arts and Design'!X$2)</f>
        <v>0</v>
      </c>
      <c r="Y4" s="72">
        <f>COUNTIF('Arts research'!$C4:$O4, 'Arts and Design'!Y$2)</f>
        <v>0</v>
      </c>
      <c r="Z4" s="72">
        <f>COUNTIF('Arts research'!$C4:$O4, 'Arts and Design'!Z$2)</f>
        <v>1</v>
      </c>
      <c r="AA4" s="72">
        <f>COUNTIF('Arts research'!$C4:$O4, 'Arts and Design'!AA$2)</f>
        <v>0</v>
      </c>
      <c r="AB4" s="72">
        <f>COUNTIF('Arts research'!$C4:$O4, 'Arts and Design'!AB$2)</f>
        <v>1</v>
      </c>
      <c r="AC4" s="72">
        <f>COUNTIF('Arts research'!$C4:$O4, 'Arts and Design'!AC$2)</f>
        <v>1</v>
      </c>
      <c r="AD4" s="72">
        <f>COUNTIF('Arts research'!$C4:$O4, 'Arts and Design'!AD$2)</f>
        <v>0</v>
      </c>
      <c r="AE4" s="72">
        <f>COUNTIF('Arts research'!$C4:$O4, 'Arts and Design'!AE$2)</f>
        <v>0</v>
      </c>
      <c r="AF4" s="72">
        <f>COUNTIF('Arts research'!$C4:$O4, 'Arts and Design'!AF$2)</f>
        <v>0</v>
      </c>
      <c r="AG4" s="72">
        <f>COUNTIF('Arts research'!$C4:$O4, 'Arts and Design'!AG$2)</f>
        <v>0</v>
      </c>
      <c r="AH4" s="72">
        <f>COUNTIF('Arts research'!$C4:$O4, 'Arts and Design'!AH$2)</f>
        <v>1</v>
      </c>
      <c r="AI4" s="72">
        <f>COUNTIF('Arts research'!$C4:$O4, 'Arts and Design'!AI$2)</f>
        <v>0</v>
      </c>
      <c r="AJ4" s="72">
        <f>COUNTIF('Arts research'!$C4:$O4, 'Arts and Design'!AJ$2)</f>
        <v>0</v>
      </c>
      <c r="AK4" s="72">
        <f>COUNTIF('Arts research'!$C4:$O4, 'Arts and Design'!AK$2)</f>
        <v>1</v>
      </c>
      <c r="AL4" s="72">
        <f>COUNTIF('Arts research'!$C4:$O4, 'Arts and Design'!AL$2)</f>
        <v>0</v>
      </c>
      <c r="AM4" s="2">
        <f>COUNTIF('Arts research'!$C4:$O4, 'Arts and Design'!AM$2)</f>
        <v>0</v>
      </c>
      <c r="AO4" s="18">
        <v>0</v>
      </c>
      <c r="AP4" s="15" t="s">
        <v>4</v>
      </c>
      <c r="AQ4" s="15"/>
      <c r="AR4" s="15"/>
      <c r="AS4" s="16"/>
    </row>
    <row r="5" spans="2:45" x14ac:dyDescent="0.35">
      <c r="B5" s="129">
        <v>3</v>
      </c>
      <c r="C5" s="120">
        <f>COUNTIF('Arts research'!$C5:$O5, 'Arts and Design'!C$2)</f>
        <v>0</v>
      </c>
      <c r="D5" s="72">
        <f>COUNTIF('Arts research'!$C5:$O5, 'Arts and Design'!D$2)</f>
        <v>0</v>
      </c>
      <c r="E5" s="72">
        <f>COUNTIF('Arts research'!$C5:$O5, 'Arts and Design'!E$2)</f>
        <v>0</v>
      </c>
      <c r="F5" s="72">
        <f>COUNTIF('Arts research'!$C5:$O5, 'Arts and Design'!F$2)</f>
        <v>1</v>
      </c>
      <c r="G5" s="72">
        <f>COUNTIF('Arts research'!$C5:$O5, 'Arts and Design'!G$2)</f>
        <v>0</v>
      </c>
      <c r="H5" s="72">
        <f>COUNTIF('Arts research'!$C5:$O5, 'Arts and Design'!H$2)</f>
        <v>1</v>
      </c>
      <c r="I5" s="72">
        <f>COUNTIF('Arts research'!$C5:$O5, 'Arts and Design'!I$2)</f>
        <v>0</v>
      </c>
      <c r="J5" s="72">
        <f>COUNTIF('Arts research'!$C5:$O5, 'Arts and Design'!J$2)</f>
        <v>0</v>
      </c>
      <c r="K5" s="72">
        <f>COUNTIF('Arts research'!$C5:$O5, 'Arts and Design'!K$2)</f>
        <v>0</v>
      </c>
      <c r="L5" s="72">
        <f>COUNTIF('Arts research'!$C5:$O5, 'Arts and Design'!L$2)</f>
        <v>1</v>
      </c>
      <c r="M5" s="72">
        <f>COUNTIF('Arts research'!$C5:$O5, 'Arts and Design'!M$2)</f>
        <v>1</v>
      </c>
      <c r="N5" s="72">
        <f>COUNTIF('Arts research'!$C5:$O5, 'Arts and Design'!N$2)</f>
        <v>1</v>
      </c>
      <c r="O5" s="72">
        <f>COUNTIF('Arts research'!$C5:$O5, 'Arts and Design'!O$2)</f>
        <v>1</v>
      </c>
      <c r="P5" s="72">
        <f>COUNTIF('Arts research'!$C5:$O5, 'Arts and Design'!P$2)</f>
        <v>0</v>
      </c>
      <c r="Q5" s="72">
        <f>COUNTIF('Arts research'!$C5:$O5, 'Arts and Design'!Q$2)</f>
        <v>0</v>
      </c>
      <c r="R5" s="72">
        <f>COUNTIF('Arts research'!$C5:$O5, 'Arts and Design'!R$2)</f>
        <v>1</v>
      </c>
      <c r="S5" s="72">
        <f>COUNTIF('Arts research'!$C5:$O5, 'Arts and Design'!S$2)</f>
        <v>0</v>
      </c>
      <c r="T5" s="72">
        <f>COUNTIF('Arts research'!$C5:$O5, 'Arts and Design'!T$2)</f>
        <v>1</v>
      </c>
      <c r="U5" s="72">
        <f>COUNTIF('Arts research'!$C5:$O5, 'Arts and Design'!U$2)</f>
        <v>0</v>
      </c>
      <c r="V5" s="72">
        <f>COUNTIF('Arts research'!$C5:$O5, 'Arts and Design'!V$2)</f>
        <v>0</v>
      </c>
      <c r="W5" s="72">
        <f>COUNTIF('Arts research'!$C5:$O5, 'Arts and Design'!W$2)</f>
        <v>0</v>
      </c>
      <c r="X5" s="72">
        <f>COUNTIF('Arts research'!$C5:$O5, 'Arts and Design'!X$2)</f>
        <v>0</v>
      </c>
      <c r="Y5" s="72">
        <f>COUNTIF('Arts research'!$C5:$O5, 'Arts and Design'!Y$2)</f>
        <v>0</v>
      </c>
      <c r="Z5" s="72">
        <f>COUNTIF('Arts research'!$C5:$O5, 'Arts and Design'!Z$2)</f>
        <v>0</v>
      </c>
      <c r="AA5" s="72">
        <f>COUNTIF('Arts research'!$C5:$O5, 'Arts and Design'!AA$2)</f>
        <v>0</v>
      </c>
      <c r="AB5" s="72">
        <f>COUNTIF('Arts research'!$C5:$O5, 'Arts and Design'!AB$2)</f>
        <v>1</v>
      </c>
      <c r="AC5" s="72">
        <f>COUNTIF('Arts research'!$C5:$O5, 'Arts and Design'!AC$2)</f>
        <v>1</v>
      </c>
      <c r="AD5" s="72">
        <f>COUNTIF('Arts research'!$C5:$O5, 'Arts and Design'!AD$2)</f>
        <v>0</v>
      </c>
      <c r="AE5" s="72">
        <f>COUNTIF('Arts research'!$C5:$O5, 'Arts and Design'!AE$2)</f>
        <v>0</v>
      </c>
      <c r="AF5" s="72">
        <f>COUNTIF('Arts research'!$C5:$O5, 'Arts and Design'!AF$2)</f>
        <v>0</v>
      </c>
      <c r="AG5" s="72">
        <f>COUNTIF('Arts research'!$C5:$O5, 'Arts and Design'!AG$2)</f>
        <v>1</v>
      </c>
      <c r="AH5" s="72">
        <f>COUNTIF('Arts research'!$C5:$O5, 'Arts and Design'!AH$2)</f>
        <v>0</v>
      </c>
      <c r="AI5" s="72">
        <f>COUNTIF('Arts research'!$C5:$O5, 'Arts and Design'!AI$2)</f>
        <v>1</v>
      </c>
      <c r="AJ5" s="72">
        <f>COUNTIF('Arts research'!$C5:$O5, 'Arts and Design'!AJ$2)</f>
        <v>0</v>
      </c>
      <c r="AK5" s="72">
        <f>COUNTIF('Arts research'!$C5:$O5, 'Arts and Design'!AK$2)</f>
        <v>1</v>
      </c>
      <c r="AL5" s="72">
        <f>COUNTIF('Arts research'!$C5:$O5, 'Arts and Design'!AL$2)</f>
        <v>0</v>
      </c>
      <c r="AM5" s="2">
        <f>COUNTIF('Arts research'!$C5:$O5, 'Arts and Design'!AM$2)</f>
        <v>0</v>
      </c>
    </row>
    <row r="6" spans="2:45" x14ac:dyDescent="0.35">
      <c r="B6" s="129">
        <v>4</v>
      </c>
      <c r="C6" s="120">
        <f>COUNTIF('Arts research'!$C6:$O6, 'Arts and Design'!C$2)</f>
        <v>0</v>
      </c>
      <c r="D6" s="72">
        <f>COUNTIF('Arts research'!$C6:$O6, 'Arts and Design'!D$2)</f>
        <v>0</v>
      </c>
      <c r="E6" s="72">
        <f>COUNTIF('Arts research'!$C6:$O6, 'Arts and Design'!E$2)</f>
        <v>0</v>
      </c>
      <c r="F6" s="72">
        <f>COUNTIF('Arts research'!$C6:$O6, 'Arts and Design'!F$2)</f>
        <v>1</v>
      </c>
      <c r="G6" s="72">
        <f>COUNTIF('Arts research'!$C6:$O6, 'Arts and Design'!G$2)</f>
        <v>0</v>
      </c>
      <c r="H6" s="72">
        <f>COUNTIF('Arts research'!$C6:$O6, 'Arts and Design'!H$2)</f>
        <v>1</v>
      </c>
      <c r="I6" s="72">
        <f>COUNTIF('Arts research'!$C6:$O6, 'Arts and Design'!I$2)</f>
        <v>1</v>
      </c>
      <c r="J6" s="72">
        <f>COUNTIF('Arts research'!$C6:$O6, 'Arts and Design'!J$2)</f>
        <v>0</v>
      </c>
      <c r="K6" s="72">
        <f>COUNTIF('Arts research'!$C6:$O6, 'Arts and Design'!K$2)</f>
        <v>0</v>
      </c>
      <c r="L6" s="72">
        <f>COUNTIF('Arts research'!$C6:$O6, 'Arts and Design'!L$2)</f>
        <v>1</v>
      </c>
      <c r="M6" s="72">
        <f>COUNTIF('Arts research'!$C6:$O6, 'Arts and Design'!M$2)</f>
        <v>0</v>
      </c>
      <c r="N6" s="72">
        <f>COUNTIF('Arts research'!$C6:$O6, 'Arts and Design'!N$2)</f>
        <v>1</v>
      </c>
      <c r="O6" s="72">
        <f>COUNTIF('Arts research'!$C6:$O6, 'Arts and Design'!O$2)</f>
        <v>0</v>
      </c>
      <c r="P6" s="72">
        <f>COUNTIF('Arts research'!$C6:$O6, 'Arts and Design'!P$2)</f>
        <v>0</v>
      </c>
      <c r="Q6" s="72">
        <f>COUNTIF('Arts research'!$C6:$O6, 'Arts and Design'!Q$2)</f>
        <v>0</v>
      </c>
      <c r="R6" s="72">
        <f>COUNTIF('Arts research'!$C6:$O6, 'Arts and Design'!R$2)</f>
        <v>0</v>
      </c>
      <c r="S6" s="72">
        <f>COUNTIF('Arts research'!$C6:$O6, 'Arts and Design'!S$2)</f>
        <v>1</v>
      </c>
      <c r="T6" s="72">
        <f>COUNTIF('Arts research'!$C6:$O6, 'Arts and Design'!T$2)</f>
        <v>0</v>
      </c>
      <c r="U6" s="72">
        <f>COUNTIF('Arts research'!$C6:$O6, 'Arts and Design'!U$2)</f>
        <v>1</v>
      </c>
      <c r="V6" s="72">
        <f>COUNTIF('Arts research'!$C6:$O6, 'Arts and Design'!V$2)</f>
        <v>0</v>
      </c>
      <c r="W6" s="72">
        <f>COUNTIF('Arts research'!$C6:$O6, 'Arts and Design'!W$2)</f>
        <v>0</v>
      </c>
      <c r="X6" s="72">
        <f>COUNTIF('Arts research'!$C6:$O6, 'Arts and Design'!X$2)</f>
        <v>1</v>
      </c>
      <c r="Y6" s="72">
        <f>COUNTIF('Arts research'!$C6:$O6, 'Arts and Design'!Y$2)</f>
        <v>0</v>
      </c>
      <c r="Z6" s="72">
        <f>COUNTIF('Arts research'!$C6:$O6, 'Arts and Design'!Z$2)</f>
        <v>0</v>
      </c>
      <c r="AA6" s="72">
        <f>COUNTIF('Arts research'!$C6:$O6, 'Arts and Design'!AA$2)</f>
        <v>1</v>
      </c>
      <c r="AB6" s="72">
        <f>COUNTIF('Arts research'!$C6:$O6, 'Arts and Design'!AB$2)</f>
        <v>1</v>
      </c>
      <c r="AC6" s="72">
        <f>COUNTIF('Arts research'!$C6:$O6, 'Arts and Design'!AC$2)</f>
        <v>1</v>
      </c>
      <c r="AD6" s="72">
        <f>COUNTIF('Arts research'!$C6:$O6, 'Arts and Design'!AD$2)</f>
        <v>0</v>
      </c>
      <c r="AE6" s="72">
        <f>COUNTIF('Arts research'!$C6:$O6, 'Arts and Design'!AE$2)</f>
        <v>0</v>
      </c>
      <c r="AF6" s="72">
        <f>COUNTIF('Arts research'!$C6:$O6, 'Arts and Design'!AF$2)</f>
        <v>0</v>
      </c>
      <c r="AG6" s="72">
        <f>COUNTIF('Arts research'!$C6:$O6, 'Arts and Design'!AG$2)</f>
        <v>0</v>
      </c>
      <c r="AH6" s="72">
        <f>COUNTIF('Arts research'!$C6:$O6, 'Arts and Design'!AH$2)</f>
        <v>0</v>
      </c>
      <c r="AI6" s="72">
        <f>COUNTIF('Arts research'!$C6:$O6, 'Arts and Design'!AI$2)</f>
        <v>1</v>
      </c>
      <c r="AJ6" s="72">
        <f>COUNTIF('Arts research'!$C6:$O6, 'Arts and Design'!AJ$2)</f>
        <v>1</v>
      </c>
      <c r="AK6" s="72">
        <f>COUNTIF('Arts research'!$C6:$O6, 'Arts and Design'!AK$2)</f>
        <v>0</v>
      </c>
      <c r="AL6" s="72">
        <f>COUNTIF('Arts research'!$C6:$O6, 'Arts and Design'!AL$2)</f>
        <v>0</v>
      </c>
      <c r="AM6" s="2">
        <f>COUNTIF('Arts research'!$C6:$O6, 'Arts and Design'!AM$2)</f>
        <v>0</v>
      </c>
    </row>
    <row r="7" spans="2:45" x14ac:dyDescent="0.35">
      <c r="B7" s="129">
        <v>5</v>
      </c>
      <c r="C7" s="120">
        <f>COUNTIF('Arts research'!$C7:$O7, 'Arts and Design'!C$2)</f>
        <v>0</v>
      </c>
      <c r="D7" s="72">
        <f>COUNTIF('Arts research'!$C7:$O7, 'Arts and Design'!D$2)</f>
        <v>0</v>
      </c>
      <c r="E7" s="72">
        <f>COUNTIF('Arts research'!$C7:$O7, 'Arts and Design'!E$2)</f>
        <v>0</v>
      </c>
      <c r="F7" s="72">
        <f>COUNTIF('Arts research'!$C7:$O7, 'Arts and Design'!F$2)</f>
        <v>0</v>
      </c>
      <c r="G7" s="72">
        <f>COUNTIF('Arts research'!$C7:$O7, 'Arts and Design'!G$2)</f>
        <v>0</v>
      </c>
      <c r="H7" s="72">
        <f>COUNTIF('Arts research'!$C7:$O7, 'Arts and Design'!H$2)</f>
        <v>1</v>
      </c>
      <c r="I7" s="72">
        <f>COUNTIF('Arts research'!$C7:$O7, 'Arts and Design'!I$2)</f>
        <v>0</v>
      </c>
      <c r="J7" s="72">
        <f>COUNTIF('Arts research'!$C7:$O7, 'Arts and Design'!J$2)</f>
        <v>0</v>
      </c>
      <c r="K7" s="72">
        <f>COUNTIF('Arts research'!$C7:$O7, 'Arts and Design'!K$2)</f>
        <v>1</v>
      </c>
      <c r="L7" s="72">
        <f>COUNTIF('Arts research'!$C7:$O7, 'Arts and Design'!L$2)</f>
        <v>0</v>
      </c>
      <c r="M7" s="72">
        <f>COUNTIF('Arts research'!$C7:$O7, 'Arts and Design'!M$2)</f>
        <v>0</v>
      </c>
      <c r="N7" s="72">
        <f>COUNTIF('Arts research'!$C7:$O7, 'Arts and Design'!N$2)</f>
        <v>0</v>
      </c>
      <c r="O7" s="72">
        <f>COUNTIF('Arts research'!$C7:$O7, 'Arts and Design'!O$2)</f>
        <v>0</v>
      </c>
      <c r="P7" s="72">
        <f>COUNTIF('Arts research'!$C7:$O7, 'Arts and Design'!P$2)</f>
        <v>0</v>
      </c>
      <c r="Q7" s="72">
        <f>COUNTIF('Arts research'!$C7:$O7, 'Arts and Design'!Q$2)</f>
        <v>0</v>
      </c>
      <c r="R7" s="72">
        <f>COUNTIF('Arts research'!$C7:$O7, 'Arts and Design'!R$2)</f>
        <v>0</v>
      </c>
      <c r="S7" s="72">
        <f>COUNTIF('Arts research'!$C7:$O7, 'Arts and Design'!S$2)</f>
        <v>0</v>
      </c>
      <c r="T7" s="72">
        <f>COUNTIF('Arts research'!$C7:$O7, 'Arts and Design'!T$2)</f>
        <v>0</v>
      </c>
      <c r="U7" s="72">
        <f>COUNTIF('Arts research'!$C7:$O7, 'Arts and Design'!U$2)</f>
        <v>0</v>
      </c>
      <c r="V7" s="72">
        <f>COUNTIF('Arts research'!$C7:$O7, 'Arts and Design'!V$2)</f>
        <v>0</v>
      </c>
      <c r="W7" s="72">
        <f>COUNTIF('Arts research'!$C7:$O7, 'Arts and Design'!W$2)</f>
        <v>0</v>
      </c>
      <c r="X7" s="72">
        <f>COUNTIF('Arts research'!$C7:$O7, 'Arts and Design'!X$2)</f>
        <v>0</v>
      </c>
      <c r="Y7" s="72">
        <f>COUNTIF('Arts research'!$C7:$O7, 'Arts and Design'!Y$2)</f>
        <v>0</v>
      </c>
      <c r="Z7" s="72">
        <f>COUNTIF('Arts research'!$C7:$O7, 'Arts and Design'!Z$2)</f>
        <v>0</v>
      </c>
      <c r="AA7" s="72">
        <f>COUNTIF('Arts research'!$C7:$O7, 'Arts and Design'!AA$2)</f>
        <v>0</v>
      </c>
      <c r="AB7" s="72">
        <f>COUNTIF('Arts research'!$C7:$O7, 'Arts and Design'!AB$2)</f>
        <v>1</v>
      </c>
      <c r="AC7" s="72">
        <f>COUNTIF('Arts research'!$C7:$O7, 'Arts and Design'!AC$2)</f>
        <v>0</v>
      </c>
      <c r="AD7" s="72">
        <f>COUNTIF('Arts research'!$C7:$O7, 'Arts and Design'!AD$2)</f>
        <v>0</v>
      </c>
      <c r="AE7" s="72">
        <f>COUNTIF('Arts research'!$C7:$O7, 'Arts and Design'!AE$2)</f>
        <v>0</v>
      </c>
      <c r="AF7" s="72">
        <f>COUNTIF('Arts research'!$C7:$O7, 'Arts and Design'!AF$2)</f>
        <v>0</v>
      </c>
      <c r="AG7" s="72">
        <f>COUNTIF('Arts research'!$C7:$O7, 'Arts and Design'!AG$2)</f>
        <v>0</v>
      </c>
      <c r="AH7" s="72">
        <f>COUNTIF('Arts research'!$C7:$O7, 'Arts and Design'!AH$2)</f>
        <v>1</v>
      </c>
      <c r="AI7" s="72">
        <f>COUNTIF('Arts research'!$C7:$O7, 'Arts and Design'!AI$2)</f>
        <v>1</v>
      </c>
      <c r="AJ7" s="72">
        <f>COUNTIF('Arts research'!$C7:$O7, 'Arts and Design'!AJ$2)</f>
        <v>0</v>
      </c>
      <c r="AK7" s="72">
        <f>COUNTIF('Arts research'!$C7:$O7, 'Arts and Design'!AK$2)</f>
        <v>0</v>
      </c>
      <c r="AL7" s="72">
        <f>COUNTIF('Arts research'!$C7:$O7, 'Arts and Design'!AL$2)</f>
        <v>0</v>
      </c>
      <c r="AM7" s="2">
        <f>COUNTIF('Arts research'!$C7:$O7, 'Arts and Design'!AM$2)</f>
        <v>1</v>
      </c>
    </row>
    <row r="8" spans="2:45" x14ac:dyDescent="0.35">
      <c r="B8" s="129">
        <v>6</v>
      </c>
      <c r="C8" s="120">
        <f>COUNTIF('Arts research'!$C8:$O8, 'Arts and Design'!C$2)</f>
        <v>0</v>
      </c>
      <c r="D8" s="72">
        <f>COUNTIF('Arts research'!$C8:$O8, 'Arts and Design'!D$2)</f>
        <v>0</v>
      </c>
      <c r="E8" s="72">
        <f>COUNTIF('Arts research'!$C8:$O8, 'Arts and Design'!E$2)</f>
        <v>1</v>
      </c>
      <c r="F8" s="72">
        <f>COUNTIF('Arts research'!$C8:$O8, 'Arts and Design'!F$2)</f>
        <v>1</v>
      </c>
      <c r="G8" s="72">
        <f>COUNTIF('Arts research'!$C8:$O8, 'Arts and Design'!G$2)</f>
        <v>0</v>
      </c>
      <c r="H8" s="72">
        <f>COUNTIF('Arts research'!$C8:$O8, 'Arts and Design'!H$2)</f>
        <v>1</v>
      </c>
      <c r="I8" s="72">
        <f>COUNTIF('Arts research'!$C8:$O8, 'Arts and Design'!I$2)</f>
        <v>0</v>
      </c>
      <c r="J8" s="72">
        <f>COUNTIF('Arts research'!$C8:$O8, 'Arts and Design'!J$2)</f>
        <v>0</v>
      </c>
      <c r="K8" s="72">
        <f>COUNTIF('Arts research'!$C8:$O8, 'Arts and Design'!K$2)</f>
        <v>0</v>
      </c>
      <c r="L8" s="72">
        <f>COUNTIF('Arts research'!$C8:$O8, 'Arts and Design'!L$2)</f>
        <v>1</v>
      </c>
      <c r="M8" s="72">
        <f>COUNTIF('Arts research'!$C8:$O8, 'Arts and Design'!M$2)</f>
        <v>0</v>
      </c>
      <c r="N8" s="72">
        <f>COUNTIF('Arts research'!$C8:$O8, 'Arts and Design'!N$2)</f>
        <v>1</v>
      </c>
      <c r="O8" s="72">
        <f>COUNTIF('Arts research'!$C8:$O8, 'Arts and Design'!O$2)</f>
        <v>0</v>
      </c>
      <c r="P8" s="72">
        <f>COUNTIF('Arts research'!$C8:$O8, 'Arts and Design'!P$2)</f>
        <v>0</v>
      </c>
      <c r="Q8" s="72">
        <f>COUNTIF('Arts research'!$C8:$O8, 'Arts and Design'!Q$2)</f>
        <v>1</v>
      </c>
      <c r="R8" s="72">
        <f>COUNTIF('Arts research'!$C8:$O8, 'Arts and Design'!R$2)</f>
        <v>0</v>
      </c>
      <c r="S8" s="72">
        <f>COUNTIF('Arts research'!$C8:$O8, 'Arts and Design'!S$2)</f>
        <v>0</v>
      </c>
      <c r="T8" s="72">
        <f>COUNTIF('Arts research'!$C8:$O8, 'Arts and Design'!T$2)</f>
        <v>0</v>
      </c>
      <c r="U8" s="72">
        <f>COUNTIF('Arts research'!$C8:$O8, 'Arts and Design'!U$2)</f>
        <v>0</v>
      </c>
      <c r="V8" s="72">
        <f>COUNTIF('Arts research'!$C8:$O8, 'Arts and Design'!V$2)</f>
        <v>1</v>
      </c>
      <c r="W8" s="72">
        <f>COUNTIF('Arts research'!$C8:$O8, 'Arts and Design'!W$2)</f>
        <v>0</v>
      </c>
      <c r="X8" s="72">
        <f>COUNTIF('Arts research'!$C8:$O8, 'Arts and Design'!X$2)</f>
        <v>0</v>
      </c>
      <c r="Y8" s="72">
        <f>COUNTIF('Arts research'!$C8:$O8, 'Arts and Design'!Y$2)</f>
        <v>0</v>
      </c>
      <c r="Z8" s="72">
        <f>COUNTIF('Arts research'!$C8:$O8, 'Arts and Design'!Z$2)</f>
        <v>0</v>
      </c>
      <c r="AA8" s="72">
        <f>COUNTIF('Arts research'!$C8:$O8, 'Arts and Design'!AA$2)</f>
        <v>0</v>
      </c>
      <c r="AB8" s="72">
        <f>COUNTIF('Arts research'!$C8:$O8, 'Arts and Design'!AB$2)</f>
        <v>1</v>
      </c>
      <c r="AC8" s="72">
        <f>COUNTIF('Arts research'!$C8:$O8, 'Arts and Design'!AC$2)</f>
        <v>0</v>
      </c>
      <c r="AD8" s="72">
        <f>COUNTIF('Arts research'!$C8:$O8, 'Arts and Design'!AD$2)</f>
        <v>1</v>
      </c>
      <c r="AE8" s="72">
        <f>COUNTIF('Arts research'!$C8:$O8, 'Arts and Design'!AE$2)</f>
        <v>0</v>
      </c>
      <c r="AF8" s="72">
        <f>COUNTIF('Arts research'!$C8:$O8, 'Arts and Design'!AF$2)</f>
        <v>0</v>
      </c>
      <c r="AG8" s="72">
        <f>COUNTIF('Arts research'!$C8:$O8, 'Arts and Design'!AG$2)</f>
        <v>0</v>
      </c>
      <c r="AH8" s="72">
        <f>COUNTIF('Arts research'!$C8:$O8, 'Arts and Design'!AH$2)</f>
        <v>0</v>
      </c>
      <c r="AI8" s="72">
        <f>COUNTIF('Arts research'!$C8:$O8, 'Arts and Design'!AI$2)</f>
        <v>0</v>
      </c>
      <c r="AJ8" s="72">
        <f>COUNTIF('Arts research'!$C8:$O8, 'Arts and Design'!AJ$2)</f>
        <v>0</v>
      </c>
      <c r="AK8" s="72">
        <f>COUNTIF('Arts research'!$C8:$O8, 'Arts and Design'!AK$2)</f>
        <v>1</v>
      </c>
      <c r="AL8" s="72">
        <f>COUNTIF('Arts research'!$C8:$O8, 'Arts and Design'!AL$2)</f>
        <v>0</v>
      </c>
      <c r="AM8" s="2">
        <f>COUNTIF('Arts research'!$C8:$O8, 'Arts and Design'!AM$2)</f>
        <v>0</v>
      </c>
    </row>
    <row r="9" spans="2:45" x14ac:dyDescent="0.35">
      <c r="B9" s="129">
        <v>7</v>
      </c>
      <c r="C9" s="120">
        <f>COUNTIF('Arts research'!$C9:$O9, 'Arts and Design'!C$2)</f>
        <v>0</v>
      </c>
      <c r="D9" s="72">
        <f>COUNTIF('Arts research'!$C9:$O9, 'Arts and Design'!D$2)</f>
        <v>0</v>
      </c>
      <c r="E9" s="72">
        <f>COUNTIF('Arts research'!$C9:$O9, 'Arts and Design'!E$2)</f>
        <v>0</v>
      </c>
      <c r="F9" s="72">
        <f>COUNTIF('Arts research'!$C9:$O9, 'Arts and Design'!F$2)</f>
        <v>1</v>
      </c>
      <c r="G9" s="72">
        <f>COUNTIF('Arts research'!$C9:$O9, 'Arts and Design'!G$2)</f>
        <v>0</v>
      </c>
      <c r="H9" s="72">
        <f>COUNTIF('Arts research'!$C9:$O9, 'Arts and Design'!H$2)</f>
        <v>0</v>
      </c>
      <c r="I9" s="72">
        <f>COUNTIF('Arts research'!$C9:$O9, 'Arts and Design'!I$2)</f>
        <v>0</v>
      </c>
      <c r="J9" s="72">
        <f>COUNTIF('Arts research'!$C9:$O9, 'Arts and Design'!J$2)</f>
        <v>0</v>
      </c>
      <c r="K9" s="72">
        <f>COUNTIF('Arts research'!$C9:$O9, 'Arts and Design'!K$2)</f>
        <v>0</v>
      </c>
      <c r="L9" s="72">
        <f>COUNTIF('Arts research'!$C9:$O9, 'Arts and Design'!L$2)</f>
        <v>1</v>
      </c>
      <c r="M9" s="72">
        <f>COUNTIF('Arts research'!$C9:$O9, 'Arts and Design'!M$2)</f>
        <v>0</v>
      </c>
      <c r="N9" s="72">
        <f>COUNTIF('Arts research'!$C9:$O9, 'Arts and Design'!N$2)</f>
        <v>1</v>
      </c>
      <c r="O9" s="72">
        <f>COUNTIF('Arts research'!$C9:$O9, 'Arts and Design'!O$2)</f>
        <v>0</v>
      </c>
      <c r="P9" s="72">
        <f>COUNTIF('Arts research'!$C9:$O9, 'Arts and Design'!P$2)</f>
        <v>0</v>
      </c>
      <c r="Q9" s="72">
        <f>COUNTIF('Arts research'!$C9:$O9, 'Arts and Design'!Q$2)</f>
        <v>0</v>
      </c>
      <c r="R9" s="72">
        <f>COUNTIF('Arts research'!$C9:$O9, 'Arts and Design'!R$2)</f>
        <v>1</v>
      </c>
      <c r="S9" s="72">
        <f>COUNTIF('Arts research'!$C9:$O9, 'Arts and Design'!S$2)</f>
        <v>0</v>
      </c>
      <c r="T9" s="72">
        <f>COUNTIF('Arts research'!$C9:$O9, 'Arts and Design'!T$2)</f>
        <v>0</v>
      </c>
      <c r="U9" s="72">
        <f>COUNTIF('Arts research'!$C9:$O9, 'Arts and Design'!U$2)</f>
        <v>0</v>
      </c>
      <c r="V9" s="72">
        <f>COUNTIF('Arts research'!$C9:$O9, 'Arts and Design'!V$2)</f>
        <v>1</v>
      </c>
      <c r="W9" s="72">
        <f>COUNTIF('Arts research'!$C9:$O9, 'Arts and Design'!W$2)</f>
        <v>0</v>
      </c>
      <c r="X9" s="72">
        <f>COUNTIF('Arts research'!$C9:$O9, 'Arts and Design'!X$2)</f>
        <v>0</v>
      </c>
      <c r="Y9" s="72">
        <f>COUNTIF('Arts research'!$C9:$O9, 'Arts and Design'!Y$2)</f>
        <v>0</v>
      </c>
      <c r="Z9" s="72">
        <f>COUNTIF('Arts research'!$C9:$O9, 'Arts and Design'!Z$2)</f>
        <v>0</v>
      </c>
      <c r="AA9" s="72">
        <f>COUNTIF('Arts research'!$C9:$O9, 'Arts and Design'!AA$2)</f>
        <v>0</v>
      </c>
      <c r="AB9" s="72">
        <f>COUNTIF('Arts research'!$C9:$O9, 'Arts and Design'!AB$2)</f>
        <v>1</v>
      </c>
      <c r="AC9" s="72">
        <f>COUNTIF('Arts research'!$C9:$O9, 'Arts and Design'!AC$2)</f>
        <v>0</v>
      </c>
      <c r="AD9" s="72">
        <f>COUNTIF('Arts research'!$C9:$O9, 'Arts and Design'!AD$2)</f>
        <v>0</v>
      </c>
      <c r="AE9" s="72">
        <f>COUNTIF('Arts research'!$C9:$O9, 'Arts and Design'!AE$2)</f>
        <v>0</v>
      </c>
      <c r="AF9" s="72">
        <f>COUNTIF('Arts research'!$C9:$O9, 'Arts and Design'!AF$2)</f>
        <v>1</v>
      </c>
      <c r="AG9" s="72">
        <f>COUNTIF('Arts research'!$C9:$O9, 'Arts and Design'!AG$2)</f>
        <v>0</v>
      </c>
      <c r="AH9" s="72">
        <f>COUNTIF('Arts research'!$C9:$O9, 'Arts and Design'!AH$2)</f>
        <v>0</v>
      </c>
      <c r="AI9" s="72">
        <f>COUNTIF('Arts research'!$C9:$O9, 'Arts and Design'!AI$2)</f>
        <v>1</v>
      </c>
      <c r="AJ9" s="72">
        <f>COUNTIF('Arts research'!$C9:$O9, 'Arts and Design'!AJ$2)</f>
        <v>0</v>
      </c>
      <c r="AK9" s="72">
        <f>COUNTIF('Arts research'!$C9:$O9, 'Arts and Design'!AK$2)</f>
        <v>1</v>
      </c>
      <c r="AL9" s="72">
        <f>COUNTIF('Arts research'!$C9:$O9, 'Arts and Design'!AL$2)</f>
        <v>0</v>
      </c>
      <c r="AM9" s="2">
        <f>COUNTIF('Arts research'!$C9:$O9, 'Arts and Design'!AM$2)</f>
        <v>1</v>
      </c>
    </row>
    <row r="10" spans="2:45" x14ac:dyDescent="0.35">
      <c r="B10" s="129">
        <v>8</v>
      </c>
      <c r="C10" s="120">
        <f>COUNTIF('Arts research'!$C10:$O10, 'Arts and Design'!C$2)</f>
        <v>0</v>
      </c>
      <c r="D10" s="72">
        <f>COUNTIF('Arts research'!$C10:$O10, 'Arts and Design'!D$2)</f>
        <v>0</v>
      </c>
      <c r="E10" s="72">
        <f>COUNTIF('Arts research'!$C10:$O10, 'Arts and Design'!E$2)</f>
        <v>0</v>
      </c>
      <c r="F10" s="72">
        <f>COUNTIF('Arts research'!$C10:$O10, 'Arts and Design'!F$2)</f>
        <v>1</v>
      </c>
      <c r="G10" s="72">
        <f>COUNTIF('Arts research'!$C10:$O10, 'Arts and Design'!G$2)</f>
        <v>1</v>
      </c>
      <c r="H10" s="72">
        <f>COUNTIF('Arts research'!$C10:$O10, 'Arts and Design'!H$2)</f>
        <v>1</v>
      </c>
      <c r="I10" s="72">
        <f>COUNTIF('Arts research'!$C10:$O10, 'Arts and Design'!I$2)</f>
        <v>0</v>
      </c>
      <c r="J10" s="72">
        <f>COUNTIF('Arts research'!$C10:$O10, 'Arts and Design'!J$2)</f>
        <v>0</v>
      </c>
      <c r="K10" s="72">
        <f>COUNTIF('Arts research'!$C10:$O10, 'Arts and Design'!K$2)</f>
        <v>0</v>
      </c>
      <c r="L10" s="72">
        <f>COUNTIF('Arts research'!$C10:$O10, 'Arts and Design'!L$2)</f>
        <v>1</v>
      </c>
      <c r="M10" s="72">
        <f>COUNTIF('Arts research'!$C10:$O10, 'Arts and Design'!M$2)</f>
        <v>1</v>
      </c>
      <c r="N10" s="72">
        <f>COUNTIF('Arts research'!$C10:$O10, 'Arts and Design'!N$2)</f>
        <v>1</v>
      </c>
      <c r="O10" s="72">
        <f>COUNTIF('Arts research'!$C10:$O10, 'Arts and Design'!O$2)</f>
        <v>0</v>
      </c>
      <c r="P10" s="72">
        <f>COUNTIF('Arts research'!$C10:$O10, 'Arts and Design'!P$2)</f>
        <v>0</v>
      </c>
      <c r="Q10" s="72">
        <f>COUNTIF('Arts research'!$C10:$O10, 'Arts and Design'!Q$2)</f>
        <v>0</v>
      </c>
      <c r="R10" s="72">
        <f>COUNTIF('Arts research'!$C10:$O10, 'Arts and Design'!R$2)</f>
        <v>1</v>
      </c>
      <c r="S10" s="72">
        <f>COUNTIF('Arts research'!$C10:$O10, 'Arts and Design'!S$2)</f>
        <v>0</v>
      </c>
      <c r="T10" s="72">
        <f>COUNTIF('Arts research'!$C10:$O10, 'Arts and Design'!T$2)</f>
        <v>0</v>
      </c>
      <c r="U10" s="72">
        <f>COUNTIF('Arts research'!$C10:$O10, 'Arts and Design'!U$2)</f>
        <v>0</v>
      </c>
      <c r="V10" s="72">
        <f>COUNTIF('Arts research'!$C10:$O10, 'Arts and Design'!V$2)</f>
        <v>1</v>
      </c>
      <c r="W10" s="72">
        <f>COUNTIF('Arts research'!$C10:$O10, 'Arts and Design'!W$2)</f>
        <v>0</v>
      </c>
      <c r="X10" s="72">
        <f>COUNTIF('Arts research'!$C10:$O10, 'Arts and Design'!X$2)</f>
        <v>0</v>
      </c>
      <c r="Y10" s="72">
        <f>COUNTIF('Arts research'!$C10:$O10, 'Arts and Design'!Y$2)</f>
        <v>1</v>
      </c>
      <c r="Z10" s="72">
        <f>COUNTIF('Arts research'!$C10:$O10, 'Arts and Design'!Z$2)</f>
        <v>0</v>
      </c>
      <c r="AA10" s="72">
        <f>COUNTIF('Arts research'!$C10:$O10, 'Arts and Design'!AA$2)</f>
        <v>0</v>
      </c>
      <c r="AB10" s="72">
        <f>COUNTIF('Arts research'!$C10:$O10, 'Arts and Design'!AB$2)</f>
        <v>1</v>
      </c>
      <c r="AC10" s="72">
        <f>COUNTIF('Arts research'!$C10:$O10, 'Arts and Design'!AC$2)</f>
        <v>0</v>
      </c>
      <c r="AD10" s="72">
        <f>COUNTIF('Arts research'!$C10:$O10, 'Arts and Design'!AD$2)</f>
        <v>0</v>
      </c>
      <c r="AE10" s="72">
        <f>COUNTIF('Arts research'!$C10:$O10, 'Arts and Design'!AE$2)</f>
        <v>0</v>
      </c>
      <c r="AF10" s="72">
        <f>COUNTIF('Arts research'!$C10:$O10, 'Arts and Design'!AF$2)</f>
        <v>0</v>
      </c>
      <c r="AG10" s="72">
        <f>COUNTIF('Arts research'!$C10:$O10, 'Arts and Design'!AG$2)</f>
        <v>0</v>
      </c>
      <c r="AH10" s="72">
        <f>COUNTIF('Arts research'!$C10:$O10, 'Arts and Design'!AH$2)</f>
        <v>0</v>
      </c>
      <c r="AI10" s="72">
        <f>COUNTIF('Arts research'!$C10:$O10, 'Arts and Design'!AI$2)</f>
        <v>1</v>
      </c>
      <c r="AJ10" s="72">
        <f>COUNTIF('Arts research'!$C10:$O10, 'Arts and Design'!AJ$2)</f>
        <v>0</v>
      </c>
      <c r="AK10" s="72">
        <f>COUNTIF('Arts research'!$C10:$O10, 'Arts and Design'!AK$2)</f>
        <v>1</v>
      </c>
      <c r="AL10" s="72">
        <f>COUNTIF('Arts research'!$C10:$O10, 'Arts and Design'!AL$2)</f>
        <v>0</v>
      </c>
      <c r="AM10" s="2">
        <f>COUNTIF('Arts research'!$C10:$O10, 'Arts and Design'!AM$2)</f>
        <v>1</v>
      </c>
    </row>
    <row r="11" spans="2:45" x14ac:dyDescent="0.35">
      <c r="B11" s="129">
        <v>9</v>
      </c>
      <c r="C11" s="120">
        <f>COUNTIF('Arts research'!$C11:$O11, 'Arts and Design'!C$2)</f>
        <v>1</v>
      </c>
      <c r="D11" s="72">
        <f>COUNTIF('Arts research'!$C11:$O11, 'Arts and Design'!D$2)</f>
        <v>0</v>
      </c>
      <c r="E11" s="72">
        <f>COUNTIF('Arts research'!$C11:$O11, 'Arts and Design'!E$2)</f>
        <v>0</v>
      </c>
      <c r="F11" s="72">
        <f>COUNTIF('Arts research'!$C11:$O11, 'Arts and Design'!F$2)</f>
        <v>0</v>
      </c>
      <c r="G11" s="72">
        <f>COUNTIF('Arts research'!$C11:$O11, 'Arts and Design'!G$2)</f>
        <v>0</v>
      </c>
      <c r="H11" s="72">
        <f>COUNTIF('Arts research'!$C11:$O11, 'Arts and Design'!H$2)</f>
        <v>0</v>
      </c>
      <c r="I11" s="72">
        <f>COUNTIF('Arts research'!$C11:$O11, 'Arts and Design'!I$2)</f>
        <v>0</v>
      </c>
      <c r="J11" s="72">
        <f>COUNTIF('Arts research'!$C11:$O11, 'Arts and Design'!J$2)</f>
        <v>0</v>
      </c>
      <c r="K11" s="72">
        <f>COUNTIF('Arts research'!$C11:$O11, 'Arts and Design'!K$2)</f>
        <v>0</v>
      </c>
      <c r="L11" s="72">
        <f>COUNTIF('Arts research'!$C11:$O11, 'Arts and Design'!L$2)</f>
        <v>0</v>
      </c>
      <c r="M11" s="72">
        <f>COUNTIF('Arts research'!$C11:$O11, 'Arts and Design'!M$2)</f>
        <v>0</v>
      </c>
      <c r="N11" s="72">
        <f>COUNTIF('Arts research'!$C11:$O11, 'Arts and Design'!N$2)</f>
        <v>1</v>
      </c>
      <c r="O11" s="72">
        <f>COUNTIF('Arts research'!$C11:$O11, 'Arts and Design'!O$2)</f>
        <v>0</v>
      </c>
      <c r="P11" s="72">
        <f>COUNTIF('Arts research'!$C11:$O11, 'Arts and Design'!P$2)</f>
        <v>0</v>
      </c>
      <c r="Q11" s="72">
        <f>COUNTIF('Arts research'!$C11:$O11, 'Arts and Design'!Q$2)</f>
        <v>1</v>
      </c>
      <c r="R11" s="72">
        <f>COUNTIF('Arts research'!$C11:$O11, 'Arts and Design'!R$2)</f>
        <v>1</v>
      </c>
      <c r="S11" s="72">
        <f>COUNTIF('Arts research'!$C11:$O11, 'Arts and Design'!S$2)</f>
        <v>0</v>
      </c>
      <c r="T11" s="72">
        <f>COUNTIF('Arts research'!$C11:$O11, 'Arts and Design'!T$2)</f>
        <v>0</v>
      </c>
      <c r="U11" s="72">
        <f>COUNTIF('Arts research'!$C11:$O11, 'Arts and Design'!U$2)</f>
        <v>0</v>
      </c>
      <c r="V11" s="72">
        <f>COUNTIF('Arts research'!$C11:$O11, 'Arts and Design'!V$2)</f>
        <v>1</v>
      </c>
      <c r="W11" s="72">
        <f>COUNTIF('Arts research'!$C11:$O11, 'Arts and Design'!W$2)</f>
        <v>0</v>
      </c>
      <c r="X11" s="72">
        <f>COUNTIF('Arts research'!$C11:$O11, 'Arts and Design'!X$2)</f>
        <v>0</v>
      </c>
      <c r="Y11" s="72">
        <f>COUNTIF('Arts research'!$C11:$O11, 'Arts and Design'!Y$2)</f>
        <v>0</v>
      </c>
      <c r="Z11" s="72">
        <f>COUNTIF('Arts research'!$C11:$O11, 'Arts and Design'!Z$2)</f>
        <v>0</v>
      </c>
      <c r="AA11" s="72">
        <f>COUNTIF('Arts research'!$C11:$O11, 'Arts and Design'!AA$2)</f>
        <v>0</v>
      </c>
      <c r="AB11" s="72">
        <f>COUNTIF('Arts research'!$C11:$O11, 'Arts and Design'!AB$2)</f>
        <v>1</v>
      </c>
      <c r="AC11" s="72">
        <f>COUNTIF('Arts research'!$C11:$O11, 'Arts and Design'!AC$2)</f>
        <v>1</v>
      </c>
      <c r="AD11" s="72">
        <f>COUNTIF('Arts research'!$C11:$O11, 'Arts and Design'!AD$2)</f>
        <v>0</v>
      </c>
      <c r="AE11" s="72">
        <f>COUNTIF('Arts research'!$C11:$O11, 'Arts and Design'!AE$2)</f>
        <v>0</v>
      </c>
      <c r="AF11" s="72">
        <f>COUNTIF('Arts research'!$C11:$O11, 'Arts and Design'!AF$2)</f>
        <v>0</v>
      </c>
      <c r="AG11" s="72">
        <f>COUNTIF('Arts research'!$C11:$O11, 'Arts and Design'!AG$2)</f>
        <v>0</v>
      </c>
      <c r="AH11" s="72">
        <f>COUNTIF('Arts research'!$C11:$O11, 'Arts and Design'!AH$2)</f>
        <v>0</v>
      </c>
      <c r="AI11" s="72">
        <f>COUNTIF('Arts research'!$C11:$O11, 'Arts and Design'!AI$2)</f>
        <v>1</v>
      </c>
      <c r="AJ11" s="72">
        <f>COUNTIF('Arts research'!$C11:$O11, 'Arts and Design'!AJ$2)</f>
        <v>0</v>
      </c>
      <c r="AK11" s="72">
        <f>COUNTIF('Arts research'!$C11:$O11, 'Arts and Design'!AK$2)</f>
        <v>1</v>
      </c>
      <c r="AL11" s="72">
        <f>COUNTIF('Arts research'!$C11:$O11, 'Arts and Design'!AL$2)</f>
        <v>0</v>
      </c>
      <c r="AM11" s="2">
        <f>COUNTIF('Arts research'!$C11:$O11, 'Arts and Design'!AM$2)</f>
        <v>1</v>
      </c>
    </row>
    <row r="12" spans="2:45" x14ac:dyDescent="0.35">
      <c r="B12" s="129">
        <v>10</v>
      </c>
      <c r="C12" s="120">
        <f>COUNTIF('Arts research'!$C12:$O12, 'Arts and Design'!C$2)</f>
        <v>0</v>
      </c>
      <c r="D12" s="72">
        <f>COUNTIF('Arts research'!$C12:$O12, 'Arts and Design'!D$2)</f>
        <v>1</v>
      </c>
      <c r="E12" s="72">
        <f>COUNTIF('Arts research'!$C12:$O12, 'Arts and Design'!E$2)</f>
        <v>0</v>
      </c>
      <c r="F12" s="72">
        <f>COUNTIF('Arts research'!$C12:$O12, 'Arts and Design'!F$2)</f>
        <v>1</v>
      </c>
      <c r="G12" s="72">
        <f>COUNTIF('Arts research'!$C12:$O12, 'Arts and Design'!G$2)</f>
        <v>0</v>
      </c>
      <c r="H12" s="72">
        <f>COUNTIF('Arts research'!$C12:$O12, 'Arts and Design'!H$2)</f>
        <v>1</v>
      </c>
      <c r="I12" s="72">
        <f>COUNTIF('Arts research'!$C12:$O12, 'Arts and Design'!I$2)</f>
        <v>0</v>
      </c>
      <c r="J12" s="72">
        <f>COUNTIF('Arts research'!$C12:$O12, 'Arts and Design'!J$2)</f>
        <v>0</v>
      </c>
      <c r="K12" s="72">
        <f>COUNTIF('Arts research'!$C12:$O12, 'Arts and Design'!K$2)</f>
        <v>0</v>
      </c>
      <c r="L12" s="72">
        <f>COUNTIF('Arts research'!$C12:$O12, 'Arts and Design'!L$2)</f>
        <v>0</v>
      </c>
      <c r="M12" s="72">
        <f>COUNTIF('Arts research'!$C12:$O12, 'Arts and Design'!M$2)</f>
        <v>0</v>
      </c>
      <c r="N12" s="72">
        <f>COUNTIF('Arts research'!$C12:$O12, 'Arts and Design'!N$2)</f>
        <v>1</v>
      </c>
      <c r="O12" s="72">
        <f>COUNTIF('Arts research'!$C12:$O12, 'Arts and Design'!O$2)</f>
        <v>0</v>
      </c>
      <c r="P12" s="72">
        <f>COUNTIF('Arts research'!$C12:$O12, 'Arts and Design'!P$2)</f>
        <v>0</v>
      </c>
      <c r="Q12" s="72">
        <f>COUNTIF('Arts research'!$C12:$O12, 'Arts and Design'!Q$2)</f>
        <v>0</v>
      </c>
      <c r="R12" s="72">
        <f>COUNTIF('Arts research'!$C12:$O12, 'Arts and Design'!R$2)</f>
        <v>1</v>
      </c>
      <c r="S12" s="72">
        <f>COUNTIF('Arts research'!$C12:$O12, 'Arts and Design'!S$2)</f>
        <v>0</v>
      </c>
      <c r="T12" s="72">
        <f>COUNTIF('Arts research'!$C12:$O12, 'Arts and Design'!T$2)</f>
        <v>0</v>
      </c>
      <c r="U12" s="72">
        <f>COUNTIF('Arts research'!$C12:$O12, 'Arts and Design'!U$2)</f>
        <v>1</v>
      </c>
      <c r="V12" s="72">
        <f>COUNTIF('Arts research'!$C12:$O12, 'Arts and Design'!V$2)</f>
        <v>1</v>
      </c>
      <c r="W12" s="72">
        <f>COUNTIF('Arts research'!$C12:$O12, 'Arts and Design'!W$2)</f>
        <v>0</v>
      </c>
      <c r="X12" s="72">
        <f>COUNTIF('Arts research'!$C12:$O12, 'Arts and Design'!X$2)</f>
        <v>0</v>
      </c>
      <c r="Y12" s="72">
        <f>COUNTIF('Arts research'!$C12:$O12, 'Arts and Design'!Y$2)</f>
        <v>0</v>
      </c>
      <c r="Z12" s="72">
        <f>COUNTIF('Arts research'!$C12:$O12, 'Arts and Design'!Z$2)</f>
        <v>0</v>
      </c>
      <c r="AA12" s="72">
        <f>COUNTIF('Arts research'!$C12:$O12, 'Arts and Design'!AA$2)</f>
        <v>0</v>
      </c>
      <c r="AB12" s="72">
        <f>COUNTIF('Arts research'!$C12:$O12, 'Arts and Design'!AB$2)</f>
        <v>1</v>
      </c>
      <c r="AC12" s="72">
        <f>COUNTIF('Arts research'!$C12:$O12, 'Arts and Design'!AC$2)</f>
        <v>1</v>
      </c>
      <c r="AD12" s="72">
        <f>COUNTIF('Arts research'!$C12:$O12, 'Arts and Design'!AD$2)</f>
        <v>0</v>
      </c>
      <c r="AE12" s="72">
        <f>COUNTIF('Arts research'!$C12:$O12, 'Arts and Design'!AE$2)</f>
        <v>0</v>
      </c>
      <c r="AF12" s="72">
        <f>COUNTIF('Arts research'!$C12:$O12, 'Arts and Design'!AF$2)</f>
        <v>0</v>
      </c>
      <c r="AG12" s="72">
        <f>COUNTIF('Arts research'!$C12:$O12, 'Arts and Design'!AG$2)</f>
        <v>1</v>
      </c>
      <c r="AH12" s="72">
        <f>COUNTIF('Arts research'!$C12:$O12, 'Arts and Design'!AH$2)</f>
        <v>0</v>
      </c>
      <c r="AI12" s="72">
        <f>COUNTIF('Arts research'!$C12:$O12, 'Arts and Design'!AI$2)</f>
        <v>1</v>
      </c>
      <c r="AJ12" s="72">
        <f>COUNTIF('Arts research'!$C12:$O12, 'Arts and Design'!AJ$2)</f>
        <v>0</v>
      </c>
      <c r="AK12" s="72">
        <f>COUNTIF('Arts research'!$C12:$O12, 'Arts and Design'!AK$2)</f>
        <v>1</v>
      </c>
      <c r="AL12" s="72">
        <f>COUNTIF('Arts research'!$C12:$O12, 'Arts and Design'!AL$2)</f>
        <v>0</v>
      </c>
      <c r="AM12" s="2">
        <f>COUNTIF('Arts research'!$C12:$O12, 'Arts and Design'!AM$2)</f>
        <v>1</v>
      </c>
    </row>
    <row r="13" spans="2:45" x14ac:dyDescent="0.35">
      <c r="B13" s="129">
        <v>11</v>
      </c>
      <c r="C13" s="120">
        <f>COUNTIF('Arts research'!$C13:$O13, 'Arts and Design'!C$2)</f>
        <v>0</v>
      </c>
      <c r="D13" s="72">
        <f>COUNTIF('Arts research'!$C13:$O13, 'Arts and Design'!D$2)</f>
        <v>0</v>
      </c>
      <c r="E13" s="72">
        <f>COUNTIF('Arts research'!$C13:$O13, 'Arts and Design'!E$2)</f>
        <v>0</v>
      </c>
      <c r="F13" s="72">
        <f>COUNTIF('Arts research'!$C13:$O13, 'Arts and Design'!F$2)</f>
        <v>1</v>
      </c>
      <c r="G13" s="72">
        <f>COUNTIF('Arts research'!$C13:$O13, 'Arts and Design'!G$2)</f>
        <v>0</v>
      </c>
      <c r="H13" s="72">
        <f>COUNTIF('Arts research'!$C13:$O13, 'Arts and Design'!H$2)</f>
        <v>1</v>
      </c>
      <c r="I13" s="72">
        <f>COUNTIF('Arts research'!$C13:$O13, 'Arts and Design'!I$2)</f>
        <v>1</v>
      </c>
      <c r="J13" s="72">
        <f>COUNTIF('Arts research'!$C13:$O13, 'Arts and Design'!J$2)</f>
        <v>1</v>
      </c>
      <c r="K13" s="72">
        <f>COUNTIF('Arts research'!$C13:$O13, 'Arts and Design'!K$2)</f>
        <v>0</v>
      </c>
      <c r="L13" s="72">
        <f>COUNTIF('Arts research'!$C13:$O13, 'Arts and Design'!L$2)</f>
        <v>1</v>
      </c>
      <c r="M13" s="72">
        <f>COUNTIF('Arts research'!$C13:$O13, 'Arts and Design'!M$2)</f>
        <v>0</v>
      </c>
      <c r="N13" s="72">
        <f>COUNTIF('Arts research'!$C13:$O13, 'Arts and Design'!N$2)</f>
        <v>0</v>
      </c>
      <c r="O13" s="72">
        <f>COUNTIF('Arts research'!$C13:$O13, 'Arts and Design'!O$2)</f>
        <v>0</v>
      </c>
      <c r="P13" s="72">
        <f>COUNTIF('Arts research'!$C13:$O13, 'Arts and Design'!P$2)</f>
        <v>0</v>
      </c>
      <c r="Q13" s="72">
        <f>COUNTIF('Arts research'!$C13:$O13, 'Arts and Design'!Q$2)</f>
        <v>0</v>
      </c>
      <c r="R13" s="72">
        <f>COUNTIF('Arts research'!$C13:$O13, 'Arts and Design'!R$2)</f>
        <v>0</v>
      </c>
      <c r="S13" s="72">
        <f>COUNTIF('Arts research'!$C13:$O13, 'Arts and Design'!S$2)</f>
        <v>0</v>
      </c>
      <c r="T13" s="72">
        <f>COUNTIF('Arts research'!$C13:$O13, 'Arts and Design'!T$2)</f>
        <v>0</v>
      </c>
      <c r="U13" s="72">
        <f>COUNTIF('Arts research'!$C13:$O13, 'Arts and Design'!U$2)</f>
        <v>0</v>
      </c>
      <c r="V13" s="72">
        <f>COUNTIF('Arts research'!$C13:$O13, 'Arts and Design'!V$2)</f>
        <v>1</v>
      </c>
      <c r="W13" s="72">
        <f>COUNTIF('Arts research'!$C13:$O13, 'Arts and Design'!W$2)</f>
        <v>0</v>
      </c>
      <c r="X13" s="72">
        <f>COUNTIF('Arts research'!$C13:$O13, 'Arts and Design'!X$2)</f>
        <v>0</v>
      </c>
      <c r="Y13" s="72">
        <f>COUNTIF('Arts research'!$C13:$O13, 'Arts and Design'!Y$2)</f>
        <v>0</v>
      </c>
      <c r="Z13" s="72">
        <f>COUNTIF('Arts research'!$C13:$O13, 'Arts and Design'!Z$2)</f>
        <v>0</v>
      </c>
      <c r="AA13" s="72">
        <f>COUNTIF('Arts research'!$C13:$O13, 'Arts and Design'!AA$2)</f>
        <v>0</v>
      </c>
      <c r="AB13" s="72">
        <f>COUNTIF('Arts research'!$C13:$O13, 'Arts and Design'!AB$2)</f>
        <v>0</v>
      </c>
      <c r="AC13" s="72">
        <f>COUNTIF('Arts research'!$C13:$O13, 'Arts and Design'!AC$2)</f>
        <v>1</v>
      </c>
      <c r="AD13" s="72">
        <f>COUNTIF('Arts research'!$C13:$O13, 'Arts and Design'!AD$2)</f>
        <v>0</v>
      </c>
      <c r="AE13" s="72">
        <f>COUNTIF('Arts research'!$C13:$O13, 'Arts and Design'!AE$2)</f>
        <v>1</v>
      </c>
      <c r="AF13" s="72">
        <f>COUNTIF('Arts research'!$C13:$O13, 'Arts and Design'!AF$2)</f>
        <v>0</v>
      </c>
      <c r="AG13" s="72">
        <f>COUNTIF('Arts research'!$C13:$O13, 'Arts and Design'!AG$2)</f>
        <v>0</v>
      </c>
      <c r="AH13" s="72">
        <f>COUNTIF('Arts research'!$C13:$O13, 'Arts and Design'!AH$2)</f>
        <v>0</v>
      </c>
      <c r="AI13" s="72">
        <f>COUNTIF('Arts research'!$C13:$O13, 'Arts and Design'!AI$2)</f>
        <v>0</v>
      </c>
      <c r="AJ13" s="72">
        <f>COUNTIF('Arts research'!$C13:$O13, 'Arts and Design'!AJ$2)</f>
        <v>0</v>
      </c>
      <c r="AK13" s="72">
        <f>COUNTIF('Arts research'!$C13:$O13, 'Arts and Design'!AK$2)</f>
        <v>1</v>
      </c>
      <c r="AL13" s="72">
        <f>COUNTIF('Arts research'!$C13:$O13, 'Arts and Design'!AL$2)</f>
        <v>1</v>
      </c>
      <c r="AM13" s="2">
        <f>COUNTIF('Arts research'!$C13:$O13, 'Arts and Design'!AM$2)</f>
        <v>1</v>
      </c>
    </row>
    <row r="14" spans="2:45" x14ac:dyDescent="0.35">
      <c r="B14" s="129">
        <v>12</v>
      </c>
      <c r="C14" s="120">
        <f>COUNTIF('Arts research'!$C14:$O14, 'Arts and Design'!C$2)</f>
        <v>0</v>
      </c>
      <c r="D14" s="72">
        <f>COUNTIF('Arts research'!$C14:$O14, 'Arts and Design'!D$2)</f>
        <v>0</v>
      </c>
      <c r="E14" s="72">
        <f>COUNTIF('Arts research'!$C14:$O14, 'Arts and Design'!E$2)</f>
        <v>1</v>
      </c>
      <c r="F14" s="72">
        <f>COUNTIF('Arts research'!$C14:$O14, 'Arts and Design'!F$2)</f>
        <v>0</v>
      </c>
      <c r="G14" s="72">
        <f>COUNTIF('Arts research'!$C14:$O14, 'Arts and Design'!G$2)</f>
        <v>0</v>
      </c>
      <c r="H14" s="72">
        <f>COUNTIF('Arts research'!$C14:$O14, 'Arts and Design'!H$2)</f>
        <v>1</v>
      </c>
      <c r="I14" s="72">
        <f>COUNTIF('Arts research'!$C14:$O14, 'Arts and Design'!I$2)</f>
        <v>0</v>
      </c>
      <c r="J14" s="72">
        <f>COUNTIF('Arts research'!$C14:$O14, 'Arts and Design'!J$2)</f>
        <v>0</v>
      </c>
      <c r="K14" s="72">
        <f>COUNTIF('Arts research'!$C14:$O14, 'Arts and Design'!K$2)</f>
        <v>0</v>
      </c>
      <c r="L14" s="72">
        <f>COUNTIF('Arts research'!$C14:$O14, 'Arts and Design'!L$2)</f>
        <v>1</v>
      </c>
      <c r="M14" s="72">
        <f>COUNTIF('Arts research'!$C14:$O14, 'Arts and Design'!M$2)</f>
        <v>0</v>
      </c>
      <c r="N14" s="72">
        <f>COUNTIF('Arts research'!$C14:$O14, 'Arts and Design'!N$2)</f>
        <v>1</v>
      </c>
      <c r="O14" s="72">
        <f>COUNTIF('Arts research'!$C14:$O14, 'Arts and Design'!O$2)</f>
        <v>0</v>
      </c>
      <c r="P14" s="72">
        <f>COUNTIF('Arts research'!$C14:$O14, 'Arts and Design'!P$2)</f>
        <v>0</v>
      </c>
      <c r="Q14" s="72">
        <f>COUNTIF('Arts research'!$C14:$O14, 'Arts and Design'!Q$2)</f>
        <v>0</v>
      </c>
      <c r="R14" s="72">
        <f>COUNTIF('Arts research'!$C14:$O14, 'Arts and Design'!R$2)</f>
        <v>1</v>
      </c>
      <c r="S14" s="72">
        <f>COUNTIF('Arts research'!$C14:$O14, 'Arts and Design'!S$2)</f>
        <v>0</v>
      </c>
      <c r="T14" s="72">
        <f>COUNTIF('Arts research'!$C14:$O14, 'Arts and Design'!T$2)</f>
        <v>0</v>
      </c>
      <c r="U14" s="72">
        <f>COUNTIF('Arts research'!$C14:$O14, 'Arts and Design'!U$2)</f>
        <v>0</v>
      </c>
      <c r="V14" s="72">
        <f>COUNTIF('Arts research'!$C14:$O14, 'Arts and Design'!V$2)</f>
        <v>0</v>
      </c>
      <c r="W14" s="72">
        <f>COUNTIF('Arts research'!$C14:$O14, 'Arts and Design'!W$2)</f>
        <v>0</v>
      </c>
      <c r="X14" s="72">
        <f>COUNTIF('Arts research'!$C14:$O14, 'Arts and Design'!X$2)</f>
        <v>0</v>
      </c>
      <c r="Y14" s="72">
        <f>COUNTIF('Arts research'!$C14:$O14, 'Arts and Design'!Y$2)</f>
        <v>0</v>
      </c>
      <c r="Z14" s="72">
        <f>COUNTIF('Arts research'!$C14:$O14, 'Arts and Design'!Z$2)</f>
        <v>0</v>
      </c>
      <c r="AA14" s="72">
        <f>COUNTIF('Arts research'!$C14:$O14, 'Arts and Design'!AA$2)</f>
        <v>0</v>
      </c>
      <c r="AB14" s="72">
        <f>COUNTIF('Arts research'!$C14:$O14, 'Arts and Design'!AB$2)</f>
        <v>1</v>
      </c>
      <c r="AC14" s="72">
        <f>COUNTIF('Arts research'!$C14:$O14, 'Arts and Design'!AC$2)</f>
        <v>1</v>
      </c>
      <c r="AD14" s="72">
        <f>COUNTIF('Arts research'!$C14:$O14, 'Arts and Design'!AD$2)</f>
        <v>0</v>
      </c>
      <c r="AE14" s="72">
        <f>COUNTIF('Arts research'!$C14:$O14, 'Arts and Design'!AE$2)</f>
        <v>0</v>
      </c>
      <c r="AF14" s="72">
        <f>COUNTIF('Arts research'!$C14:$O14, 'Arts and Design'!AF$2)</f>
        <v>0</v>
      </c>
      <c r="AG14" s="72">
        <f>COUNTIF('Arts research'!$C14:$O14, 'Arts and Design'!AG$2)</f>
        <v>0</v>
      </c>
      <c r="AH14" s="72">
        <f>COUNTIF('Arts research'!$C14:$O14, 'Arts and Design'!AH$2)</f>
        <v>1</v>
      </c>
      <c r="AI14" s="72">
        <f>COUNTIF('Arts research'!$C14:$O14, 'Arts and Design'!AI$2)</f>
        <v>1</v>
      </c>
      <c r="AJ14" s="72">
        <f>COUNTIF('Arts research'!$C14:$O14, 'Arts and Design'!AJ$2)</f>
        <v>1</v>
      </c>
      <c r="AK14" s="72">
        <f>COUNTIF('Arts research'!$C14:$O14, 'Arts and Design'!AK$2)</f>
        <v>1</v>
      </c>
      <c r="AL14" s="72">
        <f>COUNTIF('Arts research'!$C14:$O14, 'Arts and Design'!AL$2)</f>
        <v>0</v>
      </c>
      <c r="AM14" s="2">
        <f>COUNTIF('Arts research'!$C14:$O14, 'Arts and Design'!AM$2)</f>
        <v>0</v>
      </c>
    </row>
    <row r="15" spans="2:45" x14ac:dyDescent="0.35">
      <c r="B15" s="129">
        <v>13</v>
      </c>
      <c r="C15" s="120">
        <f>COUNTIF('Arts research'!$C15:$O15, 'Arts and Design'!C$2)</f>
        <v>0</v>
      </c>
      <c r="D15" s="72">
        <f>COUNTIF('Arts research'!$C15:$O15, 'Arts and Design'!D$2)</f>
        <v>0</v>
      </c>
      <c r="E15" s="72">
        <f>COUNTIF('Arts research'!$C15:$O15, 'Arts and Design'!E$2)</f>
        <v>0</v>
      </c>
      <c r="F15" s="72">
        <f>COUNTIF('Arts research'!$C15:$O15, 'Arts and Design'!F$2)</f>
        <v>1</v>
      </c>
      <c r="G15" s="72">
        <f>COUNTIF('Arts research'!$C15:$O15, 'Arts and Design'!G$2)</f>
        <v>0</v>
      </c>
      <c r="H15" s="72">
        <f>COUNTIF('Arts research'!$C15:$O15, 'Arts and Design'!H$2)</f>
        <v>1</v>
      </c>
      <c r="I15" s="72">
        <f>COUNTIF('Arts research'!$C15:$O15, 'Arts and Design'!I$2)</f>
        <v>0</v>
      </c>
      <c r="J15" s="72">
        <f>COUNTIF('Arts research'!$C15:$O15, 'Arts and Design'!J$2)</f>
        <v>0</v>
      </c>
      <c r="K15" s="72">
        <f>COUNTIF('Arts research'!$C15:$O15, 'Arts and Design'!K$2)</f>
        <v>0</v>
      </c>
      <c r="L15" s="72">
        <f>COUNTIF('Arts research'!$C15:$O15, 'Arts and Design'!L$2)</f>
        <v>1</v>
      </c>
      <c r="M15" s="72">
        <f>COUNTIF('Arts research'!$C15:$O15, 'Arts and Design'!M$2)</f>
        <v>0</v>
      </c>
      <c r="N15" s="72">
        <f>COUNTIF('Arts research'!$C15:$O15, 'Arts and Design'!N$2)</f>
        <v>1</v>
      </c>
      <c r="O15" s="72">
        <f>COUNTIF('Arts research'!$C15:$O15, 'Arts and Design'!O$2)</f>
        <v>0</v>
      </c>
      <c r="P15" s="72">
        <f>COUNTIF('Arts research'!$C15:$O15, 'Arts and Design'!P$2)</f>
        <v>0</v>
      </c>
      <c r="Q15" s="72">
        <f>COUNTIF('Arts research'!$C15:$O15, 'Arts and Design'!Q$2)</f>
        <v>1</v>
      </c>
      <c r="R15" s="72">
        <f>COUNTIF('Arts research'!$C15:$O15, 'Arts and Design'!R$2)</f>
        <v>1</v>
      </c>
      <c r="S15" s="72">
        <f>COUNTIF('Arts research'!$C15:$O15, 'Arts and Design'!S$2)</f>
        <v>0</v>
      </c>
      <c r="T15" s="72">
        <f>COUNTIF('Arts research'!$C15:$O15, 'Arts and Design'!T$2)</f>
        <v>1</v>
      </c>
      <c r="U15" s="72">
        <f>COUNTIF('Arts research'!$C15:$O15, 'Arts and Design'!U$2)</f>
        <v>0</v>
      </c>
      <c r="V15" s="72">
        <f>COUNTIF('Arts research'!$C15:$O15, 'Arts and Design'!V$2)</f>
        <v>1</v>
      </c>
      <c r="W15" s="72">
        <f>COUNTIF('Arts research'!$C15:$O15, 'Arts and Design'!W$2)</f>
        <v>0</v>
      </c>
      <c r="X15" s="72">
        <f>COUNTIF('Arts research'!$C15:$O15, 'Arts and Design'!X$2)</f>
        <v>0</v>
      </c>
      <c r="Y15" s="72">
        <f>COUNTIF('Arts research'!$C15:$O15, 'Arts and Design'!Y$2)</f>
        <v>0</v>
      </c>
      <c r="Z15" s="72">
        <f>COUNTIF('Arts research'!$C15:$O15, 'Arts and Design'!Z$2)</f>
        <v>0</v>
      </c>
      <c r="AA15" s="72">
        <f>COUNTIF('Arts research'!$C15:$O15, 'Arts and Design'!AA$2)</f>
        <v>0</v>
      </c>
      <c r="AB15" s="72">
        <f>COUNTIF('Arts research'!$C15:$O15, 'Arts and Design'!AB$2)</f>
        <v>1</v>
      </c>
      <c r="AC15" s="72">
        <f>COUNTIF('Arts research'!$C15:$O15, 'Arts and Design'!AC$2)</f>
        <v>1</v>
      </c>
      <c r="AD15" s="72">
        <f>COUNTIF('Arts research'!$C15:$O15, 'Arts and Design'!AD$2)</f>
        <v>0</v>
      </c>
      <c r="AE15" s="72">
        <f>COUNTIF('Arts research'!$C15:$O15, 'Arts and Design'!AE$2)</f>
        <v>0</v>
      </c>
      <c r="AF15" s="72">
        <f>COUNTIF('Arts research'!$C15:$O15, 'Arts and Design'!AF$2)</f>
        <v>0</v>
      </c>
      <c r="AG15" s="72">
        <f>COUNTIF('Arts research'!$C15:$O15, 'Arts and Design'!AG$2)</f>
        <v>0</v>
      </c>
      <c r="AH15" s="72">
        <f>COUNTIF('Arts research'!$C15:$O15, 'Arts and Design'!AH$2)</f>
        <v>0</v>
      </c>
      <c r="AI15" s="72">
        <f>COUNTIF('Arts research'!$C15:$O15, 'Arts and Design'!AI$2)</f>
        <v>1</v>
      </c>
      <c r="AJ15" s="72">
        <f>COUNTIF('Arts research'!$C15:$O15, 'Arts and Design'!AJ$2)</f>
        <v>0</v>
      </c>
      <c r="AK15" s="72">
        <f>COUNTIF('Arts research'!$C15:$O15, 'Arts and Design'!AK$2)</f>
        <v>0</v>
      </c>
      <c r="AL15" s="72">
        <f>COUNTIF('Arts research'!$C15:$O15, 'Arts and Design'!AL$2)</f>
        <v>0</v>
      </c>
      <c r="AM15" s="2">
        <f>COUNTIF('Arts research'!$C15:$O15, 'Arts and Design'!AM$2)</f>
        <v>1</v>
      </c>
    </row>
    <row r="16" spans="2:45" x14ac:dyDescent="0.35">
      <c r="B16" s="129">
        <v>14</v>
      </c>
      <c r="C16" s="120">
        <f>COUNTIF('Arts research'!$C16:$O16, 'Arts and Design'!C$2)</f>
        <v>0</v>
      </c>
      <c r="D16" s="72">
        <f>COUNTIF('Arts research'!$C16:$O16, 'Arts and Design'!D$2)</f>
        <v>0</v>
      </c>
      <c r="E16" s="72">
        <f>COUNTIF('Arts research'!$C16:$O16, 'Arts and Design'!E$2)</f>
        <v>0</v>
      </c>
      <c r="F16" s="72">
        <f>COUNTIF('Arts research'!$C16:$O16, 'Arts and Design'!F$2)</f>
        <v>1</v>
      </c>
      <c r="G16" s="72">
        <f>COUNTIF('Arts research'!$C16:$O16, 'Arts and Design'!G$2)</f>
        <v>0</v>
      </c>
      <c r="H16" s="72">
        <f>COUNTIF('Arts research'!$C16:$O16, 'Arts and Design'!H$2)</f>
        <v>1</v>
      </c>
      <c r="I16" s="72">
        <f>COUNTIF('Arts research'!$C16:$O16, 'Arts and Design'!I$2)</f>
        <v>0</v>
      </c>
      <c r="J16" s="72">
        <f>COUNTIF('Arts research'!$C16:$O16, 'Arts and Design'!J$2)</f>
        <v>0</v>
      </c>
      <c r="K16" s="72">
        <f>COUNTIF('Arts research'!$C16:$O16, 'Arts and Design'!K$2)</f>
        <v>0</v>
      </c>
      <c r="L16" s="72">
        <f>COUNTIF('Arts research'!$C16:$O16, 'Arts and Design'!L$2)</f>
        <v>1</v>
      </c>
      <c r="M16" s="72">
        <f>COUNTIF('Arts research'!$C16:$O16, 'Arts and Design'!M$2)</f>
        <v>0</v>
      </c>
      <c r="N16" s="72">
        <f>COUNTIF('Arts research'!$C16:$O16, 'Arts and Design'!N$2)</f>
        <v>1</v>
      </c>
      <c r="O16" s="72">
        <f>COUNTIF('Arts research'!$C16:$O16, 'Arts and Design'!O$2)</f>
        <v>0</v>
      </c>
      <c r="P16" s="72">
        <f>COUNTIF('Arts research'!$C16:$O16, 'Arts and Design'!P$2)</f>
        <v>0</v>
      </c>
      <c r="Q16" s="72">
        <f>COUNTIF('Arts research'!$C16:$O16, 'Arts and Design'!Q$2)</f>
        <v>0</v>
      </c>
      <c r="R16" s="72">
        <f>COUNTIF('Arts research'!$C16:$O16, 'Arts and Design'!R$2)</f>
        <v>0</v>
      </c>
      <c r="S16" s="72">
        <f>COUNTIF('Arts research'!$C16:$O16, 'Arts and Design'!S$2)</f>
        <v>0</v>
      </c>
      <c r="T16" s="72">
        <f>COUNTIF('Arts research'!$C16:$O16, 'Arts and Design'!T$2)</f>
        <v>0</v>
      </c>
      <c r="U16" s="72">
        <f>COUNTIF('Arts research'!$C16:$O16, 'Arts and Design'!U$2)</f>
        <v>0</v>
      </c>
      <c r="V16" s="72">
        <f>COUNTIF('Arts research'!$C16:$O16, 'Arts and Design'!V$2)</f>
        <v>1</v>
      </c>
      <c r="W16" s="72">
        <f>COUNTIF('Arts research'!$C16:$O16, 'Arts and Design'!W$2)</f>
        <v>0</v>
      </c>
      <c r="X16" s="72">
        <f>COUNTIF('Arts research'!$C16:$O16, 'Arts and Design'!X$2)</f>
        <v>0</v>
      </c>
      <c r="Y16" s="72">
        <f>COUNTIF('Arts research'!$C16:$O16, 'Arts and Design'!Y$2)</f>
        <v>0</v>
      </c>
      <c r="Z16" s="72">
        <f>COUNTIF('Arts research'!$C16:$O16, 'Arts and Design'!Z$2)</f>
        <v>0</v>
      </c>
      <c r="AA16" s="72">
        <f>COUNTIF('Arts research'!$C16:$O16, 'Arts and Design'!AA$2)</f>
        <v>1</v>
      </c>
      <c r="AB16" s="72">
        <f>COUNTIF('Arts research'!$C16:$O16, 'Arts and Design'!AB$2)</f>
        <v>1</v>
      </c>
      <c r="AC16" s="72">
        <f>COUNTIF('Arts research'!$C16:$O16, 'Arts and Design'!AC$2)</f>
        <v>1</v>
      </c>
      <c r="AD16" s="72">
        <f>COUNTIF('Arts research'!$C16:$O16, 'Arts and Design'!AD$2)</f>
        <v>0</v>
      </c>
      <c r="AE16" s="72">
        <f>COUNTIF('Arts research'!$C16:$O16, 'Arts and Design'!AE$2)</f>
        <v>0</v>
      </c>
      <c r="AF16" s="72">
        <f>COUNTIF('Arts research'!$C16:$O16, 'Arts and Design'!AF$2)</f>
        <v>0</v>
      </c>
      <c r="AG16" s="72">
        <f>COUNTIF('Arts research'!$C16:$O16, 'Arts and Design'!AG$2)</f>
        <v>0</v>
      </c>
      <c r="AH16" s="72">
        <f>COUNTIF('Arts research'!$C16:$O16, 'Arts and Design'!AH$2)</f>
        <v>0</v>
      </c>
      <c r="AI16" s="72">
        <f>COUNTIF('Arts research'!$C16:$O16, 'Arts and Design'!AI$2)</f>
        <v>1</v>
      </c>
      <c r="AJ16" s="72">
        <f>COUNTIF('Arts research'!$C16:$O16, 'Arts and Design'!AJ$2)</f>
        <v>0</v>
      </c>
      <c r="AK16" s="72">
        <f>COUNTIF('Arts research'!$C16:$O16, 'Arts and Design'!AK$2)</f>
        <v>1</v>
      </c>
      <c r="AL16" s="72">
        <f>COUNTIF('Arts research'!$C16:$O16, 'Arts and Design'!AL$2)</f>
        <v>0</v>
      </c>
      <c r="AM16" s="2">
        <f>COUNTIF('Arts research'!$C16:$O16, 'Arts and Design'!AM$2)</f>
        <v>1</v>
      </c>
    </row>
    <row r="17" spans="2:39" x14ac:dyDescent="0.35">
      <c r="B17" s="129">
        <v>15</v>
      </c>
      <c r="C17" s="120">
        <f>COUNTIF('Arts research'!$C17:$O17, 'Arts and Design'!C$2)</f>
        <v>0</v>
      </c>
      <c r="D17" s="72">
        <f>COUNTIF('Arts research'!$C17:$O17, 'Arts and Design'!D$2)</f>
        <v>0</v>
      </c>
      <c r="E17" s="72">
        <f>COUNTIF('Arts research'!$C17:$O17, 'Arts and Design'!E$2)</f>
        <v>0</v>
      </c>
      <c r="F17" s="72">
        <f>COUNTIF('Arts research'!$C17:$O17, 'Arts and Design'!F$2)</f>
        <v>1</v>
      </c>
      <c r="G17" s="72">
        <f>COUNTIF('Arts research'!$C17:$O17, 'Arts and Design'!G$2)</f>
        <v>0</v>
      </c>
      <c r="H17" s="72">
        <f>COUNTIF('Arts research'!$C17:$O17, 'Arts and Design'!H$2)</f>
        <v>0</v>
      </c>
      <c r="I17" s="72">
        <f>COUNTIF('Arts research'!$C17:$O17, 'Arts and Design'!I$2)</f>
        <v>0</v>
      </c>
      <c r="J17" s="72">
        <f>COUNTIF('Arts research'!$C17:$O17, 'Arts and Design'!J$2)</f>
        <v>0</v>
      </c>
      <c r="K17" s="72">
        <f>COUNTIF('Arts research'!$C17:$O17, 'Arts and Design'!K$2)</f>
        <v>1</v>
      </c>
      <c r="L17" s="72">
        <f>COUNTIF('Arts research'!$C17:$O17, 'Arts and Design'!L$2)</f>
        <v>0</v>
      </c>
      <c r="M17" s="72">
        <f>COUNTIF('Arts research'!$C17:$O17, 'Arts and Design'!M$2)</f>
        <v>0</v>
      </c>
      <c r="N17" s="72">
        <f>COUNTIF('Arts research'!$C17:$O17, 'Arts and Design'!N$2)</f>
        <v>1</v>
      </c>
      <c r="O17" s="72">
        <f>COUNTIF('Arts research'!$C17:$O17, 'Arts and Design'!O$2)</f>
        <v>0</v>
      </c>
      <c r="P17" s="72">
        <f>COUNTIF('Arts research'!$C17:$O17, 'Arts and Design'!P$2)</f>
        <v>0</v>
      </c>
      <c r="Q17" s="72">
        <f>COUNTIF('Arts research'!$C17:$O17, 'Arts and Design'!Q$2)</f>
        <v>0</v>
      </c>
      <c r="R17" s="72">
        <f>COUNTIF('Arts research'!$C17:$O17, 'Arts and Design'!R$2)</f>
        <v>1</v>
      </c>
      <c r="S17" s="72">
        <f>COUNTIF('Arts research'!$C17:$O17, 'Arts and Design'!S$2)</f>
        <v>0</v>
      </c>
      <c r="T17" s="72">
        <f>COUNTIF('Arts research'!$C17:$O17, 'Arts and Design'!T$2)</f>
        <v>0</v>
      </c>
      <c r="U17" s="72">
        <f>COUNTIF('Arts research'!$C17:$O17, 'Arts and Design'!U$2)</f>
        <v>0</v>
      </c>
      <c r="V17" s="72">
        <f>COUNTIF('Arts research'!$C17:$O17, 'Arts and Design'!V$2)</f>
        <v>1</v>
      </c>
      <c r="W17" s="72">
        <f>COUNTIF('Arts research'!$C17:$O17, 'Arts and Design'!W$2)</f>
        <v>1</v>
      </c>
      <c r="X17" s="72">
        <f>COUNTIF('Arts research'!$C17:$O17, 'Arts and Design'!X$2)</f>
        <v>0</v>
      </c>
      <c r="Y17" s="72">
        <f>COUNTIF('Arts research'!$C17:$O17, 'Arts and Design'!Y$2)</f>
        <v>0</v>
      </c>
      <c r="Z17" s="72">
        <f>COUNTIF('Arts research'!$C17:$O17, 'Arts and Design'!Z$2)</f>
        <v>0</v>
      </c>
      <c r="AA17" s="72">
        <f>COUNTIF('Arts research'!$C17:$O17, 'Arts and Design'!AA$2)</f>
        <v>0</v>
      </c>
      <c r="AB17" s="72">
        <f>COUNTIF('Arts research'!$C17:$O17, 'Arts and Design'!AB$2)</f>
        <v>1</v>
      </c>
      <c r="AC17" s="72">
        <f>COUNTIF('Arts research'!$C17:$O17, 'Arts and Design'!AC$2)</f>
        <v>0</v>
      </c>
      <c r="AD17" s="72">
        <f>COUNTIF('Arts research'!$C17:$O17, 'Arts and Design'!AD$2)</f>
        <v>0</v>
      </c>
      <c r="AE17" s="72">
        <f>COUNTIF('Arts research'!$C17:$O17, 'Arts and Design'!AE$2)</f>
        <v>0</v>
      </c>
      <c r="AF17" s="72">
        <f>COUNTIF('Arts research'!$C17:$O17, 'Arts and Design'!AF$2)</f>
        <v>0</v>
      </c>
      <c r="AG17" s="72">
        <f>COUNTIF('Arts research'!$C17:$O17, 'Arts and Design'!AG$2)</f>
        <v>0</v>
      </c>
      <c r="AH17" s="72">
        <f>COUNTIF('Arts research'!$C17:$O17, 'Arts and Design'!AH$2)</f>
        <v>0</v>
      </c>
      <c r="AI17" s="72">
        <f>COUNTIF('Arts research'!$C17:$O17, 'Arts and Design'!AI$2)</f>
        <v>1</v>
      </c>
      <c r="AJ17" s="72">
        <f>COUNTIF('Arts research'!$C17:$O17, 'Arts and Design'!AJ$2)</f>
        <v>0</v>
      </c>
      <c r="AK17" s="72">
        <f>COUNTIF('Arts research'!$C17:$O17, 'Arts and Design'!AK$2)</f>
        <v>1</v>
      </c>
      <c r="AL17" s="72">
        <f>COUNTIF('Arts research'!$C17:$O17, 'Arts and Design'!AL$2)</f>
        <v>0</v>
      </c>
      <c r="AM17" s="2">
        <f>COUNTIF('Arts research'!$C17:$O17, 'Arts and Design'!AM$2)</f>
        <v>1</v>
      </c>
    </row>
    <row r="18" spans="2:39" x14ac:dyDescent="0.35">
      <c r="B18" s="129">
        <v>16</v>
      </c>
      <c r="C18" s="120">
        <f>COUNTIF('Arts research'!$C18:$O18, 'Arts and Design'!C$2)</f>
        <v>1</v>
      </c>
      <c r="D18" s="72">
        <f>COUNTIF('Arts research'!$C18:$O18, 'Arts and Design'!D$2)</f>
        <v>1</v>
      </c>
      <c r="E18" s="72">
        <f>COUNTIF('Arts research'!$C18:$O18, 'Arts and Design'!E$2)</f>
        <v>0</v>
      </c>
      <c r="F18" s="72">
        <f>COUNTIF('Arts research'!$C18:$O18, 'Arts and Design'!F$2)</f>
        <v>1</v>
      </c>
      <c r="G18" s="72">
        <f>COUNTIF('Arts research'!$C18:$O18, 'Arts and Design'!G$2)</f>
        <v>0</v>
      </c>
      <c r="H18" s="72">
        <f>COUNTIF('Arts research'!$C18:$O18, 'Arts and Design'!H$2)</f>
        <v>1</v>
      </c>
      <c r="I18" s="72">
        <f>COUNTIF('Arts research'!$C18:$O18, 'Arts and Design'!I$2)</f>
        <v>0</v>
      </c>
      <c r="J18" s="72">
        <f>COUNTIF('Arts research'!$C18:$O18, 'Arts and Design'!J$2)</f>
        <v>0</v>
      </c>
      <c r="K18" s="72">
        <f>COUNTIF('Arts research'!$C18:$O18, 'Arts and Design'!K$2)</f>
        <v>0</v>
      </c>
      <c r="L18" s="72">
        <f>COUNTIF('Arts research'!$C18:$O18, 'Arts and Design'!L$2)</f>
        <v>1</v>
      </c>
      <c r="M18" s="72">
        <f>COUNTIF('Arts research'!$C18:$O18, 'Arts and Design'!M$2)</f>
        <v>0</v>
      </c>
      <c r="N18" s="72">
        <f>COUNTIF('Arts research'!$C18:$O18, 'Arts and Design'!N$2)</f>
        <v>1</v>
      </c>
      <c r="O18" s="72">
        <f>COUNTIF('Arts research'!$C18:$O18, 'Arts and Design'!O$2)</f>
        <v>0</v>
      </c>
      <c r="P18" s="72">
        <f>COUNTIF('Arts research'!$C18:$O18, 'Arts and Design'!P$2)</f>
        <v>0</v>
      </c>
      <c r="Q18" s="72">
        <f>COUNTIF('Arts research'!$C18:$O18, 'Arts and Design'!Q$2)</f>
        <v>0</v>
      </c>
      <c r="R18" s="72">
        <f>COUNTIF('Arts research'!$C18:$O18, 'Arts and Design'!R$2)</f>
        <v>1</v>
      </c>
      <c r="S18" s="72">
        <f>COUNTIF('Arts research'!$C18:$O18, 'Arts and Design'!S$2)</f>
        <v>0</v>
      </c>
      <c r="T18" s="72">
        <f>COUNTIF('Arts research'!$C18:$O18, 'Arts and Design'!T$2)</f>
        <v>0</v>
      </c>
      <c r="U18" s="72">
        <f>COUNTIF('Arts research'!$C18:$O18, 'Arts and Design'!U$2)</f>
        <v>0</v>
      </c>
      <c r="V18" s="72">
        <f>COUNTIF('Arts research'!$C18:$O18, 'Arts and Design'!V$2)</f>
        <v>0</v>
      </c>
      <c r="W18" s="72">
        <f>COUNTIF('Arts research'!$C18:$O18, 'Arts and Design'!W$2)</f>
        <v>0</v>
      </c>
      <c r="X18" s="72">
        <f>COUNTIF('Arts research'!$C18:$O18, 'Arts and Design'!X$2)</f>
        <v>0</v>
      </c>
      <c r="Y18" s="72">
        <f>COUNTIF('Arts research'!$C18:$O18, 'Arts and Design'!Y$2)</f>
        <v>0</v>
      </c>
      <c r="Z18" s="72">
        <f>COUNTIF('Arts research'!$C18:$O18, 'Arts and Design'!Z$2)</f>
        <v>1</v>
      </c>
      <c r="AA18" s="72">
        <f>COUNTIF('Arts research'!$C18:$O18, 'Arts and Design'!AA$2)</f>
        <v>0</v>
      </c>
      <c r="AB18" s="72">
        <f>COUNTIF('Arts research'!$C18:$O18, 'Arts and Design'!AB$2)</f>
        <v>1</v>
      </c>
      <c r="AC18" s="72">
        <f>COUNTIF('Arts research'!$C18:$O18, 'Arts and Design'!AC$2)</f>
        <v>1</v>
      </c>
      <c r="AD18" s="72">
        <f>COUNTIF('Arts research'!$C18:$O18, 'Arts and Design'!AD$2)</f>
        <v>1</v>
      </c>
      <c r="AE18" s="72">
        <f>COUNTIF('Arts research'!$C18:$O18, 'Arts and Design'!AE$2)</f>
        <v>0</v>
      </c>
      <c r="AF18" s="72">
        <f>COUNTIF('Arts research'!$C18:$O18, 'Arts and Design'!AF$2)</f>
        <v>1</v>
      </c>
      <c r="AG18" s="72">
        <f>COUNTIF('Arts research'!$C18:$O18, 'Arts and Design'!AG$2)</f>
        <v>0</v>
      </c>
      <c r="AH18" s="72">
        <f>COUNTIF('Arts research'!$C18:$O18, 'Arts and Design'!AH$2)</f>
        <v>0</v>
      </c>
      <c r="AI18" s="72">
        <f>COUNTIF('Arts research'!$C18:$O18, 'Arts and Design'!AI$2)</f>
        <v>1</v>
      </c>
      <c r="AJ18" s="72">
        <f>COUNTIF('Arts research'!$C18:$O18, 'Arts and Design'!AJ$2)</f>
        <v>0</v>
      </c>
      <c r="AK18" s="72">
        <f>COUNTIF('Arts research'!$C18:$O18, 'Arts and Design'!AK$2)</f>
        <v>0</v>
      </c>
      <c r="AL18" s="72">
        <f>COUNTIF('Arts research'!$C18:$O18, 'Arts and Design'!AL$2)</f>
        <v>0</v>
      </c>
      <c r="AM18" s="2">
        <f>COUNTIF('Arts research'!$C18:$O18, 'Arts and Design'!AM$2)</f>
        <v>0</v>
      </c>
    </row>
    <row r="19" spans="2:39" x14ac:dyDescent="0.35">
      <c r="B19" s="129">
        <v>17</v>
      </c>
      <c r="C19" s="120">
        <f>COUNTIF('Arts research'!$C19:$O19, 'Arts and Design'!C$2)</f>
        <v>0</v>
      </c>
      <c r="D19" s="72">
        <f>COUNTIF('Arts research'!$C19:$O19, 'Arts and Design'!D$2)</f>
        <v>0</v>
      </c>
      <c r="E19" s="72">
        <f>COUNTIF('Arts research'!$C19:$O19, 'Arts and Design'!E$2)</f>
        <v>0</v>
      </c>
      <c r="F19" s="72">
        <f>COUNTIF('Arts research'!$C19:$O19, 'Arts and Design'!F$2)</f>
        <v>1</v>
      </c>
      <c r="G19" s="72">
        <f>COUNTIF('Arts research'!$C19:$O19, 'Arts and Design'!G$2)</f>
        <v>1</v>
      </c>
      <c r="H19" s="72">
        <f>COUNTIF('Arts research'!$C19:$O19, 'Arts and Design'!H$2)</f>
        <v>1</v>
      </c>
      <c r="I19" s="72">
        <f>COUNTIF('Arts research'!$C19:$O19, 'Arts and Design'!I$2)</f>
        <v>0</v>
      </c>
      <c r="J19" s="72">
        <f>COUNTIF('Arts research'!$C19:$O19, 'Arts and Design'!J$2)</f>
        <v>0</v>
      </c>
      <c r="K19" s="72">
        <f>COUNTIF('Arts research'!$C19:$O19, 'Arts and Design'!K$2)</f>
        <v>0</v>
      </c>
      <c r="L19" s="72">
        <f>COUNTIF('Arts research'!$C19:$O19, 'Arts and Design'!L$2)</f>
        <v>1</v>
      </c>
      <c r="M19" s="72">
        <f>COUNTIF('Arts research'!$C19:$O19, 'Arts and Design'!M$2)</f>
        <v>1</v>
      </c>
      <c r="N19" s="72">
        <f>COUNTIF('Arts research'!$C19:$O19, 'Arts and Design'!N$2)</f>
        <v>1</v>
      </c>
      <c r="O19" s="72">
        <f>COUNTIF('Arts research'!$C19:$O19, 'Arts and Design'!O$2)</f>
        <v>1</v>
      </c>
      <c r="P19" s="72">
        <f>COUNTIF('Arts research'!$C19:$O19, 'Arts and Design'!P$2)</f>
        <v>0</v>
      </c>
      <c r="Q19" s="72">
        <f>COUNTIF('Arts research'!$C19:$O19, 'Arts and Design'!Q$2)</f>
        <v>0</v>
      </c>
      <c r="R19" s="72">
        <f>COUNTIF('Arts research'!$C19:$O19, 'Arts and Design'!R$2)</f>
        <v>1</v>
      </c>
      <c r="S19" s="72">
        <f>COUNTIF('Arts research'!$C19:$O19, 'Arts and Design'!S$2)</f>
        <v>1</v>
      </c>
      <c r="T19" s="72">
        <f>COUNTIF('Arts research'!$C19:$O19, 'Arts and Design'!T$2)</f>
        <v>0</v>
      </c>
      <c r="U19" s="72">
        <f>COUNTIF('Arts research'!$C19:$O19, 'Arts and Design'!U$2)</f>
        <v>0</v>
      </c>
      <c r="V19" s="72">
        <f>COUNTIF('Arts research'!$C19:$O19, 'Arts and Design'!V$2)</f>
        <v>1</v>
      </c>
      <c r="W19" s="72">
        <f>COUNTIF('Arts research'!$C19:$O19, 'Arts and Design'!W$2)</f>
        <v>0</v>
      </c>
      <c r="X19" s="72">
        <f>COUNTIF('Arts research'!$C19:$O19, 'Arts and Design'!X$2)</f>
        <v>0</v>
      </c>
      <c r="Y19" s="72">
        <f>COUNTIF('Arts research'!$C19:$O19, 'Arts and Design'!Y$2)</f>
        <v>1</v>
      </c>
      <c r="Z19" s="72">
        <f>COUNTIF('Arts research'!$C19:$O19, 'Arts and Design'!Z$2)</f>
        <v>0</v>
      </c>
      <c r="AA19" s="72">
        <f>COUNTIF('Arts research'!$C19:$O19, 'Arts and Design'!AA$2)</f>
        <v>0</v>
      </c>
      <c r="AB19" s="72">
        <f>COUNTIF('Arts research'!$C19:$O19, 'Arts and Design'!AB$2)</f>
        <v>0</v>
      </c>
      <c r="AC19" s="72">
        <f>COUNTIF('Arts research'!$C19:$O19, 'Arts and Design'!AC$2)</f>
        <v>1</v>
      </c>
      <c r="AD19" s="72">
        <f>COUNTIF('Arts research'!$C19:$O19, 'Arts and Design'!AD$2)</f>
        <v>0</v>
      </c>
      <c r="AE19" s="72">
        <f>COUNTIF('Arts research'!$C19:$O19, 'Arts and Design'!AE$2)</f>
        <v>0</v>
      </c>
      <c r="AF19" s="72">
        <f>COUNTIF('Arts research'!$C19:$O19, 'Arts and Design'!AF$2)</f>
        <v>0</v>
      </c>
      <c r="AG19" s="72">
        <f>COUNTIF('Arts research'!$C19:$O19, 'Arts and Design'!AG$2)</f>
        <v>0</v>
      </c>
      <c r="AH19" s="72">
        <f>COUNTIF('Arts research'!$C19:$O19, 'Arts and Design'!AH$2)</f>
        <v>1</v>
      </c>
      <c r="AI19" s="72">
        <f>COUNTIF('Arts research'!$C19:$O19, 'Arts and Design'!AI$2)</f>
        <v>0</v>
      </c>
      <c r="AJ19" s="72">
        <f>COUNTIF('Arts research'!$C19:$O19, 'Arts and Design'!AJ$2)</f>
        <v>0</v>
      </c>
      <c r="AK19" s="72">
        <f>COUNTIF('Arts research'!$C19:$O19, 'Arts and Design'!AK$2)</f>
        <v>0</v>
      </c>
      <c r="AL19" s="72">
        <f>COUNTIF('Arts research'!$C19:$O19, 'Arts and Design'!AL$2)</f>
        <v>0</v>
      </c>
      <c r="AM19" s="2">
        <f>COUNTIF('Arts research'!$C19:$O19, 'Arts and Design'!AM$2)</f>
        <v>0</v>
      </c>
    </row>
    <row r="20" spans="2:39" x14ac:dyDescent="0.35">
      <c r="B20" s="129">
        <v>18</v>
      </c>
      <c r="C20" s="120">
        <f>COUNTIF('Arts research'!$C20:$O20, 'Arts and Design'!C$2)</f>
        <v>0</v>
      </c>
      <c r="D20" s="72">
        <f>COUNTIF('Arts research'!$C20:$O20, 'Arts and Design'!D$2)</f>
        <v>0</v>
      </c>
      <c r="E20" s="72">
        <f>COUNTIF('Arts research'!$C20:$O20, 'Arts and Design'!E$2)</f>
        <v>0</v>
      </c>
      <c r="F20" s="72">
        <f>COUNTIF('Arts research'!$C20:$O20, 'Arts and Design'!F$2)</f>
        <v>0</v>
      </c>
      <c r="G20" s="72">
        <f>COUNTIF('Arts research'!$C20:$O20, 'Arts and Design'!G$2)</f>
        <v>0</v>
      </c>
      <c r="H20" s="72">
        <f>COUNTIF('Arts research'!$C20:$O20, 'Arts and Design'!H$2)</f>
        <v>0</v>
      </c>
      <c r="I20" s="72">
        <f>COUNTIF('Arts research'!$C20:$O20, 'Arts and Design'!I$2)</f>
        <v>0</v>
      </c>
      <c r="J20" s="72">
        <f>COUNTIF('Arts research'!$C20:$O20, 'Arts and Design'!J$2)</f>
        <v>1</v>
      </c>
      <c r="K20" s="72">
        <f>COUNTIF('Arts research'!$C20:$O20, 'Arts and Design'!K$2)</f>
        <v>0</v>
      </c>
      <c r="L20" s="72">
        <f>COUNTIF('Arts research'!$C20:$O20, 'Arts and Design'!L$2)</f>
        <v>1</v>
      </c>
      <c r="M20" s="72">
        <f>COUNTIF('Arts research'!$C20:$O20, 'Arts and Design'!M$2)</f>
        <v>0</v>
      </c>
      <c r="N20" s="72">
        <f>COUNTIF('Arts research'!$C20:$O20, 'Arts and Design'!N$2)</f>
        <v>1</v>
      </c>
      <c r="O20" s="72">
        <f>COUNTIF('Arts research'!$C20:$O20, 'Arts and Design'!O$2)</f>
        <v>0</v>
      </c>
      <c r="P20" s="72">
        <f>COUNTIF('Arts research'!$C20:$O20, 'Arts and Design'!P$2)</f>
        <v>0</v>
      </c>
      <c r="Q20" s="72">
        <f>COUNTIF('Arts research'!$C20:$O20, 'Arts and Design'!Q$2)</f>
        <v>1</v>
      </c>
      <c r="R20" s="72">
        <f>COUNTIF('Arts research'!$C20:$O20, 'Arts and Design'!R$2)</f>
        <v>1</v>
      </c>
      <c r="S20" s="72">
        <f>COUNTIF('Arts research'!$C20:$O20, 'Arts and Design'!S$2)</f>
        <v>0</v>
      </c>
      <c r="T20" s="72">
        <f>COUNTIF('Arts research'!$C20:$O20, 'Arts and Design'!T$2)</f>
        <v>0</v>
      </c>
      <c r="U20" s="72">
        <f>COUNTIF('Arts research'!$C20:$O20, 'Arts and Design'!U$2)</f>
        <v>0</v>
      </c>
      <c r="V20" s="72">
        <f>COUNTIF('Arts research'!$C20:$O20, 'Arts and Design'!V$2)</f>
        <v>1</v>
      </c>
      <c r="W20" s="72">
        <f>COUNTIF('Arts research'!$C20:$O20, 'Arts and Design'!W$2)</f>
        <v>0</v>
      </c>
      <c r="X20" s="72">
        <f>COUNTIF('Arts research'!$C20:$O20, 'Arts and Design'!X$2)</f>
        <v>0</v>
      </c>
      <c r="Y20" s="72">
        <f>COUNTIF('Arts research'!$C20:$O20, 'Arts and Design'!Y$2)</f>
        <v>0</v>
      </c>
      <c r="Z20" s="72">
        <f>COUNTIF('Arts research'!$C20:$O20, 'Arts and Design'!Z$2)</f>
        <v>0</v>
      </c>
      <c r="AA20" s="72">
        <f>COUNTIF('Arts research'!$C20:$O20, 'Arts and Design'!AA$2)</f>
        <v>0</v>
      </c>
      <c r="AB20" s="72">
        <f>COUNTIF('Arts research'!$C20:$O20, 'Arts and Design'!AB$2)</f>
        <v>1</v>
      </c>
      <c r="AC20" s="72">
        <f>COUNTIF('Arts research'!$C20:$O20, 'Arts and Design'!AC$2)</f>
        <v>1</v>
      </c>
      <c r="AD20" s="72">
        <f>COUNTIF('Arts research'!$C20:$O20, 'Arts and Design'!AD$2)</f>
        <v>0</v>
      </c>
      <c r="AE20" s="72">
        <f>COUNTIF('Arts research'!$C20:$O20, 'Arts and Design'!AE$2)</f>
        <v>0</v>
      </c>
      <c r="AF20" s="72">
        <f>COUNTIF('Arts research'!$C20:$O20, 'Arts and Design'!AF$2)</f>
        <v>0</v>
      </c>
      <c r="AG20" s="72">
        <f>COUNTIF('Arts research'!$C20:$O20, 'Arts and Design'!AG$2)</f>
        <v>0</v>
      </c>
      <c r="AH20" s="72">
        <f>COUNTIF('Arts research'!$C20:$O20, 'Arts and Design'!AH$2)</f>
        <v>0</v>
      </c>
      <c r="AI20" s="72">
        <f>COUNTIF('Arts research'!$C20:$O20, 'Arts and Design'!AI$2)</f>
        <v>0</v>
      </c>
      <c r="AJ20" s="72">
        <f>COUNTIF('Arts research'!$C20:$O20, 'Arts and Design'!AJ$2)</f>
        <v>0</v>
      </c>
      <c r="AK20" s="72">
        <f>COUNTIF('Arts research'!$C20:$O20, 'Arts and Design'!AK$2)</f>
        <v>1</v>
      </c>
      <c r="AL20" s="72">
        <f>COUNTIF('Arts research'!$C20:$O20, 'Arts and Design'!AL$2)</f>
        <v>0</v>
      </c>
      <c r="AM20" s="2">
        <f>COUNTIF('Arts research'!$C20:$O20, 'Arts and Design'!AM$2)</f>
        <v>0</v>
      </c>
    </row>
    <row r="21" spans="2:39" x14ac:dyDescent="0.35">
      <c r="B21" s="129">
        <v>19</v>
      </c>
      <c r="C21" s="120">
        <f>COUNTIF('Arts research'!$C21:$O21, 'Arts and Design'!C$2)</f>
        <v>0</v>
      </c>
      <c r="D21" s="72">
        <f>COUNTIF('Arts research'!$C21:$O21, 'Arts and Design'!D$2)</f>
        <v>0</v>
      </c>
      <c r="E21" s="72">
        <f>COUNTIF('Arts research'!$C21:$O21, 'Arts and Design'!E$2)</f>
        <v>0</v>
      </c>
      <c r="F21" s="72">
        <f>COUNTIF('Arts research'!$C21:$O21, 'Arts and Design'!F$2)</f>
        <v>1</v>
      </c>
      <c r="G21" s="72">
        <f>COUNTIF('Arts research'!$C21:$O21, 'Arts and Design'!G$2)</f>
        <v>0</v>
      </c>
      <c r="H21" s="72">
        <f>COUNTIF('Arts research'!$C21:$O21, 'Arts and Design'!H$2)</f>
        <v>1</v>
      </c>
      <c r="I21" s="72">
        <f>COUNTIF('Arts research'!$C21:$O21, 'Arts and Design'!I$2)</f>
        <v>1</v>
      </c>
      <c r="J21" s="72">
        <f>COUNTIF('Arts research'!$C21:$O21, 'Arts and Design'!J$2)</f>
        <v>0</v>
      </c>
      <c r="K21" s="72">
        <f>COUNTIF('Arts research'!$C21:$O21, 'Arts and Design'!K$2)</f>
        <v>0</v>
      </c>
      <c r="L21" s="72">
        <f>COUNTIF('Arts research'!$C21:$O21, 'Arts and Design'!L$2)</f>
        <v>1</v>
      </c>
      <c r="M21" s="72">
        <f>COUNTIF('Arts research'!$C21:$O21, 'Arts and Design'!M$2)</f>
        <v>0</v>
      </c>
      <c r="N21" s="72">
        <f>COUNTIF('Arts research'!$C21:$O21, 'Arts and Design'!N$2)</f>
        <v>0</v>
      </c>
      <c r="O21" s="72">
        <f>COUNTIF('Arts research'!$C21:$O21, 'Arts and Design'!O$2)</f>
        <v>0</v>
      </c>
      <c r="P21" s="72">
        <f>COUNTIF('Arts research'!$C21:$O21, 'Arts and Design'!P$2)</f>
        <v>1</v>
      </c>
      <c r="Q21" s="72">
        <f>COUNTIF('Arts research'!$C21:$O21, 'Arts and Design'!Q$2)</f>
        <v>0</v>
      </c>
      <c r="R21" s="72">
        <f>COUNTIF('Arts research'!$C21:$O21, 'Arts and Design'!R$2)</f>
        <v>1</v>
      </c>
      <c r="S21" s="72">
        <f>COUNTIF('Arts research'!$C21:$O21, 'Arts and Design'!S$2)</f>
        <v>0</v>
      </c>
      <c r="T21" s="72">
        <f>COUNTIF('Arts research'!$C21:$O21, 'Arts and Design'!T$2)</f>
        <v>0</v>
      </c>
      <c r="U21" s="72">
        <f>COUNTIF('Arts research'!$C21:$O21, 'Arts and Design'!U$2)</f>
        <v>1</v>
      </c>
      <c r="V21" s="72">
        <f>COUNTIF('Arts research'!$C21:$O21, 'Arts and Design'!V$2)</f>
        <v>1</v>
      </c>
      <c r="W21" s="72">
        <f>COUNTIF('Arts research'!$C21:$O21, 'Arts and Design'!W$2)</f>
        <v>0</v>
      </c>
      <c r="X21" s="72">
        <f>COUNTIF('Arts research'!$C21:$O21, 'Arts and Design'!X$2)</f>
        <v>1</v>
      </c>
      <c r="Y21" s="72">
        <f>COUNTIF('Arts research'!$C21:$O21, 'Arts and Design'!Y$2)</f>
        <v>0</v>
      </c>
      <c r="Z21" s="72">
        <f>COUNTIF('Arts research'!$C21:$O21, 'Arts and Design'!Z$2)</f>
        <v>0</v>
      </c>
      <c r="AA21" s="72">
        <f>COUNTIF('Arts research'!$C21:$O21, 'Arts and Design'!AA$2)</f>
        <v>0</v>
      </c>
      <c r="AB21" s="72">
        <f>COUNTIF('Arts research'!$C21:$O21, 'Arts and Design'!AB$2)</f>
        <v>1</v>
      </c>
      <c r="AC21" s="72">
        <f>COUNTIF('Arts research'!$C21:$O21, 'Arts and Design'!AC$2)</f>
        <v>1</v>
      </c>
      <c r="AD21" s="72">
        <f>COUNTIF('Arts research'!$C21:$O21, 'Arts and Design'!AD$2)</f>
        <v>0</v>
      </c>
      <c r="AE21" s="72">
        <f>COUNTIF('Arts research'!$C21:$O21, 'Arts and Design'!AE$2)</f>
        <v>0</v>
      </c>
      <c r="AF21" s="72">
        <f>COUNTIF('Arts research'!$C21:$O21, 'Arts and Design'!AF$2)</f>
        <v>0</v>
      </c>
      <c r="AG21" s="72">
        <f>COUNTIF('Arts research'!$C21:$O21, 'Arts and Design'!AG$2)</f>
        <v>0</v>
      </c>
      <c r="AH21" s="72">
        <f>COUNTIF('Arts research'!$C21:$O21, 'Arts and Design'!AH$2)</f>
        <v>0</v>
      </c>
      <c r="AI21" s="72">
        <f>COUNTIF('Arts research'!$C21:$O21, 'Arts and Design'!AI$2)</f>
        <v>1</v>
      </c>
      <c r="AJ21" s="72">
        <f>COUNTIF('Arts research'!$C21:$O21, 'Arts and Design'!AJ$2)</f>
        <v>0</v>
      </c>
      <c r="AK21" s="72">
        <f>COUNTIF('Arts research'!$C21:$O21, 'Arts and Design'!AK$2)</f>
        <v>0</v>
      </c>
      <c r="AL21" s="72">
        <f>COUNTIF('Arts research'!$C21:$O21, 'Arts and Design'!AL$2)</f>
        <v>0</v>
      </c>
      <c r="AM21" s="2">
        <f>COUNTIF('Arts research'!$C21:$O21, 'Arts and Design'!AM$2)</f>
        <v>1</v>
      </c>
    </row>
    <row r="22" spans="2:39" x14ac:dyDescent="0.35">
      <c r="B22" s="129">
        <v>20</v>
      </c>
      <c r="C22" s="120">
        <f>COUNTIF('Arts research'!$C22:$O22, 'Arts and Design'!C$2)</f>
        <v>0</v>
      </c>
      <c r="D22" s="72">
        <f>COUNTIF('Arts research'!$C22:$O22, 'Arts and Design'!D$2)</f>
        <v>0</v>
      </c>
      <c r="E22" s="72">
        <f>COUNTIF('Arts research'!$C22:$O22, 'Arts and Design'!E$2)</f>
        <v>0</v>
      </c>
      <c r="F22" s="72">
        <f>COUNTIF('Arts research'!$C22:$O22, 'Arts and Design'!F$2)</f>
        <v>1</v>
      </c>
      <c r="G22" s="72">
        <f>COUNTIF('Arts research'!$C22:$O22, 'Arts and Design'!G$2)</f>
        <v>0</v>
      </c>
      <c r="H22" s="72">
        <f>COUNTIF('Arts research'!$C22:$O22, 'Arts and Design'!H$2)</f>
        <v>1</v>
      </c>
      <c r="I22" s="72">
        <f>COUNTIF('Arts research'!$C22:$O22, 'Arts and Design'!I$2)</f>
        <v>0</v>
      </c>
      <c r="J22" s="72">
        <f>COUNTIF('Arts research'!$C22:$O22, 'Arts and Design'!J$2)</f>
        <v>0</v>
      </c>
      <c r="K22" s="72">
        <f>COUNTIF('Arts research'!$C22:$O22, 'Arts and Design'!K$2)</f>
        <v>0</v>
      </c>
      <c r="L22" s="72">
        <f>COUNTIF('Arts research'!$C22:$O22, 'Arts and Design'!L$2)</f>
        <v>1</v>
      </c>
      <c r="M22" s="72">
        <f>COUNTIF('Arts research'!$C22:$O22, 'Arts and Design'!M$2)</f>
        <v>0</v>
      </c>
      <c r="N22" s="72">
        <f>COUNTIF('Arts research'!$C22:$O22, 'Arts and Design'!N$2)</f>
        <v>1</v>
      </c>
      <c r="O22" s="72">
        <f>COUNTIF('Arts research'!$C22:$O22, 'Arts and Design'!O$2)</f>
        <v>0</v>
      </c>
      <c r="P22" s="72">
        <f>COUNTIF('Arts research'!$C22:$O22, 'Arts and Design'!P$2)</f>
        <v>0</v>
      </c>
      <c r="Q22" s="72">
        <f>COUNTIF('Arts research'!$C22:$O22, 'Arts and Design'!Q$2)</f>
        <v>0</v>
      </c>
      <c r="R22" s="72">
        <f>COUNTIF('Arts research'!$C22:$O22, 'Arts and Design'!R$2)</f>
        <v>0</v>
      </c>
      <c r="S22" s="72">
        <f>COUNTIF('Arts research'!$C22:$O22, 'Arts and Design'!S$2)</f>
        <v>0</v>
      </c>
      <c r="T22" s="72">
        <f>COUNTIF('Arts research'!$C22:$O22, 'Arts and Design'!T$2)</f>
        <v>0</v>
      </c>
      <c r="U22" s="72">
        <f>COUNTIF('Arts research'!$C22:$O22, 'Arts and Design'!U$2)</f>
        <v>0</v>
      </c>
      <c r="V22" s="72">
        <f>COUNTIF('Arts research'!$C22:$O22, 'Arts and Design'!V$2)</f>
        <v>1</v>
      </c>
      <c r="W22" s="72">
        <f>COUNTIF('Arts research'!$C22:$O22, 'Arts and Design'!W$2)</f>
        <v>0</v>
      </c>
      <c r="X22" s="72">
        <f>COUNTIF('Arts research'!$C22:$O22, 'Arts and Design'!X$2)</f>
        <v>0</v>
      </c>
      <c r="Y22" s="72">
        <f>COUNTIF('Arts research'!$C22:$O22, 'Arts and Design'!Y$2)</f>
        <v>0</v>
      </c>
      <c r="Z22" s="72">
        <f>COUNTIF('Arts research'!$C22:$O22, 'Arts and Design'!Z$2)</f>
        <v>0</v>
      </c>
      <c r="AA22" s="72">
        <f>COUNTIF('Arts research'!$C22:$O22, 'Arts and Design'!AA$2)</f>
        <v>0</v>
      </c>
      <c r="AB22" s="72">
        <f>COUNTIF('Arts research'!$C22:$O22, 'Arts and Design'!AB$2)</f>
        <v>1</v>
      </c>
      <c r="AC22" s="72">
        <f>COUNTIF('Arts research'!$C22:$O22, 'Arts and Design'!AC$2)</f>
        <v>0</v>
      </c>
      <c r="AD22" s="72">
        <f>COUNTIF('Arts research'!$C22:$O22, 'Arts and Design'!AD$2)</f>
        <v>0</v>
      </c>
      <c r="AE22" s="72">
        <f>COUNTIF('Arts research'!$C22:$O22, 'Arts and Design'!AE$2)</f>
        <v>1</v>
      </c>
      <c r="AF22" s="72">
        <f>COUNTIF('Arts research'!$C22:$O22, 'Arts and Design'!AF$2)</f>
        <v>1</v>
      </c>
      <c r="AG22" s="72">
        <f>COUNTIF('Arts research'!$C22:$O22, 'Arts and Design'!AG$2)</f>
        <v>0</v>
      </c>
      <c r="AH22" s="72">
        <f>COUNTIF('Arts research'!$C22:$O22, 'Arts and Design'!AH$2)</f>
        <v>0</v>
      </c>
      <c r="AI22" s="72">
        <f>COUNTIF('Arts research'!$C22:$O22, 'Arts and Design'!AI$2)</f>
        <v>1</v>
      </c>
      <c r="AJ22" s="72">
        <f>COUNTIF('Arts research'!$C22:$O22, 'Arts and Design'!AJ$2)</f>
        <v>0</v>
      </c>
      <c r="AK22" s="72">
        <f>COUNTIF('Arts research'!$C22:$O22, 'Arts and Design'!AK$2)</f>
        <v>1</v>
      </c>
      <c r="AL22" s="72">
        <f>COUNTIF('Arts research'!$C22:$O22, 'Arts and Design'!AL$2)</f>
        <v>1</v>
      </c>
      <c r="AM22" s="2">
        <f>COUNTIF('Arts research'!$C22:$O22, 'Arts and Design'!AM$2)</f>
        <v>1</v>
      </c>
    </row>
    <row r="23" spans="2:39" x14ac:dyDescent="0.35">
      <c r="B23" s="129">
        <v>21</v>
      </c>
      <c r="C23" s="120">
        <f>COUNTIF('Arts research'!$C23:$O23, 'Arts and Design'!C$2)</f>
        <v>0</v>
      </c>
      <c r="D23" s="72">
        <f>COUNTIF('Arts research'!$C23:$O23, 'Arts and Design'!D$2)</f>
        <v>0</v>
      </c>
      <c r="E23" s="72">
        <f>COUNTIF('Arts research'!$C23:$O23, 'Arts and Design'!E$2)</f>
        <v>0</v>
      </c>
      <c r="F23" s="72">
        <f>COUNTIF('Arts research'!$C23:$O23, 'Arts and Design'!F$2)</f>
        <v>1</v>
      </c>
      <c r="G23" s="72">
        <f>COUNTIF('Arts research'!$C23:$O23, 'Arts and Design'!G$2)</f>
        <v>0</v>
      </c>
      <c r="H23" s="72">
        <f>COUNTIF('Arts research'!$C23:$O23, 'Arts and Design'!H$2)</f>
        <v>1</v>
      </c>
      <c r="I23" s="72">
        <f>COUNTIF('Arts research'!$C23:$O23, 'Arts and Design'!I$2)</f>
        <v>0</v>
      </c>
      <c r="J23" s="72">
        <f>COUNTIF('Arts research'!$C23:$O23, 'Arts and Design'!J$2)</f>
        <v>0</v>
      </c>
      <c r="K23" s="72">
        <f>COUNTIF('Arts research'!$C23:$O23, 'Arts and Design'!K$2)</f>
        <v>0</v>
      </c>
      <c r="L23" s="72">
        <f>COUNTIF('Arts research'!$C23:$O23, 'Arts and Design'!L$2)</f>
        <v>1</v>
      </c>
      <c r="M23" s="72">
        <f>COUNTIF('Arts research'!$C23:$O23, 'Arts and Design'!M$2)</f>
        <v>0</v>
      </c>
      <c r="N23" s="72">
        <f>COUNTIF('Arts research'!$C23:$O23, 'Arts and Design'!N$2)</f>
        <v>1</v>
      </c>
      <c r="O23" s="72">
        <f>COUNTIF('Arts research'!$C23:$O23, 'Arts and Design'!O$2)</f>
        <v>0</v>
      </c>
      <c r="P23" s="72">
        <f>COUNTIF('Arts research'!$C23:$O23, 'Arts and Design'!P$2)</f>
        <v>0</v>
      </c>
      <c r="Q23" s="72">
        <f>COUNTIF('Arts research'!$C23:$O23, 'Arts and Design'!Q$2)</f>
        <v>0</v>
      </c>
      <c r="R23" s="72">
        <f>COUNTIF('Arts research'!$C23:$O23, 'Arts and Design'!R$2)</f>
        <v>1</v>
      </c>
      <c r="S23" s="72">
        <f>COUNTIF('Arts research'!$C23:$O23, 'Arts and Design'!S$2)</f>
        <v>0</v>
      </c>
      <c r="T23" s="72">
        <f>COUNTIF('Arts research'!$C23:$O23, 'Arts and Design'!T$2)</f>
        <v>0</v>
      </c>
      <c r="U23" s="72">
        <f>COUNTIF('Arts research'!$C23:$O23, 'Arts and Design'!U$2)</f>
        <v>0</v>
      </c>
      <c r="V23" s="72">
        <f>COUNTIF('Arts research'!$C23:$O23, 'Arts and Design'!V$2)</f>
        <v>0</v>
      </c>
      <c r="W23" s="72">
        <f>COUNTIF('Arts research'!$C23:$O23, 'Arts and Design'!W$2)</f>
        <v>0</v>
      </c>
      <c r="X23" s="72">
        <f>COUNTIF('Arts research'!$C23:$O23, 'Arts and Design'!X$2)</f>
        <v>0</v>
      </c>
      <c r="Y23" s="72">
        <f>COUNTIF('Arts research'!$C23:$O23, 'Arts and Design'!Y$2)</f>
        <v>0</v>
      </c>
      <c r="Z23" s="72">
        <f>COUNTIF('Arts research'!$C23:$O23, 'Arts and Design'!Z$2)</f>
        <v>0</v>
      </c>
      <c r="AA23" s="72">
        <f>COUNTIF('Arts research'!$C23:$O23, 'Arts and Design'!AA$2)</f>
        <v>1</v>
      </c>
      <c r="AB23" s="72">
        <f>COUNTIF('Arts research'!$C23:$O23, 'Arts and Design'!AB$2)</f>
        <v>1</v>
      </c>
      <c r="AC23" s="72">
        <f>COUNTIF('Arts research'!$C23:$O23, 'Arts and Design'!AC$2)</f>
        <v>1</v>
      </c>
      <c r="AD23" s="72">
        <f>COUNTIF('Arts research'!$C23:$O23, 'Arts and Design'!AD$2)</f>
        <v>1</v>
      </c>
      <c r="AE23" s="72">
        <f>COUNTIF('Arts research'!$C23:$O23, 'Arts and Design'!AE$2)</f>
        <v>0</v>
      </c>
      <c r="AF23" s="72">
        <f>COUNTIF('Arts research'!$C23:$O23, 'Arts and Design'!AF$2)</f>
        <v>0</v>
      </c>
      <c r="AG23" s="72">
        <f>COUNTIF('Arts research'!$C23:$O23, 'Arts and Design'!AG$2)</f>
        <v>0</v>
      </c>
      <c r="AH23" s="72">
        <f>COUNTIF('Arts research'!$C23:$O23, 'Arts and Design'!AH$2)</f>
        <v>1</v>
      </c>
      <c r="AI23" s="72">
        <f>COUNTIF('Arts research'!$C23:$O23, 'Arts and Design'!AI$2)</f>
        <v>0</v>
      </c>
      <c r="AJ23" s="72">
        <f>COUNTIF('Arts research'!$C23:$O23, 'Arts and Design'!AJ$2)</f>
        <v>0</v>
      </c>
      <c r="AK23" s="72">
        <f>COUNTIF('Arts research'!$C23:$O23, 'Arts and Design'!AK$2)</f>
        <v>1</v>
      </c>
      <c r="AL23" s="72">
        <f>COUNTIF('Arts research'!$C23:$O23, 'Arts and Design'!AL$2)</f>
        <v>0</v>
      </c>
      <c r="AM23" s="2">
        <f>COUNTIF('Arts research'!$C23:$O23, 'Arts and Design'!AM$2)</f>
        <v>1</v>
      </c>
    </row>
    <row r="24" spans="2:39" x14ac:dyDescent="0.35">
      <c r="B24" s="129">
        <v>22</v>
      </c>
      <c r="C24" s="120">
        <f>COUNTIF('Arts research'!$C24:$O24, 'Arts and Design'!C$2)</f>
        <v>0</v>
      </c>
      <c r="D24" s="72">
        <f>COUNTIF('Arts research'!$C24:$O24, 'Arts and Design'!D$2)</f>
        <v>0</v>
      </c>
      <c r="E24" s="72">
        <f>COUNTIF('Arts research'!$C24:$O24, 'Arts and Design'!E$2)</f>
        <v>0</v>
      </c>
      <c r="F24" s="72">
        <f>COUNTIF('Arts research'!$C24:$O24, 'Arts and Design'!F$2)</f>
        <v>1</v>
      </c>
      <c r="G24" s="72">
        <f>COUNTIF('Arts research'!$C24:$O24, 'Arts and Design'!G$2)</f>
        <v>0</v>
      </c>
      <c r="H24" s="72">
        <f>COUNTIF('Arts research'!$C24:$O24, 'Arts and Design'!H$2)</f>
        <v>1</v>
      </c>
      <c r="I24" s="72">
        <f>COUNTIF('Arts research'!$C24:$O24, 'Arts and Design'!I$2)</f>
        <v>0</v>
      </c>
      <c r="J24" s="72">
        <f>COUNTIF('Arts research'!$C24:$O24, 'Arts and Design'!J$2)</f>
        <v>0</v>
      </c>
      <c r="K24" s="72">
        <f>COUNTIF('Arts research'!$C24:$O24, 'Arts and Design'!K$2)</f>
        <v>1</v>
      </c>
      <c r="L24" s="72">
        <f>COUNTIF('Arts research'!$C24:$O24, 'Arts and Design'!L$2)</f>
        <v>1</v>
      </c>
      <c r="M24" s="72">
        <f>COUNTIF('Arts research'!$C24:$O24, 'Arts and Design'!M$2)</f>
        <v>0</v>
      </c>
      <c r="N24" s="72">
        <f>COUNTIF('Arts research'!$C24:$O24, 'Arts and Design'!N$2)</f>
        <v>1</v>
      </c>
      <c r="O24" s="72">
        <f>COUNTIF('Arts research'!$C24:$O24, 'Arts and Design'!O$2)</f>
        <v>0</v>
      </c>
      <c r="P24" s="72">
        <f>COUNTIF('Arts research'!$C24:$O24, 'Arts and Design'!P$2)</f>
        <v>0</v>
      </c>
      <c r="Q24" s="72">
        <f>COUNTIF('Arts research'!$C24:$O24, 'Arts and Design'!Q$2)</f>
        <v>0</v>
      </c>
      <c r="R24" s="72">
        <f>COUNTIF('Arts research'!$C24:$O24, 'Arts and Design'!R$2)</f>
        <v>1</v>
      </c>
      <c r="S24" s="72">
        <f>COUNTIF('Arts research'!$C24:$O24, 'Arts and Design'!S$2)</f>
        <v>1</v>
      </c>
      <c r="T24" s="72">
        <f>COUNTIF('Arts research'!$C24:$O24, 'Arts and Design'!T$2)</f>
        <v>0</v>
      </c>
      <c r="U24" s="72">
        <f>COUNTIF('Arts research'!$C24:$O24, 'Arts and Design'!U$2)</f>
        <v>0</v>
      </c>
      <c r="V24" s="72">
        <f>COUNTIF('Arts research'!$C24:$O24, 'Arts and Design'!V$2)</f>
        <v>1</v>
      </c>
      <c r="W24" s="72">
        <f>COUNTIF('Arts research'!$C24:$O24, 'Arts and Design'!W$2)</f>
        <v>1</v>
      </c>
      <c r="X24" s="72">
        <f>COUNTIF('Arts research'!$C24:$O24, 'Arts and Design'!X$2)</f>
        <v>0</v>
      </c>
      <c r="Y24" s="72">
        <f>COUNTIF('Arts research'!$C24:$O24, 'Arts and Design'!Y$2)</f>
        <v>0</v>
      </c>
      <c r="Z24" s="72">
        <f>COUNTIF('Arts research'!$C24:$O24, 'Arts and Design'!Z$2)</f>
        <v>0</v>
      </c>
      <c r="AA24" s="72">
        <f>COUNTIF('Arts research'!$C24:$O24, 'Arts and Design'!AA$2)</f>
        <v>0</v>
      </c>
      <c r="AB24" s="72">
        <f>COUNTIF('Arts research'!$C24:$O24, 'Arts and Design'!AB$2)</f>
        <v>1</v>
      </c>
      <c r="AC24" s="72">
        <f>COUNTIF('Arts research'!$C24:$O24, 'Arts and Design'!AC$2)</f>
        <v>0</v>
      </c>
      <c r="AD24" s="72">
        <f>COUNTIF('Arts research'!$C24:$O24, 'Arts and Design'!AD$2)</f>
        <v>0</v>
      </c>
      <c r="AE24" s="72">
        <f>COUNTIF('Arts research'!$C24:$O24, 'Arts and Design'!AE$2)</f>
        <v>0</v>
      </c>
      <c r="AF24" s="72">
        <f>COUNTIF('Arts research'!$C24:$O24, 'Arts and Design'!AF$2)</f>
        <v>0</v>
      </c>
      <c r="AG24" s="72">
        <f>COUNTIF('Arts research'!$C24:$O24, 'Arts and Design'!AG$2)</f>
        <v>1</v>
      </c>
      <c r="AH24" s="72">
        <f>COUNTIF('Arts research'!$C24:$O24, 'Arts and Design'!AH$2)</f>
        <v>0</v>
      </c>
      <c r="AI24" s="72">
        <f>COUNTIF('Arts research'!$C24:$O24, 'Arts and Design'!AI$2)</f>
        <v>1</v>
      </c>
      <c r="AJ24" s="72">
        <f>COUNTIF('Arts research'!$C24:$O24, 'Arts and Design'!AJ$2)</f>
        <v>0</v>
      </c>
      <c r="AK24" s="72">
        <f>COUNTIF('Arts research'!$C24:$O24, 'Arts and Design'!AK$2)</f>
        <v>1</v>
      </c>
      <c r="AL24" s="72">
        <f>COUNTIF('Arts research'!$C24:$O24, 'Arts and Design'!AL$2)</f>
        <v>0</v>
      </c>
      <c r="AM24" s="2">
        <f>COUNTIF('Arts research'!$C24:$O24, 'Arts and Design'!AM$2)</f>
        <v>0</v>
      </c>
    </row>
    <row r="25" spans="2:39" x14ac:dyDescent="0.35">
      <c r="B25" s="129">
        <v>23</v>
      </c>
      <c r="C25" s="120">
        <f>COUNTIF('Arts research'!$C25:$O25, 'Arts and Design'!C$2)</f>
        <v>0</v>
      </c>
      <c r="D25" s="72">
        <f>COUNTIF('Arts research'!$C25:$O25, 'Arts and Design'!D$2)</f>
        <v>0</v>
      </c>
      <c r="E25" s="72">
        <f>COUNTIF('Arts research'!$C25:$O25, 'Arts and Design'!E$2)</f>
        <v>0</v>
      </c>
      <c r="F25" s="72">
        <f>COUNTIF('Arts research'!$C25:$O25, 'Arts and Design'!F$2)</f>
        <v>1</v>
      </c>
      <c r="G25" s="72">
        <f>COUNTIF('Arts research'!$C25:$O25, 'Arts and Design'!G$2)</f>
        <v>0</v>
      </c>
      <c r="H25" s="72">
        <f>COUNTIF('Arts research'!$C25:$O25, 'Arts and Design'!H$2)</f>
        <v>1</v>
      </c>
      <c r="I25" s="72">
        <f>COUNTIF('Arts research'!$C25:$O25, 'Arts and Design'!I$2)</f>
        <v>0</v>
      </c>
      <c r="J25" s="72">
        <f>COUNTIF('Arts research'!$C25:$O25, 'Arts and Design'!J$2)</f>
        <v>0</v>
      </c>
      <c r="K25" s="72">
        <f>COUNTIF('Arts research'!$C25:$O25, 'Arts and Design'!K$2)</f>
        <v>0</v>
      </c>
      <c r="L25" s="72">
        <f>COUNTIF('Arts research'!$C25:$O25, 'Arts and Design'!L$2)</f>
        <v>0</v>
      </c>
      <c r="M25" s="72">
        <f>COUNTIF('Arts research'!$C25:$O25, 'Arts and Design'!M$2)</f>
        <v>0</v>
      </c>
      <c r="N25" s="72">
        <f>COUNTIF('Arts research'!$C25:$O25, 'Arts and Design'!N$2)</f>
        <v>1</v>
      </c>
      <c r="O25" s="72">
        <f>COUNTIF('Arts research'!$C25:$O25, 'Arts and Design'!O$2)</f>
        <v>0</v>
      </c>
      <c r="P25" s="72">
        <f>COUNTIF('Arts research'!$C25:$O25, 'Arts and Design'!P$2)</f>
        <v>1</v>
      </c>
      <c r="Q25" s="72">
        <f>COUNTIF('Arts research'!$C25:$O25, 'Arts and Design'!Q$2)</f>
        <v>0</v>
      </c>
      <c r="R25" s="72">
        <f>COUNTIF('Arts research'!$C25:$O25, 'Arts and Design'!R$2)</f>
        <v>1</v>
      </c>
      <c r="S25" s="72">
        <f>COUNTIF('Arts research'!$C25:$O25, 'Arts and Design'!S$2)</f>
        <v>0</v>
      </c>
      <c r="T25" s="72">
        <f>COUNTIF('Arts research'!$C25:$O25, 'Arts and Design'!T$2)</f>
        <v>0</v>
      </c>
      <c r="U25" s="72">
        <f>COUNTIF('Arts research'!$C25:$O25, 'Arts and Design'!U$2)</f>
        <v>1</v>
      </c>
      <c r="V25" s="72">
        <f>COUNTIF('Arts research'!$C25:$O25, 'Arts and Design'!V$2)</f>
        <v>1</v>
      </c>
      <c r="W25" s="72">
        <f>COUNTIF('Arts research'!$C25:$O25, 'Arts and Design'!W$2)</f>
        <v>0</v>
      </c>
      <c r="X25" s="72">
        <f>COUNTIF('Arts research'!$C25:$O25, 'Arts and Design'!X$2)</f>
        <v>0</v>
      </c>
      <c r="Y25" s="72">
        <f>COUNTIF('Arts research'!$C25:$O25, 'Arts and Design'!Y$2)</f>
        <v>1</v>
      </c>
      <c r="Z25" s="72">
        <f>COUNTIF('Arts research'!$C25:$O25, 'Arts and Design'!Z$2)</f>
        <v>0</v>
      </c>
      <c r="AA25" s="72">
        <f>COUNTIF('Arts research'!$C25:$O25, 'Arts and Design'!AA$2)</f>
        <v>0</v>
      </c>
      <c r="AB25" s="72">
        <f>COUNTIF('Arts research'!$C25:$O25, 'Arts and Design'!AB$2)</f>
        <v>1</v>
      </c>
      <c r="AC25" s="72">
        <f>COUNTIF('Arts research'!$C25:$O25, 'Arts and Design'!AC$2)</f>
        <v>1</v>
      </c>
      <c r="AD25" s="72">
        <f>COUNTIF('Arts research'!$C25:$O25, 'Arts and Design'!AD$2)</f>
        <v>0</v>
      </c>
      <c r="AE25" s="72">
        <f>COUNTIF('Arts research'!$C25:$O25, 'Arts and Design'!AE$2)</f>
        <v>0</v>
      </c>
      <c r="AF25" s="72">
        <f>COUNTIF('Arts research'!$C25:$O25, 'Arts and Design'!AF$2)</f>
        <v>0</v>
      </c>
      <c r="AG25" s="72">
        <f>COUNTIF('Arts research'!$C25:$O25, 'Arts and Design'!AG$2)</f>
        <v>0</v>
      </c>
      <c r="AH25" s="72">
        <f>COUNTIF('Arts research'!$C25:$O25, 'Arts and Design'!AH$2)</f>
        <v>0</v>
      </c>
      <c r="AI25" s="72">
        <f>COUNTIF('Arts research'!$C25:$O25, 'Arts and Design'!AI$2)</f>
        <v>1</v>
      </c>
      <c r="AJ25" s="72">
        <f>COUNTIF('Arts research'!$C25:$O25, 'Arts and Design'!AJ$2)</f>
        <v>0</v>
      </c>
      <c r="AK25" s="72">
        <f>COUNTIF('Arts research'!$C25:$O25, 'Arts and Design'!AK$2)</f>
        <v>1</v>
      </c>
      <c r="AL25" s="72">
        <f>COUNTIF('Arts research'!$C25:$O25, 'Arts and Design'!AL$2)</f>
        <v>0</v>
      </c>
      <c r="AM25" s="2">
        <f>COUNTIF('Arts research'!$C25:$O25, 'Arts and Design'!AM$2)</f>
        <v>1</v>
      </c>
    </row>
    <row r="26" spans="2:39" x14ac:dyDescent="0.35">
      <c r="B26" s="129">
        <v>24</v>
      </c>
      <c r="C26" s="120">
        <f>COUNTIF('Arts research'!$C26:$O26, 'Arts and Design'!C$2)</f>
        <v>0</v>
      </c>
      <c r="D26" s="72">
        <f>COUNTIF('Arts research'!$C26:$O26, 'Arts and Design'!D$2)</f>
        <v>0</v>
      </c>
      <c r="E26" s="72">
        <f>COUNTIF('Arts research'!$C26:$O26, 'Arts and Design'!E$2)</f>
        <v>1</v>
      </c>
      <c r="F26" s="72">
        <f>COUNTIF('Arts research'!$C26:$O26, 'Arts and Design'!F$2)</f>
        <v>1</v>
      </c>
      <c r="G26" s="72">
        <f>COUNTIF('Arts research'!$C26:$O26, 'Arts and Design'!G$2)</f>
        <v>0</v>
      </c>
      <c r="H26" s="72">
        <f>COUNTIF('Arts research'!$C26:$O26, 'Arts and Design'!H$2)</f>
        <v>1</v>
      </c>
      <c r="I26" s="72">
        <f>COUNTIF('Arts research'!$C26:$O26, 'Arts and Design'!I$2)</f>
        <v>0</v>
      </c>
      <c r="J26" s="72">
        <f>COUNTIF('Arts research'!$C26:$O26, 'Arts and Design'!J$2)</f>
        <v>0</v>
      </c>
      <c r="K26" s="72">
        <f>COUNTIF('Arts research'!$C26:$O26, 'Arts and Design'!K$2)</f>
        <v>0</v>
      </c>
      <c r="L26" s="72">
        <f>COUNTIF('Arts research'!$C26:$O26, 'Arts and Design'!L$2)</f>
        <v>1</v>
      </c>
      <c r="M26" s="72">
        <f>COUNTIF('Arts research'!$C26:$O26, 'Arts and Design'!M$2)</f>
        <v>0</v>
      </c>
      <c r="N26" s="72">
        <f>COUNTIF('Arts research'!$C26:$O26, 'Arts and Design'!N$2)</f>
        <v>1</v>
      </c>
      <c r="O26" s="72">
        <f>COUNTIF('Arts research'!$C26:$O26, 'Arts and Design'!O$2)</f>
        <v>0</v>
      </c>
      <c r="P26" s="72">
        <f>COUNTIF('Arts research'!$C26:$O26, 'Arts and Design'!P$2)</f>
        <v>1</v>
      </c>
      <c r="Q26" s="72">
        <f>COUNTIF('Arts research'!$C26:$O26, 'Arts and Design'!Q$2)</f>
        <v>0</v>
      </c>
      <c r="R26" s="72">
        <f>COUNTIF('Arts research'!$C26:$O26, 'Arts and Design'!R$2)</f>
        <v>1</v>
      </c>
      <c r="S26" s="72">
        <f>COUNTIF('Arts research'!$C26:$O26, 'Arts and Design'!S$2)</f>
        <v>0</v>
      </c>
      <c r="T26" s="72">
        <f>COUNTIF('Arts research'!$C26:$O26, 'Arts and Design'!T$2)</f>
        <v>0</v>
      </c>
      <c r="U26" s="72">
        <f>COUNTIF('Arts research'!$C26:$O26, 'Arts and Design'!U$2)</f>
        <v>0</v>
      </c>
      <c r="V26" s="72">
        <f>COUNTIF('Arts research'!$C26:$O26, 'Arts and Design'!V$2)</f>
        <v>1</v>
      </c>
      <c r="W26" s="72">
        <f>COUNTIF('Arts research'!$C26:$O26, 'Arts and Design'!W$2)</f>
        <v>0</v>
      </c>
      <c r="X26" s="72">
        <f>COUNTIF('Arts research'!$C26:$O26, 'Arts and Design'!X$2)</f>
        <v>0</v>
      </c>
      <c r="Y26" s="72">
        <f>COUNTIF('Arts research'!$C26:$O26, 'Arts and Design'!Y$2)</f>
        <v>0</v>
      </c>
      <c r="Z26" s="72">
        <f>COUNTIF('Arts research'!$C26:$O26, 'Arts and Design'!Z$2)</f>
        <v>0</v>
      </c>
      <c r="AA26" s="72">
        <f>COUNTIF('Arts research'!$C26:$O26, 'Arts and Design'!AA$2)</f>
        <v>0</v>
      </c>
      <c r="AB26" s="72">
        <f>COUNTIF('Arts research'!$C26:$O26, 'Arts and Design'!AB$2)</f>
        <v>0</v>
      </c>
      <c r="AC26" s="72">
        <f>COUNTIF('Arts research'!$C26:$O26, 'Arts and Design'!AC$2)</f>
        <v>1</v>
      </c>
      <c r="AD26" s="72">
        <f>COUNTIF('Arts research'!$C26:$O26, 'Arts and Design'!AD$2)</f>
        <v>0</v>
      </c>
      <c r="AE26" s="72">
        <f>COUNTIF('Arts research'!$C26:$O26, 'Arts and Design'!AE$2)</f>
        <v>0</v>
      </c>
      <c r="AF26" s="72">
        <f>COUNTIF('Arts research'!$C26:$O26, 'Arts and Design'!AF$2)</f>
        <v>0</v>
      </c>
      <c r="AG26" s="72">
        <f>COUNTIF('Arts research'!$C26:$O26, 'Arts and Design'!AG$2)</f>
        <v>0</v>
      </c>
      <c r="AH26" s="72">
        <f>COUNTIF('Arts research'!$C26:$O26, 'Arts and Design'!AH$2)</f>
        <v>1</v>
      </c>
      <c r="AI26" s="72">
        <f>COUNTIF('Arts research'!$C26:$O26, 'Arts and Design'!AI$2)</f>
        <v>1</v>
      </c>
      <c r="AJ26" s="72">
        <f>COUNTIF('Arts research'!$C26:$O26, 'Arts and Design'!AJ$2)</f>
        <v>0</v>
      </c>
      <c r="AK26" s="72">
        <f>COUNTIF('Arts research'!$C26:$O26, 'Arts and Design'!AK$2)</f>
        <v>1</v>
      </c>
      <c r="AL26" s="72">
        <f>COUNTIF('Arts research'!$C26:$O26, 'Arts and Design'!AL$2)</f>
        <v>0</v>
      </c>
      <c r="AM26" s="2">
        <f>COUNTIF('Arts research'!$C26:$O26, 'Arts and Design'!AM$2)</f>
        <v>1</v>
      </c>
    </row>
    <row r="27" spans="2:39" x14ac:dyDescent="0.35">
      <c r="B27" s="129">
        <v>25</v>
      </c>
      <c r="C27" s="120">
        <f>COUNTIF('Arts research'!$C27:$O27, 'Arts and Design'!C$2)</f>
        <v>1</v>
      </c>
      <c r="D27" s="72">
        <f>COUNTIF('Arts research'!$C27:$O27, 'Arts and Design'!D$2)</f>
        <v>0</v>
      </c>
      <c r="E27" s="72">
        <f>COUNTIF('Arts research'!$C27:$O27, 'Arts and Design'!E$2)</f>
        <v>0</v>
      </c>
      <c r="F27" s="72">
        <f>COUNTIF('Arts research'!$C27:$O27, 'Arts and Design'!F$2)</f>
        <v>0</v>
      </c>
      <c r="G27" s="72">
        <f>COUNTIF('Arts research'!$C27:$O27, 'Arts and Design'!G$2)</f>
        <v>0</v>
      </c>
      <c r="H27" s="72">
        <f>COUNTIF('Arts research'!$C27:$O27, 'Arts and Design'!H$2)</f>
        <v>0</v>
      </c>
      <c r="I27" s="72">
        <f>COUNTIF('Arts research'!$C27:$O27, 'Arts and Design'!I$2)</f>
        <v>0</v>
      </c>
      <c r="J27" s="72">
        <f>COUNTIF('Arts research'!$C27:$O27, 'Arts and Design'!J$2)</f>
        <v>0</v>
      </c>
      <c r="K27" s="72">
        <f>COUNTIF('Arts research'!$C27:$O27, 'Arts and Design'!K$2)</f>
        <v>0</v>
      </c>
      <c r="L27" s="72">
        <f>COUNTIF('Arts research'!$C27:$O27, 'Arts and Design'!L$2)</f>
        <v>1</v>
      </c>
      <c r="M27" s="72">
        <f>COUNTIF('Arts research'!$C27:$O27, 'Arts and Design'!M$2)</f>
        <v>0</v>
      </c>
      <c r="N27" s="72">
        <f>COUNTIF('Arts research'!$C27:$O27, 'Arts and Design'!N$2)</f>
        <v>1</v>
      </c>
      <c r="O27" s="72">
        <f>COUNTIF('Arts research'!$C27:$O27, 'Arts and Design'!O$2)</f>
        <v>0</v>
      </c>
      <c r="P27" s="72">
        <f>COUNTIF('Arts research'!$C27:$O27, 'Arts and Design'!P$2)</f>
        <v>0</v>
      </c>
      <c r="Q27" s="72">
        <f>COUNTIF('Arts research'!$C27:$O27, 'Arts and Design'!Q$2)</f>
        <v>0</v>
      </c>
      <c r="R27" s="72">
        <f>COUNTIF('Arts research'!$C27:$O27, 'Arts and Design'!R$2)</f>
        <v>1</v>
      </c>
      <c r="S27" s="72">
        <f>COUNTIF('Arts research'!$C27:$O27, 'Arts and Design'!S$2)</f>
        <v>0</v>
      </c>
      <c r="T27" s="72">
        <f>COUNTIF('Arts research'!$C27:$O27, 'Arts and Design'!T$2)</f>
        <v>1</v>
      </c>
      <c r="U27" s="72">
        <f>COUNTIF('Arts research'!$C27:$O27, 'Arts and Design'!U$2)</f>
        <v>0</v>
      </c>
      <c r="V27" s="72">
        <f>COUNTIF('Arts research'!$C27:$O27, 'Arts and Design'!V$2)</f>
        <v>1</v>
      </c>
      <c r="W27" s="72">
        <f>COUNTIF('Arts research'!$C27:$O27, 'Arts and Design'!W$2)</f>
        <v>0</v>
      </c>
      <c r="X27" s="72">
        <f>COUNTIF('Arts research'!$C27:$O27, 'Arts and Design'!X$2)</f>
        <v>0</v>
      </c>
      <c r="Y27" s="72">
        <f>COUNTIF('Arts research'!$C27:$O27, 'Arts and Design'!Y$2)</f>
        <v>0</v>
      </c>
      <c r="Z27" s="72">
        <f>COUNTIF('Arts research'!$C27:$O27, 'Arts and Design'!Z$2)</f>
        <v>0</v>
      </c>
      <c r="AA27" s="72">
        <f>COUNTIF('Arts research'!$C27:$O27, 'Arts and Design'!AA$2)</f>
        <v>0</v>
      </c>
      <c r="AB27" s="72">
        <f>COUNTIF('Arts research'!$C27:$O27, 'Arts and Design'!AB$2)</f>
        <v>1</v>
      </c>
      <c r="AC27" s="72">
        <f>COUNTIF('Arts research'!$C27:$O27, 'Arts and Design'!AC$2)</f>
        <v>1</v>
      </c>
      <c r="AD27" s="72">
        <f>COUNTIF('Arts research'!$C27:$O27, 'Arts and Design'!AD$2)</f>
        <v>0</v>
      </c>
      <c r="AE27" s="72">
        <f>COUNTIF('Arts research'!$C27:$O27, 'Arts and Design'!AE$2)</f>
        <v>0</v>
      </c>
      <c r="AF27" s="72">
        <f>COUNTIF('Arts research'!$C27:$O27, 'Arts and Design'!AF$2)</f>
        <v>0</v>
      </c>
      <c r="AG27" s="72">
        <f>COUNTIF('Arts research'!$C27:$O27, 'Arts and Design'!AG$2)</f>
        <v>0</v>
      </c>
      <c r="AH27" s="72">
        <f>COUNTIF('Arts research'!$C27:$O27, 'Arts and Design'!AH$2)</f>
        <v>0</v>
      </c>
      <c r="AI27" s="72">
        <f>COUNTIF('Arts research'!$C27:$O27, 'Arts and Design'!AI$2)</f>
        <v>1</v>
      </c>
      <c r="AJ27" s="72">
        <f>COUNTIF('Arts research'!$C27:$O27, 'Arts and Design'!AJ$2)</f>
        <v>0</v>
      </c>
      <c r="AK27" s="72">
        <f>COUNTIF('Arts research'!$C27:$O27, 'Arts and Design'!AK$2)</f>
        <v>1</v>
      </c>
      <c r="AL27" s="72">
        <f>COUNTIF('Arts research'!$C27:$O27, 'Arts and Design'!AL$2)</f>
        <v>0</v>
      </c>
      <c r="AM27" s="2">
        <f>COUNTIF('Arts research'!$C27:$O27, 'Arts and Design'!AM$2)</f>
        <v>0</v>
      </c>
    </row>
    <row r="28" spans="2:39" x14ac:dyDescent="0.35">
      <c r="B28" s="129">
        <v>26</v>
      </c>
      <c r="C28" s="120">
        <f>COUNTIF('Arts research'!$C28:$O28, 'Arts and Design'!C$2)</f>
        <v>0</v>
      </c>
      <c r="D28" s="72">
        <f>COUNTIF('Arts research'!$C28:$O28, 'Arts and Design'!D$2)</f>
        <v>0</v>
      </c>
      <c r="E28" s="72">
        <f>COUNTIF('Arts research'!$C28:$O28, 'Arts and Design'!E$2)</f>
        <v>0</v>
      </c>
      <c r="F28" s="72">
        <f>COUNTIF('Arts research'!$C28:$O28, 'Arts and Design'!F$2)</f>
        <v>1</v>
      </c>
      <c r="G28" s="72">
        <f>COUNTIF('Arts research'!$C28:$O28, 'Arts and Design'!G$2)</f>
        <v>1</v>
      </c>
      <c r="H28" s="72">
        <f>COUNTIF('Arts research'!$C28:$O28, 'Arts and Design'!H$2)</f>
        <v>1</v>
      </c>
      <c r="I28" s="72">
        <f>COUNTIF('Arts research'!$C28:$O28, 'Arts and Design'!I$2)</f>
        <v>1</v>
      </c>
      <c r="J28" s="72">
        <f>COUNTIF('Arts research'!$C28:$O28, 'Arts and Design'!J$2)</f>
        <v>0</v>
      </c>
      <c r="K28" s="72">
        <f>COUNTIF('Arts research'!$C28:$O28, 'Arts and Design'!K$2)</f>
        <v>0</v>
      </c>
      <c r="L28" s="72">
        <f>COUNTIF('Arts research'!$C28:$O28, 'Arts and Design'!L$2)</f>
        <v>1</v>
      </c>
      <c r="M28" s="72">
        <f>COUNTIF('Arts research'!$C28:$O28, 'Arts and Design'!M$2)</f>
        <v>0</v>
      </c>
      <c r="N28" s="72">
        <f>COUNTIF('Arts research'!$C28:$O28, 'Arts and Design'!N$2)</f>
        <v>1</v>
      </c>
      <c r="O28" s="72">
        <f>COUNTIF('Arts research'!$C28:$O28, 'Arts and Design'!O$2)</f>
        <v>0</v>
      </c>
      <c r="P28" s="72">
        <f>COUNTIF('Arts research'!$C28:$O28, 'Arts and Design'!P$2)</f>
        <v>0</v>
      </c>
      <c r="Q28" s="72">
        <f>COUNTIF('Arts research'!$C28:$O28, 'Arts and Design'!Q$2)</f>
        <v>0</v>
      </c>
      <c r="R28" s="72">
        <f>COUNTIF('Arts research'!$C28:$O28, 'Arts and Design'!R$2)</f>
        <v>1</v>
      </c>
      <c r="S28" s="72">
        <f>COUNTIF('Arts research'!$C28:$O28, 'Arts and Design'!S$2)</f>
        <v>0</v>
      </c>
      <c r="T28" s="72">
        <f>COUNTIF('Arts research'!$C28:$O28, 'Arts and Design'!T$2)</f>
        <v>0</v>
      </c>
      <c r="U28" s="72">
        <f>COUNTIF('Arts research'!$C28:$O28, 'Arts and Design'!U$2)</f>
        <v>0</v>
      </c>
      <c r="V28" s="72">
        <f>COUNTIF('Arts research'!$C28:$O28, 'Arts and Design'!V$2)</f>
        <v>1</v>
      </c>
      <c r="W28" s="72">
        <f>COUNTIF('Arts research'!$C28:$O28, 'Arts and Design'!W$2)</f>
        <v>0</v>
      </c>
      <c r="X28" s="72">
        <f>COUNTIF('Arts research'!$C28:$O28, 'Arts and Design'!X$2)</f>
        <v>0</v>
      </c>
      <c r="Y28" s="72">
        <f>COUNTIF('Arts research'!$C28:$O28, 'Arts and Design'!Y$2)</f>
        <v>0</v>
      </c>
      <c r="Z28" s="72">
        <f>COUNTIF('Arts research'!$C28:$O28, 'Arts and Design'!Z$2)</f>
        <v>0</v>
      </c>
      <c r="AA28" s="72">
        <f>COUNTIF('Arts research'!$C28:$O28, 'Arts and Design'!AA$2)</f>
        <v>0</v>
      </c>
      <c r="AB28" s="72">
        <f>COUNTIF('Arts research'!$C28:$O28, 'Arts and Design'!AB$2)</f>
        <v>1</v>
      </c>
      <c r="AC28" s="72">
        <f>COUNTIF('Arts research'!$C28:$O28, 'Arts and Design'!AC$2)</f>
        <v>0</v>
      </c>
      <c r="AD28" s="72">
        <f>COUNTIF('Arts research'!$C28:$O28, 'Arts and Design'!AD$2)</f>
        <v>0</v>
      </c>
      <c r="AE28" s="72">
        <f>COUNTIF('Arts research'!$C28:$O28, 'Arts and Design'!AE$2)</f>
        <v>0</v>
      </c>
      <c r="AF28" s="72">
        <f>COUNTIF('Arts research'!$C28:$O28, 'Arts and Design'!AF$2)</f>
        <v>0</v>
      </c>
      <c r="AG28" s="72">
        <f>COUNTIF('Arts research'!$C28:$O28, 'Arts and Design'!AG$2)</f>
        <v>0</v>
      </c>
      <c r="AH28" s="72">
        <f>COUNTIF('Arts research'!$C28:$O28, 'Arts and Design'!AH$2)</f>
        <v>0</v>
      </c>
      <c r="AI28" s="72">
        <f>COUNTIF('Arts research'!$C28:$O28, 'Arts and Design'!AI$2)</f>
        <v>1</v>
      </c>
      <c r="AJ28" s="72">
        <f>COUNTIF('Arts research'!$C28:$O28, 'Arts and Design'!AJ$2)</f>
        <v>0</v>
      </c>
      <c r="AK28" s="72">
        <f>COUNTIF('Arts research'!$C28:$O28, 'Arts and Design'!AK$2)</f>
        <v>0</v>
      </c>
      <c r="AL28" s="72">
        <f>COUNTIF('Arts research'!$C28:$O28, 'Arts and Design'!AL$2)</f>
        <v>0</v>
      </c>
      <c r="AM28" s="2">
        <f>COUNTIF('Arts research'!$C28:$O28, 'Arts and Design'!AM$2)</f>
        <v>1</v>
      </c>
    </row>
    <row r="29" spans="2:39" x14ac:dyDescent="0.35">
      <c r="B29" s="129">
        <v>27</v>
      </c>
      <c r="C29" s="120">
        <f>COUNTIF('Arts research'!$C29:$O29, 'Arts and Design'!C$2)</f>
        <v>0</v>
      </c>
      <c r="D29" s="72">
        <f>COUNTIF('Arts research'!$C29:$O29, 'Arts and Design'!D$2)</f>
        <v>0</v>
      </c>
      <c r="E29" s="72">
        <f>COUNTIF('Arts research'!$C29:$O29, 'Arts and Design'!E$2)</f>
        <v>0</v>
      </c>
      <c r="F29" s="72">
        <f>COUNTIF('Arts research'!$C29:$O29, 'Arts and Design'!F$2)</f>
        <v>1</v>
      </c>
      <c r="G29" s="72">
        <f>COUNTIF('Arts research'!$C29:$O29, 'Arts and Design'!G$2)</f>
        <v>0</v>
      </c>
      <c r="H29" s="72">
        <f>COUNTIF('Arts research'!$C29:$O29, 'Arts and Design'!H$2)</f>
        <v>1</v>
      </c>
      <c r="I29" s="72">
        <f>COUNTIF('Arts research'!$C29:$O29, 'Arts and Design'!I$2)</f>
        <v>0</v>
      </c>
      <c r="J29" s="72">
        <f>COUNTIF('Arts research'!$C29:$O29, 'Arts and Design'!J$2)</f>
        <v>0</v>
      </c>
      <c r="K29" s="72">
        <f>COUNTIF('Arts research'!$C29:$O29, 'Arts and Design'!K$2)</f>
        <v>0</v>
      </c>
      <c r="L29" s="72">
        <f>COUNTIF('Arts research'!$C29:$O29, 'Arts and Design'!L$2)</f>
        <v>1</v>
      </c>
      <c r="M29" s="72">
        <f>COUNTIF('Arts research'!$C29:$O29, 'Arts and Design'!M$2)</f>
        <v>0</v>
      </c>
      <c r="N29" s="72">
        <f>COUNTIF('Arts research'!$C29:$O29, 'Arts and Design'!N$2)</f>
        <v>1</v>
      </c>
      <c r="O29" s="72">
        <f>COUNTIF('Arts research'!$C29:$O29, 'Arts and Design'!O$2)</f>
        <v>1</v>
      </c>
      <c r="P29" s="72">
        <f>COUNTIF('Arts research'!$C29:$O29, 'Arts and Design'!P$2)</f>
        <v>1</v>
      </c>
      <c r="Q29" s="72">
        <f>COUNTIF('Arts research'!$C29:$O29, 'Arts and Design'!Q$2)</f>
        <v>0</v>
      </c>
      <c r="R29" s="72">
        <f>COUNTIF('Arts research'!$C29:$O29, 'Arts and Design'!R$2)</f>
        <v>1</v>
      </c>
      <c r="S29" s="72">
        <f>COUNTIF('Arts research'!$C29:$O29, 'Arts and Design'!S$2)</f>
        <v>0</v>
      </c>
      <c r="T29" s="72">
        <f>COUNTIF('Arts research'!$C29:$O29, 'Arts and Design'!T$2)</f>
        <v>0</v>
      </c>
      <c r="U29" s="72">
        <f>COUNTIF('Arts research'!$C29:$O29, 'Arts and Design'!U$2)</f>
        <v>0</v>
      </c>
      <c r="V29" s="72">
        <f>COUNTIF('Arts research'!$C29:$O29, 'Arts and Design'!V$2)</f>
        <v>1</v>
      </c>
      <c r="W29" s="72">
        <f>COUNTIF('Arts research'!$C29:$O29, 'Arts and Design'!W$2)</f>
        <v>0</v>
      </c>
      <c r="X29" s="72">
        <f>COUNTIF('Arts research'!$C29:$O29, 'Arts and Design'!X$2)</f>
        <v>0</v>
      </c>
      <c r="Y29" s="72">
        <f>COUNTIF('Arts research'!$C29:$O29, 'Arts and Design'!Y$2)</f>
        <v>0</v>
      </c>
      <c r="Z29" s="72">
        <f>COUNTIF('Arts research'!$C29:$O29, 'Arts and Design'!Z$2)</f>
        <v>0</v>
      </c>
      <c r="AA29" s="72">
        <f>COUNTIF('Arts research'!$C29:$O29, 'Arts and Design'!AA$2)</f>
        <v>0</v>
      </c>
      <c r="AB29" s="72">
        <f>COUNTIF('Arts research'!$C29:$O29, 'Arts and Design'!AB$2)</f>
        <v>1</v>
      </c>
      <c r="AC29" s="72">
        <f>COUNTIF('Arts research'!$C29:$O29, 'Arts and Design'!AC$2)</f>
        <v>1</v>
      </c>
      <c r="AD29" s="72">
        <f>COUNTIF('Arts research'!$C29:$O29, 'Arts and Design'!AD$2)</f>
        <v>0</v>
      </c>
      <c r="AE29" s="72">
        <f>COUNTIF('Arts research'!$C29:$O29, 'Arts and Design'!AE$2)</f>
        <v>0</v>
      </c>
      <c r="AF29" s="72">
        <f>COUNTIF('Arts research'!$C29:$O29, 'Arts and Design'!AF$2)</f>
        <v>0</v>
      </c>
      <c r="AG29" s="72">
        <f>COUNTIF('Arts research'!$C29:$O29, 'Arts and Design'!AG$2)</f>
        <v>0</v>
      </c>
      <c r="AH29" s="72">
        <f>COUNTIF('Arts research'!$C29:$O29, 'Arts and Design'!AH$2)</f>
        <v>0</v>
      </c>
      <c r="AI29" s="72">
        <f>COUNTIF('Arts research'!$C29:$O29, 'Arts and Design'!AI$2)</f>
        <v>1</v>
      </c>
      <c r="AJ29" s="72">
        <f>COUNTIF('Arts research'!$C29:$O29, 'Arts and Design'!AJ$2)</f>
        <v>0</v>
      </c>
      <c r="AK29" s="72">
        <f>COUNTIF('Arts research'!$C29:$O29, 'Arts and Design'!AK$2)</f>
        <v>1</v>
      </c>
      <c r="AL29" s="72">
        <f>COUNTIF('Arts research'!$C29:$O29, 'Arts and Design'!AL$2)</f>
        <v>0</v>
      </c>
      <c r="AM29" s="2">
        <f>COUNTIF('Arts research'!$C29:$O29, 'Arts and Design'!AM$2)</f>
        <v>1</v>
      </c>
    </row>
    <row r="30" spans="2:39" x14ac:dyDescent="0.35">
      <c r="B30" s="129">
        <v>28</v>
      </c>
      <c r="C30" s="120">
        <f>COUNTIF('Arts research'!$C30:$O30, 'Arts and Design'!C$2)</f>
        <v>0</v>
      </c>
      <c r="D30" s="72">
        <f>COUNTIF('Arts research'!$C30:$O30, 'Arts and Design'!D$2)</f>
        <v>1</v>
      </c>
      <c r="E30" s="72">
        <f>COUNTIF('Arts research'!$C30:$O30, 'Arts and Design'!E$2)</f>
        <v>0</v>
      </c>
      <c r="F30" s="72">
        <f>COUNTIF('Arts research'!$C30:$O30, 'Arts and Design'!F$2)</f>
        <v>1</v>
      </c>
      <c r="G30" s="72">
        <f>COUNTIF('Arts research'!$C30:$O30, 'Arts and Design'!G$2)</f>
        <v>0</v>
      </c>
      <c r="H30" s="72">
        <f>COUNTIF('Arts research'!$C30:$O30, 'Arts and Design'!H$2)</f>
        <v>1</v>
      </c>
      <c r="I30" s="72">
        <f>COUNTIF('Arts research'!$C30:$O30, 'Arts and Design'!I$2)</f>
        <v>0</v>
      </c>
      <c r="J30" s="72">
        <f>COUNTIF('Arts research'!$C30:$O30, 'Arts and Design'!J$2)</f>
        <v>0</v>
      </c>
      <c r="K30" s="72">
        <f>COUNTIF('Arts research'!$C30:$O30, 'Arts and Design'!K$2)</f>
        <v>0</v>
      </c>
      <c r="L30" s="72">
        <f>COUNTIF('Arts research'!$C30:$O30, 'Arts and Design'!L$2)</f>
        <v>1</v>
      </c>
      <c r="M30" s="72">
        <f>COUNTIF('Arts research'!$C30:$O30, 'Arts and Design'!M$2)</f>
        <v>0</v>
      </c>
      <c r="N30" s="72">
        <f>COUNTIF('Arts research'!$C30:$O30, 'Arts and Design'!N$2)</f>
        <v>1</v>
      </c>
      <c r="O30" s="72">
        <f>COUNTIF('Arts research'!$C30:$O30, 'Arts and Design'!O$2)</f>
        <v>0</v>
      </c>
      <c r="P30" s="72">
        <f>COUNTIF('Arts research'!$C30:$O30, 'Arts and Design'!P$2)</f>
        <v>0</v>
      </c>
      <c r="Q30" s="72">
        <f>COUNTIF('Arts research'!$C30:$O30, 'Arts and Design'!Q$2)</f>
        <v>0</v>
      </c>
      <c r="R30" s="72">
        <f>COUNTIF('Arts research'!$C30:$O30, 'Arts and Design'!R$2)</f>
        <v>1</v>
      </c>
      <c r="S30" s="72">
        <f>COUNTIF('Arts research'!$C30:$O30, 'Arts and Design'!S$2)</f>
        <v>0</v>
      </c>
      <c r="T30" s="72">
        <f>COUNTIF('Arts research'!$C30:$O30, 'Arts and Design'!T$2)</f>
        <v>0</v>
      </c>
      <c r="U30" s="72">
        <f>COUNTIF('Arts research'!$C30:$O30, 'Arts and Design'!U$2)</f>
        <v>0</v>
      </c>
      <c r="V30" s="72">
        <f>COUNTIF('Arts research'!$C30:$O30, 'Arts and Design'!V$2)</f>
        <v>1</v>
      </c>
      <c r="W30" s="72">
        <f>COUNTIF('Arts research'!$C30:$O30, 'Arts and Design'!W$2)</f>
        <v>0</v>
      </c>
      <c r="X30" s="72">
        <f>COUNTIF('Arts research'!$C30:$O30, 'Arts and Design'!X$2)</f>
        <v>0</v>
      </c>
      <c r="Y30" s="72">
        <f>COUNTIF('Arts research'!$C30:$O30, 'Arts and Design'!Y$2)</f>
        <v>0</v>
      </c>
      <c r="Z30" s="72">
        <f>COUNTIF('Arts research'!$C30:$O30, 'Arts and Design'!Z$2)</f>
        <v>1</v>
      </c>
      <c r="AA30" s="72">
        <f>COUNTIF('Arts research'!$C30:$O30, 'Arts and Design'!AA$2)</f>
        <v>0</v>
      </c>
      <c r="AB30" s="72">
        <f>COUNTIF('Arts research'!$C30:$O30, 'Arts and Design'!AB$2)</f>
        <v>1</v>
      </c>
      <c r="AC30" s="72">
        <f>COUNTIF('Arts research'!$C30:$O30, 'Arts and Design'!AC$2)</f>
        <v>1</v>
      </c>
      <c r="AD30" s="72">
        <f>COUNTIF('Arts research'!$C30:$O30, 'Arts and Design'!AD$2)</f>
        <v>0</v>
      </c>
      <c r="AE30" s="72">
        <f>COUNTIF('Arts research'!$C30:$O30, 'Arts and Design'!AE$2)</f>
        <v>0</v>
      </c>
      <c r="AF30" s="72">
        <f>COUNTIF('Arts research'!$C30:$O30, 'Arts and Design'!AF$2)</f>
        <v>0</v>
      </c>
      <c r="AG30" s="72">
        <f>COUNTIF('Arts research'!$C30:$O30, 'Arts and Design'!AG$2)</f>
        <v>0</v>
      </c>
      <c r="AH30" s="72">
        <f>COUNTIF('Arts research'!$C30:$O30, 'Arts and Design'!AH$2)</f>
        <v>1</v>
      </c>
      <c r="AI30" s="72">
        <f>COUNTIF('Arts research'!$C30:$O30, 'Arts and Design'!AI$2)</f>
        <v>0</v>
      </c>
      <c r="AJ30" s="72">
        <f>COUNTIF('Arts research'!$C30:$O30, 'Arts and Design'!AJ$2)</f>
        <v>0</v>
      </c>
      <c r="AK30" s="72">
        <f>COUNTIF('Arts research'!$C30:$O30, 'Arts and Design'!AK$2)</f>
        <v>1</v>
      </c>
      <c r="AL30" s="72">
        <f>COUNTIF('Arts research'!$C30:$O30, 'Arts and Design'!AL$2)</f>
        <v>0</v>
      </c>
      <c r="AM30" s="2">
        <f>COUNTIF('Arts research'!$C30:$O30, 'Arts and Design'!AM$2)</f>
        <v>1</v>
      </c>
    </row>
    <row r="31" spans="2:39" x14ac:dyDescent="0.35">
      <c r="B31" s="129">
        <v>29</v>
      </c>
      <c r="C31" s="120">
        <f>COUNTIF('Arts research'!$C31:$O31, 'Arts and Design'!C$2)</f>
        <v>0</v>
      </c>
      <c r="D31" s="72">
        <f>COUNTIF('Arts research'!$C31:$O31, 'Arts and Design'!D$2)</f>
        <v>0</v>
      </c>
      <c r="E31" s="72">
        <f>COUNTIF('Arts research'!$C31:$O31, 'Arts and Design'!E$2)</f>
        <v>0</v>
      </c>
      <c r="F31" s="72">
        <f>COUNTIF('Arts research'!$C31:$O31, 'Arts and Design'!F$2)</f>
        <v>1</v>
      </c>
      <c r="G31" s="72">
        <f>COUNTIF('Arts research'!$C31:$O31, 'Arts and Design'!G$2)</f>
        <v>0</v>
      </c>
      <c r="H31" s="72">
        <f>COUNTIF('Arts research'!$C31:$O31, 'Arts and Design'!H$2)</f>
        <v>1</v>
      </c>
      <c r="I31" s="72">
        <f>COUNTIF('Arts research'!$C31:$O31, 'Arts and Design'!I$2)</f>
        <v>0</v>
      </c>
      <c r="J31" s="72">
        <f>COUNTIF('Arts research'!$C31:$O31, 'Arts and Design'!J$2)</f>
        <v>1</v>
      </c>
      <c r="K31" s="72">
        <f>COUNTIF('Arts research'!$C31:$O31, 'Arts and Design'!K$2)</f>
        <v>0</v>
      </c>
      <c r="L31" s="72">
        <f>COUNTIF('Arts research'!$C31:$O31, 'Arts and Design'!L$2)</f>
        <v>1</v>
      </c>
      <c r="M31" s="72">
        <f>COUNTIF('Arts research'!$C31:$O31, 'Arts and Design'!M$2)</f>
        <v>0</v>
      </c>
      <c r="N31" s="72">
        <f>COUNTIF('Arts research'!$C31:$O31, 'Arts and Design'!N$2)</f>
        <v>1</v>
      </c>
      <c r="O31" s="72">
        <f>COUNTIF('Arts research'!$C31:$O31, 'Arts and Design'!O$2)</f>
        <v>0</v>
      </c>
      <c r="P31" s="72">
        <f>COUNTIF('Arts research'!$C31:$O31, 'Arts and Design'!P$2)</f>
        <v>0</v>
      </c>
      <c r="Q31" s="72">
        <f>COUNTIF('Arts research'!$C31:$O31, 'Arts and Design'!Q$2)</f>
        <v>0</v>
      </c>
      <c r="R31" s="72">
        <f>COUNTIF('Arts research'!$C31:$O31, 'Arts and Design'!R$2)</f>
        <v>1</v>
      </c>
      <c r="S31" s="72">
        <f>COUNTIF('Arts research'!$C31:$O31, 'Arts and Design'!S$2)</f>
        <v>0</v>
      </c>
      <c r="T31" s="72">
        <f>COUNTIF('Arts research'!$C31:$O31, 'Arts and Design'!T$2)</f>
        <v>0</v>
      </c>
      <c r="U31" s="72">
        <f>COUNTIF('Arts research'!$C31:$O31, 'Arts and Design'!U$2)</f>
        <v>0</v>
      </c>
      <c r="V31" s="72">
        <f>COUNTIF('Arts research'!$C31:$O31, 'Arts and Design'!V$2)</f>
        <v>0</v>
      </c>
      <c r="W31" s="72">
        <f>COUNTIF('Arts research'!$C31:$O31, 'Arts and Design'!W$2)</f>
        <v>0</v>
      </c>
      <c r="X31" s="72">
        <f>COUNTIF('Arts research'!$C31:$O31, 'Arts and Design'!X$2)</f>
        <v>0</v>
      </c>
      <c r="Y31" s="72">
        <f>COUNTIF('Arts research'!$C31:$O31, 'Arts and Design'!Y$2)</f>
        <v>0</v>
      </c>
      <c r="Z31" s="72">
        <f>COUNTIF('Arts research'!$C31:$O31, 'Arts and Design'!Z$2)</f>
        <v>0</v>
      </c>
      <c r="AA31" s="72">
        <f>COUNTIF('Arts research'!$C31:$O31, 'Arts and Design'!AA$2)</f>
        <v>0</v>
      </c>
      <c r="AB31" s="72">
        <f>COUNTIF('Arts research'!$C31:$O31, 'Arts and Design'!AB$2)</f>
        <v>1</v>
      </c>
      <c r="AC31" s="72">
        <f>COUNTIF('Arts research'!$C31:$O31, 'Arts and Design'!AC$2)</f>
        <v>1</v>
      </c>
      <c r="AD31" s="72">
        <f>COUNTIF('Arts research'!$C31:$O31, 'Arts and Design'!AD$2)</f>
        <v>0</v>
      </c>
      <c r="AE31" s="72">
        <f>COUNTIF('Arts research'!$C31:$O31, 'Arts and Design'!AE$2)</f>
        <v>0</v>
      </c>
      <c r="AF31" s="72">
        <f>COUNTIF('Arts research'!$C31:$O31, 'Arts and Design'!AF$2)</f>
        <v>0</v>
      </c>
      <c r="AG31" s="72">
        <f>COUNTIF('Arts research'!$C31:$O31, 'Arts and Design'!AG$2)</f>
        <v>0</v>
      </c>
      <c r="AH31" s="72">
        <f>COUNTIF('Arts research'!$C31:$O31, 'Arts and Design'!AH$2)</f>
        <v>0</v>
      </c>
      <c r="AI31" s="72">
        <f>COUNTIF('Arts research'!$C31:$O31, 'Arts and Design'!AI$2)</f>
        <v>1</v>
      </c>
      <c r="AJ31" s="72">
        <f>COUNTIF('Arts research'!$C31:$O31, 'Arts and Design'!AJ$2)</f>
        <v>0</v>
      </c>
      <c r="AK31" s="72">
        <f>COUNTIF('Arts research'!$C31:$O31, 'Arts and Design'!AK$2)</f>
        <v>1</v>
      </c>
      <c r="AL31" s="72">
        <f>COUNTIF('Arts research'!$C31:$O31, 'Arts and Design'!AL$2)</f>
        <v>0</v>
      </c>
      <c r="AM31" s="2">
        <f>COUNTIF('Arts research'!$C31:$O31, 'Arts and Design'!AM$2)</f>
        <v>1</v>
      </c>
    </row>
    <row r="32" spans="2:39" x14ac:dyDescent="0.35">
      <c r="B32" s="129">
        <v>30</v>
      </c>
      <c r="C32" s="120">
        <f>COUNTIF('Arts research'!$C32:$O32, 'Arts and Design'!C$2)</f>
        <v>1</v>
      </c>
      <c r="D32" s="72">
        <f>COUNTIF('Arts research'!$C32:$O32, 'Arts and Design'!D$2)</f>
        <v>0</v>
      </c>
      <c r="E32" s="72">
        <f>COUNTIF('Arts research'!$C32:$O32, 'Arts and Design'!E$2)</f>
        <v>0</v>
      </c>
      <c r="F32" s="72">
        <f>COUNTIF('Arts research'!$C32:$O32, 'Arts and Design'!F$2)</f>
        <v>1</v>
      </c>
      <c r="G32" s="72">
        <f>COUNTIF('Arts research'!$C32:$O32, 'Arts and Design'!G$2)</f>
        <v>0</v>
      </c>
      <c r="H32" s="72">
        <f>COUNTIF('Arts research'!$C32:$O32, 'Arts and Design'!H$2)</f>
        <v>1</v>
      </c>
      <c r="I32" s="72">
        <f>COUNTIF('Arts research'!$C32:$O32, 'Arts and Design'!I$2)</f>
        <v>1</v>
      </c>
      <c r="J32" s="72">
        <f>COUNTIF('Arts research'!$C32:$O32, 'Arts and Design'!J$2)</f>
        <v>0</v>
      </c>
      <c r="K32" s="72">
        <f>COUNTIF('Arts research'!$C32:$O32, 'Arts and Design'!K$2)</f>
        <v>0</v>
      </c>
      <c r="L32" s="72">
        <f>COUNTIF('Arts research'!$C32:$O32, 'Arts and Design'!L$2)</f>
        <v>1</v>
      </c>
      <c r="M32" s="72">
        <f>COUNTIF('Arts research'!$C32:$O32, 'Arts and Design'!M$2)</f>
        <v>0</v>
      </c>
      <c r="N32" s="72">
        <f>COUNTIF('Arts research'!$C32:$O32, 'Arts and Design'!N$2)</f>
        <v>1</v>
      </c>
      <c r="O32" s="72">
        <f>COUNTIF('Arts research'!$C32:$O32, 'Arts and Design'!O$2)</f>
        <v>0</v>
      </c>
      <c r="P32" s="72">
        <f>COUNTIF('Arts research'!$C32:$O32, 'Arts and Design'!P$2)</f>
        <v>0</v>
      </c>
      <c r="Q32" s="72">
        <f>COUNTIF('Arts research'!$C32:$O32, 'Arts and Design'!Q$2)</f>
        <v>1</v>
      </c>
      <c r="R32" s="72">
        <f>COUNTIF('Arts research'!$C32:$O32, 'Arts and Design'!R$2)</f>
        <v>1</v>
      </c>
      <c r="S32" s="72">
        <f>COUNTIF('Arts research'!$C32:$O32, 'Arts and Design'!S$2)</f>
        <v>0</v>
      </c>
      <c r="T32" s="72">
        <f>COUNTIF('Arts research'!$C32:$O32, 'Arts and Design'!T$2)</f>
        <v>0</v>
      </c>
      <c r="U32" s="72">
        <f>COUNTIF('Arts research'!$C32:$O32, 'Arts and Design'!U$2)</f>
        <v>0</v>
      </c>
      <c r="V32" s="72">
        <f>COUNTIF('Arts research'!$C32:$O32, 'Arts and Design'!V$2)</f>
        <v>1</v>
      </c>
      <c r="W32" s="72">
        <f>COUNTIF('Arts research'!$C32:$O32, 'Arts and Design'!W$2)</f>
        <v>0</v>
      </c>
      <c r="X32" s="72">
        <f>COUNTIF('Arts research'!$C32:$O32, 'Arts and Design'!X$2)</f>
        <v>0</v>
      </c>
      <c r="Y32" s="72">
        <f>COUNTIF('Arts research'!$C32:$O32, 'Arts and Design'!Y$2)</f>
        <v>1</v>
      </c>
      <c r="Z32" s="72">
        <f>COUNTIF('Arts research'!$C32:$O32, 'Arts and Design'!Z$2)</f>
        <v>0</v>
      </c>
      <c r="AA32" s="72">
        <f>COUNTIF('Arts research'!$C32:$O32, 'Arts and Design'!AA$2)</f>
        <v>0</v>
      </c>
      <c r="AB32" s="72">
        <f>COUNTIF('Arts research'!$C32:$O32, 'Arts and Design'!AB$2)</f>
        <v>1</v>
      </c>
      <c r="AC32" s="72">
        <f>COUNTIF('Arts research'!$C32:$O32, 'Arts and Design'!AC$2)</f>
        <v>1</v>
      </c>
      <c r="AD32" s="72">
        <f>COUNTIF('Arts research'!$C32:$O32, 'Arts and Design'!AD$2)</f>
        <v>0</v>
      </c>
      <c r="AE32" s="72">
        <f>COUNTIF('Arts research'!$C32:$O32, 'Arts and Design'!AE$2)</f>
        <v>0</v>
      </c>
      <c r="AF32" s="72">
        <f>COUNTIF('Arts research'!$C32:$O32, 'Arts and Design'!AF$2)</f>
        <v>1</v>
      </c>
      <c r="AG32" s="72">
        <f>COUNTIF('Arts research'!$C32:$O32, 'Arts and Design'!AG$2)</f>
        <v>0</v>
      </c>
      <c r="AH32" s="72">
        <f>COUNTIF('Arts research'!$C32:$O32, 'Arts and Design'!AH$2)</f>
        <v>0</v>
      </c>
      <c r="AI32" s="72">
        <f>COUNTIF('Arts research'!$C32:$O32, 'Arts and Design'!AI$2)</f>
        <v>0</v>
      </c>
      <c r="AJ32" s="72">
        <f>COUNTIF('Arts research'!$C32:$O32, 'Arts and Design'!AJ$2)</f>
        <v>0</v>
      </c>
      <c r="AK32" s="72">
        <f>COUNTIF('Arts research'!$C32:$O32, 'Arts and Design'!AK$2)</f>
        <v>0</v>
      </c>
      <c r="AL32" s="72">
        <f>COUNTIF('Arts research'!$C32:$O32, 'Arts and Design'!AL$2)</f>
        <v>0</v>
      </c>
      <c r="AM32" s="2">
        <f>COUNTIF('Arts research'!$C32:$O32, 'Arts and Design'!AM$2)</f>
        <v>0</v>
      </c>
    </row>
    <row r="33" spans="2:39" x14ac:dyDescent="0.35">
      <c r="B33" s="129">
        <v>31</v>
      </c>
      <c r="C33" s="120">
        <f>COUNTIF('Arts research'!$C33:$O33, 'Arts and Design'!C$2)</f>
        <v>0</v>
      </c>
      <c r="D33" s="72">
        <f>COUNTIF('Arts research'!$C33:$O33, 'Arts and Design'!D$2)</f>
        <v>0</v>
      </c>
      <c r="E33" s="72">
        <f>COUNTIF('Arts research'!$C33:$O33, 'Arts and Design'!E$2)</f>
        <v>1</v>
      </c>
      <c r="F33" s="72">
        <f>COUNTIF('Arts research'!$C33:$O33, 'Arts and Design'!F$2)</f>
        <v>1</v>
      </c>
      <c r="G33" s="72">
        <f>COUNTIF('Arts research'!$C33:$O33, 'Arts and Design'!G$2)</f>
        <v>0</v>
      </c>
      <c r="H33" s="72">
        <f>COUNTIF('Arts research'!$C33:$O33, 'Arts and Design'!H$2)</f>
        <v>1</v>
      </c>
      <c r="I33" s="72">
        <f>COUNTIF('Arts research'!$C33:$O33, 'Arts and Design'!I$2)</f>
        <v>0</v>
      </c>
      <c r="J33" s="72">
        <f>COUNTIF('Arts research'!$C33:$O33, 'Arts and Design'!J$2)</f>
        <v>0</v>
      </c>
      <c r="K33" s="72">
        <f>COUNTIF('Arts research'!$C33:$O33, 'Arts and Design'!K$2)</f>
        <v>1</v>
      </c>
      <c r="L33" s="72">
        <f>COUNTIF('Arts research'!$C33:$O33, 'Arts and Design'!L$2)</f>
        <v>1</v>
      </c>
      <c r="M33" s="72">
        <f>COUNTIF('Arts research'!$C33:$O33, 'Arts and Design'!M$2)</f>
        <v>0</v>
      </c>
      <c r="N33" s="72">
        <f>COUNTIF('Arts research'!$C33:$O33, 'Arts and Design'!N$2)</f>
        <v>0</v>
      </c>
      <c r="O33" s="72">
        <f>COUNTIF('Arts research'!$C33:$O33, 'Arts and Design'!O$2)</f>
        <v>0</v>
      </c>
      <c r="P33" s="72">
        <f>COUNTIF('Arts research'!$C33:$O33, 'Arts and Design'!P$2)</f>
        <v>0</v>
      </c>
      <c r="Q33" s="72">
        <f>COUNTIF('Arts research'!$C33:$O33, 'Arts and Design'!Q$2)</f>
        <v>0</v>
      </c>
      <c r="R33" s="72">
        <f>COUNTIF('Arts research'!$C33:$O33, 'Arts and Design'!R$2)</f>
        <v>0</v>
      </c>
      <c r="S33" s="72">
        <f>COUNTIF('Arts research'!$C33:$O33, 'Arts and Design'!S$2)</f>
        <v>1</v>
      </c>
      <c r="T33" s="72">
        <f>COUNTIF('Arts research'!$C33:$O33, 'Arts and Design'!T$2)</f>
        <v>0</v>
      </c>
      <c r="U33" s="72">
        <f>COUNTIF('Arts research'!$C33:$O33, 'Arts and Design'!U$2)</f>
        <v>1</v>
      </c>
      <c r="V33" s="72">
        <f>COUNTIF('Arts research'!$C33:$O33, 'Arts and Design'!V$2)</f>
        <v>1</v>
      </c>
      <c r="W33" s="72">
        <f>COUNTIF('Arts research'!$C33:$O33, 'Arts and Design'!W$2)</f>
        <v>0</v>
      </c>
      <c r="X33" s="72">
        <f>COUNTIF('Arts research'!$C33:$O33, 'Arts and Design'!X$2)</f>
        <v>0</v>
      </c>
      <c r="Y33" s="72">
        <f>COUNTIF('Arts research'!$C33:$O33, 'Arts and Design'!Y$2)</f>
        <v>0</v>
      </c>
      <c r="Z33" s="72">
        <f>COUNTIF('Arts research'!$C33:$O33, 'Arts and Design'!Z$2)</f>
        <v>0</v>
      </c>
      <c r="AA33" s="72">
        <f>COUNTIF('Arts research'!$C33:$O33, 'Arts and Design'!AA$2)</f>
        <v>1</v>
      </c>
      <c r="AB33" s="72">
        <f>COUNTIF('Arts research'!$C33:$O33, 'Arts and Design'!AB$2)</f>
        <v>1</v>
      </c>
      <c r="AC33" s="72">
        <f>COUNTIF('Arts research'!$C33:$O33, 'Arts and Design'!AC$2)</f>
        <v>1</v>
      </c>
      <c r="AD33" s="72">
        <f>COUNTIF('Arts research'!$C33:$O33, 'Arts and Design'!AD$2)</f>
        <v>1</v>
      </c>
      <c r="AE33" s="72">
        <f>COUNTIF('Arts research'!$C33:$O33, 'Arts and Design'!AE$2)</f>
        <v>0</v>
      </c>
      <c r="AF33" s="72">
        <f>COUNTIF('Arts research'!$C33:$O33, 'Arts and Design'!AF$2)</f>
        <v>0</v>
      </c>
      <c r="AG33" s="72">
        <f>COUNTIF('Arts research'!$C33:$O33, 'Arts and Design'!AG$2)</f>
        <v>0</v>
      </c>
      <c r="AH33" s="72">
        <f>COUNTIF('Arts research'!$C33:$O33, 'Arts and Design'!AH$2)</f>
        <v>0</v>
      </c>
      <c r="AI33" s="72">
        <f>COUNTIF('Arts research'!$C33:$O33, 'Arts and Design'!AI$2)</f>
        <v>1</v>
      </c>
      <c r="AJ33" s="72">
        <f>COUNTIF('Arts research'!$C33:$O33, 'Arts and Design'!AJ$2)</f>
        <v>0</v>
      </c>
      <c r="AK33" s="72">
        <f>COUNTIF('Arts research'!$C33:$O33, 'Arts and Design'!AK$2)</f>
        <v>0</v>
      </c>
      <c r="AL33" s="72">
        <f>COUNTIF('Arts research'!$C33:$O33, 'Arts and Design'!AL$2)</f>
        <v>0</v>
      </c>
      <c r="AM33" s="2">
        <f>COUNTIF('Arts research'!$C33:$O33, 'Arts and Design'!AM$2)</f>
        <v>0</v>
      </c>
    </row>
    <row r="34" spans="2:39" x14ac:dyDescent="0.35">
      <c r="B34" s="129">
        <v>32</v>
      </c>
      <c r="C34" s="120">
        <f>COUNTIF('Arts research'!$C34:$O34, 'Arts and Design'!C$2)</f>
        <v>0</v>
      </c>
      <c r="D34" s="72">
        <f>COUNTIF('Arts research'!$C34:$O34, 'Arts and Design'!D$2)</f>
        <v>0</v>
      </c>
      <c r="E34" s="72">
        <f>COUNTIF('Arts research'!$C34:$O34, 'Arts and Design'!E$2)</f>
        <v>0</v>
      </c>
      <c r="F34" s="72">
        <f>COUNTIF('Arts research'!$C34:$O34, 'Arts and Design'!F$2)</f>
        <v>1</v>
      </c>
      <c r="G34" s="72">
        <f>COUNTIF('Arts research'!$C34:$O34, 'Arts and Design'!G$2)</f>
        <v>0</v>
      </c>
      <c r="H34" s="72">
        <f>COUNTIF('Arts research'!$C34:$O34, 'Arts and Design'!H$2)</f>
        <v>1</v>
      </c>
      <c r="I34" s="72">
        <f>COUNTIF('Arts research'!$C34:$O34, 'Arts and Design'!I$2)</f>
        <v>0</v>
      </c>
      <c r="J34" s="72">
        <f>COUNTIF('Arts research'!$C34:$O34, 'Arts and Design'!J$2)</f>
        <v>0</v>
      </c>
      <c r="K34" s="72">
        <f>COUNTIF('Arts research'!$C34:$O34, 'Arts and Design'!K$2)</f>
        <v>0</v>
      </c>
      <c r="L34" s="72">
        <f>COUNTIF('Arts research'!$C34:$O34, 'Arts and Design'!L$2)</f>
        <v>1</v>
      </c>
      <c r="M34" s="72">
        <f>COUNTIF('Arts research'!$C34:$O34, 'Arts and Design'!M$2)</f>
        <v>0</v>
      </c>
      <c r="N34" s="72">
        <f>COUNTIF('Arts research'!$C34:$O34, 'Arts and Design'!N$2)</f>
        <v>1</v>
      </c>
      <c r="O34" s="72">
        <f>COUNTIF('Arts research'!$C34:$O34, 'Arts and Design'!O$2)</f>
        <v>0</v>
      </c>
      <c r="P34" s="72">
        <f>COUNTIF('Arts research'!$C34:$O34, 'Arts and Design'!P$2)</f>
        <v>1</v>
      </c>
      <c r="Q34" s="72">
        <f>COUNTIF('Arts research'!$C34:$O34, 'Arts and Design'!Q$2)</f>
        <v>0</v>
      </c>
      <c r="R34" s="72">
        <f>COUNTIF('Arts research'!$C34:$O34, 'Arts and Design'!R$2)</f>
        <v>1</v>
      </c>
      <c r="S34" s="72">
        <f>COUNTIF('Arts research'!$C34:$O34, 'Arts and Design'!S$2)</f>
        <v>0</v>
      </c>
      <c r="T34" s="72">
        <f>COUNTIF('Arts research'!$C34:$O34, 'Arts and Design'!T$2)</f>
        <v>0</v>
      </c>
      <c r="U34" s="72">
        <f>COUNTIF('Arts research'!$C34:$O34, 'Arts and Design'!U$2)</f>
        <v>0</v>
      </c>
      <c r="V34" s="72">
        <f>COUNTIF('Arts research'!$C34:$O34, 'Arts and Design'!V$2)</f>
        <v>1</v>
      </c>
      <c r="W34" s="72">
        <f>COUNTIF('Arts research'!$C34:$O34, 'Arts and Design'!W$2)</f>
        <v>0</v>
      </c>
      <c r="X34" s="72">
        <f>COUNTIF('Arts research'!$C34:$O34, 'Arts and Design'!X$2)</f>
        <v>1</v>
      </c>
      <c r="Y34" s="72">
        <f>COUNTIF('Arts research'!$C34:$O34, 'Arts and Design'!Y$2)</f>
        <v>0</v>
      </c>
      <c r="Z34" s="72">
        <f>COUNTIF('Arts research'!$C34:$O34, 'Arts and Design'!Z$2)</f>
        <v>0</v>
      </c>
      <c r="AA34" s="72">
        <f>COUNTIF('Arts research'!$C34:$O34, 'Arts and Design'!AA$2)</f>
        <v>0</v>
      </c>
      <c r="AB34" s="72">
        <f>COUNTIF('Arts research'!$C34:$O34, 'Arts and Design'!AB$2)</f>
        <v>1</v>
      </c>
      <c r="AC34" s="72">
        <f>COUNTIF('Arts research'!$C34:$O34, 'Arts and Design'!AC$2)</f>
        <v>1</v>
      </c>
      <c r="AD34" s="72">
        <f>COUNTIF('Arts research'!$C34:$O34, 'Arts and Design'!AD$2)</f>
        <v>0</v>
      </c>
      <c r="AE34" s="72">
        <f>COUNTIF('Arts research'!$C34:$O34, 'Arts and Design'!AE$2)</f>
        <v>0</v>
      </c>
      <c r="AF34" s="72">
        <f>COUNTIF('Arts research'!$C34:$O34, 'Arts and Design'!AF$2)</f>
        <v>0</v>
      </c>
      <c r="AG34" s="72">
        <f>COUNTIF('Arts research'!$C34:$O34, 'Arts and Design'!AG$2)</f>
        <v>0</v>
      </c>
      <c r="AH34" s="72">
        <f>COUNTIF('Arts research'!$C34:$O34, 'Arts and Design'!AH$2)</f>
        <v>0</v>
      </c>
      <c r="AI34" s="72">
        <f>COUNTIF('Arts research'!$C34:$O34, 'Arts and Design'!AI$2)</f>
        <v>1</v>
      </c>
      <c r="AJ34" s="72">
        <f>COUNTIF('Arts research'!$C34:$O34, 'Arts and Design'!AJ$2)</f>
        <v>0</v>
      </c>
      <c r="AK34" s="72">
        <f>COUNTIF('Arts research'!$C34:$O34, 'Arts and Design'!AK$2)</f>
        <v>1</v>
      </c>
      <c r="AL34" s="72">
        <f>COUNTIF('Arts research'!$C34:$O34, 'Arts and Design'!AL$2)</f>
        <v>0</v>
      </c>
      <c r="AM34" s="2">
        <f>COUNTIF('Arts research'!$C34:$O34, 'Arts and Design'!AM$2)</f>
        <v>1</v>
      </c>
    </row>
    <row r="35" spans="2:39" x14ac:dyDescent="0.35">
      <c r="B35" s="129">
        <v>33</v>
      </c>
      <c r="C35" s="120">
        <f>COUNTIF('Arts research'!$C35:$O35, 'Arts and Design'!C$2)</f>
        <v>0</v>
      </c>
      <c r="D35" s="72">
        <f>COUNTIF('Arts research'!$C35:$O35, 'Arts and Design'!D$2)</f>
        <v>1</v>
      </c>
      <c r="E35" s="72">
        <f>COUNTIF('Arts research'!$C35:$O35, 'Arts and Design'!E$2)</f>
        <v>0</v>
      </c>
      <c r="F35" s="72">
        <f>COUNTIF('Arts research'!$C35:$O35, 'Arts and Design'!F$2)</f>
        <v>1</v>
      </c>
      <c r="G35" s="72">
        <f>COUNTIF('Arts research'!$C35:$O35, 'Arts and Design'!G$2)</f>
        <v>0</v>
      </c>
      <c r="H35" s="72">
        <f>COUNTIF('Arts research'!$C35:$O35, 'Arts and Design'!H$2)</f>
        <v>1</v>
      </c>
      <c r="I35" s="72">
        <f>COUNTIF('Arts research'!$C35:$O35, 'Arts and Design'!I$2)</f>
        <v>0</v>
      </c>
      <c r="J35" s="72">
        <f>COUNTIF('Arts research'!$C35:$O35, 'Arts and Design'!J$2)</f>
        <v>0</v>
      </c>
      <c r="K35" s="72">
        <f>COUNTIF('Arts research'!$C35:$O35, 'Arts and Design'!K$2)</f>
        <v>0</v>
      </c>
      <c r="L35" s="72">
        <f>COUNTIF('Arts research'!$C35:$O35, 'Arts and Design'!L$2)</f>
        <v>1</v>
      </c>
      <c r="M35" s="72">
        <f>COUNTIF('Arts research'!$C35:$O35, 'Arts and Design'!M$2)</f>
        <v>0</v>
      </c>
      <c r="N35" s="72">
        <f>COUNTIF('Arts research'!$C35:$O35, 'Arts and Design'!N$2)</f>
        <v>1</v>
      </c>
      <c r="O35" s="72">
        <f>COUNTIF('Arts research'!$C35:$O35, 'Arts and Design'!O$2)</f>
        <v>0</v>
      </c>
      <c r="P35" s="72">
        <f>COUNTIF('Arts research'!$C35:$O35, 'Arts and Design'!P$2)</f>
        <v>0</v>
      </c>
      <c r="Q35" s="72">
        <f>COUNTIF('Arts research'!$C35:$O35, 'Arts and Design'!Q$2)</f>
        <v>0</v>
      </c>
      <c r="R35" s="72">
        <f>COUNTIF('Arts research'!$C35:$O35, 'Arts and Design'!R$2)</f>
        <v>1</v>
      </c>
      <c r="S35" s="72">
        <f>COUNTIF('Arts research'!$C35:$O35, 'Arts and Design'!S$2)</f>
        <v>0</v>
      </c>
      <c r="T35" s="72">
        <f>COUNTIF('Arts research'!$C35:$O35, 'Arts and Design'!T$2)</f>
        <v>1</v>
      </c>
      <c r="U35" s="72">
        <f>COUNTIF('Arts research'!$C35:$O35, 'Arts and Design'!U$2)</f>
        <v>0</v>
      </c>
      <c r="V35" s="72">
        <f>COUNTIF('Arts research'!$C35:$O35, 'Arts and Design'!V$2)</f>
        <v>1</v>
      </c>
      <c r="W35" s="72">
        <f>COUNTIF('Arts research'!$C35:$O35, 'Arts and Design'!W$2)</f>
        <v>0</v>
      </c>
      <c r="X35" s="72">
        <f>COUNTIF('Arts research'!$C35:$O35, 'Arts and Design'!X$2)</f>
        <v>0</v>
      </c>
      <c r="Y35" s="72">
        <f>COUNTIF('Arts research'!$C35:$O35, 'Arts and Design'!Y$2)</f>
        <v>0</v>
      </c>
      <c r="Z35" s="72">
        <f>COUNTIF('Arts research'!$C35:$O35, 'Arts and Design'!Z$2)</f>
        <v>1</v>
      </c>
      <c r="AA35" s="72">
        <f>COUNTIF('Arts research'!$C35:$O35, 'Arts and Design'!AA$2)</f>
        <v>0</v>
      </c>
      <c r="AB35" s="72">
        <f>COUNTIF('Arts research'!$C35:$O35, 'Arts and Design'!AB$2)</f>
        <v>0</v>
      </c>
      <c r="AC35" s="72">
        <f>COUNTIF('Arts research'!$C35:$O35, 'Arts and Design'!AC$2)</f>
        <v>1</v>
      </c>
      <c r="AD35" s="72">
        <f>COUNTIF('Arts research'!$C35:$O35, 'Arts and Design'!AD$2)</f>
        <v>0</v>
      </c>
      <c r="AE35" s="72">
        <f>COUNTIF('Arts research'!$C35:$O35, 'Arts and Design'!AE$2)</f>
        <v>1</v>
      </c>
      <c r="AF35" s="72">
        <f>COUNTIF('Arts research'!$C35:$O35, 'Arts and Design'!AF$2)</f>
        <v>0</v>
      </c>
      <c r="AG35" s="72">
        <f>COUNTIF('Arts research'!$C35:$O35, 'Arts and Design'!AG$2)</f>
        <v>0</v>
      </c>
      <c r="AH35" s="72">
        <f>COUNTIF('Arts research'!$C35:$O35, 'Arts and Design'!AH$2)</f>
        <v>0</v>
      </c>
      <c r="AI35" s="72">
        <f>COUNTIF('Arts research'!$C35:$O35, 'Arts and Design'!AI$2)</f>
        <v>1</v>
      </c>
      <c r="AJ35" s="72">
        <f>COUNTIF('Arts research'!$C35:$O35, 'Arts and Design'!AJ$2)</f>
        <v>0</v>
      </c>
      <c r="AK35" s="72">
        <f>COUNTIF('Arts research'!$C35:$O35, 'Arts and Design'!AK$2)</f>
        <v>1</v>
      </c>
      <c r="AL35" s="72">
        <f>COUNTIF('Arts research'!$C35:$O35, 'Arts and Design'!AL$2)</f>
        <v>0</v>
      </c>
      <c r="AM35" s="2">
        <f>COUNTIF('Arts research'!$C35:$O35, 'Arts and Design'!AM$2)</f>
        <v>0</v>
      </c>
    </row>
    <row r="36" spans="2:39" ht="15" thickBot="1" x14ac:dyDescent="0.4">
      <c r="B36" s="130">
        <v>34</v>
      </c>
      <c r="C36" s="121">
        <f>COUNTIF('Arts research'!$C36:$O36, 'Arts and Design'!C$2)</f>
        <v>0</v>
      </c>
      <c r="D36" s="4">
        <f>COUNTIF('Arts research'!$C36:$O36, 'Arts and Design'!D$2)</f>
        <v>0</v>
      </c>
      <c r="E36" s="4">
        <f>COUNTIF('Arts research'!$C36:$O36, 'Arts and Design'!E$2)</f>
        <v>0</v>
      </c>
      <c r="F36" s="4">
        <f>COUNTIF('Arts research'!$C36:$O36, 'Arts and Design'!F$2)</f>
        <v>1</v>
      </c>
      <c r="G36" s="4">
        <f>COUNTIF('Arts research'!$C36:$O36, 'Arts and Design'!G$2)</f>
        <v>1</v>
      </c>
      <c r="H36" s="4">
        <f>COUNTIF('Arts research'!$C36:$O36, 'Arts and Design'!H$2)</f>
        <v>1</v>
      </c>
      <c r="I36" s="4">
        <f>COUNTIF('Arts research'!$C36:$O36, 'Arts and Design'!I$2)</f>
        <v>0</v>
      </c>
      <c r="J36" s="4">
        <f>COUNTIF('Arts research'!$C36:$O36, 'Arts and Design'!J$2)</f>
        <v>1</v>
      </c>
      <c r="K36" s="4">
        <f>COUNTIF('Arts research'!$C36:$O36, 'Arts and Design'!K$2)</f>
        <v>1</v>
      </c>
      <c r="L36" s="4">
        <f>COUNTIF('Arts research'!$C36:$O36, 'Arts and Design'!L$2)</f>
        <v>1</v>
      </c>
      <c r="M36" s="4">
        <f>COUNTIF('Arts research'!$C36:$O36, 'Arts and Design'!M$2)</f>
        <v>1</v>
      </c>
      <c r="N36" s="4">
        <f>COUNTIF('Arts research'!$C36:$O36, 'Arts and Design'!N$2)</f>
        <v>0</v>
      </c>
      <c r="O36" s="4">
        <f>COUNTIF('Arts research'!$C36:$O36, 'Arts and Design'!O$2)</f>
        <v>1</v>
      </c>
      <c r="P36" s="4">
        <f>COUNTIF('Arts research'!$C36:$O36, 'Arts and Design'!P$2)</f>
        <v>0</v>
      </c>
      <c r="Q36" s="4">
        <f>COUNTIF('Arts research'!$C36:$O36, 'Arts and Design'!Q$2)</f>
        <v>0</v>
      </c>
      <c r="R36" s="4">
        <f>COUNTIF('Arts research'!$C36:$O36, 'Arts and Design'!R$2)</f>
        <v>1</v>
      </c>
      <c r="S36" s="4">
        <f>COUNTIF('Arts research'!$C36:$O36, 'Arts and Design'!S$2)</f>
        <v>0</v>
      </c>
      <c r="T36" s="4">
        <f>COUNTIF('Arts research'!$C36:$O36, 'Arts and Design'!T$2)</f>
        <v>1</v>
      </c>
      <c r="U36" s="4">
        <f>COUNTIF('Arts research'!$C36:$O36, 'Arts and Design'!U$2)</f>
        <v>0</v>
      </c>
      <c r="V36" s="4">
        <f>COUNTIF('Arts research'!$C36:$O36, 'Arts and Design'!V$2)</f>
        <v>1</v>
      </c>
      <c r="W36" s="4">
        <f>COUNTIF('Arts research'!$C36:$O36, 'Arts and Design'!W$2)</f>
        <v>1</v>
      </c>
      <c r="X36" s="4">
        <f>COUNTIF('Arts research'!$C36:$O36, 'Arts and Design'!X$2)</f>
        <v>0</v>
      </c>
      <c r="Y36" s="4">
        <f>COUNTIF('Arts research'!$C36:$O36, 'Arts and Design'!Y$2)</f>
        <v>1</v>
      </c>
      <c r="Z36" s="4">
        <f>COUNTIF('Arts research'!$C36:$O36, 'Arts and Design'!Z$2)</f>
        <v>0</v>
      </c>
      <c r="AA36" s="4">
        <f>COUNTIF('Arts research'!$C36:$O36, 'Arts and Design'!AA$2)</f>
        <v>0</v>
      </c>
      <c r="AB36" s="4">
        <f>COUNTIF('Arts research'!$C36:$O36, 'Arts and Design'!AB$2)</f>
        <v>0</v>
      </c>
      <c r="AC36" s="4">
        <f>COUNTIF('Arts research'!$C36:$O36, 'Arts and Design'!AC$2)</f>
        <v>0</v>
      </c>
      <c r="AD36" s="4">
        <f>COUNTIF('Arts research'!$C36:$O36, 'Arts and Design'!AD$2)</f>
        <v>0</v>
      </c>
      <c r="AE36" s="4">
        <f>COUNTIF('Arts research'!$C36:$O36, 'Arts and Design'!AE$2)</f>
        <v>0</v>
      </c>
      <c r="AF36" s="4">
        <f>COUNTIF('Arts research'!$C36:$O36, 'Arts and Design'!AF$2)</f>
        <v>0</v>
      </c>
      <c r="AG36" s="4">
        <f>COUNTIF('Arts research'!$C36:$O36, 'Arts and Design'!AG$2)</f>
        <v>0</v>
      </c>
      <c r="AH36" s="4">
        <f>COUNTIF('Arts research'!$C36:$O36, 'Arts and Design'!AH$2)</f>
        <v>0</v>
      </c>
      <c r="AI36" s="4">
        <f>COUNTIF('Arts research'!$C36:$O36, 'Arts and Design'!AI$2)</f>
        <v>0</v>
      </c>
      <c r="AJ36" s="4">
        <f>COUNTIF('Arts research'!$C36:$O36, 'Arts and Design'!AJ$2)</f>
        <v>0</v>
      </c>
      <c r="AK36" s="4">
        <f>COUNTIF('Arts research'!$C36:$O36, 'Arts and Design'!AK$2)</f>
        <v>0</v>
      </c>
      <c r="AL36" s="4">
        <f>COUNTIF('Arts research'!$C36:$O36, 'Arts and Design'!AL$2)</f>
        <v>0</v>
      </c>
      <c r="AM36" s="5">
        <f>COUNTIF('Arts research'!$C36:$O36, 'Arts and Design'!AM$2)</f>
        <v>0</v>
      </c>
    </row>
    <row r="37" spans="2:39" x14ac:dyDescent="0.35">
      <c r="B37" s="55" t="s">
        <v>2</v>
      </c>
      <c r="C37">
        <f>SUM(C3:C36)</f>
        <v>5</v>
      </c>
      <c r="D37">
        <f t="shared" ref="D37:AM37" si="0">SUM(D3:D36)</f>
        <v>5</v>
      </c>
      <c r="E37">
        <f t="shared" si="0"/>
        <v>4</v>
      </c>
      <c r="F37">
        <f t="shared" si="0"/>
        <v>29</v>
      </c>
      <c r="G37">
        <f t="shared" si="0"/>
        <v>4</v>
      </c>
      <c r="H37">
        <f t="shared" si="0"/>
        <v>29</v>
      </c>
      <c r="I37">
        <f t="shared" si="0"/>
        <v>5</v>
      </c>
      <c r="J37">
        <f t="shared" si="0"/>
        <v>5</v>
      </c>
      <c r="K37">
        <f t="shared" si="0"/>
        <v>5</v>
      </c>
      <c r="L37">
        <f t="shared" si="0"/>
        <v>29</v>
      </c>
      <c r="M37">
        <f t="shared" si="0"/>
        <v>4</v>
      </c>
      <c r="N37">
        <f t="shared" si="0"/>
        <v>29</v>
      </c>
      <c r="O37">
        <f t="shared" si="0"/>
        <v>4</v>
      </c>
      <c r="P37">
        <f t="shared" si="0"/>
        <v>6</v>
      </c>
      <c r="Q37">
        <f t="shared" si="0"/>
        <v>6</v>
      </c>
      <c r="R37">
        <f t="shared" si="0"/>
        <v>27</v>
      </c>
      <c r="S37">
        <f t="shared" si="0"/>
        <v>4</v>
      </c>
      <c r="T37">
        <f t="shared" si="0"/>
        <v>5</v>
      </c>
      <c r="U37">
        <f t="shared" si="0"/>
        <v>5</v>
      </c>
      <c r="V37">
        <f t="shared" si="0"/>
        <v>26</v>
      </c>
      <c r="W37">
        <f t="shared" si="0"/>
        <v>4</v>
      </c>
      <c r="X37">
        <f t="shared" si="0"/>
        <v>3</v>
      </c>
      <c r="Y37">
        <f t="shared" si="0"/>
        <v>5</v>
      </c>
      <c r="Z37">
        <f t="shared" si="0"/>
        <v>4</v>
      </c>
      <c r="AA37">
        <f t="shared" si="0"/>
        <v>4</v>
      </c>
      <c r="AB37">
        <f t="shared" si="0"/>
        <v>28</v>
      </c>
      <c r="AC37">
        <f t="shared" si="0"/>
        <v>25</v>
      </c>
      <c r="AD37">
        <f t="shared" si="0"/>
        <v>4</v>
      </c>
      <c r="AE37">
        <f t="shared" si="0"/>
        <v>4</v>
      </c>
      <c r="AF37">
        <f t="shared" si="0"/>
        <v>5</v>
      </c>
      <c r="AG37">
        <f t="shared" si="0"/>
        <v>3</v>
      </c>
      <c r="AH37">
        <f t="shared" si="0"/>
        <v>8</v>
      </c>
      <c r="AI37">
        <f t="shared" si="0"/>
        <v>24</v>
      </c>
      <c r="AJ37">
        <f t="shared" si="0"/>
        <v>2</v>
      </c>
      <c r="AK37">
        <f t="shared" si="0"/>
        <v>23</v>
      </c>
      <c r="AL37">
        <f t="shared" si="0"/>
        <v>2</v>
      </c>
      <c r="AM37">
        <f t="shared" si="0"/>
        <v>19</v>
      </c>
    </row>
  </sheetData>
  <mergeCells count="1">
    <mergeCell ref="C1:I1"/>
  </mergeCells>
  <conditionalFormatting sqref="C3:AM36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Bus n Econ research</vt:lpstr>
      <vt:lpstr>Business and Economics</vt:lpstr>
      <vt:lpstr>BnE Confidence interval logic</vt:lpstr>
      <vt:lpstr>Tech research</vt:lpstr>
      <vt:lpstr>Technology and Science</vt:lpstr>
      <vt:lpstr>Hum. research</vt:lpstr>
      <vt:lpstr>Literature and Humanities</vt:lpstr>
      <vt:lpstr>Arts research</vt:lpstr>
      <vt:lpstr>Arts and Design</vt:lpstr>
      <vt:lpstr>Soc. Sci research</vt:lpstr>
      <vt:lpstr>Social Sciences</vt:lpstr>
      <vt:lpstr>Languages research</vt:lpstr>
      <vt:lpstr>Languages and Linguistics</vt:lpstr>
      <vt:lpstr>History research</vt:lpstr>
      <vt:lpstr>History and 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Deyanov</dc:creator>
  <cp:lastModifiedBy>Aleksandar Deyanov</cp:lastModifiedBy>
  <dcterms:created xsi:type="dcterms:W3CDTF">2023-06-15T11:48:41Z</dcterms:created>
  <dcterms:modified xsi:type="dcterms:W3CDTF">2023-06-20T16:35:41Z</dcterms:modified>
</cp:coreProperties>
</file>