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<sst xmlns="http://schemas.openxmlformats.org/spreadsheetml/2006/main" uniqueCount="706">
  <si>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</si>
  <si>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</si>
  <si>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</si>
  <si>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</si>
  <si>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</si>
  <si>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</si>
  <si>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</si>
  <si>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</si>
  <si>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</si>
  <si>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</si>
  <si>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</si>
  <si>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</si>
  <si>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</si>
  <si>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</si>
  <si>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</si>
  <si>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</si>
  <si>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</si>
  <si>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</si>
  <si>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</si>
  <si>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</si>
  <si>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</si>
  <si>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</si>
  <si>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</si>
  <si>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</si>
  <si>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</si>
  <si>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</si>
  <si>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</si>
  <si>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</si>
  <si>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</si>
  <si>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</si>
  <si>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</si>
  <si>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</si>
  <si>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</si>
  <si>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</si>
  <si>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</si>
  <si>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</si>
  <si>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</si>
  <si>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</si>
  <si>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</si>
  <si>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</si>
  <si>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</si>
  <si>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</si>
  <si>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</si>
  <si>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</si>
  <si>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</si>
  <si>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</si>
  <si>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</si>
  <si>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</si>
  <si>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</si>
  <si>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</si>
  <si>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</si>
  <si>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</si>
  <si>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</si>
  <si>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</si>
  <si>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</si>
  <si>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</si>
  <si>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</si>
  <si>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</si>
  <si>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</si>
  <si>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</si>
  <si>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</si>
  <si>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</si>
  <si>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</si>
  <si>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</si>
  <si>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</si>
  <si>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</si>
  <si>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</si>
  <si>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</si>
  <si>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</si>
  <si>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</si>
  <si>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</si>
  <si>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</si>
  <si>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</si>
  <si>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</si>
  <si>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</si>
  <si>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</si>
  <si>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</si>
  <si>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</si>
  <si>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</si>
  <si>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</si>
  <si>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</si>
  <si>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</si>
  <si>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</si>
  <si>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</si>
  <si>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</si>
  <si>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</si>
  <si>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</si>
  <si>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</si>
  <si>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</si>
  <si>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</si>
  <si>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</si>
  <si>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</si>
  <si>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</si>
  <si>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</si>
  <si>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</si>
  <si>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</si>
  <si>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</si>
  <si>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</si>
  <si>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</si>
  <si>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</si>
  <si>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</si>
  <si>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</si>
  <si>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</si>
  <si>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</si>
  <si>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</si>
  <si>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</si>
  <si>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</si>
  <si>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</si>
  <si>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</si>
  <si>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</si>
  <si>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</si>
  <si>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</si>
  <si>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</si>
  <si>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</si>
  <si>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</si>
  <si>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</si>
  <si>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</si>
  <si>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</si>
  <si>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</si>
  <si>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</si>
  <si>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</si>
  <si>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</si>
  <si>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</si>
  <si>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</si>
  <si>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</si>
  <si>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</si>
  <si>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</si>
  <si>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</si>
  <si>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</si>
  <si>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</si>
  <si>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</si>
  <si>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</si>
  <si>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</si>
  <si>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</si>
  <si>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</si>
  <si>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</si>
  <si>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</si>
  <si>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</si>
  <si>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</si>
  <si>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</si>
  <si>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</si>
  <si>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</si>
  <si>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</si>
  <si>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</si>
  <si>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</si>
  <si>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</si>
  <si>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</si>
  <si>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</si>
  <si>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</si>
  <si>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</si>
  <si>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</si>
  <si>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</si>
  <si>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</si>
  <si>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</si>
  <si>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</si>
  <si>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</si>
  <si>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</si>
  <si>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</si>
  <si>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</si>
  <si>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</si>
  <si>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</si>
  <si>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</si>
  <si>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</si>
  <si>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</si>
  <si>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</si>
  <si>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</si>
  <si>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</si>
  <si>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</si>
  <si>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</si>
  <si>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</si>
  <si>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</si>
  <si>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</si>
  <si>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</si>
  <si>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</si>
  <si>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</si>
  <si>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</si>
  <si>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</si>
  <si>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</si>
  <si>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</si>
  <si>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</si>
  <si>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</si>
  <si>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</si>
  <si>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</si>
  <si>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</si>
  <si>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</si>
  <si>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</si>
  <si>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Light Grey</t>
  </si>
  <si>
    <t>Track Qty</t>
  </si>
  <si>
    <t>Dining room 1</t>
  </si>
  <si>
    <t>External</t>
  </si>
  <si>
    <t>Bi-Fold</t>
  </si>
  <si>
    <t>71x34mm Std (track)</t>
  </si>
  <si>
    <t>(F)L</t>
  </si>
  <si>
    <t>1 side</t>
  </si>
  <si>
    <t>Yes, white</t>
  </si>
  <si>
    <t>U track</t>
  </si>
  <si>
    <t>Above bottom rail</t>
  </si>
  <si>
    <t>Satin White</t>
  </si>
  <si>
    <t>71x34mm Std</t>
  </si>
  <si>
    <t>Standard</t>
  </si>
  <si>
    <t>Yes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</si>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</sst>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6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6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224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225</v>
      </c>
      <c r="C14" s="39" t="s">
        <v>306</v>
      </c>
      <c r="D14" s="39" t="s">
        <v>307</v>
      </c>
      <c r="E14" s="39" t="s">
        <v>122</v>
      </c>
      <c r="F14" s="39" t="s">
        <v>308</v>
      </c>
      <c r="G14" s="40" t="s">
        <v>231</v>
      </c>
      <c r="I14" s="41" t="s">
        <v>232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233</v>
      </c>
      <c r="D20" s="39" t="s">
        <v>234</v>
      </c>
      <c r="E20" s="78" t="str">
        <f>'BP - INPUT'!F55</f>
        <v>0</v>
      </c>
      <c r="F20" s="40" t="s">
        <v>21</v>
      </c>
      <c r="I20" s="41" t="s">
        <v>232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307</v>
      </c>
      <c r="G25" s="69" t="s">
        <v>122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244</v>
      </c>
      <c r="D45" s="1172"/>
      <c r="E45" s="1172"/>
      <c r="F45" s="1172"/>
      <c r="G45" s="1172"/>
      <c r="H45" s="1173"/>
    </row>
    <row r="46" spans="1:10" customHeight="1" ht="12.75">
      <c r="C46" s="1169" t="s">
        <v>246</v>
      </c>
      <c r="D46" s="1170"/>
      <c r="E46" s="364" t="s">
        <v>247</v>
      </c>
      <c r="F46" s="364" t="s">
        <v>248</v>
      </c>
      <c r="G46" s="365" t="s">
        <v>249</v>
      </c>
      <c r="H46" s="365" t="s">
        <v>250</v>
      </c>
    </row>
    <row r="47" spans="1:10">
      <c r="C47" s="56" t="s">
        <v>252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191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191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191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257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257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257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257</v>
      </c>
      <c r="D56" s="60"/>
      <c r="E56" s="185" t="s">
        <v>222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221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223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266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266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270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270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274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278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278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282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282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286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286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232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232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362</v>
      </c>
    </row>
    <row r="47" spans="1:15" customHeight="1" ht="12.75">
      <c r="H47" s="626" t="s">
        <v>48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48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363</v>
      </c>
      <c r="J70" s="628" t="s">
        <v>364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166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49</v>
      </c>
      <c r="B18" s="11" t="s">
        <v>380</v>
      </c>
      <c r="C18" s="11">
        <v>0</v>
      </c>
      <c r="I18" s="7" t="s">
        <v>242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141</v>
      </c>
      <c r="B19" s="99" t="s">
        <v>380</v>
      </c>
      <c r="C19" s="99">
        <v>0</v>
      </c>
      <c r="I19" s="24" t="s">
        <v>243</v>
      </c>
      <c r="J19" s="99" t="s">
        <v>380</v>
      </c>
      <c r="K19" s="256" t="s">
        <v>166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142</v>
      </c>
      <c r="B20" s="99" t="s">
        <v>380</v>
      </c>
      <c r="C20" s="99">
        <v>0</v>
      </c>
      <c r="I20" s="24" t="s">
        <v>245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87</v>
      </c>
      <c r="B21" s="99" t="s">
        <v>400</v>
      </c>
      <c r="C21" s="99">
        <v>2</v>
      </c>
      <c r="I21" s="24" t="s">
        <v>251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143</v>
      </c>
      <c r="B22" s="99" t="s">
        <v>398</v>
      </c>
      <c r="C22" s="99">
        <v>0</v>
      </c>
      <c r="I22" s="24" t="s">
        <v>253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144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145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146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147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148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149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150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94"/>
      <c r="D4" s="996" t="s">
        <v>460</v>
      </c>
      <c r="E4" s="995"/>
      <c r="G4" s="1188"/>
      <c r="H4" s="1188"/>
      <c r="I4" s="1188"/>
      <c r="J4" s="1188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196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9" t="s">
        <v>482</v>
      </c>
      <c r="E25" s="1180"/>
      <c r="F25" s="1180"/>
      <c r="G25" s="1183" t="s">
        <v>483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484</v>
      </c>
      <c r="F26" s="1186"/>
      <c r="G26" s="1176" t="s">
        <v>485</v>
      </c>
      <c r="H26" s="1177"/>
      <c r="I26" s="1178"/>
      <c r="J26" s="132"/>
      <c r="K26" s="1178" t="s">
        <v>484</v>
      </c>
      <c r="L26" s="1186"/>
      <c r="M26" s="1187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9" t="s">
        <v>482</v>
      </c>
      <c r="E42" s="1180"/>
      <c r="F42" s="1180"/>
      <c r="G42" s="1183" t="s">
        <v>483</v>
      </c>
      <c r="H42" s="1189"/>
      <c r="I42" s="1189"/>
      <c r="J42" s="1189"/>
      <c r="K42" s="1190"/>
      <c r="L42" s="265"/>
      <c r="N42" s="272"/>
      <c r="O42" s="1179" t="s">
        <v>496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484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242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243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245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251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253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482</v>
      </c>
      <c r="G93" s="1180"/>
      <c r="H93" s="1180"/>
      <c r="I93" s="1183" t="s">
        <v>483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484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198</v>
      </c>
      <c r="B4" s="294">
        <v>34</v>
      </c>
      <c r="C4" s="24" t="s">
        <v>504</v>
      </c>
      <c r="D4" s="24" t="s">
        <v>498</v>
      </c>
    </row>
    <row r="5" spans="1:14">
      <c r="A5" s="24" t="s">
        <v>523</v>
      </c>
      <c r="B5" s="294">
        <v>34</v>
      </c>
      <c r="C5" s="24" t="s">
        <v>504</v>
      </c>
      <c r="D5" s="24" t="s">
        <v>498</v>
      </c>
    </row>
    <row r="6" spans="1:14">
      <c r="A6" s="24" t="s">
        <v>524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252</v>
      </c>
      <c r="B9" s="377" t="s">
        <v>49</v>
      </c>
      <c r="C9" s="377" t="s">
        <v>252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191</v>
      </c>
      <c r="B10" s="321" t="s">
        <v>198</v>
      </c>
      <c r="C10" s="377" t="s">
        <v>252</v>
      </c>
      <c r="D10" s="377">
        <v>0</v>
      </c>
      <c r="E10" s="377">
        <v>0</v>
      </c>
      <c r="F10" s="1"/>
      <c r="H10" s="321" t="s">
        <v>191</v>
      </c>
      <c r="I10" s="24" t="s">
        <v>141</v>
      </c>
      <c r="J10" s="24" t="str">
        <f>H10&amp;I10</f>
        <v>0</v>
      </c>
      <c r="K10" s="536" t="s">
        <v>141</v>
      </c>
      <c r="L10" s="321" t="s">
        <v>198</v>
      </c>
      <c r="M10" s="569">
        <v>0</v>
      </c>
      <c r="N10" s="321">
        <v>0</v>
      </c>
    </row>
    <row r="11" spans="1:14">
      <c r="A11" s="321" t="s">
        <v>257</v>
      </c>
      <c r="B11" s="321" t="s">
        <v>523</v>
      </c>
      <c r="C11" s="377" t="s">
        <v>252</v>
      </c>
      <c r="D11" s="377">
        <v>0</v>
      </c>
      <c r="E11" s="377">
        <v>0</v>
      </c>
      <c r="F11" s="1"/>
      <c r="H11" s="321" t="s">
        <v>191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198</v>
      </c>
    </row>
    <row r="12" spans="1:14">
      <c r="A12" s="321" t="s">
        <v>266</v>
      </c>
      <c r="B12" s="321" t="s">
        <v>49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191</v>
      </c>
      <c r="I12" s="132" t="s">
        <v>87</v>
      </c>
      <c r="J12" s="24" t="str">
        <f>H12&amp;I12</f>
        <v>0</v>
      </c>
      <c r="K12" s="536" t="s">
        <v>141</v>
      </c>
      <c r="L12" s="321" t="s">
        <v>198</v>
      </c>
      <c r="M12" s="569" t="s">
        <v>142</v>
      </c>
      <c r="N12" s="321" t="s">
        <v>198</v>
      </c>
    </row>
    <row r="13" spans="1:14">
      <c r="A13" s="321" t="s">
        <v>270</v>
      </c>
      <c r="B13" s="321" t="s">
        <v>49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141</v>
      </c>
      <c r="J13" s="24" t="str">
        <f>H13&amp;I13</f>
        <v>0</v>
      </c>
      <c r="K13" s="536" t="s">
        <v>141</v>
      </c>
      <c r="L13" s="321" t="s">
        <v>523</v>
      </c>
      <c r="M13" s="569">
        <v>0</v>
      </c>
      <c r="N13" s="321">
        <v>0</v>
      </c>
    </row>
    <row r="14" spans="1:14">
      <c r="A14" s="321" t="s">
        <v>274</v>
      </c>
      <c r="B14" s="321" t="s">
        <v>49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523</v>
      </c>
    </row>
    <row r="15" spans="1:14">
      <c r="A15" s="321" t="s">
        <v>278</v>
      </c>
      <c r="B15" s="321" t="s">
        <v>49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87</v>
      </c>
      <c r="J15" s="24" t="str">
        <f>H15&amp;I15</f>
        <v>0</v>
      </c>
      <c r="K15" s="536" t="s">
        <v>141</v>
      </c>
      <c r="L15" s="321" t="s">
        <v>523</v>
      </c>
      <c r="M15" s="569" t="s">
        <v>142</v>
      </c>
      <c r="N15" s="321" t="s">
        <v>523</v>
      </c>
    </row>
    <row r="16" spans="1:14">
      <c r="A16" s="321" t="s">
        <v>282</v>
      </c>
      <c r="B16" s="321" t="s">
        <v>49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162</v>
      </c>
      <c r="J16" s="24" t="str">
        <f>H16&amp;I16</f>
        <v>0</v>
      </c>
      <c r="K16" s="536" t="s">
        <v>162</v>
      </c>
      <c r="L16" s="321" t="s">
        <v>198</v>
      </c>
      <c r="M16" s="569">
        <v>0</v>
      </c>
      <c r="N16" s="321">
        <v>0</v>
      </c>
    </row>
    <row r="17" spans="1:14">
      <c r="A17" s="321" t="s">
        <v>286</v>
      </c>
      <c r="B17" s="321" t="s">
        <v>49</v>
      </c>
      <c r="C17" s="321" t="s">
        <v>286</v>
      </c>
      <c r="D17" s="321">
        <v>19</v>
      </c>
      <c r="E17" s="370" t="s">
        <v>49</v>
      </c>
      <c r="F17" s="321">
        <v>2</v>
      </c>
      <c r="H17" s="321" t="s">
        <v>257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198</v>
      </c>
    </row>
    <row r="18" spans="1:14" customHeight="1" ht="12.75">
      <c r="H18" s="321" t="s">
        <v>257</v>
      </c>
      <c r="I18" s="568" t="s">
        <v>222</v>
      </c>
      <c r="J18" s="24" t="str">
        <f>H18&amp;I18</f>
        <v>0</v>
      </c>
      <c r="K18" s="536" t="s">
        <v>162</v>
      </c>
      <c r="L18" s="321" t="s">
        <v>198</v>
      </c>
      <c r="M18" s="569" t="s">
        <v>142</v>
      </c>
      <c r="N18" s="321" t="s">
        <v>523</v>
      </c>
    </row>
    <row r="19" spans="1:14" customHeight="1" ht="12.75" s="392" customFormat="1">
      <c r="A19" s="388" t="s">
        <v>139</v>
      </c>
      <c r="B19" s="389" t="s">
        <v>533</v>
      </c>
      <c r="H19" s="321" t="s">
        <v>257</v>
      </c>
      <c r="I19" s="568" t="s">
        <v>221</v>
      </c>
      <c r="J19" s="24" t="str">
        <f>H19&amp;I19</f>
        <v>0</v>
      </c>
      <c r="K19" s="589" t="s">
        <v>162</v>
      </c>
      <c r="L19" s="321" t="s">
        <v>198</v>
      </c>
      <c r="M19" s="569" t="s">
        <v>163</v>
      </c>
      <c r="N19" s="321" t="s">
        <v>198</v>
      </c>
    </row>
    <row r="20" spans="1:14">
      <c r="A20" s="7" t="s">
        <v>49</v>
      </c>
      <c r="B20" s="7">
        <v>0</v>
      </c>
      <c r="H20" s="321" t="s">
        <v>257</v>
      </c>
      <c r="I20" s="568" t="s">
        <v>223</v>
      </c>
      <c r="J20" s="24" t="str">
        <f>H20&amp;I20</f>
        <v>0</v>
      </c>
      <c r="K20" s="536" t="s">
        <v>141</v>
      </c>
      <c r="L20" s="321" t="s">
        <v>523</v>
      </c>
      <c r="M20" s="569" t="s">
        <v>163</v>
      </c>
      <c r="N20" s="321" t="s">
        <v>198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222</v>
      </c>
      <c r="B26" s="24">
        <v>2</v>
      </c>
    </row>
    <row r="27" spans="1:14">
      <c r="A27" s="568" t="s">
        <v>223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21</v>
      </c>
      <c r="C29" s="389" t="s">
        <v>140</v>
      </c>
      <c r="D29" s="390" t="s">
        <v>534</v>
      </c>
      <c r="E29" s="391" t="s">
        <v>535</v>
      </c>
    </row>
    <row r="30" spans="1:14">
      <c r="A30" s="7" t="s">
        <v>522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198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198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198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198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198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543</v>
      </c>
      <c r="C59" s="414" t="s">
        <v>140</v>
      </c>
      <c r="D59" s="414" t="s">
        <v>544</v>
      </c>
      <c r="E59" s="414" t="s">
        <v>545</v>
      </c>
    </row>
    <row r="60" spans="1:14">
      <c r="A60" s="7" t="s">
        <v>522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198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198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140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584</v>
      </c>
      <c r="M30" s="802" t="s">
        <v>585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8</v>
      </c>
      <c r="E57" s="836" t="s">
        <v>613</v>
      </c>
      <c r="F57" s="836" t="s">
        <v>85</v>
      </c>
      <c r="G57" s="837" t="s">
        <v>37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8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636</v>
      </c>
      <c r="M31" s="290" t="s">
        <v>585</v>
      </c>
      <c r="N31" s="291" t="s">
        <v>8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8</v>
      </c>
      <c r="E57" s="386" t="s">
        <v>613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8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636</v>
      </c>
      <c r="M31" s="290" t="s">
        <v>585</v>
      </c>
      <c r="N31" s="291" t="s">
        <v>8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8</v>
      </c>
      <c r="E57" s="386" t="s">
        <v>613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195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198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679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681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683</v>
      </c>
      <c r="D46" t="s">
        <v>684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685</v>
      </c>
      <c r="D47" t="s">
        <v>686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685</v>
      </c>
      <c r="D48" t="s">
        <v>687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688</v>
      </c>
      <c r="D49" t="s">
        <v>689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690</v>
      </c>
      <c r="D50" t="s">
        <v>691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690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692</v>
      </c>
      <c r="D52" t="s">
        <v>693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681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694</v>
      </c>
      <c r="B55" t="s">
        <v>656</v>
      </c>
      <c r="C55" t="s">
        <v>695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694</v>
      </c>
      <c r="B56" t="s">
        <v>656</v>
      </c>
      <c r="C56" t="s">
        <v>695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694</v>
      </c>
      <c r="B57" t="s">
        <v>656</v>
      </c>
      <c r="C57" t="s">
        <v>695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694</v>
      </c>
      <c r="B58" t="s">
        <v>656</v>
      </c>
      <c r="C58" s="439" t="s">
        <v>688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694</v>
      </c>
      <c r="B59" t="s">
        <v>656</v>
      </c>
      <c r="C59" t="s">
        <v>696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694</v>
      </c>
      <c r="B60" t="s">
        <v>656</v>
      </c>
      <c r="C60" t="s">
        <v>696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694</v>
      </c>
      <c r="B61" t="s">
        <v>657</v>
      </c>
      <c r="C61" t="s">
        <v>697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694</v>
      </c>
      <c r="B62" t="s">
        <v>657</v>
      </c>
      <c r="C62" t="s">
        <v>697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694</v>
      </c>
      <c r="B63" t="s">
        <v>657</v>
      </c>
      <c r="C63" t="s">
        <v>697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694</v>
      </c>
      <c r="B64" t="s">
        <v>657</v>
      </c>
      <c r="C64" t="s">
        <v>697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694</v>
      </c>
      <c r="B65" t="s">
        <v>657</v>
      </c>
      <c r="C65" t="s">
        <v>697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694</v>
      </c>
      <c r="B66" t="s">
        <v>657</v>
      </c>
      <c r="C66" t="s">
        <v>697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694</v>
      </c>
      <c r="B67" t="s">
        <v>656</v>
      </c>
      <c r="C67" s="1" t="s">
        <v>692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694</v>
      </c>
      <c r="B68" t="s">
        <v>657</v>
      </c>
      <c r="C68" t="s">
        <v>698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694</v>
      </c>
      <c r="B69" t="s">
        <v>657</v>
      </c>
      <c r="C69" t="s">
        <v>697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656</v>
      </c>
      <c r="C71" t="s">
        <v>695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656</v>
      </c>
      <c r="C72" t="s">
        <v>695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656</v>
      </c>
      <c r="C73" t="s">
        <v>695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656</v>
      </c>
      <c r="C74" t="s">
        <v>695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656</v>
      </c>
      <c r="C75" s="1" t="s">
        <v>688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656</v>
      </c>
      <c r="C76" s="1" t="s">
        <v>699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656</v>
      </c>
      <c r="C77" s="1" t="s">
        <v>699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656</v>
      </c>
      <c r="C78" s="1" t="s">
        <v>700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657</v>
      </c>
      <c r="C79" s="1" t="s">
        <v>692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656</v>
      </c>
      <c r="C83" t="s">
        <v>695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656</v>
      </c>
      <c r="C84" t="s">
        <v>695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656</v>
      </c>
      <c r="C85" t="s">
        <v>695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655</v>
      </c>
      <c r="C86" t="s">
        <v>681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657</v>
      </c>
      <c r="C87" t="s">
        <v>697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657</v>
      </c>
      <c r="C88" t="s">
        <v>697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657</v>
      </c>
      <c r="C89" t="s">
        <v>697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656</v>
      </c>
      <c r="C90" s="439" t="s">
        <v>688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656</v>
      </c>
      <c r="C91" s="439" t="s">
        <v>688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656</v>
      </c>
      <c r="C92" s="439" t="s">
        <v>688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656</v>
      </c>
      <c r="C93" s="439" t="s">
        <v>688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656</v>
      </c>
      <c r="C94" s="439" t="s">
        <v>688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656</v>
      </c>
      <c r="C95" t="s">
        <v>701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657</v>
      </c>
      <c r="C96" t="s">
        <v>702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703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703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703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703</v>
      </c>
      <c r="D101" t="s">
        <v>704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703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705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705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703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703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703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186</v>
      </c>
      <c r="V2" s="1041"/>
      <c r="W2" s="650" t="s">
        <v>3</v>
      </c>
      <c r="X2" s="648"/>
      <c r="Y2" s="1037" t="s">
        <v>51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/>
      <c r="G3" s="1010"/>
      <c r="H3" s="656" t="s">
        <v>5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187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19</v>
      </c>
      <c r="B11" s="1000">
        <v>12</v>
      </c>
      <c r="C11" s="1003" t="s">
        <v>188</v>
      </c>
      <c r="D11" s="1006" t="s">
        <v>189</v>
      </c>
      <c r="E11" s="1000" t="s">
        <v>190</v>
      </c>
      <c r="F11" s="1085" t="s">
        <v>49</v>
      </c>
      <c r="G11" s="1080" t="s">
        <v>191</v>
      </c>
      <c r="H11" s="1081" t="s">
        <v>50</v>
      </c>
      <c r="I11" s="1003" t="s">
        <v>128</v>
      </c>
      <c r="J11" s="677">
        <v>2</v>
      </c>
      <c r="K11" s="678" t="s">
        <v>142</v>
      </c>
      <c r="L11" s="678">
        <v>2</v>
      </c>
      <c r="M11" s="678" t="s">
        <v>192</v>
      </c>
      <c r="N11" s="678"/>
      <c r="O11" s="678"/>
      <c r="P11" s="678"/>
      <c r="Q11" s="679"/>
      <c r="R11" s="1084" t="s">
        <v>49</v>
      </c>
      <c r="S11" s="680" t="s">
        <v>193</v>
      </c>
      <c r="T11" s="1087" t="s">
        <v>194</v>
      </c>
      <c r="U11" s="1084" t="s">
        <v>49</v>
      </c>
      <c r="V11" s="677" t="s">
        <v>195</v>
      </c>
      <c r="W11" s="681">
        <v>12</v>
      </c>
      <c r="X11" s="1085" t="s">
        <v>49</v>
      </c>
      <c r="Y11" s="1093" t="s">
        <v>49</v>
      </c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196</v>
      </c>
      <c r="T12" s="1088"/>
      <c r="U12" s="1072"/>
      <c r="V12" s="1071" t="s">
        <v>197</v>
      </c>
      <c r="W12" s="1099" t="s">
        <v>198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 t="s">
        <v>142</v>
      </c>
      <c r="H13" s="1082"/>
      <c r="I13" s="683">
        <v>12</v>
      </c>
      <c r="J13" s="1074">
        <v>4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5</v>
      </c>
      <c r="J14" s="1077" t="s">
        <v>199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 t="s">
        <v>200</v>
      </c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201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202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203</v>
      </c>
      <c r="F54" s="694" t="str">
        <f>V11</f>
        <v>0</v>
      </c>
      <c r="G54" s="695"/>
      <c r="H54" s="696"/>
    </row>
    <row r="55" spans="1:28">
      <c r="B55" s="645" t="s">
        <v>204</v>
      </c>
      <c r="F55" s="694" t="str">
        <f>V12</f>
        <v>0</v>
      </c>
      <c r="G55" s="695"/>
      <c r="H55" s="696"/>
    </row>
    <row r="56" spans="1:28">
      <c r="B56" s="645" t="s">
        <v>205</v>
      </c>
      <c r="F56" s="694" t="str">
        <f>W12</f>
        <v>0</v>
      </c>
      <c r="G56" s="695"/>
      <c r="H56" s="696"/>
    </row>
    <row r="57" spans="1:28">
      <c r="B57" s="645" t="s">
        <v>206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207</v>
      </c>
      <c r="F59" s="694" t="str">
        <f>X11</f>
        <v>0</v>
      </c>
      <c r="G59" s="695"/>
      <c r="H59" s="696"/>
    </row>
    <row r="60" spans="1:28">
      <c r="B60" s="645" t="s">
        <v>208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209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210</v>
      </c>
      <c r="F64" s="694" t="str">
        <f>Y11</f>
        <v>0</v>
      </c>
      <c r="G64" s="695"/>
      <c r="H64" s="696"/>
    </row>
    <row r="65" spans="1:28">
      <c r="B65" s="645" t="s">
        <v>211</v>
      </c>
      <c r="F65" s="694" t="str">
        <f>Y14</f>
        <v>0</v>
      </c>
      <c r="G65" s="695"/>
      <c r="H65" s="696"/>
    </row>
    <row r="66" spans="1:28">
      <c r="B66" s="645" t="s">
        <v>212</v>
      </c>
      <c r="F66" s="694" t="str">
        <f>Y13</f>
        <v>0</v>
      </c>
      <c r="G66" s="695"/>
      <c r="H66" s="696"/>
    </row>
    <row r="67" spans="1:28">
      <c r="B67" s="645" t="s">
        <v>213</v>
      </c>
      <c r="F67" s="694" t="str">
        <f>Z11</f>
        <v>0</v>
      </c>
      <c r="G67" s="695"/>
      <c r="H67" s="696"/>
    </row>
    <row r="68" spans="1:28">
      <c r="B68" s="645" t="s">
        <v>214</v>
      </c>
      <c r="F68" s="694" t="str">
        <f>Z13</f>
        <v>0</v>
      </c>
      <c r="G68" s="695"/>
      <c r="H68" s="696"/>
    </row>
    <row r="69" spans="1:28">
      <c r="B69" s="645" t="s">
        <v>215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216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217</v>
      </c>
      <c r="E11" s="458">
        <v>0</v>
      </c>
    </row>
    <row r="12" spans="1:10">
      <c r="B12" t="s">
        <v>218</v>
      </c>
      <c r="E12" s="458">
        <v>2</v>
      </c>
    </row>
    <row r="13" spans="1:10">
      <c r="B13" t="s">
        <v>219</v>
      </c>
      <c r="E13" s="458">
        <v>90</v>
      </c>
    </row>
    <row r="14" spans="1:10">
      <c r="B14" t="s">
        <v>220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221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222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223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216</v>
      </c>
      <c r="B1" s="2"/>
      <c r="C1" s="2"/>
      <c r="D1" s="2"/>
    </row>
    <row r="2" spans="1:15" customHeight="1" ht="15">
      <c r="A2" s="4" t="s">
        <v>224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225</v>
      </c>
      <c r="C14" s="39" t="s">
        <v>226</v>
      </c>
      <c r="D14" s="39" t="s">
        <v>227</v>
      </c>
      <c r="E14" s="39" t="s">
        <v>122</v>
      </c>
      <c r="F14" s="39" t="s">
        <v>228</v>
      </c>
      <c r="G14" s="39" t="s">
        <v>229</v>
      </c>
      <c r="H14" s="39" t="s">
        <v>230</v>
      </c>
      <c r="I14" s="40" t="s">
        <v>231</v>
      </c>
      <c r="K14" s="41" t="s">
        <v>232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233</v>
      </c>
      <c r="D19" s="39" t="s">
        <v>234</v>
      </c>
      <c r="E19" s="78" t="str">
        <f>'BF - INPUT'!F56</f>
        <v>0</v>
      </c>
      <c r="F19" s="40" t="s">
        <v>21</v>
      </c>
      <c r="K19" s="41" t="s">
        <v>232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235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236</v>
      </c>
      <c r="D25" s="50" t="s">
        <v>237</v>
      </c>
      <c r="E25" s="50" t="s">
        <v>238</v>
      </c>
      <c r="F25" s="50" t="s">
        <v>239</v>
      </c>
      <c r="G25" s="50" t="s">
        <v>240</v>
      </c>
      <c r="H25" s="50" t="s">
        <v>241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242</v>
      </c>
      <c r="C29" s="51">
        <v>0</v>
      </c>
      <c r="D29" s="6"/>
      <c r="L29" s="6"/>
    </row>
    <row r="30" spans="1:15" customHeight="1" ht="12">
      <c r="B30" s="49" t="s">
        <v>243</v>
      </c>
      <c r="C30" s="51">
        <v>0</v>
      </c>
      <c r="D30" s="6"/>
      <c r="E30" s="1109" t="s">
        <v>244</v>
      </c>
      <c r="F30" s="1110"/>
      <c r="G30" s="1110"/>
      <c r="H30" s="1110"/>
      <c r="I30" s="1110"/>
      <c r="J30" s="1111"/>
    </row>
    <row r="31" spans="1:15" customHeight="1" ht="12.75">
      <c r="B31" s="49" t="s">
        <v>245</v>
      </c>
      <c r="C31" s="51">
        <v>1</v>
      </c>
      <c r="D31" s="6"/>
      <c r="E31" s="1104" t="s">
        <v>246</v>
      </c>
      <c r="F31" s="1105"/>
      <c r="G31" s="293" t="s">
        <v>247</v>
      </c>
      <c r="H31" s="293" t="s">
        <v>248</v>
      </c>
      <c r="I31" s="293" t="s">
        <v>249</v>
      </c>
      <c r="J31" s="27" t="s">
        <v>250</v>
      </c>
    </row>
    <row r="32" spans="1:15">
      <c r="B32" s="49" t="s">
        <v>251</v>
      </c>
      <c r="C32" s="51">
        <v>1</v>
      </c>
      <c r="D32" s="6"/>
      <c r="E32" s="56" t="s">
        <v>252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253</v>
      </c>
      <c r="C33" s="51">
        <v>1</v>
      </c>
      <c r="D33" s="6"/>
      <c r="E33" s="59" t="s">
        <v>191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254</v>
      </c>
      <c r="C34" s="51">
        <v>1</v>
      </c>
      <c r="D34" s="6"/>
      <c r="E34" s="59" t="s">
        <v>191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191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222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221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223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187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302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201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203</v>
      </c>
      <c r="F53" s="361" t="str">
        <f>V11</f>
        <v>0</v>
      </c>
      <c r="G53" s="362"/>
      <c r="H53" s="363"/>
    </row>
    <row r="54" spans="1:28">
      <c r="B54" s="96" t="s">
        <v>204</v>
      </c>
      <c r="F54" s="361" t="str">
        <f>V12</f>
        <v>0</v>
      </c>
      <c r="G54" s="362"/>
      <c r="H54" s="363"/>
    </row>
    <row r="55" spans="1:28">
      <c r="B55" s="96" t="s">
        <v>205</v>
      </c>
      <c r="F55" s="361" t="str">
        <f>W12</f>
        <v>0</v>
      </c>
      <c r="G55" s="362"/>
      <c r="H55" s="363"/>
    </row>
    <row r="56" spans="1:28">
      <c r="B56" s="96" t="s">
        <v>206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207</v>
      </c>
      <c r="F59" s="361" t="str">
        <f>X11</f>
        <v>0</v>
      </c>
      <c r="G59" s="362"/>
      <c r="H59" s="363"/>
    </row>
    <row r="60" spans="1:28">
      <c r="B60" s="96" t="s">
        <v>208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209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210</v>
      </c>
      <c r="F64" s="361" t="str">
        <f>Y11</f>
        <v>0</v>
      </c>
      <c r="G64" s="362"/>
      <c r="H64" s="363"/>
    </row>
    <row r="65" spans="1:28">
      <c r="B65" s="96" t="s">
        <v>211</v>
      </c>
      <c r="F65" s="361" t="str">
        <f>Y14</f>
        <v>0</v>
      </c>
      <c r="G65" s="362"/>
      <c r="H65" s="363"/>
    </row>
    <row r="66" spans="1:28">
      <c r="B66" s="96" t="s">
        <v>212</v>
      </c>
      <c r="F66" s="361" t="str">
        <f>Y13</f>
        <v>0</v>
      </c>
      <c r="G66" s="362"/>
      <c r="H66" s="363"/>
    </row>
    <row r="67" spans="1:28">
      <c r="B67" s="96" t="s">
        <v>213</v>
      </c>
      <c r="F67" s="361" t="str">
        <f>Z11</f>
        <v>0</v>
      </c>
      <c r="G67" s="362"/>
      <c r="H67" s="363"/>
    </row>
    <row r="68" spans="1:28">
      <c r="B68" s="96" t="s">
        <v>214</v>
      </c>
      <c r="F68" s="361" t="str">
        <f>Z13</f>
        <v>0</v>
      </c>
      <c r="G68" s="362"/>
      <c r="H68" s="363"/>
    </row>
    <row r="69" spans="1:28">
      <c r="B69" s="96" t="s">
        <v>215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217</v>
      </c>
      <c r="E11" s="458">
        <v>0</v>
      </c>
    </row>
    <row r="12" spans="1:10">
      <c r="B12" t="s">
        <v>218</v>
      </c>
      <c r="E12" s="458">
        <v>2</v>
      </c>
    </row>
    <row r="13" spans="1:10">
      <c r="B13" t="s">
        <v>219</v>
      </c>
      <c r="E13" s="458">
        <v>90</v>
      </c>
    </row>
    <row r="14" spans="1:10">
      <c r="B14" t="s">
        <v>220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222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223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