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chui/Documents/GitHub/colore/ontologies/most/experiments/"/>
    </mc:Choice>
  </mc:AlternateContent>
  <xr:revisionPtr revIDLastSave="0" documentId="13_ncr:1_{963A729D-76C3-0E45-83F1-B3C559996BCF}" xr6:coauthVersionLast="36" xr6:coauthVersionMax="36" xr10:uidLastSave="{00000000-0000-0000-0000-000000000000}"/>
  <bookViews>
    <workbookView xWindow="14400" yWindow="460" windowWidth="14400" windowHeight="16200" tabRatio="661" activeTab="1" xr2:uid="{00000000-000D-0000-FFFF-FFFF00000000}"/>
  </bookViews>
  <sheets>
    <sheet name="most_group2cycle_path_subgraph" sheetId="1" r:id="rId1"/>
    <sheet name="cycle_path_subgraph2most_group" sheetId="11" r:id="rId2"/>
  </sheets>
  <definedNames>
    <definedName name="_xlnm._FilterDatabase" localSheetId="1" hidden="1">cycle_path_subgraph2most_group!$A$1:$L$77</definedName>
    <definedName name="_xlnm._FilterDatabase" localSheetId="0" hidden="1">most_group2cycle_path_subgraph!$A$1:$L$35</definedName>
  </definedNames>
  <calcPr calcId="162913"/>
</workbook>
</file>

<file path=xl/calcChain.xml><?xml version="1.0" encoding="utf-8"?>
<calcChain xmlns="http://schemas.openxmlformats.org/spreadsheetml/2006/main">
  <c r="M20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19" i="1"/>
  <c r="M77" i="11"/>
  <c r="K77" i="11"/>
  <c r="D77" i="11"/>
  <c r="N77" i="11" s="1"/>
  <c r="M76" i="11"/>
  <c r="K76" i="11"/>
  <c r="D76" i="11"/>
  <c r="N76" i="11" s="1"/>
  <c r="M75" i="11"/>
  <c r="K75" i="11"/>
  <c r="D75" i="11"/>
  <c r="N75" i="11" s="1"/>
  <c r="M74" i="11"/>
  <c r="K74" i="11"/>
  <c r="D74" i="11"/>
  <c r="N74" i="11" s="1"/>
  <c r="M73" i="11"/>
  <c r="K73" i="11"/>
  <c r="D73" i="11"/>
  <c r="N73" i="11" s="1"/>
  <c r="M72" i="11"/>
  <c r="K72" i="11"/>
  <c r="D72" i="11"/>
  <c r="N72" i="11" s="1"/>
  <c r="M71" i="11"/>
  <c r="K71" i="11"/>
  <c r="D71" i="11"/>
  <c r="N71" i="11" s="1"/>
  <c r="M70" i="11"/>
  <c r="K70" i="11"/>
  <c r="D70" i="11"/>
  <c r="N70" i="11" s="1"/>
  <c r="M69" i="11"/>
  <c r="K69" i="11"/>
  <c r="D69" i="11"/>
  <c r="N69" i="11" s="1"/>
  <c r="M68" i="11"/>
  <c r="K68" i="11"/>
  <c r="D68" i="11"/>
  <c r="N68" i="11" s="1"/>
  <c r="M67" i="11"/>
  <c r="K67" i="11"/>
  <c r="D67" i="11"/>
  <c r="N67" i="11" s="1"/>
  <c r="M66" i="11"/>
  <c r="K66" i="11"/>
  <c r="D66" i="11"/>
  <c r="N66" i="11" s="1"/>
  <c r="M65" i="11"/>
  <c r="K65" i="11"/>
  <c r="D65" i="11"/>
  <c r="N65" i="11" s="1"/>
  <c r="M64" i="11"/>
  <c r="K64" i="11"/>
  <c r="D64" i="11"/>
  <c r="N64" i="11" s="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K35" i="1"/>
  <c r="D35" i="1"/>
  <c r="N35" i="1" s="1"/>
  <c r="B35" i="1"/>
  <c r="K34" i="1"/>
  <c r="D34" i="1"/>
  <c r="N34" i="1" s="1"/>
  <c r="B34" i="1"/>
  <c r="K33" i="1"/>
  <c r="D33" i="1"/>
  <c r="N33" i="1" s="1"/>
  <c r="B33" i="1"/>
  <c r="K32" i="1"/>
  <c r="D32" i="1"/>
  <c r="N32" i="1" s="1"/>
  <c r="B32" i="1"/>
  <c r="K31" i="1"/>
  <c r="D31" i="1"/>
  <c r="N31" i="1" s="1"/>
  <c r="B31" i="1"/>
  <c r="K30" i="1"/>
  <c r="D30" i="1"/>
  <c r="N30" i="1" s="1"/>
  <c r="B30" i="1"/>
  <c r="K29" i="1"/>
  <c r="D29" i="1"/>
  <c r="N29" i="1" s="1"/>
  <c r="B29" i="1"/>
  <c r="K28" i="1"/>
  <c r="D28" i="1"/>
  <c r="N28" i="1" s="1"/>
  <c r="B28" i="1"/>
  <c r="K27" i="1"/>
  <c r="D27" i="1"/>
  <c r="N27" i="1" s="1"/>
  <c r="B27" i="1"/>
  <c r="K26" i="1"/>
  <c r="D26" i="1"/>
  <c r="N26" i="1" s="1"/>
  <c r="B26" i="1"/>
  <c r="K25" i="1"/>
  <c r="D25" i="1"/>
  <c r="N25" i="1" s="1"/>
  <c r="B25" i="1"/>
  <c r="K24" i="1"/>
  <c r="D24" i="1"/>
  <c r="N24" i="1" s="1"/>
  <c r="B24" i="1"/>
  <c r="K23" i="1"/>
  <c r="D23" i="1"/>
  <c r="N23" i="1" s="1"/>
  <c r="B23" i="1"/>
  <c r="K22" i="1"/>
  <c r="D22" i="1"/>
  <c r="N22" i="1" s="1"/>
  <c r="B22" i="1"/>
  <c r="K21" i="1"/>
  <c r="D21" i="1"/>
  <c r="N21" i="1" s="1"/>
  <c r="B21" i="1"/>
  <c r="K20" i="1"/>
  <c r="D20" i="1"/>
  <c r="N20" i="1" s="1"/>
  <c r="B20" i="1"/>
  <c r="K19" i="1"/>
  <c r="D19" i="1"/>
  <c r="N19" i="1" s="1"/>
  <c r="B19" i="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50" i="11"/>
  <c r="K63" i="11"/>
  <c r="D63" i="11"/>
  <c r="N63" i="11" s="1"/>
  <c r="B63" i="11"/>
  <c r="K62" i="11"/>
  <c r="D62" i="11"/>
  <c r="N62" i="11" s="1"/>
  <c r="B62" i="11"/>
  <c r="K61" i="11"/>
  <c r="D61" i="11"/>
  <c r="N61" i="11" s="1"/>
  <c r="B61" i="11"/>
  <c r="K60" i="11"/>
  <c r="D60" i="11"/>
  <c r="N60" i="11" s="1"/>
  <c r="B60" i="11"/>
  <c r="K59" i="11"/>
  <c r="D59" i="11"/>
  <c r="N59" i="11" s="1"/>
  <c r="B59" i="11"/>
  <c r="K58" i="11"/>
  <c r="D58" i="11"/>
  <c r="N58" i="11" s="1"/>
  <c r="B58" i="11"/>
  <c r="K57" i="11"/>
  <c r="D57" i="11"/>
  <c r="N57" i="11" s="1"/>
  <c r="B57" i="11"/>
  <c r="K56" i="11"/>
  <c r="D56" i="11"/>
  <c r="N56" i="11" s="1"/>
  <c r="B56" i="11"/>
  <c r="K55" i="11"/>
  <c r="D55" i="11"/>
  <c r="N55" i="11" s="1"/>
  <c r="B55" i="11"/>
  <c r="K54" i="11"/>
  <c r="D54" i="11"/>
  <c r="N54" i="11" s="1"/>
  <c r="B54" i="11"/>
  <c r="K53" i="11"/>
  <c r="D53" i="11"/>
  <c r="N53" i="11" s="1"/>
  <c r="B53" i="11"/>
  <c r="K52" i="11"/>
  <c r="D52" i="11"/>
  <c r="N52" i="11" s="1"/>
  <c r="B52" i="11"/>
  <c r="K51" i="11"/>
  <c r="D51" i="11"/>
  <c r="N51" i="11" s="1"/>
  <c r="B51" i="11"/>
  <c r="K50" i="11"/>
  <c r="D50" i="11"/>
  <c r="N50" i="11" s="1"/>
  <c r="B50" i="11"/>
  <c r="N49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D35" i="11"/>
  <c r="N35" i="11" s="1"/>
  <c r="D36" i="11"/>
  <c r="N36" i="11" s="1"/>
  <c r="D37" i="11"/>
  <c r="N37" i="11" s="1"/>
  <c r="D38" i="11"/>
  <c r="N38" i="11" s="1"/>
  <c r="D39" i="11"/>
  <c r="N39" i="11" s="1"/>
  <c r="D40" i="11"/>
  <c r="N40" i="11" s="1"/>
  <c r="D41" i="11"/>
  <c r="N41" i="11" s="1"/>
  <c r="D42" i="11"/>
  <c r="N42" i="11" s="1"/>
  <c r="D43" i="11"/>
  <c r="N43" i="11" s="1"/>
  <c r="D44" i="11"/>
  <c r="N44" i="11" s="1"/>
  <c r="D45" i="11"/>
  <c r="N45" i="11" s="1"/>
  <c r="D46" i="11"/>
  <c r="N46" i="11" s="1"/>
  <c r="D47" i="11"/>
  <c r="N47" i="11" s="1"/>
  <c r="D48" i="11"/>
  <c r="N48" i="11" s="1"/>
  <c r="D49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D11" i="11"/>
  <c r="N11" i="11" s="1"/>
  <c r="K11" i="11"/>
  <c r="D12" i="11"/>
  <c r="N12" i="11" s="1"/>
  <c r="K12" i="11"/>
  <c r="D13" i="11"/>
  <c r="N13" i="11" s="1"/>
  <c r="K13" i="11"/>
  <c r="D14" i="11"/>
  <c r="N14" i="11" s="1"/>
  <c r="K14" i="11"/>
  <c r="D15" i="11"/>
  <c r="N15" i="11" s="1"/>
  <c r="K15" i="11"/>
  <c r="D16" i="11"/>
  <c r="N16" i="11" s="1"/>
  <c r="K16" i="11"/>
  <c r="D17" i="11"/>
  <c r="N17" i="11" s="1"/>
  <c r="K17" i="11"/>
  <c r="D18" i="11"/>
  <c r="N18" i="11" s="1"/>
  <c r="K18" i="11"/>
  <c r="D19" i="11"/>
  <c r="N19" i="11" s="1"/>
  <c r="K19" i="11"/>
  <c r="D20" i="11"/>
  <c r="N20" i="11" s="1"/>
  <c r="K20" i="11"/>
  <c r="D21" i="11"/>
  <c r="N21" i="11" s="1"/>
  <c r="K21" i="11"/>
  <c r="D22" i="11"/>
  <c r="N22" i="11" s="1"/>
  <c r="K22" i="11"/>
  <c r="D23" i="11"/>
  <c r="N23" i="11" s="1"/>
  <c r="K23" i="11"/>
  <c r="D24" i="11"/>
  <c r="N24" i="11" s="1"/>
  <c r="K24" i="11"/>
  <c r="D25" i="11"/>
  <c r="N25" i="11" s="1"/>
  <c r="K25" i="11"/>
  <c r="D26" i="11"/>
  <c r="N26" i="11" s="1"/>
  <c r="K26" i="11"/>
  <c r="D27" i="11"/>
  <c r="N27" i="11" s="1"/>
  <c r="K27" i="11"/>
  <c r="D28" i="11"/>
  <c r="N28" i="11" s="1"/>
  <c r="K28" i="11"/>
  <c r="D29" i="11"/>
  <c r="N29" i="11" s="1"/>
  <c r="K29" i="11"/>
  <c r="D30" i="11"/>
  <c r="N30" i="11" s="1"/>
  <c r="K30" i="11"/>
  <c r="D31" i="11"/>
  <c r="N31" i="11" s="1"/>
  <c r="K31" i="11"/>
  <c r="D32" i="11"/>
  <c r="N32" i="11" s="1"/>
  <c r="K32" i="11"/>
  <c r="D33" i="11"/>
  <c r="N33" i="11" s="1"/>
  <c r="K33" i="11"/>
  <c r="D34" i="11"/>
  <c r="N34" i="11" s="1"/>
  <c r="K34" i="11"/>
  <c r="K35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N11" i="1"/>
  <c r="B11" i="1"/>
  <c r="D11" i="1"/>
  <c r="K11" i="1"/>
  <c r="B12" i="1"/>
  <c r="D12" i="1"/>
  <c r="N12" i="1" s="1"/>
  <c r="K12" i="1"/>
  <c r="B13" i="1"/>
  <c r="D13" i="1"/>
  <c r="N13" i="1" s="1"/>
  <c r="K13" i="1"/>
  <c r="B14" i="1"/>
  <c r="D14" i="1"/>
  <c r="N14" i="1" s="1"/>
  <c r="K14" i="1"/>
  <c r="B15" i="1"/>
  <c r="D15" i="1"/>
  <c r="N15" i="1" s="1"/>
  <c r="K15" i="1"/>
  <c r="B16" i="1"/>
  <c r="D16" i="1"/>
  <c r="N16" i="1" s="1"/>
  <c r="K16" i="1"/>
  <c r="B17" i="1"/>
  <c r="D17" i="1"/>
  <c r="N17" i="1" s="1"/>
  <c r="K17" i="1"/>
  <c r="B18" i="1"/>
  <c r="D18" i="1"/>
  <c r="N18" i="1" s="1"/>
  <c r="K18" i="1"/>
  <c r="K3" i="11"/>
  <c r="K4" i="11"/>
  <c r="K5" i="11"/>
  <c r="K6" i="11"/>
  <c r="K7" i="11"/>
  <c r="K8" i="11"/>
  <c r="K9" i="11"/>
  <c r="K10" i="11"/>
  <c r="D10" i="11" l="1"/>
  <c r="N10" i="11" s="1"/>
  <c r="B10" i="11"/>
  <c r="D9" i="11"/>
  <c r="N9" i="11" s="1"/>
  <c r="B9" i="11"/>
  <c r="D8" i="11"/>
  <c r="N8" i="11" s="1"/>
  <c r="B8" i="11"/>
  <c r="D7" i="11"/>
  <c r="N7" i="11" s="1"/>
  <c r="B7" i="11"/>
  <c r="D6" i="11"/>
  <c r="N6" i="11" s="1"/>
  <c r="B6" i="11"/>
  <c r="D5" i="11"/>
  <c r="N5" i="11" s="1"/>
  <c r="B5" i="11"/>
  <c r="D4" i="11"/>
  <c r="N4" i="11" s="1"/>
  <c r="B4" i="11"/>
  <c r="D3" i="11"/>
  <c r="N3" i="11" s="1"/>
  <c r="B3" i="11"/>
  <c r="K2" i="11"/>
  <c r="D2" i="11"/>
  <c r="N2" i="11" s="1"/>
  <c r="B2" i="1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2" i="1"/>
  <c r="N2" i="1" s="1"/>
  <c r="B3" i="1"/>
  <c r="B4" i="1"/>
  <c r="B5" i="1"/>
  <c r="B6" i="1"/>
  <c r="B7" i="1"/>
  <c r="B8" i="1"/>
  <c r="B9" i="1"/>
  <c r="B10" i="1"/>
  <c r="B2" i="1"/>
  <c r="K3" i="1"/>
  <c r="K4" i="1"/>
  <c r="K5" i="1"/>
  <c r="K6" i="1"/>
  <c r="K7" i="1"/>
  <c r="K8" i="1"/>
  <c r="K9" i="1"/>
  <c r="K10" i="1"/>
  <c r="K2" i="1" l="1"/>
</calcChain>
</file>

<file path=xl/sharedStrings.xml><?xml version="1.0" encoding="utf-8"?>
<sst xmlns="http://schemas.openxmlformats.org/spreadsheetml/2006/main" count="576" uniqueCount="63">
  <si>
    <t>Date</t>
  </si>
  <si>
    <t>Goal</t>
  </si>
  <si>
    <t>Experiment #</t>
  </si>
  <si>
    <t>Experiment File Name</t>
  </si>
  <si>
    <t>Date (mmdd form)</t>
  </si>
  <si>
    <t>T1</t>
  </si>
  <si>
    <t>T2</t>
  </si>
  <si>
    <t>Proof?</t>
  </si>
  <si>
    <t>Yes</t>
  </si>
  <si>
    <t>No</t>
  </si>
  <si>
    <t>Translation Definition</t>
  </si>
  <si>
    <t>Mtime Limit</t>
  </si>
  <si>
    <t>PTime Limit</t>
  </si>
  <si>
    <t>Model?</t>
  </si>
  <si>
    <t>(all l (line(l) -&gt; (exists x (point(x) &amp; in(x,l))))).</t>
  </si>
  <si>
    <t>(all x all y all z all l (point(x) &amp; point(y) &amp; point(z) &amp; line(l) &amp; in(x,l) &amp; in(y,l) &amp; in(z,l) -&gt; z = x | z = y | x = y)).</t>
  </si>
  <si>
    <t>(all x all y (in(x,y) -&gt; in(y,x))).</t>
  </si>
  <si>
    <t>(all x (point(x) | line(x) -&gt; in(x,x))).</t>
  </si>
  <si>
    <t>(all p (point(p) -&gt; -line(p))).</t>
  </si>
  <si>
    <t>(all x all y (in(x,y) &amp; point(x) &amp; point(y) -&gt; x = y)).</t>
  </si>
  <si>
    <t>(all x all y (in(x,y) &amp; line(x) &amp; line(y) -&gt; x = y)).</t>
  </si>
  <si>
    <t>latex</t>
  </si>
  <si>
    <t>most_group</t>
  </si>
  <si>
    <t>cycle_path_subgraph</t>
  </si>
  <si>
    <t>(all x (point(x) | line(x) | plane(x) -&gt; in(x,x))).</t>
  </si>
  <si>
    <t>(all p (point(p) -&gt; -plane(p))).</t>
  </si>
  <si>
    <t>(all p (plane(p) -&gt; -line(p))).</t>
  </si>
  <si>
    <t>(all x all y (in(x,y) &amp; plane(x) &amp; plane(y) -&gt; x = y)).</t>
  </si>
  <si>
    <t>(all x all y all z (plane(x) &amp; line(y) &amp; point(z) &amp; in(z,y) &amp; in(y,x) -&gt; in(z,x))).</t>
  </si>
  <si>
    <t>(all q (plane(q) -&gt; (exists p (point(p) &amp; in(p,q))))).</t>
  </si>
  <si>
    <t>(all x (atom(x) -&gt; -(bond(x) | group(x)))).</t>
  </si>
  <si>
    <t>(all x (bond(x) -&gt; -group(x))).</t>
  </si>
  <si>
    <t>(all x all y (mol(x,y) &amp; group(x) &amp; group(y) -&gt; x = y)).</t>
  </si>
  <si>
    <t>(all x (group(x) -&gt; (exists a (atom(a) &amp; mol(a,x))))).</t>
  </si>
  <si>
    <t>(all x (atom(x) -&gt; (exists y (group(y) &amp; mol(x,y))))).</t>
  </si>
  <si>
    <t>(all x (atom(x) -&gt; (exists b exists y exists z (bond(b) &amp; group(y) &amp; atom(z) &amp; x != z &amp; mol(x,b) &amp; mol(z,b) &amp; mol(z,y))))).</t>
  </si>
  <si>
    <t>(all b all g all x all y (atom(x) &amp; atom(y) &amp; x != y &amp; bond(b) &amp; group(g) &amp; mol(x,b) &amp; mol(y,b) &amp; mol(b,g) -&gt; mol(x,g))).</t>
  </si>
  <si>
    <t>(all x all y all z (atom(x) &amp; bond(y) &amp; group(z) &amp; mol(x,y) &amp; mol(y,z) -&gt; mol(x,z))).</t>
  </si>
  <si>
    <t>(all a1 all a2 all a3 all a4 all b1 all b2 all g (atom(a1) &amp; atom(a2) &amp; atom(a3) &amp; atom(a4) &amp; group(g) &amp; mol(b1,g) &amp; mol(a1,b1) &amp; mol(a2,b1) &amp; mol(a3,b2) &amp; mol(a4,b2) &amp; a1 = a3 &amp; a2 = a4 -&gt; mol(b2,g))).</t>
  </si>
  <si>
    <t>(all y (group(y) -&gt; (exists x (atom(x) &amp; mol(x,y))))).</t>
  </si>
  <si>
    <t>(all x all y all b all g (atom(x) &amp; atom(y) &amp; bond(b) &amp; group(g) &amp; x != y &amp; mol(x,y) &amp; mol(y,g) &amp; mol(x,b) &amp; mol(y,b) -&gt; mol(b,g))).</t>
  </si>
  <si>
    <t>(all b all g (bond(b) &amp; group(g) &amp; -mol(b,g) -&gt; (exists a (atom(a) &amp; mol(a,b) &amp; -mol(a,g))))).</t>
  </si>
  <si>
    <t>(all x all y all z all w (group(x) &amp; end(y,x) &amp; end(z,x) &amp; end(w,x) -&gt; y = z | y = w | z = w)).</t>
  </si>
  <si>
    <t>(all x (group(x) -&gt; -(exists y fork(y)))).</t>
  </si>
  <si>
    <t>(all a1 all a2 all a3 all b all g1 all g2 (atom(a1) &amp; atom(a2) &amp; atom(a3) &amp; group(g1) &amp; group(g2) &amp; g1 != g2 &amp; bond(b) &amp; mol(b,g1) &amp; mol(b,g2) &amp; spiro(g1,g2,a1) &amp; spiro(g1,g2,a2) &amp; spiro(g1,g2,a3) -&gt; a1 = a2 | a1 = a3 | a2 = a3)).</t>
  </si>
  <si>
    <t>(all a1 all a2 all a3 all g1 all g2 (mol(a1,g1) &amp; mol(a1,g2) &amp; mol(a2,g1) &amp; mol(a2,g2) &amp; a1 != a2 &amp; g1 != g2 &amp; betweenMol(a1,a3,a2) -&gt; mol(a3,g1) &amp; mol(a3,g2))).</t>
  </si>
  <si>
    <t>(all x all y (group(x) &amp; group(y) &amp; x != y -&gt; (exists a (atom(a) &amp; mol(a,x) &amp; -mol(a,y))))).</t>
  </si>
  <si>
    <t>(all g1 all g2 all a1 all a2 (group(g1) &amp; group(g2) &amp; g1 != g2 &amp; atom(a1) &amp; atom(a2) &amp; a1 != a2 &amp; mol(a1,g1) &amp; mol(a2,g2) -&gt; -mol(a1,g2) &amp; -mol(a2,g1))).</t>
  </si>
  <si>
    <t>(all g1 all g2 (fused(g1,g2) -&gt; ring(g1) &amp; ring(g2))).</t>
  </si>
  <si>
    <t>(exists a1 all g1 all g2 all a2 (spiro(g1,g2,a1) &amp; spiro(g1,g2,a2) -&gt; a1 = a2)).</t>
  </si>
  <si>
    <t>(exists b1 all g1 all g2 all b2 (tether(g1,g2,b1) &amp; tether(g1,g2,b2) -&gt; b1 = b2)).</t>
  </si>
  <si>
    <t>(all g1 all g2 (fused(g1,g2) -&gt; (exists a1 exists a2 (fusedAtom(a1,g1,g2) &amp; fusedAtom(a2,g1,g2) &amp; a1 != a2)))).</t>
  </si>
  <si>
    <t>(all a1 all a2 all a3 all g1 all g2 (fusedAtom(a1,g1,g2) &amp; fusedAtom(a1,g1,g2) &amp; fusedAtom(a3,g1,g2) -&gt; a1 = a2 | a1 = a3 | a2 = a3)).</t>
  </si>
  <si>
    <t>(all g1 all g2 all g3 (g1 != g2 &amp; multiply_fused(g1,g2) &amp; multiply_fused(g2,g3) -&gt; g1 = g2)).</t>
  </si>
  <si>
    <t>(all b (ringBond(b) -&gt; (exists g (mol(b,g) &amp; ring(g))))).</t>
  </si>
  <si>
    <t>(all x all y all z (ringOrder(x,y,z) -&gt; bond(x) &amp; bond(y) &amp; bond(z))).</t>
  </si>
  <si>
    <t>(all x all y all z (ringOrder(x,y,z) &amp; bond(x) &amp; bond(y) &amp; bond(z) -&gt; (exists l (ring(l) &amp; mol(x,l) &amp; mol(y,l) &amp; mol(z,l))))).</t>
  </si>
  <si>
    <t>(all x all y all z all l (ring(l) &amp; bond(x) &amp; bond(y) &amp; bond(z) &amp; mol(x,l) &amp; mol(y,l) &amp; mol(z,l) &amp; x != y &amp; x != z &amp; z != y &amp; ringOrder(x,y,z) -&gt; -ringOrder(z,y,x))).</t>
  </si>
  <si>
    <t>(all x all y all z all l (ring(l) &amp; bond(x) &amp; bond(y) &amp; bond(z) &amp; mol(x,l) &amp; mol(y,l) &amp; mol(z,l) &amp; ringOrder(x,y,z) -&gt; x != y &amp; x != z &amp; y != z)).</t>
  </si>
  <si>
    <t>(all x all y all z all l (ring(l) &amp; bond(x) &amp; bond(y) &amp; bond(z) &amp; mol(x,l) &amp; mol(y,l) &amp; mol(z,l) &amp; x != y &amp; x != z &amp; z != y &amp; ringOrder(x,y,z) -&gt; (all w (bond(w) &amp; mol(w,l) -&gt; ringOrder(x,y,w) | ringOrder(w,y,z))))).</t>
  </si>
  <si>
    <t>(all l (ring(l) -&gt; (exists x exists y exists z (bond(x) &amp; bond(y) &amp; bond(z) &amp; ringOrder(x,y,z))))).</t>
  </si>
  <si>
    <t>(all x all y all z all w all l (ring(l) &amp; bond(x) &amp; bond(y) &amp; bond(z) &amp; bond(w) &amp; mol(x,l) &amp; mol(y,l) &amp; mol(z,l) &amp; mol(w,l) &amp; ringOrder(x,y,z) &amp; ringOrder(x,z,w) -&gt; ringOrder(x,y,w))).</t>
  </si>
  <si>
    <t>(all x all y all z (betweenMol(x,y,z) -&gt; atom(x) &amp; atom(y) &amp; atom(z))).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</si>
</sst>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</cellXfs>
  <cellStyles count="2">
    <cellStyle name="Excel Built-in Normal" xfId="1" xr:uid="{00000000-0005-0000-0000-000000000000}"/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5"/>
  <sheetViews>
    <sheetView topLeftCell="E1" zoomScaleNormal="90" workbookViewId="0">
      <selection activeCell="M19" sqref="M19:M35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3" width="27.1640625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21</v>
      </c>
    </row>
    <row r="2" spans="1:14" hidden="1" x14ac:dyDescent="0.2">
      <c r="A2" s="7">
        <v>43391</v>
      </c>
      <c r="B2" s="1" t="str">
        <f>TEXT(A2,"mmdd")&amp;"_most_graph2nonisolated_loopless"</f>
        <v>1018_most_graph2nonisolated_loopless</v>
      </c>
      <c r="C2" s="1">
        <v>1</v>
      </c>
      <c r="D2" s="1" t="str">
        <f>I2&amp;"2"&amp;J2&amp;"_"&amp;C2</f>
        <v>most_group2cycle_path_subgraph_1</v>
      </c>
      <c r="E2" s="2" t="s">
        <v>8</v>
      </c>
      <c r="F2" s="3">
        <v>60</v>
      </c>
      <c r="G2" s="2" t="s">
        <v>9</v>
      </c>
      <c r="H2" s="3">
        <v>60</v>
      </c>
      <c r="I2" s="1" t="s">
        <v>22</v>
      </c>
      <c r="J2" s="1" t="s">
        <v>23</v>
      </c>
      <c r="K2" s="1" t="str">
        <f>I2&amp;"2"&amp;J2</f>
        <v>most_group2cycle_path_subgraph</v>
      </c>
      <c r="L2" s="8" t="s">
        <v>16</v>
      </c>
      <c r="M2" s="8"/>
      <c r="N2" s="8" t="str">
        <f>"\lstinputlisting[style=p9proof,label="&amp;D2&amp;",caption=$T_{most\_group} \cup \Delta_2 \models$ Axiom \#"&amp;C2&amp;" in $T_{cycle\_path\_subgraph}$]{proofs/"&amp;D2&amp;".proof}"</f>
        <v>\lstinputlisting[style=p9proof,label=most_group2cycle_path_subgraph_1,caption=$T_{most\_group} \cup \Delta_2 \models$ Axiom \#1 in $T_{cycle\_path\_subgraph}$]{proofs/most_group2cycle_path_subgraph_1.proof}</v>
      </c>
    </row>
    <row r="3" spans="1:14" hidden="1" x14ac:dyDescent="0.2">
      <c r="A3" s="7">
        <v>43391</v>
      </c>
      <c r="B3" s="1" t="str">
        <f t="shared" ref="B3:B10" si="0">TEXT(A3,"mmdd")&amp;"_most_graph2nonisolated_loopless"</f>
        <v>1018_most_graph2nonisolated_loopless</v>
      </c>
      <c r="C3" s="1">
        <v>2</v>
      </c>
      <c r="D3" s="1" t="str">
        <f t="shared" ref="D3:D10" si="1">I3&amp;"2"&amp;J3&amp;"_"&amp;C3</f>
        <v>most_group2cycle_path_subgraph_2</v>
      </c>
      <c r="E3" s="2" t="s">
        <v>8</v>
      </c>
      <c r="F3" s="3">
        <v>60</v>
      </c>
      <c r="G3" s="2" t="s">
        <v>9</v>
      </c>
      <c r="H3" s="3">
        <v>60</v>
      </c>
      <c r="I3" s="1" t="s">
        <v>22</v>
      </c>
      <c r="J3" s="1" t="s">
        <v>23</v>
      </c>
      <c r="K3" s="1" t="str">
        <f t="shared" ref="K3:K10" si="2">I3&amp;"2"&amp;J3</f>
        <v>most_group2cycle_path_subgraph</v>
      </c>
      <c r="L3" s="8" t="s">
        <v>24</v>
      </c>
      <c r="M3" s="8"/>
      <c r="N3" s="8" t="str">
        <f t="shared" ref="N3:N18" si="3">"\lstinputlisting[style=p9proof,label="&amp;D3&amp;",caption=$T_{most\_group} \cup \Delta_2 \models$ Axiom \#"&amp;C3&amp;" in $T_{cycle\_path\_subgraph}$]{proofs/"&amp;D3&amp;".proof}"</f>
        <v>\lstinputlisting[style=p9proof,label=most_group2cycle_path_subgraph_2,caption=$T_{most\_group} \cup \Delta_2 \models$ Axiom \#2 in $T_{cycle\_path\_subgraph}$]{proofs/most_group2cycle_path_subgraph_2.proof}</v>
      </c>
    </row>
    <row r="4" spans="1:14" hidden="1" x14ac:dyDescent="0.2">
      <c r="A4" s="7">
        <v>43391</v>
      </c>
      <c r="B4" s="1" t="str">
        <f t="shared" si="0"/>
        <v>1018_most_graph2nonisolated_loopless</v>
      </c>
      <c r="C4" s="1">
        <v>3</v>
      </c>
      <c r="D4" s="1" t="str">
        <f t="shared" si="1"/>
        <v>most_group2cycle_path_subgraph_3</v>
      </c>
      <c r="E4" s="2" t="s">
        <v>8</v>
      </c>
      <c r="F4" s="3">
        <v>60</v>
      </c>
      <c r="G4" s="2" t="s">
        <v>9</v>
      </c>
      <c r="H4" s="3">
        <v>60</v>
      </c>
      <c r="I4" s="1" t="s">
        <v>22</v>
      </c>
      <c r="J4" s="1" t="s">
        <v>23</v>
      </c>
      <c r="K4" s="1" t="str">
        <f t="shared" si="2"/>
        <v>most_group2cycle_path_subgraph</v>
      </c>
      <c r="L4" s="8" t="s">
        <v>18</v>
      </c>
      <c r="M4" s="8"/>
      <c r="N4" s="8" t="str">
        <f t="shared" si="3"/>
        <v>\lstinputlisting[style=p9proof,label=most_group2cycle_path_subgraph_3,caption=$T_{most\_group} \cup \Delta_2 \models$ Axiom \#3 in $T_{cycle\_path\_subgraph}$]{proofs/most_group2cycle_path_subgraph_3.proof}</v>
      </c>
    </row>
    <row r="5" spans="1:14" hidden="1" x14ac:dyDescent="0.2">
      <c r="A5" s="7">
        <v>43391</v>
      </c>
      <c r="B5" s="1" t="str">
        <f t="shared" si="0"/>
        <v>1018_most_graph2nonisolated_loopless</v>
      </c>
      <c r="C5" s="1">
        <v>4</v>
      </c>
      <c r="D5" s="1" t="str">
        <f t="shared" si="1"/>
        <v>most_group2cycle_path_subgraph_4</v>
      </c>
      <c r="E5" s="2" t="s">
        <v>8</v>
      </c>
      <c r="F5" s="3">
        <v>60</v>
      </c>
      <c r="G5" s="2" t="s">
        <v>9</v>
      </c>
      <c r="H5" s="3">
        <v>60</v>
      </c>
      <c r="I5" s="1" t="s">
        <v>22</v>
      </c>
      <c r="J5" s="1" t="s">
        <v>23</v>
      </c>
      <c r="K5" s="1" t="str">
        <f t="shared" si="2"/>
        <v>most_group2cycle_path_subgraph</v>
      </c>
      <c r="L5" s="8" t="s">
        <v>25</v>
      </c>
      <c r="M5" s="8"/>
      <c r="N5" s="8" t="str">
        <f t="shared" si="3"/>
        <v>\lstinputlisting[style=p9proof,label=most_group2cycle_path_subgraph_4,caption=$T_{most\_group} \cup \Delta_2 \models$ Axiom \#4 in $T_{cycle\_path\_subgraph}$]{proofs/most_group2cycle_path_subgraph_4.proof}</v>
      </c>
    </row>
    <row r="6" spans="1:14" hidden="1" x14ac:dyDescent="0.2">
      <c r="A6" s="7">
        <v>43391</v>
      </c>
      <c r="B6" s="1" t="str">
        <f t="shared" si="0"/>
        <v>1018_most_graph2nonisolated_loopless</v>
      </c>
      <c r="C6" s="1">
        <v>5</v>
      </c>
      <c r="D6" s="1" t="str">
        <f t="shared" si="1"/>
        <v>most_group2cycle_path_subgraph_5</v>
      </c>
      <c r="E6" s="2" t="s">
        <v>8</v>
      </c>
      <c r="F6" s="3">
        <v>60</v>
      </c>
      <c r="G6" s="2" t="s">
        <v>9</v>
      </c>
      <c r="H6" s="3">
        <v>60</v>
      </c>
      <c r="I6" s="1" t="s">
        <v>22</v>
      </c>
      <c r="J6" s="1" t="s">
        <v>23</v>
      </c>
      <c r="K6" s="1" t="str">
        <f t="shared" si="2"/>
        <v>most_group2cycle_path_subgraph</v>
      </c>
      <c r="L6" s="8" t="s">
        <v>26</v>
      </c>
      <c r="M6" s="8"/>
      <c r="N6" s="8" t="str">
        <f t="shared" si="3"/>
        <v>\lstinputlisting[style=p9proof,label=most_group2cycle_path_subgraph_5,caption=$T_{most\_group} \cup \Delta_2 \models$ Axiom \#5 in $T_{cycle\_path\_subgraph}$]{proofs/most_group2cycle_path_subgraph_5.proof}</v>
      </c>
    </row>
    <row r="7" spans="1:14" hidden="1" x14ac:dyDescent="0.2">
      <c r="A7" s="7">
        <v>43391</v>
      </c>
      <c r="B7" s="1" t="str">
        <f t="shared" si="0"/>
        <v>1018_most_graph2nonisolated_loopless</v>
      </c>
      <c r="C7" s="1">
        <v>6</v>
      </c>
      <c r="D7" s="1" t="str">
        <f t="shared" si="1"/>
        <v>most_group2cycle_path_subgraph_6</v>
      </c>
      <c r="E7" s="2" t="s">
        <v>8</v>
      </c>
      <c r="F7" s="3">
        <v>60</v>
      </c>
      <c r="G7" s="2" t="s">
        <v>9</v>
      </c>
      <c r="H7" s="3">
        <v>60</v>
      </c>
      <c r="I7" s="1" t="s">
        <v>22</v>
      </c>
      <c r="J7" s="1" t="s">
        <v>23</v>
      </c>
      <c r="K7" s="1" t="str">
        <f t="shared" si="2"/>
        <v>most_group2cycle_path_subgraph</v>
      </c>
      <c r="L7" s="8" t="s">
        <v>19</v>
      </c>
      <c r="M7" s="8"/>
      <c r="N7" s="8" t="str">
        <f t="shared" si="3"/>
        <v>\lstinputlisting[style=p9proof,label=most_group2cycle_path_subgraph_6,caption=$T_{most\_group} \cup \Delta_2 \models$ Axiom \#6 in $T_{cycle\_path\_subgraph}$]{proofs/most_group2cycle_path_subgraph_6.proof}</v>
      </c>
    </row>
    <row r="8" spans="1:14" hidden="1" x14ac:dyDescent="0.2">
      <c r="A8" s="7">
        <v>43391</v>
      </c>
      <c r="B8" s="1" t="str">
        <f t="shared" si="0"/>
        <v>1018_most_graph2nonisolated_loopless</v>
      </c>
      <c r="C8" s="1">
        <v>7</v>
      </c>
      <c r="D8" s="1" t="str">
        <f t="shared" si="1"/>
        <v>most_group2cycle_path_subgraph_7</v>
      </c>
      <c r="E8" s="2" t="s">
        <v>8</v>
      </c>
      <c r="F8" s="3">
        <v>60</v>
      </c>
      <c r="G8" s="2" t="s">
        <v>9</v>
      </c>
      <c r="H8" s="3">
        <v>60</v>
      </c>
      <c r="I8" s="1" t="s">
        <v>22</v>
      </c>
      <c r="J8" s="1" t="s">
        <v>23</v>
      </c>
      <c r="K8" s="1" t="str">
        <f t="shared" si="2"/>
        <v>most_group2cycle_path_subgraph</v>
      </c>
      <c r="L8" s="8" t="s">
        <v>20</v>
      </c>
      <c r="M8" s="8"/>
      <c r="N8" s="8" t="str">
        <f t="shared" si="3"/>
        <v>\lstinputlisting[style=p9proof,label=most_group2cycle_path_subgraph_7,caption=$T_{most\_group} \cup \Delta_2 \models$ Axiom \#7 in $T_{cycle\_path\_subgraph}$]{proofs/most_group2cycle_path_subgraph_7.proof}</v>
      </c>
    </row>
    <row r="9" spans="1:14" hidden="1" x14ac:dyDescent="0.2">
      <c r="A9" s="7">
        <v>43391</v>
      </c>
      <c r="B9" s="1" t="str">
        <f t="shared" si="0"/>
        <v>1018_most_graph2nonisolated_loopless</v>
      </c>
      <c r="C9" s="1">
        <v>8</v>
      </c>
      <c r="D9" s="1" t="str">
        <f t="shared" si="1"/>
        <v>most_group2cycle_path_subgraph_8</v>
      </c>
      <c r="E9" s="2" t="s">
        <v>8</v>
      </c>
      <c r="F9" s="3">
        <v>60</v>
      </c>
      <c r="G9" s="2" t="s">
        <v>9</v>
      </c>
      <c r="H9" s="3">
        <v>60</v>
      </c>
      <c r="I9" s="1" t="s">
        <v>22</v>
      </c>
      <c r="J9" s="1" t="s">
        <v>23</v>
      </c>
      <c r="K9" s="1" t="str">
        <f t="shared" si="2"/>
        <v>most_group2cycle_path_subgraph</v>
      </c>
      <c r="L9" s="8" t="s">
        <v>27</v>
      </c>
      <c r="M9" s="8"/>
      <c r="N9" s="8" t="str">
        <f t="shared" si="3"/>
        <v>\lstinputlisting[style=p9proof,label=most_group2cycle_path_subgraph_8,caption=$T_{most\_group} \cup \Delta_2 \models$ Axiom \#8 in $T_{cycle\_path\_subgraph}$]{proofs/most_group2cycle_path_subgraph_8.proof}</v>
      </c>
    </row>
    <row r="10" spans="1:14" hidden="1" x14ac:dyDescent="0.2">
      <c r="A10" s="7">
        <v>43391</v>
      </c>
      <c r="B10" s="1" t="str">
        <f t="shared" si="0"/>
        <v>1018_most_graph2nonisolated_loopless</v>
      </c>
      <c r="C10" s="1">
        <v>9</v>
      </c>
      <c r="D10" s="1" t="str">
        <f t="shared" si="1"/>
        <v>most_group2cycle_path_subgraph_9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22</v>
      </c>
      <c r="J10" s="1" t="s">
        <v>23</v>
      </c>
      <c r="K10" s="1" t="str">
        <f t="shared" si="2"/>
        <v>most_group2cycle_path_subgraph</v>
      </c>
      <c r="L10" s="8" t="s">
        <v>16</v>
      </c>
      <c r="M10" s="8"/>
      <c r="N10" s="8" t="str">
        <f t="shared" si="3"/>
        <v>\lstinputlisting[style=p9proof,label=most_group2cycle_path_subgraph_9,caption=$T_{most\_group} \cup \Delta_2 \models$ Axiom \#9 in $T_{cycle\_path\_subgraph}$]{proofs/most_group2cycle_path_subgraph_9.proof}</v>
      </c>
    </row>
    <row r="11" spans="1:14" hidden="1" x14ac:dyDescent="0.2">
      <c r="A11" s="7">
        <v>43391</v>
      </c>
      <c r="B11" s="1" t="str">
        <f t="shared" ref="B11:B18" si="4">TEXT(A11,"mmdd")&amp;"_most_graph2nonisolated_loopless"</f>
        <v>1018_most_graph2nonisolated_loopless</v>
      </c>
      <c r="C11" s="1">
        <v>10</v>
      </c>
      <c r="D11" s="1" t="str">
        <f t="shared" ref="D11:D18" si="5">I11&amp;"2"&amp;J11&amp;"_"&amp;C11</f>
        <v>most_group2cycle_path_subgraph_10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22</v>
      </c>
      <c r="J11" s="1" t="s">
        <v>23</v>
      </c>
      <c r="K11" s="1" t="str">
        <f t="shared" ref="K11:K18" si="6">I11&amp;"2"&amp;J11</f>
        <v>most_group2cycle_path_subgraph</v>
      </c>
      <c r="L11" s="8" t="s">
        <v>17</v>
      </c>
      <c r="M11" s="8"/>
      <c r="N11" s="8" t="str">
        <f t="shared" si="3"/>
        <v>\lstinputlisting[style=p9proof,label=most_group2cycle_path_subgraph_10,caption=$T_{most\_group} \cup \Delta_2 \models$ Axiom \#10 in $T_{cycle\_path\_subgraph}$]{proofs/most_group2cycle_path_subgraph_10.proof}</v>
      </c>
    </row>
    <row r="12" spans="1:14" hidden="1" x14ac:dyDescent="0.2">
      <c r="A12" s="7">
        <v>43391</v>
      </c>
      <c r="B12" s="1" t="str">
        <f t="shared" si="4"/>
        <v>1018_most_graph2nonisolated_loopless</v>
      </c>
      <c r="C12" s="1">
        <v>11</v>
      </c>
      <c r="D12" s="1" t="str">
        <f t="shared" si="5"/>
        <v>most_group2cycle_path_subgraph_11</v>
      </c>
      <c r="E12" s="2" t="s">
        <v>8</v>
      </c>
      <c r="F12" s="3">
        <v>60</v>
      </c>
      <c r="G12" s="2" t="s">
        <v>9</v>
      </c>
      <c r="H12" s="3">
        <v>60</v>
      </c>
      <c r="I12" s="1" t="s">
        <v>22</v>
      </c>
      <c r="J12" s="1" t="s">
        <v>23</v>
      </c>
      <c r="K12" s="1" t="str">
        <f t="shared" si="6"/>
        <v>most_group2cycle_path_subgraph</v>
      </c>
      <c r="L12" s="8" t="s">
        <v>18</v>
      </c>
      <c r="M12" s="8"/>
      <c r="N12" s="8" t="str">
        <f t="shared" si="3"/>
        <v>\lstinputlisting[style=p9proof,label=most_group2cycle_path_subgraph_11,caption=$T_{most\_group} \cup \Delta_2 \models$ Axiom \#11 in $T_{cycle\_path\_subgraph}$]{proofs/most_group2cycle_path_subgraph_11.proof}</v>
      </c>
    </row>
    <row r="13" spans="1:14" hidden="1" x14ac:dyDescent="0.2">
      <c r="A13" s="7">
        <v>43391</v>
      </c>
      <c r="B13" s="1" t="str">
        <f t="shared" si="4"/>
        <v>1018_most_graph2nonisolated_loopless</v>
      </c>
      <c r="C13" s="1">
        <v>12</v>
      </c>
      <c r="D13" s="1" t="str">
        <f t="shared" si="5"/>
        <v>most_group2cycle_path_subgraph_12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22</v>
      </c>
      <c r="J13" s="1" t="s">
        <v>23</v>
      </c>
      <c r="K13" s="1" t="str">
        <f t="shared" si="6"/>
        <v>most_group2cycle_path_subgraph</v>
      </c>
      <c r="L13" s="8" t="s">
        <v>19</v>
      </c>
      <c r="M13" s="8"/>
      <c r="N13" s="8" t="str">
        <f t="shared" si="3"/>
        <v>\lstinputlisting[style=p9proof,label=most_group2cycle_path_subgraph_12,caption=$T_{most\_group} \cup \Delta_2 \models$ Axiom \#12 in $T_{cycle\_path\_subgraph}$]{proofs/most_group2cycle_path_subgraph_12.proof}</v>
      </c>
    </row>
    <row r="14" spans="1:14" hidden="1" x14ac:dyDescent="0.2">
      <c r="A14" s="7">
        <v>43391</v>
      </c>
      <c r="B14" s="1" t="str">
        <f t="shared" si="4"/>
        <v>1018_most_graph2nonisolated_loopless</v>
      </c>
      <c r="C14" s="1">
        <v>13</v>
      </c>
      <c r="D14" s="1" t="str">
        <f t="shared" si="5"/>
        <v>most_group2cycle_path_subgraph_13</v>
      </c>
      <c r="E14" s="2" t="s">
        <v>8</v>
      </c>
      <c r="F14" s="3">
        <v>60</v>
      </c>
      <c r="G14" s="2" t="s">
        <v>9</v>
      </c>
      <c r="H14" s="3">
        <v>60</v>
      </c>
      <c r="I14" s="1" t="s">
        <v>22</v>
      </c>
      <c r="J14" s="1" t="s">
        <v>23</v>
      </c>
      <c r="K14" s="1" t="str">
        <f t="shared" si="6"/>
        <v>most_group2cycle_path_subgraph</v>
      </c>
      <c r="L14" s="8" t="s">
        <v>20</v>
      </c>
      <c r="M14" s="8"/>
      <c r="N14" s="8" t="str">
        <f t="shared" si="3"/>
        <v>\lstinputlisting[style=p9proof,label=most_group2cycle_path_subgraph_13,caption=$T_{most\_group} \cup \Delta_2 \models$ Axiom \#13 in $T_{cycle\_path\_subgraph}$]{proofs/most_group2cycle_path_subgraph_13.proof}</v>
      </c>
    </row>
    <row r="15" spans="1:14" hidden="1" x14ac:dyDescent="0.2">
      <c r="A15" s="7">
        <v>43391</v>
      </c>
      <c r="B15" s="1" t="str">
        <f t="shared" si="4"/>
        <v>1018_most_graph2nonisolated_loopless</v>
      </c>
      <c r="C15" s="1">
        <v>14</v>
      </c>
      <c r="D15" s="1" t="str">
        <f t="shared" si="5"/>
        <v>most_group2cycle_path_subgraph_14</v>
      </c>
      <c r="E15" s="2" t="s">
        <v>8</v>
      </c>
      <c r="F15" s="3">
        <v>60</v>
      </c>
      <c r="G15" s="2" t="s">
        <v>9</v>
      </c>
      <c r="H15" s="3">
        <v>60</v>
      </c>
      <c r="I15" s="1" t="s">
        <v>22</v>
      </c>
      <c r="J15" s="1" t="s">
        <v>23</v>
      </c>
      <c r="K15" s="1" t="str">
        <f t="shared" si="6"/>
        <v>most_group2cycle_path_subgraph</v>
      </c>
      <c r="L15" s="8" t="s">
        <v>14</v>
      </c>
      <c r="M15" s="8"/>
      <c r="N15" s="8" t="str">
        <f t="shared" si="3"/>
        <v>\lstinputlisting[style=p9proof,label=most_group2cycle_path_subgraph_14,caption=$T_{most\_group} \cup \Delta_2 \models$ Axiom \#14 in $T_{cycle\_path\_subgraph}$]{proofs/most_group2cycle_path_subgraph_14.proof}</v>
      </c>
    </row>
    <row r="16" spans="1:14" hidden="1" x14ac:dyDescent="0.2">
      <c r="A16" s="7">
        <v>43391</v>
      </c>
      <c r="B16" s="1" t="str">
        <f t="shared" si="4"/>
        <v>1018_most_graph2nonisolated_loopless</v>
      </c>
      <c r="C16" s="1">
        <v>15</v>
      </c>
      <c r="D16" s="1" t="str">
        <f t="shared" si="5"/>
        <v>most_group2cycle_path_subgraph_15</v>
      </c>
      <c r="E16" s="2" t="s">
        <v>8</v>
      </c>
      <c r="F16" s="3">
        <v>60</v>
      </c>
      <c r="G16" s="2" t="s">
        <v>9</v>
      </c>
      <c r="H16" s="3">
        <v>60</v>
      </c>
      <c r="I16" s="1" t="s">
        <v>22</v>
      </c>
      <c r="J16" s="1" t="s">
        <v>23</v>
      </c>
      <c r="K16" s="1" t="str">
        <f t="shared" si="6"/>
        <v>most_group2cycle_path_subgraph</v>
      </c>
      <c r="L16" s="8" t="s">
        <v>15</v>
      </c>
      <c r="M16" s="8"/>
      <c r="N16" s="8" t="str">
        <f t="shared" si="3"/>
        <v>\lstinputlisting[style=p9proof,label=most_group2cycle_path_subgraph_15,caption=$T_{most\_group} \cup \Delta_2 \models$ Axiom \#15 in $T_{cycle\_path\_subgraph}$]{proofs/most_group2cycle_path_subgraph_15.proof}</v>
      </c>
    </row>
    <row r="17" spans="1:14" hidden="1" x14ac:dyDescent="0.2">
      <c r="A17" s="7">
        <v>43391</v>
      </c>
      <c r="B17" s="1" t="str">
        <f t="shared" si="4"/>
        <v>1018_most_graph2nonisolated_loopless</v>
      </c>
      <c r="C17" s="1">
        <v>16</v>
      </c>
      <c r="D17" s="1" t="str">
        <f t="shared" si="5"/>
        <v>most_group2cycle_path_subgraph_16</v>
      </c>
      <c r="E17" s="2" t="s">
        <v>8</v>
      </c>
      <c r="F17" s="3">
        <v>60</v>
      </c>
      <c r="G17" s="2" t="s">
        <v>9</v>
      </c>
      <c r="H17" s="3">
        <v>60</v>
      </c>
      <c r="I17" s="1" t="s">
        <v>22</v>
      </c>
      <c r="J17" s="1" t="s">
        <v>23</v>
      </c>
      <c r="K17" s="1" t="str">
        <f t="shared" si="6"/>
        <v>most_group2cycle_path_subgraph</v>
      </c>
      <c r="L17" s="8" t="s">
        <v>28</v>
      </c>
      <c r="M17" s="8"/>
      <c r="N17" s="8" t="str">
        <f t="shared" si="3"/>
        <v>\lstinputlisting[style=p9proof,label=most_group2cycle_path_subgraph_16,caption=$T_{most\_group} \cup \Delta_2 \models$ Axiom \#16 in $T_{cycle\_path\_subgraph}$]{proofs/most_group2cycle_path_subgraph_16.proof}</v>
      </c>
    </row>
    <row r="18" spans="1:14" hidden="1" x14ac:dyDescent="0.2">
      <c r="A18" s="7">
        <v>43391</v>
      </c>
      <c r="B18" s="1" t="str">
        <f t="shared" si="4"/>
        <v>1018_most_graph2nonisolated_loopless</v>
      </c>
      <c r="C18" s="1">
        <v>17</v>
      </c>
      <c r="D18" s="1" t="str">
        <f t="shared" si="5"/>
        <v>most_group2cycle_path_subgraph_17</v>
      </c>
      <c r="E18" s="2" t="s">
        <v>8</v>
      </c>
      <c r="F18" s="3">
        <v>60</v>
      </c>
      <c r="G18" s="2" t="s">
        <v>9</v>
      </c>
      <c r="H18" s="3">
        <v>60</v>
      </c>
      <c r="I18" s="1" t="s">
        <v>22</v>
      </c>
      <c r="J18" s="1" t="s">
        <v>23</v>
      </c>
      <c r="K18" s="1" t="str">
        <f t="shared" si="6"/>
        <v>most_group2cycle_path_subgraph</v>
      </c>
      <c r="L18" s="8" t="s">
        <v>29</v>
      </c>
      <c r="M18" s="8"/>
      <c r="N18" s="8" t="str">
        <f t="shared" si="3"/>
        <v>\lstinputlisting[style=p9proof,label=most_group2cycle_path_subgraph_17,caption=$T_{most\_group} \cup \Delta_2 \models$ Axiom \#17 in $T_{cycle\_path\_subgraph}$]{proofs/most_group2cycle_path_subgraph_17.proof}</v>
      </c>
    </row>
    <row r="19" spans="1:14" x14ac:dyDescent="0.2">
      <c r="A19" s="7">
        <v>43392</v>
      </c>
      <c r="B19" s="1" t="str">
        <f>TEXT(A19,"mmdd")&amp;"_most_graph2nonisolated_loopless"</f>
        <v>1019_most_graph2nonisolated_loopless</v>
      </c>
      <c r="C19" s="1">
        <v>1</v>
      </c>
      <c r="D19" s="1" t="str">
        <f>I19&amp;"2"&amp;J19&amp;"_"&amp;C19</f>
        <v>most_group2cycle_path_subgraph_1</v>
      </c>
      <c r="E19" s="2" t="s">
        <v>8</v>
      </c>
      <c r="F19" s="3">
        <v>60</v>
      </c>
      <c r="G19" s="2" t="s">
        <v>9</v>
      </c>
      <c r="H19" s="3">
        <v>60</v>
      </c>
      <c r="I19" s="1" t="s">
        <v>22</v>
      </c>
      <c r="J19" s="1" t="s">
        <v>23</v>
      </c>
      <c r="K19" s="1" t="str">
        <f>I19&amp;"2"&amp;J19</f>
        <v>most_group2cycle_path_subgraph</v>
      </c>
      <c r="L19" s="8" t="s">
        <v>16</v>
      </c>
      <c r="M19" s="8" t="str">
        <f>L19&amp;" %"&amp;C19</f>
        <v>(all x all y (in(x,y) -&gt; in(y,x))). %1</v>
      </c>
      <c r="N19" s="8" t="str">
        <f>"\lstinputlisting[style=p9proof,label="&amp;D19&amp;",caption=$T_{most\_group} \cup \Delta_2 \models$ Axiom \#"&amp;C19&amp;" in $T_{cycle\_path\_subgraph}$]{proofs/"&amp;D19&amp;".proof}"</f>
        <v>\lstinputlisting[style=p9proof,label=most_group2cycle_path_subgraph_1,caption=$T_{most\_group} \cup \Delta_2 \models$ Axiom \#1 in $T_{cycle\_path\_subgraph}$]{proofs/most_group2cycle_path_subgraph_1.proof}</v>
      </c>
    </row>
    <row r="20" spans="1:14" x14ac:dyDescent="0.2">
      <c r="A20" s="7">
        <v>43392</v>
      </c>
      <c r="B20" s="1" t="str">
        <f t="shared" ref="B20:B35" si="7">TEXT(A20,"mmdd")&amp;"_most_graph2nonisolated_loopless"</f>
        <v>1019_most_graph2nonisolated_loopless</v>
      </c>
      <c r="C20" s="1">
        <v>2</v>
      </c>
      <c r="D20" s="1" t="str">
        <f t="shared" ref="D20:D35" si="8">I20&amp;"2"&amp;J20&amp;"_"&amp;C20</f>
        <v>most_group2cycle_path_subgraph_2</v>
      </c>
      <c r="E20" s="2" t="s">
        <v>8</v>
      </c>
      <c r="F20" s="3">
        <v>60</v>
      </c>
      <c r="G20" s="2" t="s">
        <v>9</v>
      </c>
      <c r="H20" s="3">
        <v>60</v>
      </c>
      <c r="I20" s="1" t="s">
        <v>22</v>
      </c>
      <c r="J20" s="1" t="s">
        <v>23</v>
      </c>
      <c r="K20" s="1" t="str">
        <f t="shared" ref="K20:K35" si="9">I20&amp;"2"&amp;J20</f>
        <v>most_group2cycle_path_subgraph</v>
      </c>
      <c r="L20" s="8" t="s">
        <v>24</v>
      </c>
      <c r="M20" s="8" t="str">
        <f t="shared" ref="M20:M35" si="10">L20&amp;" %"&amp;C20</f>
        <v>(all x (point(x) | line(x) | plane(x) -&gt; in(x,x))). %2</v>
      </c>
      <c r="N20" s="8" t="str">
        <f t="shared" ref="N20:N35" si="11">"\lstinputlisting[style=p9proof,label="&amp;D20&amp;",caption=$T_{most\_group} \cup \Delta_2 \models$ Axiom \#"&amp;C20&amp;" in $T_{cycle\_path\_subgraph}$]{proofs/"&amp;D20&amp;".proof}"</f>
        <v>\lstinputlisting[style=p9proof,label=most_group2cycle_path_subgraph_2,caption=$T_{most\_group} \cup \Delta_2 \models$ Axiom \#2 in $T_{cycle\_path\_subgraph}$]{proofs/most_group2cycle_path_subgraph_2.proof}</v>
      </c>
    </row>
    <row r="21" spans="1:14" x14ac:dyDescent="0.2">
      <c r="A21" s="7">
        <v>43392</v>
      </c>
      <c r="B21" s="1" t="str">
        <f t="shared" si="7"/>
        <v>1019_most_graph2nonisolated_loopless</v>
      </c>
      <c r="C21" s="1">
        <v>3</v>
      </c>
      <c r="D21" s="1" t="str">
        <f t="shared" si="8"/>
        <v>most_group2cycle_path_subgraph_3</v>
      </c>
      <c r="E21" s="2" t="s">
        <v>8</v>
      </c>
      <c r="F21" s="3">
        <v>60</v>
      </c>
      <c r="G21" s="2" t="s">
        <v>9</v>
      </c>
      <c r="H21" s="3">
        <v>60</v>
      </c>
      <c r="I21" s="1" t="s">
        <v>22</v>
      </c>
      <c r="J21" s="1" t="s">
        <v>23</v>
      </c>
      <c r="K21" s="1" t="str">
        <f t="shared" si="9"/>
        <v>most_group2cycle_path_subgraph</v>
      </c>
      <c r="L21" s="8" t="s">
        <v>18</v>
      </c>
      <c r="M21" s="8" t="str">
        <f t="shared" si="10"/>
        <v>(all p (point(p) -&gt; -line(p))). %3</v>
      </c>
      <c r="N21" s="8" t="str">
        <f t="shared" si="11"/>
        <v>\lstinputlisting[style=p9proof,label=most_group2cycle_path_subgraph_3,caption=$T_{most\_group} \cup \Delta_2 \models$ Axiom \#3 in $T_{cycle\_path\_subgraph}$]{proofs/most_group2cycle_path_subgraph_3.proof}</v>
      </c>
    </row>
    <row r="22" spans="1:14" x14ac:dyDescent="0.2">
      <c r="A22" s="7">
        <v>43392</v>
      </c>
      <c r="B22" s="1" t="str">
        <f t="shared" si="7"/>
        <v>1019_most_graph2nonisolated_loopless</v>
      </c>
      <c r="C22" s="1">
        <v>4</v>
      </c>
      <c r="D22" s="1" t="str">
        <f t="shared" si="8"/>
        <v>most_group2cycle_path_subgraph_4</v>
      </c>
      <c r="E22" s="2" t="s">
        <v>8</v>
      </c>
      <c r="F22" s="3">
        <v>60</v>
      </c>
      <c r="G22" s="2" t="s">
        <v>9</v>
      </c>
      <c r="H22" s="3">
        <v>60</v>
      </c>
      <c r="I22" s="1" t="s">
        <v>22</v>
      </c>
      <c r="J22" s="1" t="s">
        <v>23</v>
      </c>
      <c r="K22" s="1" t="str">
        <f t="shared" si="9"/>
        <v>most_group2cycle_path_subgraph</v>
      </c>
      <c r="L22" s="8" t="s">
        <v>25</v>
      </c>
      <c r="M22" s="8" t="str">
        <f t="shared" si="10"/>
        <v>(all p (point(p) -&gt; -plane(p))). %4</v>
      </c>
      <c r="N22" s="8" t="str">
        <f t="shared" si="11"/>
        <v>\lstinputlisting[style=p9proof,label=most_group2cycle_path_subgraph_4,caption=$T_{most\_group} \cup \Delta_2 \models$ Axiom \#4 in $T_{cycle\_path\_subgraph}$]{proofs/most_group2cycle_path_subgraph_4.proof}</v>
      </c>
    </row>
    <row r="23" spans="1:14" x14ac:dyDescent="0.2">
      <c r="A23" s="7">
        <v>43392</v>
      </c>
      <c r="B23" s="1" t="str">
        <f t="shared" si="7"/>
        <v>1019_most_graph2nonisolated_loopless</v>
      </c>
      <c r="C23" s="1">
        <v>5</v>
      </c>
      <c r="D23" s="1" t="str">
        <f t="shared" si="8"/>
        <v>most_group2cycle_path_subgraph_5</v>
      </c>
      <c r="E23" s="2" t="s">
        <v>8</v>
      </c>
      <c r="F23" s="3">
        <v>60</v>
      </c>
      <c r="G23" s="2" t="s">
        <v>9</v>
      </c>
      <c r="H23" s="3">
        <v>60</v>
      </c>
      <c r="I23" s="1" t="s">
        <v>22</v>
      </c>
      <c r="J23" s="1" t="s">
        <v>23</v>
      </c>
      <c r="K23" s="1" t="str">
        <f t="shared" si="9"/>
        <v>most_group2cycle_path_subgraph</v>
      </c>
      <c r="L23" s="8" t="s">
        <v>26</v>
      </c>
      <c r="M23" s="8" t="str">
        <f t="shared" si="10"/>
        <v>(all p (plane(p) -&gt; -line(p))). %5</v>
      </c>
      <c r="N23" s="8" t="str">
        <f t="shared" si="11"/>
        <v>\lstinputlisting[style=p9proof,label=most_group2cycle_path_subgraph_5,caption=$T_{most\_group} \cup \Delta_2 \models$ Axiom \#5 in $T_{cycle\_path\_subgraph}$]{proofs/most_group2cycle_path_subgraph_5.proof}</v>
      </c>
    </row>
    <row r="24" spans="1:14" x14ac:dyDescent="0.2">
      <c r="A24" s="7">
        <v>43392</v>
      </c>
      <c r="B24" s="1" t="str">
        <f t="shared" si="7"/>
        <v>1019_most_graph2nonisolated_loopless</v>
      </c>
      <c r="C24" s="1">
        <v>6</v>
      </c>
      <c r="D24" s="1" t="str">
        <f t="shared" si="8"/>
        <v>most_group2cycle_path_subgraph_6</v>
      </c>
      <c r="E24" s="2" t="s">
        <v>8</v>
      </c>
      <c r="F24" s="3">
        <v>60</v>
      </c>
      <c r="G24" s="2" t="s">
        <v>9</v>
      </c>
      <c r="H24" s="3">
        <v>60</v>
      </c>
      <c r="I24" s="1" t="s">
        <v>22</v>
      </c>
      <c r="J24" s="1" t="s">
        <v>23</v>
      </c>
      <c r="K24" s="1" t="str">
        <f t="shared" si="9"/>
        <v>most_group2cycle_path_subgraph</v>
      </c>
      <c r="L24" s="8" t="s">
        <v>19</v>
      </c>
      <c r="M24" s="8" t="str">
        <f t="shared" si="10"/>
        <v>(all x all y (in(x,y) &amp; point(x) &amp; point(y) -&gt; x = y)). %6</v>
      </c>
      <c r="N24" s="8" t="str">
        <f t="shared" si="11"/>
        <v>\lstinputlisting[style=p9proof,label=most_group2cycle_path_subgraph_6,caption=$T_{most\_group} \cup \Delta_2 \models$ Axiom \#6 in $T_{cycle\_path\_subgraph}$]{proofs/most_group2cycle_path_subgraph_6.proof}</v>
      </c>
    </row>
    <row r="25" spans="1:14" x14ac:dyDescent="0.2">
      <c r="A25" s="7">
        <v>43392</v>
      </c>
      <c r="B25" s="1" t="str">
        <f t="shared" si="7"/>
        <v>1019_most_graph2nonisolated_loopless</v>
      </c>
      <c r="C25" s="1">
        <v>7</v>
      </c>
      <c r="D25" s="1" t="str">
        <f t="shared" si="8"/>
        <v>most_group2cycle_path_subgraph_7</v>
      </c>
      <c r="E25" s="2" t="s">
        <v>8</v>
      </c>
      <c r="F25" s="3">
        <v>60</v>
      </c>
      <c r="G25" s="2" t="s">
        <v>9</v>
      </c>
      <c r="H25" s="3">
        <v>60</v>
      </c>
      <c r="I25" s="1" t="s">
        <v>22</v>
      </c>
      <c r="J25" s="1" t="s">
        <v>23</v>
      </c>
      <c r="K25" s="1" t="str">
        <f t="shared" si="9"/>
        <v>most_group2cycle_path_subgraph</v>
      </c>
      <c r="L25" s="8" t="s">
        <v>20</v>
      </c>
      <c r="M25" s="8" t="str">
        <f t="shared" si="10"/>
        <v>(all x all y (in(x,y) &amp; line(x) &amp; line(y) -&gt; x = y)). %7</v>
      </c>
      <c r="N25" s="8" t="str">
        <f t="shared" si="11"/>
        <v>\lstinputlisting[style=p9proof,label=most_group2cycle_path_subgraph_7,caption=$T_{most\_group} \cup \Delta_2 \models$ Axiom \#7 in $T_{cycle\_path\_subgraph}$]{proofs/most_group2cycle_path_subgraph_7.proof}</v>
      </c>
    </row>
    <row r="26" spans="1:14" x14ac:dyDescent="0.2">
      <c r="A26" s="7">
        <v>43392</v>
      </c>
      <c r="B26" s="1" t="str">
        <f t="shared" si="7"/>
        <v>1019_most_graph2nonisolated_loopless</v>
      </c>
      <c r="C26" s="1">
        <v>8</v>
      </c>
      <c r="D26" s="1" t="str">
        <f t="shared" si="8"/>
        <v>most_group2cycle_path_subgraph_8</v>
      </c>
      <c r="E26" s="2" t="s">
        <v>8</v>
      </c>
      <c r="F26" s="3">
        <v>60</v>
      </c>
      <c r="G26" s="2" t="s">
        <v>9</v>
      </c>
      <c r="H26" s="3">
        <v>60</v>
      </c>
      <c r="I26" s="1" t="s">
        <v>22</v>
      </c>
      <c r="J26" s="1" t="s">
        <v>23</v>
      </c>
      <c r="K26" s="1" t="str">
        <f t="shared" si="9"/>
        <v>most_group2cycle_path_subgraph</v>
      </c>
      <c r="L26" s="8" t="s">
        <v>27</v>
      </c>
      <c r="M26" s="8" t="str">
        <f t="shared" si="10"/>
        <v>(all x all y (in(x,y) &amp; plane(x) &amp; plane(y) -&gt; x = y)). %8</v>
      </c>
      <c r="N26" s="8" t="str">
        <f t="shared" si="11"/>
        <v>\lstinputlisting[style=p9proof,label=most_group2cycle_path_subgraph_8,caption=$T_{most\_group} \cup \Delta_2 \models$ Axiom \#8 in $T_{cycle\_path\_subgraph}$]{proofs/most_group2cycle_path_subgraph_8.proof}</v>
      </c>
    </row>
    <row r="27" spans="1:14" x14ac:dyDescent="0.2">
      <c r="A27" s="7">
        <v>43392</v>
      </c>
      <c r="B27" s="1" t="str">
        <f t="shared" si="7"/>
        <v>1019_most_graph2nonisolated_loopless</v>
      </c>
      <c r="C27" s="1">
        <v>9</v>
      </c>
      <c r="D27" s="1" t="str">
        <f t="shared" si="8"/>
        <v>most_group2cycle_path_subgraph_9</v>
      </c>
      <c r="E27" s="2" t="s">
        <v>8</v>
      </c>
      <c r="F27" s="3">
        <v>60</v>
      </c>
      <c r="G27" s="2" t="s">
        <v>9</v>
      </c>
      <c r="H27" s="3">
        <v>60</v>
      </c>
      <c r="I27" s="1" t="s">
        <v>22</v>
      </c>
      <c r="J27" s="1" t="s">
        <v>23</v>
      </c>
      <c r="K27" s="1" t="str">
        <f t="shared" si="9"/>
        <v>most_group2cycle_path_subgraph</v>
      </c>
      <c r="L27" s="8" t="s">
        <v>16</v>
      </c>
      <c r="M27" s="8" t="str">
        <f t="shared" si="10"/>
        <v>(all x all y (in(x,y) -&gt; in(y,x))). %9</v>
      </c>
      <c r="N27" s="8" t="str">
        <f t="shared" si="11"/>
        <v>\lstinputlisting[style=p9proof,label=most_group2cycle_path_subgraph_9,caption=$T_{most\_group} \cup \Delta_2 \models$ Axiom \#9 in $T_{cycle\_path\_subgraph}$]{proofs/most_group2cycle_path_subgraph_9.proof}</v>
      </c>
    </row>
    <row r="28" spans="1:14" x14ac:dyDescent="0.2">
      <c r="A28" s="7">
        <v>43392</v>
      </c>
      <c r="B28" s="1" t="str">
        <f t="shared" si="7"/>
        <v>1019_most_graph2nonisolated_loopless</v>
      </c>
      <c r="C28" s="1">
        <v>10</v>
      </c>
      <c r="D28" s="1" t="str">
        <f t="shared" si="8"/>
        <v>most_group2cycle_path_subgraph_10</v>
      </c>
      <c r="E28" s="2" t="s">
        <v>8</v>
      </c>
      <c r="F28" s="3">
        <v>60</v>
      </c>
      <c r="G28" s="2" t="s">
        <v>9</v>
      </c>
      <c r="H28" s="3">
        <v>60</v>
      </c>
      <c r="I28" s="1" t="s">
        <v>22</v>
      </c>
      <c r="J28" s="1" t="s">
        <v>23</v>
      </c>
      <c r="K28" s="1" t="str">
        <f t="shared" si="9"/>
        <v>most_group2cycle_path_subgraph</v>
      </c>
      <c r="L28" s="8" t="s">
        <v>17</v>
      </c>
      <c r="M28" s="8" t="str">
        <f t="shared" si="10"/>
        <v>(all x (point(x) | line(x) -&gt; in(x,x))). %10</v>
      </c>
      <c r="N28" s="8" t="str">
        <f t="shared" si="11"/>
        <v>\lstinputlisting[style=p9proof,label=most_group2cycle_path_subgraph_10,caption=$T_{most\_group} \cup \Delta_2 \models$ Axiom \#10 in $T_{cycle\_path\_subgraph}$]{proofs/most_group2cycle_path_subgraph_10.proof}</v>
      </c>
    </row>
    <row r="29" spans="1:14" x14ac:dyDescent="0.2">
      <c r="A29" s="7">
        <v>43392</v>
      </c>
      <c r="B29" s="1" t="str">
        <f t="shared" si="7"/>
        <v>1019_most_graph2nonisolated_loopless</v>
      </c>
      <c r="C29" s="1">
        <v>11</v>
      </c>
      <c r="D29" s="1" t="str">
        <f t="shared" si="8"/>
        <v>most_group2cycle_path_subgraph_11</v>
      </c>
      <c r="E29" s="2" t="s">
        <v>8</v>
      </c>
      <c r="F29" s="3">
        <v>60</v>
      </c>
      <c r="G29" s="2" t="s">
        <v>9</v>
      </c>
      <c r="H29" s="3">
        <v>60</v>
      </c>
      <c r="I29" s="1" t="s">
        <v>22</v>
      </c>
      <c r="J29" s="1" t="s">
        <v>23</v>
      </c>
      <c r="K29" s="1" t="str">
        <f t="shared" si="9"/>
        <v>most_group2cycle_path_subgraph</v>
      </c>
      <c r="L29" s="8" t="s">
        <v>18</v>
      </c>
      <c r="M29" s="8" t="str">
        <f t="shared" si="10"/>
        <v>(all p (point(p) -&gt; -line(p))). %11</v>
      </c>
      <c r="N29" s="8" t="str">
        <f t="shared" si="11"/>
        <v>\lstinputlisting[style=p9proof,label=most_group2cycle_path_subgraph_11,caption=$T_{most\_group} \cup \Delta_2 \models$ Axiom \#11 in $T_{cycle\_path\_subgraph}$]{proofs/most_group2cycle_path_subgraph_11.proof}</v>
      </c>
    </row>
    <row r="30" spans="1:14" x14ac:dyDescent="0.2">
      <c r="A30" s="7">
        <v>43392</v>
      </c>
      <c r="B30" s="1" t="str">
        <f t="shared" si="7"/>
        <v>1019_most_graph2nonisolated_loopless</v>
      </c>
      <c r="C30" s="1">
        <v>12</v>
      </c>
      <c r="D30" s="1" t="str">
        <f t="shared" si="8"/>
        <v>most_group2cycle_path_subgraph_12</v>
      </c>
      <c r="E30" s="2" t="s">
        <v>8</v>
      </c>
      <c r="F30" s="3">
        <v>60</v>
      </c>
      <c r="G30" s="2" t="s">
        <v>9</v>
      </c>
      <c r="H30" s="3">
        <v>60</v>
      </c>
      <c r="I30" s="1" t="s">
        <v>22</v>
      </c>
      <c r="J30" s="1" t="s">
        <v>23</v>
      </c>
      <c r="K30" s="1" t="str">
        <f t="shared" si="9"/>
        <v>most_group2cycle_path_subgraph</v>
      </c>
      <c r="L30" s="8" t="s">
        <v>19</v>
      </c>
      <c r="M30" s="8" t="str">
        <f t="shared" si="10"/>
        <v>(all x all y (in(x,y) &amp; point(x) &amp; point(y) -&gt; x = y)). %12</v>
      </c>
      <c r="N30" s="8" t="str">
        <f t="shared" si="11"/>
        <v>\lstinputlisting[style=p9proof,label=most_group2cycle_path_subgraph_12,caption=$T_{most\_group} \cup \Delta_2 \models$ Axiom \#12 in $T_{cycle\_path\_subgraph}$]{proofs/most_group2cycle_path_subgraph_12.proof}</v>
      </c>
    </row>
    <row r="31" spans="1:14" x14ac:dyDescent="0.2">
      <c r="A31" s="7">
        <v>43392</v>
      </c>
      <c r="B31" s="1" t="str">
        <f t="shared" si="7"/>
        <v>1019_most_graph2nonisolated_loopless</v>
      </c>
      <c r="C31" s="1">
        <v>13</v>
      </c>
      <c r="D31" s="1" t="str">
        <f t="shared" si="8"/>
        <v>most_group2cycle_path_subgraph_13</v>
      </c>
      <c r="E31" s="2" t="s">
        <v>8</v>
      </c>
      <c r="F31" s="3">
        <v>60</v>
      </c>
      <c r="G31" s="2" t="s">
        <v>9</v>
      </c>
      <c r="H31" s="3">
        <v>60</v>
      </c>
      <c r="I31" s="1" t="s">
        <v>22</v>
      </c>
      <c r="J31" s="1" t="s">
        <v>23</v>
      </c>
      <c r="K31" s="1" t="str">
        <f t="shared" si="9"/>
        <v>most_group2cycle_path_subgraph</v>
      </c>
      <c r="L31" s="8" t="s">
        <v>20</v>
      </c>
      <c r="M31" s="8" t="str">
        <f t="shared" si="10"/>
        <v>(all x all y (in(x,y) &amp; line(x) &amp; line(y) -&gt; x = y)). %13</v>
      </c>
      <c r="N31" s="8" t="str">
        <f t="shared" si="11"/>
        <v>\lstinputlisting[style=p9proof,label=most_group2cycle_path_subgraph_13,caption=$T_{most\_group} \cup \Delta_2 \models$ Axiom \#13 in $T_{cycle\_path\_subgraph}$]{proofs/most_group2cycle_path_subgraph_13.proof}</v>
      </c>
    </row>
    <row r="32" spans="1:14" x14ac:dyDescent="0.2">
      <c r="A32" s="7">
        <v>43392</v>
      </c>
      <c r="B32" s="1" t="str">
        <f t="shared" si="7"/>
        <v>1019_most_graph2nonisolated_loopless</v>
      </c>
      <c r="C32" s="1">
        <v>14</v>
      </c>
      <c r="D32" s="1" t="str">
        <f t="shared" si="8"/>
        <v>most_group2cycle_path_subgraph_14</v>
      </c>
      <c r="E32" s="2" t="s">
        <v>8</v>
      </c>
      <c r="F32" s="3">
        <v>60</v>
      </c>
      <c r="G32" s="2" t="s">
        <v>9</v>
      </c>
      <c r="H32" s="3">
        <v>60</v>
      </c>
      <c r="I32" s="1" t="s">
        <v>22</v>
      </c>
      <c r="J32" s="1" t="s">
        <v>23</v>
      </c>
      <c r="K32" s="1" t="str">
        <f t="shared" si="9"/>
        <v>most_group2cycle_path_subgraph</v>
      </c>
      <c r="L32" s="8" t="s">
        <v>14</v>
      </c>
      <c r="M32" s="8" t="str">
        <f t="shared" si="10"/>
        <v>(all l (line(l) -&gt; (exists x (point(x) &amp; in(x,l))))). %14</v>
      </c>
      <c r="N32" s="8" t="str">
        <f t="shared" si="11"/>
        <v>\lstinputlisting[style=p9proof,label=most_group2cycle_path_subgraph_14,caption=$T_{most\_group} \cup \Delta_2 \models$ Axiom \#14 in $T_{cycle\_path\_subgraph}$]{proofs/most_group2cycle_path_subgraph_14.proof}</v>
      </c>
    </row>
    <row r="33" spans="1:14" x14ac:dyDescent="0.2">
      <c r="A33" s="7">
        <v>43392</v>
      </c>
      <c r="B33" s="1" t="str">
        <f t="shared" si="7"/>
        <v>1019_most_graph2nonisolated_loopless</v>
      </c>
      <c r="C33" s="1">
        <v>15</v>
      </c>
      <c r="D33" s="1" t="str">
        <f t="shared" si="8"/>
        <v>most_group2cycle_path_subgraph_15</v>
      </c>
      <c r="E33" s="2" t="s">
        <v>8</v>
      </c>
      <c r="F33" s="3">
        <v>60</v>
      </c>
      <c r="G33" s="2" t="s">
        <v>9</v>
      </c>
      <c r="H33" s="3">
        <v>60</v>
      </c>
      <c r="I33" s="1" t="s">
        <v>22</v>
      </c>
      <c r="J33" s="1" t="s">
        <v>23</v>
      </c>
      <c r="K33" s="1" t="str">
        <f t="shared" si="9"/>
        <v>most_group2cycle_path_subgraph</v>
      </c>
      <c r="L33" s="8" t="s">
        <v>15</v>
      </c>
      <c r="M33" s="8" t="str">
        <f t="shared" si="10"/>
        <v>(all x all y all z all l (point(x) &amp; point(y) &amp; point(z) &amp; line(l) &amp; in(x,l) &amp; in(y,l) &amp; in(z,l) -&gt; z = x | z = y | x = y)). %15</v>
      </c>
      <c r="N33" s="8" t="str">
        <f t="shared" si="11"/>
        <v>\lstinputlisting[style=p9proof,label=most_group2cycle_path_subgraph_15,caption=$T_{most\_group} \cup \Delta_2 \models$ Axiom \#15 in $T_{cycle\_path\_subgraph}$]{proofs/most_group2cycle_path_subgraph_15.proof}</v>
      </c>
    </row>
    <row r="34" spans="1:14" x14ac:dyDescent="0.2">
      <c r="A34" s="7">
        <v>43392</v>
      </c>
      <c r="B34" s="1" t="str">
        <f t="shared" si="7"/>
        <v>1019_most_graph2nonisolated_loopless</v>
      </c>
      <c r="C34" s="1">
        <v>16</v>
      </c>
      <c r="D34" s="1" t="str">
        <f t="shared" si="8"/>
        <v>most_group2cycle_path_subgraph_16</v>
      </c>
      <c r="E34" s="2" t="s">
        <v>8</v>
      </c>
      <c r="F34" s="3">
        <v>60</v>
      </c>
      <c r="G34" s="2" t="s">
        <v>9</v>
      </c>
      <c r="H34" s="3">
        <v>60</v>
      </c>
      <c r="I34" s="1" t="s">
        <v>22</v>
      </c>
      <c r="J34" s="1" t="s">
        <v>23</v>
      </c>
      <c r="K34" s="1" t="str">
        <f t="shared" si="9"/>
        <v>most_group2cycle_path_subgraph</v>
      </c>
      <c r="L34" s="8" t="s">
        <v>28</v>
      </c>
      <c r="M34" s="8" t="str">
        <f t="shared" si="10"/>
        <v>(all x all y all z (plane(x) &amp; line(y) &amp; point(z) &amp; in(z,y) &amp; in(y,x) -&gt; in(z,x))). %16</v>
      </c>
      <c r="N34" s="8" t="str">
        <f t="shared" si="11"/>
        <v>\lstinputlisting[style=p9proof,label=most_group2cycle_path_subgraph_16,caption=$T_{most\_group} \cup \Delta_2 \models$ Axiom \#16 in $T_{cycle\_path\_subgraph}$]{proofs/most_group2cycle_path_subgraph_16.proof}</v>
      </c>
    </row>
    <row r="35" spans="1:14" x14ac:dyDescent="0.2">
      <c r="A35" s="7">
        <v>43392</v>
      </c>
      <c r="B35" s="1" t="str">
        <f t="shared" si="7"/>
        <v>1019_most_graph2nonisolated_loopless</v>
      </c>
      <c r="C35" s="1">
        <v>17</v>
      </c>
      <c r="D35" s="1" t="str">
        <f t="shared" si="8"/>
        <v>most_group2cycle_path_subgraph_17</v>
      </c>
      <c r="E35" s="2" t="s">
        <v>8</v>
      </c>
      <c r="F35" s="3">
        <v>60</v>
      </c>
      <c r="G35" s="2" t="s">
        <v>9</v>
      </c>
      <c r="H35" s="3">
        <v>60</v>
      </c>
      <c r="I35" s="1" t="s">
        <v>22</v>
      </c>
      <c r="J35" s="1" t="s">
        <v>23</v>
      </c>
      <c r="K35" s="1" t="str">
        <f t="shared" si="9"/>
        <v>most_group2cycle_path_subgraph</v>
      </c>
      <c r="L35" s="8" t="s">
        <v>29</v>
      </c>
      <c r="M35" s="8" t="str">
        <f t="shared" si="10"/>
        <v>(all q (plane(q) -&gt; (exists p (point(p) &amp; in(p,q))))). %17</v>
      </c>
      <c r="N35" s="8" t="str">
        <f t="shared" si="11"/>
        <v>\lstinputlisting[style=p9proof,label=most_group2cycle_path_subgraph_17,caption=$T_{most\_group} \cup \Delta_2 \models$ Axiom \#17 in $T_{cycle\_path\_subgraph}$]{proofs/most_group2cycle_path_subgraph_17.proof}</v>
      </c>
    </row>
  </sheetData>
  <autoFilter ref="A1:L35" xr:uid="{00000000-0009-0000-0000-000000000000}">
    <filterColumn colId="0">
      <filters>
        <dateGroupItem year="2018" month="10" day="19" dateTimeGrouping="day"/>
      </filters>
    </filterColumn>
  </autoFilter>
  <conditionalFormatting sqref="E2:E18">
    <cfRule type="cellIs" dxfId="9" priority="4" operator="equal">
      <formula>"No"</formula>
    </cfRule>
  </conditionalFormatting>
  <conditionalFormatting sqref="G2:G18">
    <cfRule type="cellIs" dxfId="8" priority="3" operator="equal">
      <formula>"Yes"</formula>
    </cfRule>
  </conditionalFormatting>
  <conditionalFormatting sqref="E19:E35">
    <cfRule type="cellIs" dxfId="7" priority="2" operator="equal">
      <formula>"No"</formula>
    </cfRule>
  </conditionalFormatting>
  <conditionalFormatting sqref="G19:G35">
    <cfRule type="cellIs" dxfId="6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9C58-6018-1D42-9792-6063C3F60A8A}">
  <sheetPr filterMode="1"/>
  <dimension ref="A1:N77"/>
  <sheetViews>
    <sheetView tabSelected="1" topLeftCell="D1" zoomScale="109" zoomScaleNormal="90" workbookViewId="0">
      <selection activeCell="F83" sqref="F83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3" width="16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21</v>
      </c>
    </row>
    <row r="2" spans="1:14" hidden="1" x14ac:dyDescent="0.2">
      <c r="A2" s="7">
        <v>43391</v>
      </c>
      <c r="B2" s="1" t="str">
        <f>TEXT(A2,"mmdd")&amp;"_most_graph2nonisolated_loopless"</f>
        <v>1018_most_graph2nonisolated_loopless</v>
      </c>
      <c r="C2" s="1">
        <v>1</v>
      </c>
      <c r="D2" s="1" t="str">
        <f>I2&amp;"2"&amp;J2&amp;"_"&amp;C2</f>
        <v>cycle_path_subgraph2most_group_1</v>
      </c>
      <c r="E2" s="2" t="s">
        <v>8</v>
      </c>
      <c r="F2" s="3">
        <v>60</v>
      </c>
      <c r="G2" s="2" t="s">
        <v>9</v>
      </c>
      <c r="H2" s="3">
        <v>60</v>
      </c>
      <c r="I2" s="1" t="s">
        <v>23</v>
      </c>
      <c r="J2" s="1" t="s">
        <v>22</v>
      </c>
      <c r="K2" s="1" t="str">
        <f>I2&amp;"2"&amp;J2</f>
        <v>cycle_path_subgraph2most_group</v>
      </c>
      <c r="L2" s="8" t="s">
        <v>30</v>
      </c>
      <c r="M2" s="8"/>
      <c r="N2" s="8" t="str">
        <f>"\lstinputlisting[style=p9proof,label="&amp;D2&amp;",caption=$T_{cycle\_path\_subgraph} \cup \Pi_2 \models$ Axiom \#"&amp;C2&amp;" in $T_{most\_group}$]{proofs/"&amp;D2&amp;".proof}"</f>
        <v>\lstinputlisting[style=p9proof,label=cycle_path_subgraph2most_group_1,caption=$T_{cycle\_path\_subgraph} \cup \Pi_2 \models$ Axiom \#1 in $T_{most\_group}$]{proofs/cycle_path_subgraph2most_group_1.proof}</v>
      </c>
    </row>
    <row r="3" spans="1:14" hidden="1" x14ac:dyDescent="0.2">
      <c r="A3" s="7">
        <v>43391</v>
      </c>
      <c r="B3" s="1" t="str">
        <f t="shared" ref="B3:B10" si="0">TEXT(A3,"mmdd")&amp;"_most_graph2nonisolated_loopless"</f>
        <v>1018_most_graph2nonisolated_loopless</v>
      </c>
      <c r="C3" s="1">
        <v>2</v>
      </c>
      <c r="D3" s="1" t="str">
        <f t="shared" ref="D3:D10" si="1">I3&amp;"2"&amp;J3&amp;"_"&amp;C3</f>
        <v>cycle_path_subgraph2most_group_2</v>
      </c>
      <c r="E3" s="2" t="s">
        <v>8</v>
      </c>
      <c r="F3" s="3">
        <v>60</v>
      </c>
      <c r="G3" s="2" t="s">
        <v>9</v>
      </c>
      <c r="H3" s="3">
        <v>60</v>
      </c>
      <c r="I3" s="1" t="s">
        <v>23</v>
      </c>
      <c r="J3" s="1" t="s">
        <v>22</v>
      </c>
      <c r="K3" s="1" t="str">
        <f t="shared" ref="K3:K10" si="2">I3&amp;"2"&amp;J3</f>
        <v>cycle_path_subgraph2most_group</v>
      </c>
      <c r="L3" s="8" t="s">
        <v>31</v>
      </c>
      <c r="M3" s="8"/>
      <c r="N3" s="8" t="str">
        <f t="shared" ref="N3:N49" si="3">"\lstinputlisting[style=p9proof,label="&amp;D3&amp;",caption=$T_{cycle\_path\_subgraph} \cup \Pi_2 \models$ Axiom \#"&amp;C3&amp;" in $T_{most\_group}$]{proofs/"&amp;D3&amp;".proof}"</f>
        <v>\lstinputlisting[style=p9proof,label=cycle_path_subgraph2most_group_2,caption=$T_{cycle\_path\_subgraph} \cup \Pi_2 \models$ Axiom \#2 in $T_{most\_group}$]{proofs/cycle_path_subgraph2most_group_2.proof}</v>
      </c>
    </row>
    <row r="4" spans="1:14" hidden="1" x14ac:dyDescent="0.2">
      <c r="A4" s="7">
        <v>43391</v>
      </c>
      <c r="B4" s="1" t="str">
        <f t="shared" si="0"/>
        <v>1018_most_graph2nonisolated_loopless</v>
      </c>
      <c r="C4" s="1">
        <v>3</v>
      </c>
      <c r="D4" s="1" t="str">
        <f t="shared" si="1"/>
        <v>cycle_path_subgraph2most_group_3</v>
      </c>
      <c r="E4" s="2" t="s">
        <v>8</v>
      </c>
      <c r="F4" s="3">
        <v>60</v>
      </c>
      <c r="G4" s="2" t="s">
        <v>9</v>
      </c>
      <c r="H4" s="3">
        <v>60</v>
      </c>
      <c r="I4" s="1" t="s">
        <v>23</v>
      </c>
      <c r="J4" s="1" t="s">
        <v>22</v>
      </c>
      <c r="K4" s="1" t="str">
        <f t="shared" si="2"/>
        <v>cycle_path_subgraph2most_group</v>
      </c>
      <c r="L4" s="8" t="s">
        <v>32</v>
      </c>
      <c r="M4" s="8"/>
      <c r="N4" s="8" t="str">
        <f t="shared" si="3"/>
        <v>\lstinputlisting[style=p9proof,label=cycle_path_subgraph2most_group_3,caption=$T_{cycle\_path\_subgraph} \cup \Pi_2 \models$ Axiom \#3 in $T_{most\_group}$]{proofs/cycle_path_subgraph2most_group_3.proof}</v>
      </c>
    </row>
    <row r="5" spans="1:14" hidden="1" x14ac:dyDescent="0.2">
      <c r="A5" s="7">
        <v>43391</v>
      </c>
      <c r="B5" s="1" t="str">
        <f t="shared" si="0"/>
        <v>1018_most_graph2nonisolated_loopless</v>
      </c>
      <c r="C5" s="1">
        <v>4</v>
      </c>
      <c r="D5" s="1" t="str">
        <f t="shared" si="1"/>
        <v>cycle_path_subgraph2most_group_4</v>
      </c>
      <c r="E5" s="2" t="s">
        <v>8</v>
      </c>
      <c r="F5" s="3">
        <v>60</v>
      </c>
      <c r="G5" s="2" t="s">
        <v>9</v>
      </c>
      <c r="H5" s="3">
        <v>60</v>
      </c>
      <c r="I5" s="1" t="s">
        <v>23</v>
      </c>
      <c r="J5" s="1" t="s">
        <v>22</v>
      </c>
      <c r="K5" s="1" t="str">
        <f t="shared" si="2"/>
        <v>cycle_path_subgraph2most_group</v>
      </c>
      <c r="L5" s="8" t="s">
        <v>33</v>
      </c>
      <c r="M5" s="8"/>
      <c r="N5" s="8" t="str">
        <f t="shared" si="3"/>
        <v>\lstinputlisting[style=p9proof,label=cycle_path_subgraph2most_group_4,caption=$T_{cycle\_path\_subgraph} \cup \Pi_2 \models$ Axiom \#4 in $T_{most\_group}$]{proofs/cycle_path_subgraph2most_group_4.proof}</v>
      </c>
    </row>
    <row r="6" spans="1:14" hidden="1" x14ac:dyDescent="0.2">
      <c r="A6" s="7">
        <v>43391</v>
      </c>
      <c r="B6" s="1" t="str">
        <f t="shared" si="0"/>
        <v>1018_most_graph2nonisolated_loopless</v>
      </c>
      <c r="C6" s="1">
        <v>5</v>
      </c>
      <c r="D6" s="1" t="str">
        <f t="shared" si="1"/>
        <v>cycle_path_subgraph2most_group_5</v>
      </c>
      <c r="E6" s="2" t="s">
        <v>8</v>
      </c>
      <c r="F6" s="3">
        <v>60</v>
      </c>
      <c r="G6" s="2" t="s">
        <v>9</v>
      </c>
      <c r="H6" s="3">
        <v>60</v>
      </c>
      <c r="I6" s="1" t="s">
        <v>23</v>
      </c>
      <c r="J6" s="1" t="s">
        <v>22</v>
      </c>
      <c r="K6" s="1" t="str">
        <f t="shared" si="2"/>
        <v>cycle_path_subgraph2most_group</v>
      </c>
      <c r="L6" s="8" t="s">
        <v>34</v>
      </c>
      <c r="M6" s="8"/>
      <c r="N6" s="8" t="str">
        <f t="shared" si="3"/>
        <v>\lstinputlisting[style=p9proof,label=cycle_path_subgraph2most_group_5,caption=$T_{cycle\_path\_subgraph} \cup \Pi_2 \models$ Axiom \#5 in $T_{most\_group}$]{proofs/cycle_path_subgraph2most_group_5.proof}</v>
      </c>
    </row>
    <row r="7" spans="1:14" hidden="1" x14ac:dyDescent="0.2">
      <c r="A7" s="7">
        <v>43391</v>
      </c>
      <c r="B7" s="1" t="str">
        <f t="shared" si="0"/>
        <v>1018_most_graph2nonisolated_loopless</v>
      </c>
      <c r="C7" s="1">
        <v>6</v>
      </c>
      <c r="D7" s="1" t="str">
        <f t="shared" si="1"/>
        <v>cycle_path_subgraph2most_group_6</v>
      </c>
      <c r="E7" s="2" t="s">
        <v>9</v>
      </c>
      <c r="F7" s="3">
        <v>60</v>
      </c>
      <c r="G7" s="2" t="s">
        <v>8</v>
      </c>
      <c r="H7" s="3">
        <v>60</v>
      </c>
      <c r="I7" s="1" t="s">
        <v>23</v>
      </c>
      <c r="J7" s="1" t="s">
        <v>22</v>
      </c>
      <c r="K7" s="1" t="str">
        <f t="shared" si="2"/>
        <v>cycle_path_subgraph2most_group</v>
      </c>
      <c r="L7" s="8" t="s">
        <v>35</v>
      </c>
      <c r="M7" s="8"/>
      <c r="N7" s="8" t="str">
        <f t="shared" si="3"/>
        <v>\lstinputlisting[style=p9proof,label=cycle_path_subgraph2most_group_6,caption=$T_{cycle\_path\_subgraph} \cup \Pi_2 \models$ Axiom \#6 in $T_{most\_group}$]{proofs/cycle_path_subgraph2most_group_6.proof}</v>
      </c>
    </row>
    <row r="8" spans="1:14" hidden="1" x14ac:dyDescent="0.2">
      <c r="A8" s="7">
        <v>43391</v>
      </c>
      <c r="B8" s="1" t="str">
        <f t="shared" si="0"/>
        <v>1018_most_graph2nonisolated_loopless</v>
      </c>
      <c r="C8" s="1">
        <v>7</v>
      </c>
      <c r="D8" s="1" t="str">
        <f t="shared" si="1"/>
        <v>cycle_path_subgraph2most_group_7</v>
      </c>
      <c r="E8" s="2" t="s">
        <v>9</v>
      </c>
      <c r="F8" s="3">
        <v>60</v>
      </c>
      <c r="G8" s="2" t="s">
        <v>9</v>
      </c>
      <c r="H8" s="3">
        <v>60</v>
      </c>
      <c r="I8" s="1" t="s">
        <v>23</v>
      </c>
      <c r="J8" s="1" t="s">
        <v>22</v>
      </c>
      <c r="K8" s="1" t="str">
        <f t="shared" si="2"/>
        <v>cycle_path_subgraph2most_group</v>
      </c>
      <c r="L8" s="8" t="s">
        <v>36</v>
      </c>
      <c r="M8" s="8"/>
      <c r="N8" s="8" t="str">
        <f t="shared" si="3"/>
        <v>\lstinputlisting[style=p9proof,label=cycle_path_subgraph2most_group_7,caption=$T_{cycle\_path\_subgraph} \cup \Pi_2 \models$ Axiom \#7 in $T_{most\_group}$]{proofs/cycle_path_subgraph2most_group_7.proof}</v>
      </c>
    </row>
    <row r="9" spans="1:14" hidden="1" x14ac:dyDescent="0.2">
      <c r="A9" s="7">
        <v>43391</v>
      </c>
      <c r="B9" s="1" t="str">
        <f t="shared" si="0"/>
        <v>1018_most_graph2nonisolated_loopless</v>
      </c>
      <c r="C9" s="1">
        <v>8</v>
      </c>
      <c r="D9" s="1" t="str">
        <f t="shared" si="1"/>
        <v>cycle_path_subgraph2most_group_8</v>
      </c>
      <c r="E9" s="2" t="s">
        <v>9</v>
      </c>
      <c r="F9" s="3">
        <v>60</v>
      </c>
      <c r="G9" s="2" t="s">
        <v>9</v>
      </c>
      <c r="H9" s="3">
        <v>60</v>
      </c>
      <c r="I9" s="1" t="s">
        <v>23</v>
      </c>
      <c r="J9" s="1" t="s">
        <v>22</v>
      </c>
      <c r="K9" s="1" t="str">
        <f t="shared" si="2"/>
        <v>cycle_path_subgraph2most_group</v>
      </c>
      <c r="L9" s="8" t="s">
        <v>37</v>
      </c>
      <c r="M9" s="8"/>
      <c r="N9" s="8" t="str">
        <f t="shared" si="3"/>
        <v>\lstinputlisting[style=p9proof,label=cycle_path_subgraph2most_group_8,caption=$T_{cycle\_path\_subgraph} \cup \Pi_2 \models$ Axiom \#8 in $T_{most\_group}$]{proofs/cycle_path_subgraph2most_group_8.proof}</v>
      </c>
    </row>
    <row r="10" spans="1:14" hidden="1" x14ac:dyDescent="0.2">
      <c r="A10" s="7">
        <v>43391</v>
      </c>
      <c r="B10" s="1" t="str">
        <f t="shared" si="0"/>
        <v>1018_most_graph2nonisolated_loopless</v>
      </c>
      <c r="C10" s="1">
        <v>9</v>
      </c>
      <c r="D10" s="1" t="str">
        <f t="shared" si="1"/>
        <v>cycle_path_subgraph2most_group_9</v>
      </c>
      <c r="E10" s="2" t="s">
        <v>9</v>
      </c>
      <c r="F10" s="3">
        <v>60</v>
      </c>
      <c r="G10" s="2" t="s">
        <v>8</v>
      </c>
      <c r="H10" s="3">
        <v>60</v>
      </c>
      <c r="I10" s="1" t="s">
        <v>23</v>
      </c>
      <c r="J10" s="1" t="s">
        <v>22</v>
      </c>
      <c r="K10" s="1" t="str">
        <f t="shared" si="2"/>
        <v>cycle_path_subgraph2most_group</v>
      </c>
      <c r="L10" s="8" t="s">
        <v>38</v>
      </c>
      <c r="M10" s="8"/>
      <c r="N10" s="8" t="str">
        <f t="shared" si="3"/>
        <v>\lstinputlisting[style=p9proof,label=cycle_path_subgraph2most_group_9,caption=$T_{cycle\_path\_subgraph} \cup \Pi_2 \models$ Axiom \#9 in $T_{most\_group}$]{proofs/cycle_path_subgraph2most_group_9.proof}</v>
      </c>
    </row>
    <row r="11" spans="1:14" hidden="1" x14ac:dyDescent="0.2">
      <c r="A11" s="7">
        <v>43391</v>
      </c>
      <c r="B11" s="1" t="str">
        <f t="shared" ref="B11:B35" si="4">TEXT(A11,"mmdd")&amp;"_most_graph2nonisolated_loopless"</f>
        <v>1018_most_graph2nonisolated_loopless</v>
      </c>
      <c r="C11" s="1">
        <v>10</v>
      </c>
      <c r="D11" s="1" t="str">
        <f t="shared" ref="D11:D49" si="5">I11&amp;"2"&amp;J11&amp;"_"&amp;C11</f>
        <v>cycle_path_subgraph2most_group_10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23</v>
      </c>
      <c r="J11" s="1" t="s">
        <v>22</v>
      </c>
      <c r="K11" s="1" t="str">
        <f t="shared" ref="K11:K35" si="6">I11&amp;"2"&amp;J11</f>
        <v>cycle_path_subgraph2most_group</v>
      </c>
      <c r="L11" s="8" t="s">
        <v>39</v>
      </c>
      <c r="M11" s="8"/>
      <c r="N11" s="8" t="str">
        <f t="shared" si="3"/>
        <v>\lstinputlisting[style=p9proof,label=cycle_path_subgraph2most_group_10,caption=$T_{cycle\_path\_subgraph} \cup \Pi_2 \models$ Axiom \#10 in $T_{most\_group}$]{proofs/cycle_path_subgraph2most_group_10.proof}</v>
      </c>
    </row>
    <row r="12" spans="1:14" hidden="1" x14ac:dyDescent="0.2">
      <c r="A12" s="7">
        <v>43391</v>
      </c>
      <c r="B12" s="1" t="str">
        <f t="shared" si="4"/>
        <v>1018_most_graph2nonisolated_loopless</v>
      </c>
      <c r="C12" s="1">
        <v>11</v>
      </c>
      <c r="D12" s="1" t="str">
        <f t="shared" si="5"/>
        <v>cycle_path_subgraph2most_group_11</v>
      </c>
      <c r="E12" s="2" t="s">
        <v>8</v>
      </c>
      <c r="F12" s="3">
        <v>60</v>
      </c>
      <c r="G12" s="2" t="s">
        <v>9</v>
      </c>
      <c r="H12" s="3">
        <v>60</v>
      </c>
      <c r="I12" s="1" t="s">
        <v>23</v>
      </c>
      <c r="J12" s="1" t="s">
        <v>22</v>
      </c>
      <c r="K12" s="1" t="str">
        <f t="shared" si="6"/>
        <v>cycle_path_subgraph2most_group</v>
      </c>
      <c r="L12" s="8" t="s">
        <v>40</v>
      </c>
      <c r="M12" s="8"/>
      <c r="N12" s="8" t="str">
        <f t="shared" si="3"/>
        <v>\lstinputlisting[style=p9proof,label=cycle_path_subgraph2most_group_11,caption=$T_{cycle\_path\_subgraph} \cup \Pi_2 \models$ Axiom \#11 in $T_{most\_group}$]{proofs/cycle_path_subgraph2most_group_11.proof}</v>
      </c>
    </row>
    <row r="13" spans="1:14" hidden="1" x14ac:dyDescent="0.2">
      <c r="A13" s="7">
        <v>43391</v>
      </c>
      <c r="B13" s="1" t="str">
        <f t="shared" si="4"/>
        <v>1018_most_graph2nonisolated_loopless</v>
      </c>
      <c r="C13" s="1">
        <v>12</v>
      </c>
      <c r="D13" s="1" t="str">
        <f t="shared" si="5"/>
        <v>cycle_path_subgraph2most_group_12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23</v>
      </c>
      <c r="J13" s="1" t="s">
        <v>22</v>
      </c>
      <c r="K13" s="1" t="str">
        <f t="shared" si="6"/>
        <v>cycle_path_subgraph2most_group</v>
      </c>
      <c r="L13" s="8" t="s">
        <v>41</v>
      </c>
      <c r="M13" s="8"/>
      <c r="N13" s="8" t="str">
        <f t="shared" si="3"/>
        <v>\lstinputlisting[style=p9proof,label=cycle_path_subgraph2most_group_12,caption=$T_{cycle\_path\_subgraph} \cup \Pi_2 \models$ Axiom \#12 in $T_{most\_group}$]{proofs/cycle_path_subgraph2most_group_12.proof}</v>
      </c>
    </row>
    <row r="14" spans="1:14" hidden="1" x14ac:dyDescent="0.2">
      <c r="A14" s="7">
        <v>43391</v>
      </c>
      <c r="B14" s="1" t="str">
        <f t="shared" si="4"/>
        <v>1018_most_graph2nonisolated_loopless</v>
      </c>
      <c r="C14" s="1">
        <v>13</v>
      </c>
      <c r="D14" s="1" t="str">
        <f t="shared" si="5"/>
        <v>cycle_path_subgraph2most_group_13</v>
      </c>
      <c r="E14" s="2" t="s">
        <v>9</v>
      </c>
      <c r="F14" s="3">
        <v>60</v>
      </c>
      <c r="G14" s="2" t="s">
        <v>8</v>
      </c>
      <c r="H14" s="3">
        <v>60</v>
      </c>
      <c r="I14" s="1" t="s">
        <v>23</v>
      </c>
      <c r="J14" s="1" t="s">
        <v>22</v>
      </c>
      <c r="K14" s="1" t="str">
        <f t="shared" si="6"/>
        <v>cycle_path_subgraph2most_group</v>
      </c>
      <c r="L14" s="8" t="s">
        <v>42</v>
      </c>
      <c r="M14" s="8"/>
      <c r="N14" s="8" t="str">
        <f t="shared" si="3"/>
        <v>\lstinputlisting[style=p9proof,label=cycle_path_subgraph2most_group_13,caption=$T_{cycle\_path\_subgraph} \cup \Pi_2 \models$ Axiom \#13 in $T_{most\_group}$]{proofs/cycle_path_subgraph2most_group_13.proof}</v>
      </c>
    </row>
    <row r="15" spans="1:14" hidden="1" x14ac:dyDescent="0.2">
      <c r="A15" s="7">
        <v>43391</v>
      </c>
      <c r="B15" s="1" t="str">
        <f t="shared" si="4"/>
        <v>1018_most_graph2nonisolated_loopless</v>
      </c>
      <c r="C15" s="1">
        <v>14</v>
      </c>
      <c r="D15" s="1" t="str">
        <f t="shared" si="5"/>
        <v>cycle_path_subgraph2most_group_14</v>
      </c>
      <c r="E15" s="2" t="s">
        <v>9</v>
      </c>
      <c r="F15" s="3">
        <v>60</v>
      </c>
      <c r="G15" s="2" t="s">
        <v>8</v>
      </c>
      <c r="H15" s="3">
        <v>60</v>
      </c>
      <c r="I15" s="1" t="s">
        <v>23</v>
      </c>
      <c r="J15" s="1" t="s">
        <v>22</v>
      </c>
      <c r="K15" s="1" t="str">
        <f t="shared" si="6"/>
        <v>cycle_path_subgraph2most_group</v>
      </c>
      <c r="L15" s="8" t="s">
        <v>43</v>
      </c>
      <c r="M15" s="8"/>
      <c r="N15" s="8" t="str">
        <f t="shared" si="3"/>
        <v>\lstinputlisting[style=p9proof,label=cycle_path_subgraph2most_group_14,caption=$T_{cycle\_path\_subgraph} \cup \Pi_2 \models$ Axiom \#14 in $T_{most\_group}$]{proofs/cycle_path_subgraph2most_group_14.proof}</v>
      </c>
    </row>
    <row r="16" spans="1:14" hidden="1" x14ac:dyDescent="0.2">
      <c r="A16" s="7">
        <v>43391</v>
      </c>
      <c r="B16" s="1" t="str">
        <f t="shared" si="4"/>
        <v>1018_most_graph2nonisolated_loopless</v>
      </c>
      <c r="C16" s="1">
        <v>15</v>
      </c>
      <c r="D16" s="1" t="str">
        <f t="shared" si="5"/>
        <v>cycle_path_subgraph2most_group_15</v>
      </c>
      <c r="E16" s="2" t="s">
        <v>9</v>
      </c>
      <c r="F16" s="3">
        <v>60</v>
      </c>
      <c r="G16" s="2" t="s">
        <v>9</v>
      </c>
      <c r="H16" s="3">
        <v>60</v>
      </c>
      <c r="I16" s="1" t="s">
        <v>23</v>
      </c>
      <c r="J16" s="1" t="s">
        <v>22</v>
      </c>
      <c r="K16" s="1" t="str">
        <f t="shared" si="6"/>
        <v>cycle_path_subgraph2most_group</v>
      </c>
      <c r="L16" s="8" t="s">
        <v>44</v>
      </c>
      <c r="M16" s="8"/>
      <c r="N16" s="8" t="str">
        <f t="shared" si="3"/>
        <v>\lstinputlisting[style=p9proof,label=cycle_path_subgraph2most_group_15,caption=$T_{cycle\_path\_subgraph} \cup \Pi_2 \models$ Axiom \#15 in $T_{most\_group}$]{proofs/cycle_path_subgraph2most_group_15.proof}</v>
      </c>
    </row>
    <row r="17" spans="1:14" hidden="1" x14ac:dyDescent="0.2">
      <c r="A17" s="7">
        <v>43391</v>
      </c>
      <c r="B17" s="1" t="str">
        <f t="shared" si="4"/>
        <v>1018_most_graph2nonisolated_loopless</v>
      </c>
      <c r="C17" s="1">
        <v>16</v>
      </c>
      <c r="D17" s="1" t="str">
        <f t="shared" si="5"/>
        <v>cycle_path_subgraph2most_group_16</v>
      </c>
      <c r="E17" s="2" t="s">
        <v>9</v>
      </c>
      <c r="F17" s="3">
        <v>60</v>
      </c>
      <c r="G17" s="2" t="s">
        <v>8</v>
      </c>
      <c r="H17" s="3">
        <v>60</v>
      </c>
      <c r="I17" s="1" t="s">
        <v>23</v>
      </c>
      <c r="J17" s="1" t="s">
        <v>22</v>
      </c>
      <c r="K17" s="1" t="str">
        <f t="shared" si="6"/>
        <v>cycle_path_subgraph2most_group</v>
      </c>
      <c r="L17" s="8" t="s">
        <v>45</v>
      </c>
      <c r="M17" s="8"/>
      <c r="N17" s="8" t="str">
        <f t="shared" si="3"/>
        <v>\lstinputlisting[style=p9proof,label=cycle_path_subgraph2most_group_16,caption=$T_{cycle\_path\_subgraph} \cup \Pi_2 \models$ Axiom \#16 in $T_{most\_group}$]{proofs/cycle_path_subgraph2most_group_16.proof}</v>
      </c>
    </row>
    <row r="18" spans="1:14" hidden="1" x14ac:dyDescent="0.2">
      <c r="A18" s="7">
        <v>43391</v>
      </c>
      <c r="B18" s="1" t="str">
        <f t="shared" si="4"/>
        <v>1018_most_graph2nonisolated_loopless</v>
      </c>
      <c r="C18" s="1">
        <v>17</v>
      </c>
      <c r="D18" s="1" t="str">
        <f t="shared" si="5"/>
        <v>cycle_path_subgraph2most_group_17</v>
      </c>
      <c r="E18" s="2" t="s">
        <v>9</v>
      </c>
      <c r="F18" s="3">
        <v>60</v>
      </c>
      <c r="G18" s="2" t="s">
        <v>8</v>
      </c>
      <c r="H18" s="3">
        <v>60</v>
      </c>
      <c r="I18" s="1" t="s">
        <v>23</v>
      </c>
      <c r="J18" s="1" t="s">
        <v>22</v>
      </c>
      <c r="K18" s="1" t="str">
        <f t="shared" si="6"/>
        <v>cycle_path_subgraph2most_group</v>
      </c>
      <c r="L18" s="8" t="s">
        <v>46</v>
      </c>
      <c r="M18" s="8"/>
      <c r="N18" s="8" t="str">
        <f t="shared" si="3"/>
        <v>\lstinputlisting[style=p9proof,label=cycle_path_subgraph2most_group_17,caption=$T_{cycle\_path\_subgraph} \cup \Pi_2 \models$ Axiom \#17 in $T_{most\_group}$]{proofs/cycle_path_subgraph2most_group_17.proof}</v>
      </c>
    </row>
    <row r="19" spans="1:14" hidden="1" x14ac:dyDescent="0.2">
      <c r="A19" s="7">
        <v>43391</v>
      </c>
      <c r="B19" s="1" t="str">
        <f t="shared" si="4"/>
        <v>1018_most_graph2nonisolated_loopless</v>
      </c>
      <c r="C19" s="1">
        <v>18</v>
      </c>
      <c r="D19" s="1" t="str">
        <f t="shared" si="5"/>
        <v>cycle_path_subgraph2most_group_18</v>
      </c>
      <c r="E19" s="2" t="s">
        <v>9</v>
      </c>
      <c r="F19" s="3">
        <v>60</v>
      </c>
      <c r="G19" s="2" t="s">
        <v>8</v>
      </c>
      <c r="H19" s="3">
        <v>60</v>
      </c>
      <c r="I19" s="1" t="s">
        <v>23</v>
      </c>
      <c r="J19" s="1" t="s">
        <v>22</v>
      </c>
      <c r="K19" s="1" t="str">
        <f t="shared" si="6"/>
        <v>cycle_path_subgraph2most_group</v>
      </c>
      <c r="L19" s="8" t="s">
        <v>47</v>
      </c>
      <c r="M19" s="8"/>
      <c r="N19" s="8" t="str">
        <f t="shared" si="3"/>
        <v>\lstinputlisting[style=p9proof,label=cycle_path_subgraph2most_group_18,caption=$T_{cycle\_path\_subgraph} \cup \Pi_2 \models$ Axiom \#18 in $T_{most\_group}$]{proofs/cycle_path_subgraph2most_group_18.proof}</v>
      </c>
    </row>
    <row r="20" spans="1:14" hidden="1" x14ac:dyDescent="0.2">
      <c r="A20" s="7">
        <v>43391</v>
      </c>
      <c r="B20" s="1" t="str">
        <f t="shared" si="4"/>
        <v>1018_most_graph2nonisolated_loopless</v>
      </c>
      <c r="C20" s="1">
        <v>19</v>
      </c>
      <c r="D20" s="1" t="str">
        <f t="shared" si="5"/>
        <v>cycle_path_subgraph2most_group_19</v>
      </c>
      <c r="E20" s="2" t="s">
        <v>9</v>
      </c>
      <c r="F20" s="3">
        <v>60</v>
      </c>
      <c r="G20" s="2" t="s">
        <v>8</v>
      </c>
      <c r="H20" s="3">
        <v>60</v>
      </c>
      <c r="I20" s="1" t="s">
        <v>23</v>
      </c>
      <c r="J20" s="1" t="s">
        <v>22</v>
      </c>
      <c r="K20" s="1" t="str">
        <f t="shared" si="6"/>
        <v>cycle_path_subgraph2most_group</v>
      </c>
      <c r="L20" s="8" t="s">
        <v>48</v>
      </c>
      <c r="M20" s="8"/>
      <c r="N20" s="8" t="str">
        <f t="shared" si="3"/>
        <v>\lstinputlisting[style=p9proof,label=cycle_path_subgraph2most_group_19,caption=$T_{cycle\_path\_subgraph} \cup \Pi_2 \models$ Axiom \#19 in $T_{most\_group}$]{proofs/cycle_path_subgraph2most_group_19.proof}</v>
      </c>
    </row>
    <row r="21" spans="1:14" hidden="1" x14ac:dyDescent="0.2">
      <c r="A21" s="7">
        <v>43391</v>
      </c>
      <c r="B21" s="1" t="str">
        <f t="shared" si="4"/>
        <v>1018_most_graph2nonisolated_loopless</v>
      </c>
      <c r="C21" s="1">
        <v>20</v>
      </c>
      <c r="D21" s="1" t="str">
        <f t="shared" si="5"/>
        <v>cycle_path_subgraph2most_group_20</v>
      </c>
      <c r="E21" s="2" t="s">
        <v>9</v>
      </c>
      <c r="F21" s="3">
        <v>60</v>
      </c>
      <c r="G21" s="2" t="s">
        <v>8</v>
      </c>
      <c r="H21" s="3">
        <v>60</v>
      </c>
      <c r="I21" s="1" t="s">
        <v>23</v>
      </c>
      <c r="J21" s="1" t="s">
        <v>22</v>
      </c>
      <c r="K21" s="1" t="str">
        <f t="shared" si="6"/>
        <v>cycle_path_subgraph2most_group</v>
      </c>
      <c r="L21" s="8" t="s">
        <v>49</v>
      </c>
      <c r="M21" s="8"/>
      <c r="N21" s="8" t="str">
        <f t="shared" si="3"/>
        <v>\lstinputlisting[style=p9proof,label=cycle_path_subgraph2most_group_20,caption=$T_{cycle\_path\_subgraph} \cup \Pi_2 \models$ Axiom \#20 in $T_{most\_group}$]{proofs/cycle_path_subgraph2most_group_20.proof}</v>
      </c>
    </row>
    <row r="22" spans="1:14" hidden="1" x14ac:dyDescent="0.2">
      <c r="A22" s="7">
        <v>43391</v>
      </c>
      <c r="B22" s="1" t="str">
        <f t="shared" si="4"/>
        <v>1018_most_graph2nonisolated_loopless</v>
      </c>
      <c r="C22" s="1">
        <v>21</v>
      </c>
      <c r="D22" s="1" t="str">
        <f t="shared" si="5"/>
        <v>cycle_path_subgraph2most_group_21</v>
      </c>
      <c r="E22" s="2" t="s">
        <v>9</v>
      </c>
      <c r="F22" s="3">
        <v>60</v>
      </c>
      <c r="G22" s="2" t="s">
        <v>8</v>
      </c>
      <c r="H22" s="3">
        <v>60</v>
      </c>
      <c r="I22" s="1" t="s">
        <v>23</v>
      </c>
      <c r="J22" s="1" t="s">
        <v>22</v>
      </c>
      <c r="K22" s="1" t="str">
        <f t="shared" si="6"/>
        <v>cycle_path_subgraph2most_group</v>
      </c>
      <c r="L22" s="8" t="s">
        <v>50</v>
      </c>
      <c r="M22" s="8"/>
      <c r="N22" s="8" t="str">
        <f t="shared" si="3"/>
        <v>\lstinputlisting[style=p9proof,label=cycle_path_subgraph2most_group_21,caption=$T_{cycle\_path\_subgraph} \cup \Pi_2 \models$ Axiom \#21 in $T_{most\_group}$]{proofs/cycle_path_subgraph2most_group_21.proof}</v>
      </c>
    </row>
    <row r="23" spans="1:14" hidden="1" x14ac:dyDescent="0.2">
      <c r="A23" s="7">
        <v>43391</v>
      </c>
      <c r="B23" s="1" t="str">
        <f t="shared" si="4"/>
        <v>1018_most_graph2nonisolated_loopless</v>
      </c>
      <c r="C23" s="1">
        <v>22</v>
      </c>
      <c r="D23" s="1" t="str">
        <f t="shared" si="5"/>
        <v>cycle_path_subgraph2most_group_22</v>
      </c>
      <c r="E23" s="2" t="s">
        <v>9</v>
      </c>
      <c r="F23" s="3">
        <v>60</v>
      </c>
      <c r="G23" s="2" t="s">
        <v>8</v>
      </c>
      <c r="H23" s="3">
        <v>60</v>
      </c>
      <c r="I23" s="1" t="s">
        <v>23</v>
      </c>
      <c r="J23" s="1" t="s">
        <v>22</v>
      </c>
      <c r="K23" s="1" t="str">
        <f t="shared" si="6"/>
        <v>cycle_path_subgraph2most_group</v>
      </c>
      <c r="L23" s="8" t="s">
        <v>51</v>
      </c>
      <c r="M23" s="8"/>
      <c r="N23" s="8" t="str">
        <f t="shared" si="3"/>
        <v>\lstinputlisting[style=p9proof,label=cycle_path_subgraph2most_group_22,caption=$T_{cycle\_path\_subgraph} \cup \Pi_2 \models$ Axiom \#22 in $T_{most\_group}$]{proofs/cycle_path_subgraph2most_group_22.proof}</v>
      </c>
    </row>
    <row r="24" spans="1:14" hidden="1" x14ac:dyDescent="0.2">
      <c r="A24" s="7">
        <v>43391</v>
      </c>
      <c r="B24" s="1" t="str">
        <f t="shared" si="4"/>
        <v>1018_most_graph2nonisolated_loopless</v>
      </c>
      <c r="C24" s="1">
        <v>23</v>
      </c>
      <c r="D24" s="1" t="str">
        <f t="shared" si="5"/>
        <v>cycle_path_subgraph2most_group_23</v>
      </c>
      <c r="E24" s="2" t="s">
        <v>9</v>
      </c>
      <c r="F24" s="3">
        <v>60</v>
      </c>
      <c r="G24" s="2" t="s">
        <v>8</v>
      </c>
      <c r="H24" s="3">
        <v>60</v>
      </c>
      <c r="I24" s="1" t="s">
        <v>23</v>
      </c>
      <c r="J24" s="1" t="s">
        <v>22</v>
      </c>
      <c r="K24" s="1" t="str">
        <f t="shared" si="6"/>
        <v>cycle_path_subgraph2most_group</v>
      </c>
      <c r="L24" s="8" t="s">
        <v>52</v>
      </c>
      <c r="M24" s="8"/>
      <c r="N24" s="8" t="str">
        <f t="shared" si="3"/>
        <v>\lstinputlisting[style=p9proof,label=cycle_path_subgraph2most_group_23,caption=$T_{cycle\_path\_subgraph} \cup \Pi_2 \models$ Axiom \#23 in $T_{most\_group}$]{proofs/cycle_path_subgraph2most_group_23.proof}</v>
      </c>
    </row>
    <row r="25" spans="1:14" hidden="1" x14ac:dyDescent="0.2">
      <c r="A25" s="7">
        <v>43391</v>
      </c>
      <c r="B25" s="1" t="str">
        <f t="shared" si="4"/>
        <v>1018_most_graph2nonisolated_loopless</v>
      </c>
      <c r="C25" s="1">
        <v>24</v>
      </c>
      <c r="D25" s="1" t="str">
        <f t="shared" si="5"/>
        <v>cycle_path_subgraph2most_group_24</v>
      </c>
      <c r="E25" s="2" t="s">
        <v>9</v>
      </c>
      <c r="F25" s="3">
        <v>60</v>
      </c>
      <c r="G25" s="2" t="s">
        <v>8</v>
      </c>
      <c r="H25" s="3">
        <v>60</v>
      </c>
      <c r="I25" s="1" t="s">
        <v>23</v>
      </c>
      <c r="J25" s="1" t="s">
        <v>22</v>
      </c>
      <c r="K25" s="1" t="str">
        <f t="shared" si="6"/>
        <v>cycle_path_subgraph2most_group</v>
      </c>
      <c r="L25" s="8" t="s">
        <v>53</v>
      </c>
      <c r="M25" s="8"/>
      <c r="N25" s="8" t="str">
        <f t="shared" si="3"/>
        <v>\lstinputlisting[style=p9proof,label=cycle_path_subgraph2most_group_24,caption=$T_{cycle\_path\_subgraph} \cup \Pi_2 \models$ Axiom \#24 in $T_{most\_group}$]{proofs/cycle_path_subgraph2most_group_24.proof}</v>
      </c>
    </row>
    <row r="26" spans="1:14" hidden="1" x14ac:dyDescent="0.2">
      <c r="A26" s="7">
        <v>43391</v>
      </c>
      <c r="B26" s="1" t="str">
        <f t="shared" si="4"/>
        <v>1018_most_graph2nonisolated_loopless</v>
      </c>
      <c r="C26" s="1">
        <v>25</v>
      </c>
      <c r="D26" s="1" t="str">
        <f t="shared" si="5"/>
        <v>cycle_path_subgraph2most_group_25</v>
      </c>
      <c r="E26" s="2" t="s">
        <v>9</v>
      </c>
      <c r="F26" s="3">
        <v>60</v>
      </c>
      <c r="G26" s="2" t="s">
        <v>8</v>
      </c>
      <c r="H26" s="3">
        <v>60</v>
      </c>
      <c r="I26" s="1" t="s">
        <v>23</v>
      </c>
      <c r="J26" s="1" t="s">
        <v>22</v>
      </c>
      <c r="K26" s="1" t="str">
        <f t="shared" si="6"/>
        <v>cycle_path_subgraph2most_group</v>
      </c>
      <c r="L26" s="8" t="s">
        <v>54</v>
      </c>
      <c r="M26" s="8"/>
      <c r="N26" s="8" t="str">
        <f t="shared" si="3"/>
        <v>\lstinputlisting[style=p9proof,label=cycle_path_subgraph2most_group_25,caption=$T_{cycle\_path\_subgraph} \cup \Pi_2 \models$ Axiom \#25 in $T_{most\_group}$]{proofs/cycle_path_subgraph2most_group_25.proof}</v>
      </c>
    </row>
    <row r="27" spans="1:14" hidden="1" x14ac:dyDescent="0.2">
      <c r="A27" s="7">
        <v>43391</v>
      </c>
      <c r="B27" s="1" t="str">
        <f t="shared" si="4"/>
        <v>1018_most_graph2nonisolated_loopless</v>
      </c>
      <c r="C27" s="1">
        <v>26</v>
      </c>
      <c r="D27" s="1" t="str">
        <f t="shared" si="5"/>
        <v>cycle_path_subgraph2most_group_26</v>
      </c>
      <c r="E27" s="2" t="s">
        <v>9</v>
      </c>
      <c r="F27" s="3">
        <v>60</v>
      </c>
      <c r="G27" s="2" t="s">
        <v>8</v>
      </c>
      <c r="H27" s="3">
        <v>60</v>
      </c>
      <c r="I27" s="1" t="s">
        <v>23</v>
      </c>
      <c r="J27" s="1" t="s">
        <v>22</v>
      </c>
      <c r="K27" s="1" t="str">
        <f t="shared" si="6"/>
        <v>cycle_path_subgraph2most_group</v>
      </c>
      <c r="L27" s="8" t="s">
        <v>55</v>
      </c>
      <c r="M27" s="8"/>
      <c r="N27" s="8" t="str">
        <f t="shared" si="3"/>
        <v>\lstinputlisting[style=p9proof,label=cycle_path_subgraph2most_group_26,caption=$T_{cycle\_path\_subgraph} \cup \Pi_2 \models$ Axiom \#26 in $T_{most\_group}$]{proofs/cycle_path_subgraph2most_group_26.proof}</v>
      </c>
    </row>
    <row r="28" spans="1:14" hidden="1" x14ac:dyDescent="0.2">
      <c r="A28" s="7">
        <v>43391</v>
      </c>
      <c r="B28" s="1" t="str">
        <f t="shared" si="4"/>
        <v>1018_most_graph2nonisolated_loopless</v>
      </c>
      <c r="C28" s="1">
        <v>27</v>
      </c>
      <c r="D28" s="1" t="str">
        <f t="shared" si="5"/>
        <v>cycle_path_subgraph2most_group_27</v>
      </c>
      <c r="E28" s="2" t="s">
        <v>9</v>
      </c>
      <c r="F28" s="3">
        <v>60</v>
      </c>
      <c r="G28" s="2" t="s">
        <v>8</v>
      </c>
      <c r="H28" s="3">
        <v>60</v>
      </c>
      <c r="I28" s="1" t="s">
        <v>23</v>
      </c>
      <c r="J28" s="1" t="s">
        <v>22</v>
      </c>
      <c r="K28" s="1" t="str">
        <f t="shared" si="6"/>
        <v>cycle_path_subgraph2most_group</v>
      </c>
      <c r="L28" s="8" t="s">
        <v>56</v>
      </c>
      <c r="M28" s="8"/>
      <c r="N28" s="8" t="str">
        <f t="shared" si="3"/>
        <v>\lstinputlisting[style=p9proof,label=cycle_path_subgraph2most_group_27,caption=$T_{cycle\_path\_subgraph} \cup \Pi_2 \models$ Axiom \#27 in $T_{most\_group}$]{proofs/cycle_path_subgraph2most_group_27.proof}</v>
      </c>
    </row>
    <row r="29" spans="1:14" hidden="1" x14ac:dyDescent="0.2">
      <c r="A29" s="7">
        <v>43391</v>
      </c>
      <c r="B29" s="1" t="str">
        <f t="shared" si="4"/>
        <v>1018_most_graph2nonisolated_loopless</v>
      </c>
      <c r="C29" s="1">
        <v>28</v>
      </c>
      <c r="D29" s="1" t="str">
        <f t="shared" si="5"/>
        <v>cycle_path_subgraph2most_group_28</v>
      </c>
      <c r="E29" s="2" t="s">
        <v>9</v>
      </c>
      <c r="F29" s="3">
        <v>60</v>
      </c>
      <c r="G29" s="2" t="s">
        <v>9</v>
      </c>
      <c r="H29" s="3">
        <v>60</v>
      </c>
      <c r="I29" s="1" t="s">
        <v>23</v>
      </c>
      <c r="J29" s="1" t="s">
        <v>22</v>
      </c>
      <c r="K29" s="1" t="str">
        <f t="shared" si="6"/>
        <v>cycle_path_subgraph2most_group</v>
      </c>
      <c r="L29" s="8" t="s">
        <v>57</v>
      </c>
      <c r="M29" s="8"/>
      <c r="N29" s="8" t="str">
        <f t="shared" si="3"/>
        <v>\lstinputlisting[style=p9proof,label=cycle_path_subgraph2most_group_28,caption=$T_{cycle\_path\_subgraph} \cup \Pi_2 \models$ Axiom \#28 in $T_{most\_group}$]{proofs/cycle_path_subgraph2most_group_28.proof}</v>
      </c>
    </row>
    <row r="30" spans="1:14" hidden="1" x14ac:dyDescent="0.2">
      <c r="A30" s="7">
        <v>43391</v>
      </c>
      <c r="B30" s="1" t="str">
        <f t="shared" si="4"/>
        <v>1018_most_graph2nonisolated_loopless</v>
      </c>
      <c r="C30" s="1">
        <v>29</v>
      </c>
      <c r="D30" s="1" t="str">
        <f t="shared" si="5"/>
        <v>cycle_path_subgraph2most_group_29</v>
      </c>
      <c r="E30" s="2" t="s">
        <v>9</v>
      </c>
      <c r="F30" s="3">
        <v>60</v>
      </c>
      <c r="G30" s="2" t="s">
        <v>8</v>
      </c>
      <c r="H30" s="3">
        <v>60</v>
      </c>
      <c r="I30" s="1" t="s">
        <v>23</v>
      </c>
      <c r="J30" s="1" t="s">
        <v>22</v>
      </c>
      <c r="K30" s="1" t="str">
        <f t="shared" si="6"/>
        <v>cycle_path_subgraph2most_group</v>
      </c>
      <c r="L30" s="8" t="s">
        <v>58</v>
      </c>
      <c r="M30" s="8"/>
      <c r="N30" s="8" t="str">
        <f t="shared" si="3"/>
        <v>\lstinputlisting[style=p9proof,label=cycle_path_subgraph2most_group_29,caption=$T_{cycle\_path\_subgraph} \cup \Pi_2 \models$ Axiom \#29 in $T_{most\_group}$]{proofs/cycle_path_subgraph2most_group_29.proof}</v>
      </c>
    </row>
    <row r="31" spans="1:14" hidden="1" x14ac:dyDescent="0.2">
      <c r="A31" s="7">
        <v>43391</v>
      </c>
      <c r="B31" s="1" t="str">
        <f t="shared" si="4"/>
        <v>1018_most_graph2nonisolated_loopless</v>
      </c>
      <c r="C31" s="1">
        <v>30</v>
      </c>
      <c r="D31" s="1" t="str">
        <f t="shared" si="5"/>
        <v>cycle_path_subgraph2most_group_30</v>
      </c>
      <c r="E31" s="2" t="s">
        <v>9</v>
      </c>
      <c r="F31" s="3">
        <v>60</v>
      </c>
      <c r="G31" s="2" t="s">
        <v>9</v>
      </c>
      <c r="H31" s="3">
        <v>60</v>
      </c>
      <c r="I31" s="1" t="s">
        <v>23</v>
      </c>
      <c r="J31" s="1" t="s">
        <v>22</v>
      </c>
      <c r="K31" s="1" t="str">
        <f t="shared" si="6"/>
        <v>cycle_path_subgraph2most_group</v>
      </c>
      <c r="L31" s="8" t="s">
        <v>59</v>
      </c>
      <c r="M31" s="8"/>
      <c r="N31" s="8" t="str">
        <f t="shared" si="3"/>
        <v>\lstinputlisting[style=p9proof,label=cycle_path_subgraph2most_group_30,caption=$T_{cycle\_path\_subgraph} \cup \Pi_2 \models$ Axiom \#30 in $T_{most\_group}$]{proofs/cycle_path_subgraph2most_group_30.proof}</v>
      </c>
    </row>
    <row r="32" spans="1:14" hidden="1" x14ac:dyDescent="0.2">
      <c r="A32" s="7">
        <v>43391</v>
      </c>
      <c r="B32" s="1" t="str">
        <f t="shared" si="4"/>
        <v>1018_most_graph2nonisolated_loopless</v>
      </c>
      <c r="C32" s="1">
        <v>31</v>
      </c>
      <c r="D32" s="1" t="str">
        <f t="shared" si="5"/>
        <v>cycle_path_subgraph2most_group_31</v>
      </c>
      <c r="E32" s="2" t="s">
        <v>9</v>
      </c>
      <c r="F32" s="3">
        <v>60</v>
      </c>
      <c r="G32" s="2" t="s">
        <v>8</v>
      </c>
      <c r="H32" s="3">
        <v>60</v>
      </c>
      <c r="I32" s="1" t="s">
        <v>23</v>
      </c>
      <c r="J32" s="1" t="s">
        <v>22</v>
      </c>
      <c r="K32" s="1" t="str">
        <f t="shared" si="6"/>
        <v>cycle_path_subgraph2most_group</v>
      </c>
      <c r="L32" s="8" t="s">
        <v>60</v>
      </c>
      <c r="M32" s="8"/>
      <c r="N32" s="8" t="str">
        <f t="shared" si="3"/>
        <v>\lstinputlisting[style=p9proof,label=cycle_path_subgraph2most_group_31,caption=$T_{cycle\_path\_subgraph} \cup \Pi_2 \models$ Axiom \#31 in $T_{most\_group}$]{proofs/cycle_path_subgraph2most_group_31.proof}</v>
      </c>
    </row>
    <row r="33" spans="1:14" hidden="1" x14ac:dyDescent="0.2">
      <c r="A33" s="7">
        <v>43391</v>
      </c>
      <c r="B33" s="1" t="str">
        <f t="shared" si="4"/>
        <v>1018_most_graph2nonisolated_loopless</v>
      </c>
      <c r="C33" s="1">
        <v>32</v>
      </c>
      <c r="D33" s="1" t="str">
        <f t="shared" si="5"/>
        <v>cycle_path_subgraph2most_group_32</v>
      </c>
      <c r="E33" s="2" t="s">
        <v>9</v>
      </c>
      <c r="F33" s="3">
        <v>60</v>
      </c>
      <c r="G33" s="2" t="s">
        <v>9</v>
      </c>
      <c r="H33" s="3">
        <v>60</v>
      </c>
      <c r="I33" s="1" t="s">
        <v>23</v>
      </c>
      <c r="J33" s="1" t="s">
        <v>22</v>
      </c>
      <c r="K33" s="1" t="str">
        <f t="shared" si="6"/>
        <v>cycle_path_subgraph2most_group</v>
      </c>
      <c r="L33" s="8" t="s">
        <v>61</v>
      </c>
      <c r="M33" s="8"/>
      <c r="N33" s="8" t="str">
        <f t="shared" si="3"/>
        <v>\lstinputlisting[style=p9proof,label=cycle_path_subgraph2most_group_32,caption=$T_{cycle\_path\_subgraph} \cup \Pi_2 \models$ Axiom \#32 in $T_{most\_group}$]{proofs/cycle_path_subgraph2most_group_32.proof}</v>
      </c>
    </row>
    <row r="34" spans="1:14" hidden="1" x14ac:dyDescent="0.2">
      <c r="A34" s="7">
        <v>43391</v>
      </c>
      <c r="B34" s="1" t="str">
        <f t="shared" si="4"/>
        <v>1018_most_graph2nonisolated_loopless</v>
      </c>
      <c r="C34" s="1">
        <v>33</v>
      </c>
      <c r="D34" s="1" t="str">
        <f t="shared" si="5"/>
        <v>cycle_path_subgraph2most_group_33</v>
      </c>
      <c r="E34" s="2" t="s">
        <v>9</v>
      </c>
      <c r="F34" s="3">
        <v>60</v>
      </c>
      <c r="G34" s="2" t="s">
        <v>9</v>
      </c>
      <c r="H34" s="3">
        <v>60</v>
      </c>
      <c r="I34" s="1" t="s">
        <v>23</v>
      </c>
      <c r="J34" s="1" t="s">
        <v>22</v>
      </c>
      <c r="K34" s="1" t="str">
        <f t="shared" si="6"/>
        <v>cycle_path_subgraph2most_group</v>
      </c>
      <c r="L34" s="8" t="s">
        <v>62</v>
      </c>
      <c r="M34" s="8"/>
      <c r="N34" s="8" t="str">
        <f t="shared" si="3"/>
        <v>\lstinputlisting[style=p9proof,label=cycle_path_subgraph2most_group_33,caption=$T_{cycle\_path\_subgraph} \cup \Pi_2 \models$ Axiom \#33 in $T_{most\_group}$]{proofs/cycle_path_subgraph2most_group_33.proof}</v>
      </c>
    </row>
    <row r="35" spans="1:14" hidden="1" x14ac:dyDescent="0.2">
      <c r="A35" s="7">
        <v>43391</v>
      </c>
      <c r="B35" s="1" t="str">
        <f t="shared" si="4"/>
        <v>1018_most_graph2nonisolated_loopless</v>
      </c>
      <c r="C35" s="1">
        <v>34</v>
      </c>
      <c r="D35" s="1" t="str">
        <f t="shared" si="5"/>
        <v>cycle_path_subgraph2most_group_34</v>
      </c>
      <c r="E35" s="2" t="s">
        <v>9</v>
      </c>
      <c r="F35" s="3">
        <v>60</v>
      </c>
      <c r="G35" s="2" t="s">
        <v>9</v>
      </c>
      <c r="H35" s="3">
        <v>60</v>
      </c>
      <c r="I35" s="1" t="s">
        <v>23</v>
      </c>
      <c r="J35" s="1" t="s">
        <v>22</v>
      </c>
      <c r="K35" s="1" t="str">
        <f t="shared" si="6"/>
        <v>cycle_path_subgraph2most_group</v>
      </c>
      <c r="L35" s="8" t="s">
        <v>45</v>
      </c>
      <c r="M35" s="8"/>
      <c r="N35" s="8" t="str">
        <f t="shared" si="3"/>
        <v>\lstinputlisting[style=p9proof,label=cycle_path_subgraph2most_group_34,caption=$T_{cycle\_path\_subgraph} \cup \Pi_2 \models$ Axiom \#34 in $T_{most\_group}$]{proofs/cycle_path_subgraph2most_group_34.proof}</v>
      </c>
    </row>
    <row r="36" spans="1:14" s="10" customFormat="1" hidden="1" x14ac:dyDescent="0.2">
      <c r="A36" s="9">
        <v>43391</v>
      </c>
      <c r="B36" s="10" t="str">
        <f>TEXT(A36,"mmdd")&amp;"_most_graph2nonisolated_loopless"</f>
        <v>1018_most_graph2nonisolated_loopless</v>
      </c>
      <c r="C36" s="10">
        <v>1</v>
      </c>
      <c r="D36" s="10" t="str">
        <f t="shared" si="5"/>
        <v>cycle_path_subgraph2most_group_1</v>
      </c>
      <c r="E36" s="11" t="s">
        <v>8</v>
      </c>
      <c r="F36" s="12">
        <v>60</v>
      </c>
      <c r="G36" s="11" t="s">
        <v>9</v>
      </c>
      <c r="H36" s="12">
        <v>60</v>
      </c>
      <c r="I36" s="10" t="s">
        <v>23</v>
      </c>
      <c r="J36" s="10" t="s">
        <v>22</v>
      </c>
      <c r="K36" s="10" t="str">
        <f t="shared" ref="K36:K49" si="7">I36&amp;"2"&amp;J36</f>
        <v>cycle_path_subgraph2most_group</v>
      </c>
      <c r="L36" s="13" t="s">
        <v>30</v>
      </c>
      <c r="M36" s="13"/>
      <c r="N36" s="13" t="str">
        <f t="shared" si="3"/>
        <v>\lstinputlisting[style=p9proof,label=cycle_path_subgraph2most_group_1,caption=$T_{cycle\_path\_subgraph} \cup \Pi_2 \models$ Axiom \#1 in $T_{most\_group}$]{proofs/cycle_path_subgraph2most_group_1.proof}</v>
      </c>
    </row>
    <row r="37" spans="1:14" hidden="1" x14ac:dyDescent="0.2">
      <c r="A37" s="7">
        <v>43391</v>
      </c>
      <c r="B37" s="1" t="str">
        <f t="shared" ref="B37:B49" si="8">TEXT(A37,"mmdd")&amp;"_most_graph2nonisolated_loopless"</f>
        <v>1018_most_graph2nonisolated_loopless</v>
      </c>
      <c r="C37" s="1">
        <v>2</v>
      </c>
      <c r="D37" s="1" t="str">
        <f t="shared" si="5"/>
        <v>cycle_path_subgraph2most_group_2</v>
      </c>
      <c r="E37" s="2" t="s">
        <v>8</v>
      </c>
      <c r="F37" s="3">
        <v>60</v>
      </c>
      <c r="G37" s="2" t="s">
        <v>9</v>
      </c>
      <c r="H37" s="3">
        <v>60</v>
      </c>
      <c r="I37" s="1" t="s">
        <v>23</v>
      </c>
      <c r="J37" s="1" t="s">
        <v>22</v>
      </c>
      <c r="K37" s="1" t="str">
        <f t="shared" si="7"/>
        <v>cycle_path_subgraph2most_group</v>
      </c>
      <c r="L37" s="8" t="s">
        <v>31</v>
      </c>
      <c r="M37" s="8"/>
      <c r="N37" s="8" t="str">
        <f t="shared" si="3"/>
        <v>\lstinputlisting[style=p9proof,label=cycle_path_subgraph2most_group_2,caption=$T_{cycle\_path\_subgraph} \cup \Pi_2 \models$ Axiom \#2 in $T_{most\_group}$]{proofs/cycle_path_subgraph2most_group_2.proof}</v>
      </c>
    </row>
    <row r="38" spans="1:14" hidden="1" x14ac:dyDescent="0.2">
      <c r="A38" s="7">
        <v>43391</v>
      </c>
      <c r="B38" s="1" t="str">
        <f t="shared" si="8"/>
        <v>1018_most_graph2nonisolated_loopless</v>
      </c>
      <c r="C38" s="1">
        <v>3</v>
      </c>
      <c r="D38" s="1" t="str">
        <f t="shared" si="5"/>
        <v>cycle_path_subgraph2most_group_3</v>
      </c>
      <c r="E38" s="2" t="s">
        <v>8</v>
      </c>
      <c r="F38" s="3">
        <v>60</v>
      </c>
      <c r="G38" s="2" t="s">
        <v>9</v>
      </c>
      <c r="H38" s="3">
        <v>60</v>
      </c>
      <c r="I38" s="1" t="s">
        <v>23</v>
      </c>
      <c r="J38" s="1" t="s">
        <v>22</v>
      </c>
      <c r="K38" s="1" t="str">
        <f t="shared" si="7"/>
        <v>cycle_path_subgraph2most_group</v>
      </c>
      <c r="L38" s="8" t="s">
        <v>32</v>
      </c>
      <c r="M38" s="8"/>
      <c r="N38" s="8" t="str">
        <f t="shared" si="3"/>
        <v>\lstinputlisting[style=p9proof,label=cycle_path_subgraph2most_group_3,caption=$T_{cycle\_path\_subgraph} \cup \Pi_2 \models$ Axiom \#3 in $T_{most\_group}$]{proofs/cycle_path_subgraph2most_group_3.proof}</v>
      </c>
    </row>
    <row r="39" spans="1:14" hidden="1" x14ac:dyDescent="0.2">
      <c r="A39" s="7">
        <v>43391</v>
      </c>
      <c r="B39" s="1" t="str">
        <f t="shared" si="8"/>
        <v>1018_most_graph2nonisolated_loopless</v>
      </c>
      <c r="C39" s="1">
        <v>4</v>
      </c>
      <c r="D39" s="1" t="str">
        <f t="shared" si="5"/>
        <v>cycle_path_subgraph2most_group_4</v>
      </c>
      <c r="E39" s="2" t="s">
        <v>8</v>
      </c>
      <c r="F39" s="3">
        <v>60</v>
      </c>
      <c r="G39" s="2" t="s">
        <v>9</v>
      </c>
      <c r="H39" s="3">
        <v>60</v>
      </c>
      <c r="I39" s="1" t="s">
        <v>23</v>
      </c>
      <c r="J39" s="1" t="s">
        <v>22</v>
      </c>
      <c r="K39" s="1" t="str">
        <f t="shared" si="7"/>
        <v>cycle_path_subgraph2most_group</v>
      </c>
      <c r="L39" s="8" t="s">
        <v>33</v>
      </c>
      <c r="M39" s="8"/>
      <c r="N39" s="8" t="str">
        <f t="shared" si="3"/>
        <v>\lstinputlisting[style=p9proof,label=cycle_path_subgraph2most_group_4,caption=$T_{cycle\_path\_subgraph} \cup \Pi_2 \models$ Axiom \#4 in $T_{most\_group}$]{proofs/cycle_path_subgraph2most_group_4.proof}</v>
      </c>
    </row>
    <row r="40" spans="1:14" hidden="1" x14ac:dyDescent="0.2">
      <c r="A40" s="7">
        <v>43391</v>
      </c>
      <c r="B40" s="1" t="str">
        <f t="shared" si="8"/>
        <v>1018_most_graph2nonisolated_loopless</v>
      </c>
      <c r="C40" s="1">
        <v>5</v>
      </c>
      <c r="D40" s="1" t="str">
        <f t="shared" si="5"/>
        <v>cycle_path_subgraph2most_group_5</v>
      </c>
      <c r="E40" s="2" t="s">
        <v>8</v>
      </c>
      <c r="F40" s="3">
        <v>60</v>
      </c>
      <c r="G40" s="2" t="s">
        <v>9</v>
      </c>
      <c r="H40" s="3">
        <v>60</v>
      </c>
      <c r="I40" s="1" t="s">
        <v>23</v>
      </c>
      <c r="J40" s="1" t="s">
        <v>22</v>
      </c>
      <c r="K40" s="1" t="str">
        <f t="shared" si="7"/>
        <v>cycle_path_subgraph2most_group</v>
      </c>
      <c r="L40" s="8" t="s">
        <v>34</v>
      </c>
      <c r="M40" s="8"/>
      <c r="N40" s="8" t="str">
        <f t="shared" si="3"/>
        <v>\lstinputlisting[style=p9proof,label=cycle_path_subgraph2most_group_5,caption=$T_{cycle\_path\_subgraph} \cup \Pi_2 \models$ Axiom \#5 in $T_{most\_group}$]{proofs/cycle_path_subgraph2most_group_5.proof}</v>
      </c>
    </row>
    <row r="41" spans="1:14" hidden="1" x14ac:dyDescent="0.2">
      <c r="A41" s="7">
        <v>43391</v>
      </c>
      <c r="B41" s="1" t="str">
        <f t="shared" si="8"/>
        <v>1018_most_graph2nonisolated_loopless</v>
      </c>
      <c r="C41" s="1">
        <v>6</v>
      </c>
      <c r="D41" s="1" t="str">
        <f t="shared" si="5"/>
        <v>cycle_path_subgraph2most_group_6</v>
      </c>
      <c r="E41" s="2" t="s">
        <v>9</v>
      </c>
      <c r="F41" s="3">
        <v>60</v>
      </c>
      <c r="G41" s="2" t="s">
        <v>8</v>
      </c>
      <c r="H41" s="3">
        <v>60</v>
      </c>
      <c r="I41" s="1" t="s">
        <v>23</v>
      </c>
      <c r="J41" s="1" t="s">
        <v>22</v>
      </c>
      <c r="K41" s="1" t="str">
        <f t="shared" si="7"/>
        <v>cycle_path_subgraph2most_group</v>
      </c>
      <c r="L41" s="8" t="s">
        <v>35</v>
      </c>
      <c r="M41" s="8"/>
      <c r="N41" s="8" t="str">
        <f t="shared" si="3"/>
        <v>\lstinputlisting[style=p9proof,label=cycle_path_subgraph2most_group_6,caption=$T_{cycle\_path\_subgraph} \cup \Pi_2 \models$ Axiom \#6 in $T_{most\_group}$]{proofs/cycle_path_subgraph2most_group_6.proof}</v>
      </c>
    </row>
    <row r="42" spans="1:14" hidden="1" x14ac:dyDescent="0.2">
      <c r="A42" s="7">
        <v>43391</v>
      </c>
      <c r="B42" s="1" t="str">
        <f t="shared" si="8"/>
        <v>1018_most_graph2nonisolated_loopless</v>
      </c>
      <c r="C42" s="1">
        <v>7</v>
      </c>
      <c r="D42" s="1" t="str">
        <f t="shared" si="5"/>
        <v>cycle_path_subgraph2most_group_7</v>
      </c>
      <c r="E42" s="2" t="s">
        <v>9</v>
      </c>
      <c r="F42" s="3">
        <v>60</v>
      </c>
      <c r="G42" s="2" t="s">
        <v>9</v>
      </c>
      <c r="H42" s="3">
        <v>60</v>
      </c>
      <c r="I42" s="1" t="s">
        <v>23</v>
      </c>
      <c r="J42" s="1" t="s">
        <v>22</v>
      </c>
      <c r="K42" s="1" t="str">
        <f t="shared" si="7"/>
        <v>cycle_path_subgraph2most_group</v>
      </c>
      <c r="L42" s="8" t="s">
        <v>36</v>
      </c>
      <c r="M42" s="8"/>
      <c r="N42" s="8" t="str">
        <f t="shared" si="3"/>
        <v>\lstinputlisting[style=p9proof,label=cycle_path_subgraph2most_group_7,caption=$T_{cycle\_path\_subgraph} \cup \Pi_2 \models$ Axiom \#7 in $T_{most\_group}$]{proofs/cycle_path_subgraph2most_group_7.proof}</v>
      </c>
    </row>
    <row r="43" spans="1:14" hidden="1" x14ac:dyDescent="0.2">
      <c r="A43" s="7">
        <v>43391</v>
      </c>
      <c r="B43" s="1" t="str">
        <f t="shared" si="8"/>
        <v>1018_most_graph2nonisolated_loopless</v>
      </c>
      <c r="C43" s="1">
        <v>8</v>
      </c>
      <c r="D43" s="1" t="str">
        <f t="shared" si="5"/>
        <v>cycle_path_subgraph2most_group_8</v>
      </c>
      <c r="E43" s="2" t="s">
        <v>9</v>
      </c>
      <c r="F43" s="3">
        <v>60</v>
      </c>
      <c r="G43" s="2" t="s">
        <v>9</v>
      </c>
      <c r="H43" s="3">
        <v>60</v>
      </c>
      <c r="I43" s="1" t="s">
        <v>23</v>
      </c>
      <c r="J43" s="1" t="s">
        <v>22</v>
      </c>
      <c r="K43" s="1" t="str">
        <f t="shared" si="7"/>
        <v>cycle_path_subgraph2most_group</v>
      </c>
      <c r="L43" s="8" t="s">
        <v>37</v>
      </c>
      <c r="M43" s="8"/>
      <c r="N43" s="8" t="str">
        <f t="shared" si="3"/>
        <v>\lstinputlisting[style=p9proof,label=cycle_path_subgraph2most_group_8,caption=$T_{cycle\_path\_subgraph} \cup \Pi_2 \models$ Axiom \#8 in $T_{most\_group}$]{proofs/cycle_path_subgraph2most_group_8.proof}</v>
      </c>
    </row>
    <row r="44" spans="1:14" hidden="1" x14ac:dyDescent="0.2">
      <c r="A44" s="7">
        <v>43391</v>
      </c>
      <c r="B44" s="1" t="str">
        <f t="shared" si="8"/>
        <v>1018_most_graph2nonisolated_loopless</v>
      </c>
      <c r="C44" s="1">
        <v>9</v>
      </c>
      <c r="D44" s="1" t="str">
        <f t="shared" si="5"/>
        <v>cycle_path_subgraph2most_group_9</v>
      </c>
      <c r="E44" s="2" t="s">
        <v>9</v>
      </c>
      <c r="F44" s="3">
        <v>60</v>
      </c>
      <c r="G44" s="2" t="s">
        <v>8</v>
      </c>
      <c r="H44" s="3">
        <v>60</v>
      </c>
      <c r="I44" s="1" t="s">
        <v>23</v>
      </c>
      <c r="J44" s="1" t="s">
        <v>22</v>
      </c>
      <c r="K44" s="1" t="str">
        <f t="shared" si="7"/>
        <v>cycle_path_subgraph2most_group</v>
      </c>
      <c r="L44" s="8" t="s">
        <v>38</v>
      </c>
      <c r="M44" s="8"/>
      <c r="N44" s="8" t="str">
        <f t="shared" si="3"/>
        <v>\lstinputlisting[style=p9proof,label=cycle_path_subgraph2most_group_9,caption=$T_{cycle\_path\_subgraph} \cup \Pi_2 \models$ Axiom \#9 in $T_{most\_group}$]{proofs/cycle_path_subgraph2most_group_9.proof}</v>
      </c>
    </row>
    <row r="45" spans="1:14" hidden="1" x14ac:dyDescent="0.2">
      <c r="A45" s="7">
        <v>43391</v>
      </c>
      <c r="B45" s="1" t="str">
        <f t="shared" si="8"/>
        <v>1018_most_graph2nonisolated_loopless</v>
      </c>
      <c r="C45" s="1">
        <v>10</v>
      </c>
      <c r="D45" s="1" t="str">
        <f t="shared" si="5"/>
        <v>cycle_path_subgraph2most_group_10</v>
      </c>
      <c r="E45" s="2" t="s">
        <v>8</v>
      </c>
      <c r="F45" s="3">
        <v>60</v>
      </c>
      <c r="G45" s="2" t="s">
        <v>9</v>
      </c>
      <c r="H45" s="3">
        <v>60</v>
      </c>
      <c r="I45" s="1" t="s">
        <v>23</v>
      </c>
      <c r="J45" s="1" t="s">
        <v>22</v>
      </c>
      <c r="K45" s="1" t="str">
        <f t="shared" si="7"/>
        <v>cycle_path_subgraph2most_group</v>
      </c>
      <c r="L45" s="8" t="s">
        <v>39</v>
      </c>
      <c r="M45" s="8"/>
      <c r="N45" s="8" t="str">
        <f t="shared" si="3"/>
        <v>\lstinputlisting[style=p9proof,label=cycle_path_subgraph2most_group_10,caption=$T_{cycle\_path\_subgraph} \cup \Pi_2 \models$ Axiom \#10 in $T_{most\_group}$]{proofs/cycle_path_subgraph2most_group_10.proof}</v>
      </c>
    </row>
    <row r="46" spans="1:14" hidden="1" x14ac:dyDescent="0.2">
      <c r="A46" s="7">
        <v>43391</v>
      </c>
      <c r="B46" s="1" t="str">
        <f t="shared" si="8"/>
        <v>1018_most_graph2nonisolated_loopless</v>
      </c>
      <c r="C46" s="1">
        <v>11</v>
      </c>
      <c r="D46" s="1" t="str">
        <f t="shared" si="5"/>
        <v>cycle_path_subgraph2most_group_11</v>
      </c>
      <c r="E46" s="2" t="s">
        <v>8</v>
      </c>
      <c r="F46" s="3">
        <v>60</v>
      </c>
      <c r="G46" s="2" t="s">
        <v>9</v>
      </c>
      <c r="H46" s="3">
        <v>60</v>
      </c>
      <c r="I46" s="1" t="s">
        <v>23</v>
      </c>
      <c r="J46" s="1" t="s">
        <v>22</v>
      </c>
      <c r="K46" s="1" t="str">
        <f t="shared" si="7"/>
        <v>cycle_path_subgraph2most_group</v>
      </c>
      <c r="L46" s="8" t="s">
        <v>40</v>
      </c>
      <c r="M46" s="8"/>
      <c r="N46" s="8" t="str">
        <f t="shared" si="3"/>
        <v>\lstinputlisting[style=p9proof,label=cycle_path_subgraph2most_group_11,caption=$T_{cycle\_path\_subgraph} \cup \Pi_2 \models$ Axiom \#11 in $T_{most\_group}$]{proofs/cycle_path_subgraph2most_group_11.proof}</v>
      </c>
    </row>
    <row r="47" spans="1:14" hidden="1" x14ac:dyDescent="0.2">
      <c r="A47" s="7">
        <v>43391</v>
      </c>
      <c r="B47" s="1" t="str">
        <f t="shared" si="8"/>
        <v>1018_most_graph2nonisolated_loopless</v>
      </c>
      <c r="C47" s="1">
        <v>12</v>
      </c>
      <c r="D47" s="1" t="str">
        <f t="shared" si="5"/>
        <v>cycle_path_subgraph2most_group_12</v>
      </c>
      <c r="E47" s="2" t="s">
        <v>8</v>
      </c>
      <c r="F47" s="3">
        <v>60</v>
      </c>
      <c r="G47" s="2" t="s">
        <v>9</v>
      </c>
      <c r="H47" s="3">
        <v>60</v>
      </c>
      <c r="I47" s="1" t="s">
        <v>23</v>
      </c>
      <c r="J47" s="1" t="s">
        <v>22</v>
      </c>
      <c r="K47" s="1" t="str">
        <f t="shared" si="7"/>
        <v>cycle_path_subgraph2most_group</v>
      </c>
      <c r="L47" s="8" t="s">
        <v>41</v>
      </c>
      <c r="M47" s="8"/>
      <c r="N47" s="8" t="str">
        <f t="shared" si="3"/>
        <v>\lstinputlisting[style=p9proof,label=cycle_path_subgraph2most_group_12,caption=$T_{cycle\_path\_subgraph} \cup \Pi_2 \models$ Axiom \#12 in $T_{most\_group}$]{proofs/cycle_path_subgraph2most_group_12.proof}</v>
      </c>
    </row>
    <row r="48" spans="1:14" hidden="1" x14ac:dyDescent="0.2">
      <c r="A48" s="7">
        <v>43391</v>
      </c>
      <c r="B48" s="1" t="str">
        <f t="shared" si="8"/>
        <v>1018_most_graph2nonisolated_loopless</v>
      </c>
      <c r="C48" s="1">
        <v>13</v>
      </c>
      <c r="D48" s="1" t="str">
        <f t="shared" si="5"/>
        <v>cycle_path_subgraph2most_group_13</v>
      </c>
      <c r="E48" s="2" t="s">
        <v>9</v>
      </c>
      <c r="F48" s="3">
        <v>60</v>
      </c>
      <c r="G48" s="2" t="s">
        <v>8</v>
      </c>
      <c r="H48" s="3">
        <v>60</v>
      </c>
      <c r="I48" s="1" t="s">
        <v>23</v>
      </c>
      <c r="J48" s="1" t="s">
        <v>22</v>
      </c>
      <c r="K48" s="1" t="str">
        <f t="shared" si="7"/>
        <v>cycle_path_subgraph2most_group</v>
      </c>
      <c r="L48" s="8" t="s">
        <v>42</v>
      </c>
      <c r="M48" s="8"/>
      <c r="N48" s="8" t="str">
        <f t="shared" si="3"/>
        <v>\lstinputlisting[style=p9proof,label=cycle_path_subgraph2most_group_13,caption=$T_{cycle\_path\_subgraph} \cup \Pi_2 \models$ Axiom \#13 in $T_{most\_group}$]{proofs/cycle_path_subgraph2most_group_13.proof}</v>
      </c>
    </row>
    <row r="49" spans="1:14" hidden="1" x14ac:dyDescent="0.2">
      <c r="A49" s="7">
        <v>43391</v>
      </c>
      <c r="B49" s="1" t="str">
        <f t="shared" si="8"/>
        <v>1018_most_graph2nonisolated_loopless</v>
      </c>
      <c r="C49" s="1">
        <v>14</v>
      </c>
      <c r="D49" s="1" t="str">
        <f t="shared" si="5"/>
        <v>cycle_path_subgraph2most_group_14</v>
      </c>
      <c r="E49" s="2" t="s">
        <v>9</v>
      </c>
      <c r="F49" s="3">
        <v>60</v>
      </c>
      <c r="G49" s="2" t="s">
        <v>8</v>
      </c>
      <c r="H49" s="3">
        <v>60</v>
      </c>
      <c r="I49" s="1" t="s">
        <v>23</v>
      </c>
      <c r="J49" s="1" t="s">
        <v>22</v>
      </c>
      <c r="K49" s="1" t="str">
        <f t="shared" si="7"/>
        <v>cycle_path_subgraph2most_group</v>
      </c>
      <c r="L49" s="8" t="s">
        <v>43</v>
      </c>
      <c r="M49" s="8"/>
      <c r="N49" s="8" t="str">
        <f t="shared" si="3"/>
        <v>\lstinputlisting[style=p9proof,label=cycle_path_subgraph2most_group_14,caption=$T_{cycle\_path\_subgraph} \cup \Pi_2 \models$ Axiom \#14 in $T_{most\_group}$]{proofs/cycle_path_subgraph2most_group_14.proof}</v>
      </c>
    </row>
    <row r="50" spans="1:14" s="10" customFormat="1" hidden="1" x14ac:dyDescent="0.2">
      <c r="A50" s="9">
        <v>43391</v>
      </c>
      <c r="B50" s="10" t="str">
        <f>TEXT(A50,"mmdd")&amp;"_most_graph2nonisolated_loopless"</f>
        <v>1018_most_graph2nonisolated_loopless</v>
      </c>
      <c r="C50" s="10">
        <v>1</v>
      </c>
      <c r="D50" s="10" t="str">
        <f t="shared" ref="D50:D63" si="9">I50&amp;"2"&amp;J50&amp;"_"&amp;C50</f>
        <v>cycle_path_subgraph2most_group_1</v>
      </c>
      <c r="E50" s="11" t="s">
        <v>8</v>
      </c>
      <c r="F50" s="12">
        <v>60</v>
      </c>
      <c r="G50" s="11" t="s">
        <v>9</v>
      </c>
      <c r="H50" s="12">
        <v>60</v>
      </c>
      <c r="I50" s="10" t="s">
        <v>23</v>
      </c>
      <c r="J50" s="10" t="s">
        <v>22</v>
      </c>
      <c r="K50" s="10" t="str">
        <f t="shared" ref="K50:K63" si="10">I50&amp;"2"&amp;J50</f>
        <v>cycle_path_subgraph2most_group</v>
      </c>
      <c r="L50" s="13" t="s">
        <v>30</v>
      </c>
      <c r="M50" s="13" t="str">
        <f>L50&amp;" %"&amp;C50</f>
        <v>(all x (atom(x) -&gt; -(bond(x) | group(x)))). %1</v>
      </c>
      <c r="N50" s="13" t="str">
        <f t="shared" ref="N50:N63" si="11">"\lstinputlisting[style=p9proof,label="&amp;D50&amp;",caption=$T_{cycle\_path\_subgraph} \cup \Pi_2 \models$ Axiom \#"&amp;C50&amp;" in $T_{most\_group}$]{proofs/"&amp;D50&amp;".proof}"</f>
        <v>\lstinputlisting[style=p9proof,label=cycle_path_subgraph2most_group_1,caption=$T_{cycle\_path\_subgraph} \cup \Pi_2 \models$ Axiom \#1 in $T_{most\_group}$]{proofs/cycle_path_subgraph2most_group_1.proof}</v>
      </c>
    </row>
    <row r="51" spans="1:14" hidden="1" x14ac:dyDescent="0.2">
      <c r="A51" s="7">
        <v>43391</v>
      </c>
      <c r="B51" s="1" t="str">
        <f t="shared" ref="B51:B63" si="12">TEXT(A51,"mmdd")&amp;"_most_graph2nonisolated_loopless"</f>
        <v>1018_most_graph2nonisolated_loopless</v>
      </c>
      <c r="C51" s="1">
        <v>2</v>
      </c>
      <c r="D51" s="1" t="str">
        <f t="shared" si="9"/>
        <v>cycle_path_subgraph2most_group_2</v>
      </c>
      <c r="E51" s="2" t="s">
        <v>8</v>
      </c>
      <c r="F51" s="3">
        <v>60</v>
      </c>
      <c r="G51" s="2" t="s">
        <v>9</v>
      </c>
      <c r="H51" s="3">
        <v>60</v>
      </c>
      <c r="I51" s="1" t="s">
        <v>23</v>
      </c>
      <c r="J51" s="1" t="s">
        <v>22</v>
      </c>
      <c r="K51" s="1" t="str">
        <f t="shared" si="10"/>
        <v>cycle_path_subgraph2most_group</v>
      </c>
      <c r="L51" s="8" t="s">
        <v>31</v>
      </c>
      <c r="M51" s="13" t="str">
        <f t="shared" ref="M51:M63" si="13">L51&amp;" %"&amp;C51</f>
        <v>(all x (bond(x) -&gt; -group(x))). %2</v>
      </c>
      <c r="N51" s="8" t="str">
        <f t="shared" si="11"/>
        <v>\lstinputlisting[style=p9proof,label=cycle_path_subgraph2most_group_2,caption=$T_{cycle\_path\_subgraph} \cup \Pi_2 \models$ Axiom \#2 in $T_{most\_group}$]{proofs/cycle_path_subgraph2most_group_2.proof}</v>
      </c>
    </row>
    <row r="52" spans="1:14" hidden="1" x14ac:dyDescent="0.2">
      <c r="A52" s="7">
        <v>43391</v>
      </c>
      <c r="B52" s="1" t="str">
        <f t="shared" si="12"/>
        <v>1018_most_graph2nonisolated_loopless</v>
      </c>
      <c r="C52" s="1">
        <v>3</v>
      </c>
      <c r="D52" s="1" t="str">
        <f t="shared" si="9"/>
        <v>cycle_path_subgraph2most_group_3</v>
      </c>
      <c r="E52" s="2" t="s">
        <v>8</v>
      </c>
      <c r="F52" s="3">
        <v>60</v>
      </c>
      <c r="G52" s="2" t="s">
        <v>9</v>
      </c>
      <c r="H52" s="3">
        <v>60</v>
      </c>
      <c r="I52" s="1" t="s">
        <v>23</v>
      </c>
      <c r="J52" s="1" t="s">
        <v>22</v>
      </c>
      <c r="K52" s="1" t="str">
        <f t="shared" si="10"/>
        <v>cycle_path_subgraph2most_group</v>
      </c>
      <c r="L52" s="8" t="s">
        <v>32</v>
      </c>
      <c r="M52" s="13" t="str">
        <f t="shared" si="13"/>
        <v>(all x all y (mol(x,y) &amp; group(x) &amp; group(y) -&gt; x = y)). %3</v>
      </c>
      <c r="N52" s="8" t="str">
        <f t="shared" si="11"/>
        <v>\lstinputlisting[style=p9proof,label=cycle_path_subgraph2most_group_3,caption=$T_{cycle\_path\_subgraph} \cup \Pi_2 \models$ Axiom \#3 in $T_{most\_group}$]{proofs/cycle_path_subgraph2most_group_3.proof}</v>
      </c>
    </row>
    <row r="53" spans="1:14" hidden="1" x14ac:dyDescent="0.2">
      <c r="A53" s="7">
        <v>43391</v>
      </c>
      <c r="B53" s="1" t="str">
        <f t="shared" si="12"/>
        <v>1018_most_graph2nonisolated_loopless</v>
      </c>
      <c r="C53" s="1">
        <v>4</v>
      </c>
      <c r="D53" s="1" t="str">
        <f t="shared" si="9"/>
        <v>cycle_path_subgraph2most_group_4</v>
      </c>
      <c r="E53" s="2" t="s">
        <v>8</v>
      </c>
      <c r="F53" s="3">
        <v>60</v>
      </c>
      <c r="G53" s="2" t="s">
        <v>9</v>
      </c>
      <c r="H53" s="3">
        <v>60</v>
      </c>
      <c r="I53" s="1" t="s">
        <v>23</v>
      </c>
      <c r="J53" s="1" t="s">
        <v>22</v>
      </c>
      <c r="K53" s="1" t="str">
        <f t="shared" si="10"/>
        <v>cycle_path_subgraph2most_group</v>
      </c>
      <c r="L53" s="8" t="s">
        <v>33</v>
      </c>
      <c r="M53" s="13" t="str">
        <f t="shared" si="13"/>
        <v>(all x (group(x) -&gt; (exists a (atom(a) &amp; mol(a,x))))). %4</v>
      </c>
      <c r="N53" s="8" t="str">
        <f t="shared" si="11"/>
        <v>\lstinputlisting[style=p9proof,label=cycle_path_subgraph2most_group_4,caption=$T_{cycle\_path\_subgraph} \cup \Pi_2 \models$ Axiom \#4 in $T_{most\_group}$]{proofs/cycle_path_subgraph2most_group_4.proof}</v>
      </c>
    </row>
    <row r="54" spans="1:14" hidden="1" x14ac:dyDescent="0.2">
      <c r="A54" s="7">
        <v>43391</v>
      </c>
      <c r="B54" s="1" t="str">
        <f t="shared" si="12"/>
        <v>1018_most_graph2nonisolated_loopless</v>
      </c>
      <c r="C54" s="1">
        <v>5</v>
      </c>
      <c r="D54" s="1" t="str">
        <f t="shared" si="9"/>
        <v>cycle_path_subgraph2most_group_5</v>
      </c>
      <c r="E54" s="2" t="s">
        <v>8</v>
      </c>
      <c r="F54" s="3">
        <v>60</v>
      </c>
      <c r="G54" s="2" t="s">
        <v>9</v>
      </c>
      <c r="H54" s="3">
        <v>60</v>
      </c>
      <c r="I54" s="1" t="s">
        <v>23</v>
      </c>
      <c r="J54" s="1" t="s">
        <v>22</v>
      </c>
      <c r="K54" s="1" t="str">
        <f t="shared" si="10"/>
        <v>cycle_path_subgraph2most_group</v>
      </c>
      <c r="L54" s="8" t="s">
        <v>34</v>
      </c>
      <c r="M54" s="13" t="str">
        <f t="shared" si="13"/>
        <v>(all x (atom(x) -&gt; (exists y (group(y) &amp; mol(x,y))))). %5</v>
      </c>
      <c r="N54" s="8" t="str">
        <f t="shared" si="11"/>
        <v>\lstinputlisting[style=p9proof,label=cycle_path_subgraph2most_group_5,caption=$T_{cycle\_path\_subgraph} \cup \Pi_2 \models$ Axiom \#5 in $T_{most\_group}$]{proofs/cycle_path_subgraph2most_group_5.proof}</v>
      </c>
    </row>
    <row r="55" spans="1:14" hidden="1" x14ac:dyDescent="0.2">
      <c r="A55" s="7">
        <v>43391</v>
      </c>
      <c r="B55" s="1" t="str">
        <f t="shared" si="12"/>
        <v>1018_most_graph2nonisolated_loopless</v>
      </c>
      <c r="C55" s="1">
        <v>6</v>
      </c>
      <c r="D55" s="1" t="str">
        <f t="shared" si="9"/>
        <v>cycle_path_subgraph2most_group_6</v>
      </c>
      <c r="E55" s="2" t="s">
        <v>9</v>
      </c>
      <c r="F55" s="3">
        <v>60</v>
      </c>
      <c r="G55" s="2" t="s">
        <v>8</v>
      </c>
      <c r="H55" s="3">
        <v>60</v>
      </c>
      <c r="I55" s="1" t="s">
        <v>23</v>
      </c>
      <c r="J55" s="1" t="s">
        <v>22</v>
      </c>
      <c r="K55" s="1" t="str">
        <f t="shared" si="10"/>
        <v>cycle_path_subgraph2most_group</v>
      </c>
      <c r="L55" s="8" t="s">
        <v>35</v>
      </c>
      <c r="M55" s="13" t="str">
        <f t="shared" si="13"/>
        <v>(all x (atom(x) -&gt; (exists b exists y exists z (bond(b) &amp; group(y) &amp; atom(z) &amp; x != z &amp; mol(x,b) &amp; mol(z,b) &amp; mol(z,y))))). %6</v>
      </c>
      <c r="N55" s="8" t="str">
        <f t="shared" si="11"/>
        <v>\lstinputlisting[style=p9proof,label=cycle_path_subgraph2most_group_6,caption=$T_{cycle\_path\_subgraph} \cup \Pi_2 \models$ Axiom \#6 in $T_{most\_group}$]{proofs/cycle_path_subgraph2most_group_6.proof}</v>
      </c>
    </row>
    <row r="56" spans="1:14" hidden="1" x14ac:dyDescent="0.2">
      <c r="A56" s="7">
        <v>43391</v>
      </c>
      <c r="B56" s="1" t="str">
        <f t="shared" si="12"/>
        <v>1018_most_graph2nonisolated_loopless</v>
      </c>
      <c r="C56" s="1">
        <v>7</v>
      </c>
      <c r="D56" s="1" t="str">
        <f t="shared" si="9"/>
        <v>cycle_path_subgraph2most_group_7</v>
      </c>
      <c r="E56" s="2" t="s">
        <v>8</v>
      </c>
      <c r="F56" s="3">
        <v>60</v>
      </c>
      <c r="G56" s="2" t="s">
        <v>9</v>
      </c>
      <c r="H56" s="3">
        <v>60</v>
      </c>
      <c r="I56" s="1" t="s">
        <v>23</v>
      </c>
      <c r="J56" s="1" t="s">
        <v>22</v>
      </c>
      <c r="K56" s="1" t="str">
        <f t="shared" si="10"/>
        <v>cycle_path_subgraph2most_group</v>
      </c>
      <c r="L56" s="8" t="s">
        <v>36</v>
      </c>
      <c r="M56" s="13" t="str">
        <f t="shared" si="13"/>
        <v>(all b all g all x all y (atom(x) &amp; atom(y) &amp; x != y &amp; bond(b) &amp; group(g) &amp; mol(x,b) &amp; mol(y,b) &amp; mol(b,g) -&gt; mol(x,g))). %7</v>
      </c>
      <c r="N56" s="8" t="str">
        <f t="shared" si="11"/>
        <v>\lstinputlisting[style=p9proof,label=cycle_path_subgraph2most_group_7,caption=$T_{cycle\_path\_subgraph} \cup \Pi_2 \models$ Axiom \#7 in $T_{most\_group}$]{proofs/cycle_path_subgraph2most_group_7.proof}</v>
      </c>
    </row>
    <row r="57" spans="1:14" hidden="1" x14ac:dyDescent="0.2">
      <c r="A57" s="7">
        <v>43391</v>
      </c>
      <c r="B57" s="1" t="str">
        <f t="shared" si="12"/>
        <v>1018_most_graph2nonisolated_loopless</v>
      </c>
      <c r="C57" s="1">
        <v>8</v>
      </c>
      <c r="D57" s="1" t="str">
        <f t="shared" si="9"/>
        <v>cycle_path_subgraph2most_group_8</v>
      </c>
      <c r="E57" s="2" t="s">
        <v>8</v>
      </c>
      <c r="F57" s="3">
        <v>60</v>
      </c>
      <c r="G57" s="2" t="s">
        <v>9</v>
      </c>
      <c r="H57" s="3">
        <v>60</v>
      </c>
      <c r="I57" s="1" t="s">
        <v>23</v>
      </c>
      <c r="J57" s="1" t="s">
        <v>22</v>
      </c>
      <c r="K57" s="1" t="str">
        <f t="shared" si="10"/>
        <v>cycle_path_subgraph2most_group</v>
      </c>
      <c r="L57" s="8" t="s">
        <v>37</v>
      </c>
      <c r="M57" s="13" t="str">
        <f t="shared" si="13"/>
        <v>(all x all y all z (atom(x) &amp; bond(y) &amp; group(z) &amp; mol(x,y) &amp; mol(y,z) -&gt; mol(x,z))). %8</v>
      </c>
      <c r="N57" s="8" t="str">
        <f t="shared" si="11"/>
        <v>\lstinputlisting[style=p9proof,label=cycle_path_subgraph2most_group_8,caption=$T_{cycle\_path\_subgraph} \cup \Pi_2 \models$ Axiom \#8 in $T_{most\_group}$]{proofs/cycle_path_subgraph2most_group_8.proof}</v>
      </c>
    </row>
    <row r="58" spans="1:14" hidden="1" x14ac:dyDescent="0.2">
      <c r="A58" s="7">
        <v>43391</v>
      </c>
      <c r="B58" s="1" t="str">
        <f t="shared" si="12"/>
        <v>1018_most_graph2nonisolated_loopless</v>
      </c>
      <c r="C58" s="1">
        <v>9</v>
      </c>
      <c r="D58" s="1" t="str">
        <f t="shared" si="9"/>
        <v>cycle_path_subgraph2most_group_9</v>
      </c>
      <c r="E58" s="2" t="s">
        <v>9</v>
      </c>
      <c r="F58" s="3">
        <v>60</v>
      </c>
      <c r="G58" s="2" t="s">
        <v>8</v>
      </c>
      <c r="H58" s="3">
        <v>60</v>
      </c>
      <c r="I58" s="1" t="s">
        <v>23</v>
      </c>
      <c r="J58" s="1" t="s">
        <v>22</v>
      </c>
      <c r="K58" s="1" t="str">
        <f t="shared" si="10"/>
        <v>cycle_path_subgraph2most_group</v>
      </c>
      <c r="L58" s="8" t="s">
        <v>38</v>
      </c>
      <c r="M58" s="13" t="str">
        <f t="shared" si="13"/>
        <v>(all a1 all a2 all a3 all a4 all b1 all b2 all g (atom(a1) &amp; atom(a2) &amp; atom(a3) &amp; atom(a4) &amp; group(g) &amp; mol(b1,g) &amp; mol(a1,b1) &amp; mol(a2,b1) &amp; mol(a3,b2) &amp; mol(a4,b2) &amp; a1 = a3 &amp; a2 = a4 -&gt; mol(b2,g))). %9</v>
      </c>
      <c r="N58" s="8" t="str">
        <f t="shared" si="11"/>
        <v>\lstinputlisting[style=p9proof,label=cycle_path_subgraph2most_group_9,caption=$T_{cycle\_path\_subgraph} \cup \Pi_2 \models$ Axiom \#9 in $T_{most\_group}$]{proofs/cycle_path_subgraph2most_group_9.proof}</v>
      </c>
    </row>
    <row r="59" spans="1:14" hidden="1" x14ac:dyDescent="0.2">
      <c r="A59" s="7">
        <v>43391</v>
      </c>
      <c r="B59" s="1" t="str">
        <f t="shared" si="12"/>
        <v>1018_most_graph2nonisolated_loopless</v>
      </c>
      <c r="C59" s="1">
        <v>10</v>
      </c>
      <c r="D59" s="1" t="str">
        <f t="shared" si="9"/>
        <v>cycle_path_subgraph2most_group_10</v>
      </c>
      <c r="E59" s="2" t="s">
        <v>8</v>
      </c>
      <c r="F59" s="3">
        <v>60</v>
      </c>
      <c r="G59" s="2" t="s">
        <v>9</v>
      </c>
      <c r="H59" s="3">
        <v>60</v>
      </c>
      <c r="I59" s="1" t="s">
        <v>23</v>
      </c>
      <c r="J59" s="1" t="s">
        <v>22</v>
      </c>
      <c r="K59" s="1" t="str">
        <f t="shared" si="10"/>
        <v>cycle_path_subgraph2most_group</v>
      </c>
      <c r="L59" s="8" t="s">
        <v>39</v>
      </c>
      <c r="M59" s="13" t="str">
        <f t="shared" si="13"/>
        <v>(all y (group(y) -&gt; (exists x (atom(x) &amp; mol(x,y))))). %10</v>
      </c>
      <c r="N59" s="8" t="str">
        <f t="shared" si="11"/>
        <v>\lstinputlisting[style=p9proof,label=cycle_path_subgraph2most_group_10,caption=$T_{cycle\_path\_subgraph} \cup \Pi_2 \models$ Axiom \#10 in $T_{most\_group}$]{proofs/cycle_path_subgraph2most_group_10.proof}</v>
      </c>
    </row>
    <row r="60" spans="1:14" hidden="1" x14ac:dyDescent="0.2">
      <c r="A60" s="7">
        <v>43391</v>
      </c>
      <c r="B60" s="1" t="str">
        <f t="shared" si="12"/>
        <v>1018_most_graph2nonisolated_loopless</v>
      </c>
      <c r="C60" s="1">
        <v>11</v>
      </c>
      <c r="D60" s="1" t="str">
        <f t="shared" si="9"/>
        <v>cycle_path_subgraph2most_group_11</v>
      </c>
      <c r="E60" s="2" t="s">
        <v>8</v>
      </c>
      <c r="F60" s="3">
        <v>60</v>
      </c>
      <c r="G60" s="2" t="s">
        <v>9</v>
      </c>
      <c r="H60" s="3">
        <v>60</v>
      </c>
      <c r="I60" s="1" t="s">
        <v>23</v>
      </c>
      <c r="J60" s="1" t="s">
        <v>22</v>
      </c>
      <c r="K60" s="1" t="str">
        <f t="shared" si="10"/>
        <v>cycle_path_subgraph2most_group</v>
      </c>
      <c r="L60" s="8" t="s">
        <v>40</v>
      </c>
      <c r="M60" s="13" t="str">
        <f t="shared" si="13"/>
        <v>(all x all y all b all g (atom(x) &amp; atom(y) &amp; bond(b) &amp; group(g) &amp; x != y &amp; mol(x,y) &amp; mol(y,g) &amp; mol(x,b) &amp; mol(y,b) -&gt; mol(b,g))). %11</v>
      </c>
      <c r="N60" s="8" t="str">
        <f t="shared" si="11"/>
        <v>\lstinputlisting[style=p9proof,label=cycle_path_subgraph2most_group_11,caption=$T_{cycle\_path\_subgraph} \cup \Pi_2 \models$ Axiom \#11 in $T_{most\_group}$]{proofs/cycle_path_subgraph2most_group_11.proof}</v>
      </c>
    </row>
    <row r="61" spans="1:14" hidden="1" x14ac:dyDescent="0.2">
      <c r="A61" s="7">
        <v>43391</v>
      </c>
      <c r="B61" s="1" t="str">
        <f t="shared" si="12"/>
        <v>1018_most_graph2nonisolated_loopless</v>
      </c>
      <c r="C61" s="1">
        <v>12</v>
      </c>
      <c r="D61" s="1" t="str">
        <f t="shared" si="9"/>
        <v>cycle_path_subgraph2most_group_12</v>
      </c>
      <c r="E61" s="2" t="s">
        <v>8</v>
      </c>
      <c r="F61" s="3">
        <v>60</v>
      </c>
      <c r="G61" s="2" t="s">
        <v>9</v>
      </c>
      <c r="H61" s="3">
        <v>60</v>
      </c>
      <c r="I61" s="1" t="s">
        <v>23</v>
      </c>
      <c r="J61" s="1" t="s">
        <v>22</v>
      </c>
      <c r="K61" s="1" t="str">
        <f t="shared" si="10"/>
        <v>cycle_path_subgraph2most_group</v>
      </c>
      <c r="L61" s="8" t="s">
        <v>41</v>
      </c>
      <c r="M61" s="13" t="str">
        <f t="shared" si="13"/>
        <v>(all b all g (bond(b) &amp; group(g) &amp; -mol(b,g) -&gt; (exists a (atom(a) &amp; mol(a,b) &amp; -mol(a,g))))). %12</v>
      </c>
      <c r="N61" s="8" t="str">
        <f t="shared" si="11"/>
        <v>\lstinputlisting[style=p9proof,label=cycle_path_subgraph2most_group_12,caption=$T_{cycle\_path\_subgraph} \cup \Pi_2 \models$ Axiom \#12 in $T_{most\_group}$]{proofs/cycle_path_subgraph2most_group_12.proof}</v>
      </c>
    </row>
    <row r="62" spans="1:14" hidden="1" x14ac:dyDescent="0.2">
      <c r="A62" s="7">
        <v>43391</v>
      </c>
      <c r="B62" s="1" t="str">
        <f t="shared" si="12"/>
        <v>1018_most_graph2nonisolated_loopless</v>
      </c>
      <c r="C62" s="1">
        <v>13</v>
      </c>
      <c r="D62" s="1" t="str">
        <f t="shared" si="9"/>
        <v>cycle_path_subgraph2most_group_13</v>
      </c>
      <c r="E62" s="2" t="s">
        <v>9</v>
      </c>
      <c r="F62" s="3">
        <v>60</v>
      </c>
      <c r="G62" s="2" t="s">
        <v>8</v>
      </c>
      <c r="H62" s="3">
        <v>60</v>
      </c>
      <c r="I62" s="1" t="s">
        <v>23</v>
      </c>
      <c r="J62" s="1" t="s">
        <v>22</v>
      </c>
      <c r="K62" s="1" t="str">
        <f t="shared" si="10"/>
        <v>cycle_path_subgraph2most_group</v>
      </c>
      <c r="L62" s="8" t="s">
        <v>42</v>
      </c>
      <c r="M62" s="13" t="str">
        <f t="shared" si="13"/>
        <v>(all x all y all z all w (group(x) &amp; end(y,x) &amp; end(z,x) &amp; end(w,x) -&gt; y = z | y = w | z = w)). %13</v>
      </c>
      <c r="N62" s="8" t="str">
        <f t="shared" si="11"/>
        <v>\lstinputlisting[style=p9proof,label=cycle_path_subgraph2most_group_13,caption=$T_{cycle\_path\_subgraph} \cup \Pi_2 \models$ Axiom \#13 in $T_{most\_group}$]{proofs/cycle_path_subgraph2most_group_13.proof}</v>
      </c>
    </row>
    <row r="63" spans="1:14" hidden="1" x14ac:dyDescent="0.2">
      <c r="A63" s="7">
        <v>43391</v>
      </c>
      <c r="B63" s="1" t="str">
        <f t="shared" si="12"/>
        <v>1018_most_graph2nonisolated_loopless</v>
      </c>
      <c r="C63" s="1">
        <v>14</v>
      </c>
      <c r="D63" s="1" t="str">
        <f t="shared" si="9"/>
        <v>cycle_path_subgraph2most_group_14</v>
      </c>
      <c r="E63" s="2" t="s">
        <v>9</v>
      </c>
      <c r="F63" s="3">
        <v>60</v>
      </c>
      <c r="G63" s="2" t="s">
        <v>8</v>
      </c>
      <c r="H63" s="3">
        <v>60</v>
      </c>
      <c r="I63" s="1" t="s">
        <v>23</v>
      </c>
      <c r="J63" s="1" t="s">
        <v>22</v>
      </c>
      <c r="K63" s="1" t="str">
        <f t="shared" si="10"/>
        <v>cycle_path_subgraph2most_group</v>
      </c>
      <c r="L63" s="8" t="s">
        <v>43</v>
      </c>
      <c r="M63" s="13" t="str">
        <f t="shared" si="13"/>
        <v>(all x (group(x) -&gt; -(exists y fork(y)))). %14</v>
      </c>
      <c r="N63" s="8" t="str">
        <f t="shared" si="11"/>
        <v>\lstinputlisting[style=p9proof,label=cycle_path_subgraph2most_group_14,caption=$T_{cycle\_path\_subgraph} \cup \Pi_2 \models$ Axiom \#14 in $T_{most\_group}$]{proofs/cycle_path_subgraph2most_group_14.proof}</v>
      </c>
    </row>
    <row r="64" spans="1:14" s="10" customFormat="1" x14ac:dyDescent="0.2">
      <c r="A64" s="9">
        <v>43392</v>
      </c>
      <c r="B64" s="10" t="str">
        <f>TEXT(A64,"mmdd")&amp;"_most_graph2nonisolated_loopless"</f>
        <v>1019_most_graph2nonisolated_loopless</v>
      </c>
      <c r="C64" s="10">
        <v>1</v>
      </c>
      <c r="D64" s="10" t="str">
        <f t="shared" ref="D64:D77" si="14">I64&amp;"2"&amp;J64&amp;"_"&amp;C64</f>
        <v>cycle_path_subgraph2most_group_1</v>
      </c>
      <c r="E64" s="11" t="s">
        <v>8</v>
      </c>
      <c r="F64" s="12">
        <v>60</v>
      </c>
      <c r="G64" s="11" t="s">
        <v>9</v>
      </c>
      <c r="H64" s="12">
        <v>60</v>
      </c>
      <c r="I64" s="10" t="s">
        <v>23</v>
      </c>
      <c r="J64" s="10" t="s">
        <v>22</v>
      </c>
      <c r="K64" s="10" t="str">
        <f t="shared" ref="K64:K77" si="15">I64&amp;"2"&amp;J64</f>
        <v>cycle_path_subgraph2most_group</v>
      </c>
      <c r="L64" s="13" t="s">
        <v>30</v>
      </c>
      <c r="M64" s="13" t="str">
        <f>L64&amp;" %"&amp;C64</f>
        <v>(all x (atom(x) -&gt; -(bond(x) | group(x)))). %1</v>
      </c>
      <c r="N64" s="13" t="str">
        <f t="shared" ref="N64:N77" si="16">"\lstinputlisting[style=p9proof,label="&amp;D64&amp;",caption=$T_{cycle\_path\_subgraph} \cup \Pi_2 \models$ Axiom \#"&amp;C64&amp;" in $T_{most\_group}$]{proofs/"&amp;D64&amp;".proof}"</f>
        <v>\lstinputlisting[style=p9proof,label=cycle_path_subgraph2most_group_1,caption=$T_{cycle\_path\_subgraph} \cup \Pi_2 \models$ Axiom \#1 in $T_{most\_group}$]{proofs/cycle_path_subgraph2most_group_1.proof}</v>
      </c>
    </row>
    <row r="65" spans="1:14" x14ac:dyDescent="0.2">
      <c r="A65" s="7">
        <v>43392</v>
      </c>
      <c r="B65" s="1" t="str">
        <f t="shared" ref="B65:B77" si="17">TEXT(A65,"mmdd")&amp;"_most_graph2nonisolated_loopless"</f>
        <v>1019_most_graph2nonisolated_loopless</v>
      </c>
      <c r="C65" s="1">
        <v>2</v>
      </c>
      <c r="D65" s="14" t="str">
        <f t="shared" si="14"/>
        <v>cycle_path_subgraph2most_group_2</v>
      </c>
      <c r="E65" s="2" t="s">
        <v>8</v>
      </c>
      <c r="F65" s="3">
        <v>60</v>
      </c>
      <c r="G65" s="2" t="s">
        <v>9</v>
      </c>
      <c r="H65" s="3">
        <v>60</v>
      </c>
      <c r="I65" s="14" t="s">
        <v>23</v>
      </c>
      <c r="J65" s="14" t="s">
        <v>22</v>
      </c>
      <c r="K65" s="14" t="str">
        <f t="shared" si="15"/>
        <v>cycle_path_subgraph2most_group</v>
      </c>
      <c r="L65" s="15" t="s">
        <v>31</v>
      </c>
      <c r="M65" s="15" t="str">
        <f t="shared" ref="M65:M77" si="18">L65&amp;" %"&amp;C65</f>
        <v>(all x (bond(x) -&gt; -group(x))). %2</v>
      </c>
      <c r="N65" s="15" t="str">
        <f t="shared" si="16"/>
        <v>\lstinputlisting[style=p9proof,label=cycle_path_subgraph2most_group_2,caption=$T_{cycle\_path\_subgraph} \cup \Pi_2 \models$ Axiom \#2 in $T_{most\_group}$]{proofs/cycle_path_subgraph2most_group_2.proof}</v>
      </c>
    </row>
    <row r="66" spans="1:14" x14ac:dyDescent="0.2">
      <c r="A66" s="7">
        <v>43392</v>
      </c>
      <c r="B66" s="1" t="str">
        <f t="shared" si="17"/>
        <v>1019_most_graph2nonisolated_loopless</v>
      </c>
      <c r="C66" s="1">
        <v>3</v>
      </c>
      <c r="D66" s="14" t="str">
        <f t="shared" si="14"/>
        <v>cycle_path_subgraph2most_group_3</v>
      </c>
      <c r="E66" s="2" t="s">
        <v>8</v>
      </c>
      <c r="F66" s="3">
        <v>60</v>
      </c>
      <c r="G66" s="2" t="s">
        <v>9</v>
      </c>
      <c r="H66" s="3">
        <v>60</v>
      </c>
      <c r="I66" s="14" t="s">
        <v>23</v>
      </c>
      <c r="J66" s="14" t="s">
        <v>22</v>
      </c>
      <c r="K66" s="14" t="str">
        <f t="shared" si="15"/>
        <v>cycle_path_subgraph2most_group</v>
      </c>
      <c r="L66" s="15" t="s">
        <v>32</v>
      </c>
      <c r="M66" s="15" t="str">
        <f t="shared" si="18"/>
        <v>(all x all y (mol(x,y) &amp; group(x) &amp; group(y) -&gt; x = y)). %3</v>
      </c>
      <c r="N66" s="15" t="str">
        <f t="shared" si="16"/>
        <v>\lstinputlisting[style=p9proof,label=cycle_path_subgraph2most_group_3,caption=$T_{cycle\_path\_subgraph} \cup \Pi_2 \models$ Axiom \#3 in $T_{most\_group}$]{proofs/cycle_path_subgraph2most_group_3.proof}</v>
      </c>
    </row>
    <row r="67" spans="1:14" x14ac:dyDescent="0.2">
      <c r="A67" s="7">
        <v>43392</v>
      </c>
      <c r="B67" s="1" t="str">
        <f t="shared" si="17"/>
        <v>1019_most_graph2nonisolated_loopless</v>
      </c>
      <c r="C67" s="1">
        <v>4</v>
      </c>
      <c r="D67" s="14" t="str">
        <f t="shared" si="14"/>
        <v>cycle_path_subgraph2most_group_4</v>
      </c>
      <c r="E67" s="2" t="s">
        <v>8</v>
      </c>
      <c r="F67" s="3">
        <v>60</v>
      </c>
      <c r="G67" s="2" t="s">
        <v>9</v>
      </c>
      <c r="H67" s="3">
        <v>60</v>
      </c>
      <c r="I67" s="14" t="s">
        <v>23</v>
      </c>
      <c r="J67" s="14" t="s">
        <v>22</v>
      </c>
      <c r="K67" s="14" t="str">
        <f t="shared" si="15"/>
        <v>cycle_path_subgraph2most_group</v>
      </c>
      <c r="L67" s="15" t="s">
        <v>33</v>
      </c>
      <c r="M67" s="15" t="str">
        <f t="shared" si="18"/>
        <v>(all x (group(x) -&gt; (exists a (atom(a) &amp; mol(a,x))))). %4</v>
      </c>
      <c r="N67" s="15" t="str">
        <f t="shared" si="16"/>
        <v>\lstinputlisting[style=p9proof,label=cycle_path_subgraph2most_group_4,caption=$T_{cycle\_path\_subgraph} \cup \Pi_2 \models$ Axiom \#4 in $T_{most\_group}$]{proofs/cycle_path_subgraph2most_group_4.proof}</v>
      </c>
    </row>
    <row r="68" spans="1:14" x14ac:dyDescent="0.2">
      <c r="A68" s="7">
        <v>43392</v>
      </c>
      <c r="B68" s="1" t="str">
        <f t="shared" si="17"/>
        <v>1019_most_graph2nonisolated_loopless</v>
      </c>
      <c r="C68" s="1">
        <v>5</v>
      </c>
      <c r="D68" s="14" t="str">
        <f t="shared" si="14"/>
        <v>cycle_path_subgraph2most_group_5</v>
      </c>
      <c r="E68" s="2" t="s">
        <v>8</v>
      </c>
      <c r="F68" s="3">
        <v>60</v>
      </c>
      <c r="G68" s="2" t="s">
        <v>9</v>
      </c>
      <c r="H68" s="3">
        <v>60</v>
      </c>
      <c r="I68" s="14" t="s">
        <v>23</v>
      </c>
      <c r="J68" s="14" t="s">
        <v>22</v>
      </c>
      <c r="K68" s="14" t="str">
        <f t="shared" si="15"/>
        <v>cycle_path_subgraph2most_group</v>
      </c>
      <c r="L68" s="15" t="s">
        <v>34</v>
      </c>
      <c r="M68" s="15" t="str">
        <f t="shared" si="18"/>
        <v>(all x (atom(x) -&gt; (exists y (group(y) &amp; mol(x,y))))). %5</v>
      </c>
      <c r="N68" s="15" t="str">
        <f t="shared" si="16"/>
        <v>\lstinputlisting[style=p9proof,label=cycle_path_subgraph2most_group_5,caption=$T_{cycle\_path\_subgraph} \cup \Pi_2 \models$ Axiom \#5 in $T_{most\_group}$]{proofs/cycle_path_subgraph2most_group_5.proof}</v>
      </c>
    </row>
    <row r="69" spans="1:14" x14ac:dyDescent="0.2">
      <c r="A69" s="7">
        <v>43392</v>
      </c>
      <c r="B69" s="1" t="str">
        <f t="shared" si="17"/>
        <v>1019_most_graph2nonisolated_loopless</v>
      </c>
      <c r="C69" s="1">
        <v>6</v>
      </c>
      <c r="D69" s="14" t="str">
        <f t="shared" si="14"/>
        <v>cycle_path_subgraph2most_group_6</v>
      </c>
      <c r="E69" s="2" t="s">
        <v>9</v>
      </c>
      <c r="F69" s="3">
        <v>60</v>
      </c>
      <c r="G69" s="2" t="s">
        <v>8</v>
      </c>
      <c r="H69" s="3">
        <v>60</v>
      </c>
      <c r="I69" s="14" t="s">
        <v>23</v>
      </c>
      <c r="J69" s="14" t="s">
        <v>22</v>
      </c>
      <c r="K69" s="14" t="str">
        <f t="shared" si="15"/>
        <v>cycle_path_subgraph2most_group</v>
      </c>
      <c r="L69" s="15" t="s">
        <v>35</v>
      </c>
      <c r="M69" s="15" t="str">
        <f t="shared" si="18"/>
        <v>(all x (atom(x) -&gt; (exists b exists y exists z (bond(b) &amp; group(y) &amp; atom(z) &amp; x != z &amp; mol(x,b) &amp; mol(z,b) &amp; mol(z,y))))). %6</v>
      </c>
      <c r="N69" s="15" t="str">
        <f t="shared" si="16"/>
        <v>\lstinputlisting[style=p9proof,label=cycle_path_subgraph2most_group_6,caption=$T_{cycle\_path\_subgraph} \cup \Pi_2 \models$ Axiom \#6 in $T_{most\_group}$]{proofs/cycle_path_subgraph2most_group_6.proof}</v>
      </c>
    </row>
    <row r="70" spans="1:14" x14ac:dyDescent="0.2">
      <c r="A70" s="7">
        <v>43392</v>
      </c>
      <c r="B70" s="1" t="str">
        <f t="shared" si="17"/>
        <v>1019_most_graph2nonisolated_loopless</v>
      </c>
      <c r="C70" s="1">
        <v>7</v>
      </c>
      <c r="D70" s="14" t="str">
        <f t="shared" si="14"/>
        <v>cycle_path_subgraph2most_group_7</v>
      </c>
      <c r="E70" s="2" t="s">
        <v>8</v>
      </c>
      <c r="F70" s="3">
        <v>60</v>
      </c>
      <c r="G70" s="2" t="s">
        <v>9</v>
      </c>
      <c r="H70" s="3">
        <v>60</v>
      </c>
      <c r="I70" s="14" t="s">
        <v>23</v>
      </c>
      <c r="J70" s="14" t="s">
        <v>22</v>
      </c>
      <c r="K70" s="14" t="str">
        <f t="shared" si="15"/>
        <v>cycle_path_subgraph2most_group</v>
      </c>
      <c r="L70" s="15" t="s">
        <v>36</v>
      </c>
      <c r="M70" s="15" t="str">
        <f t="shared" si="18"/>
        <v>(all b all g all x all y (atom(x) &amp; atom(y) &amp; x != y &amp; bond(b) &amp; group(g) &amp; mol(x,b) &amp; mol(y,b) &amp; mol(b,g) -&gt; mol(x,g))). %7</v>
      </c>
      <c r="N70" s="15" t="str">
        <f t="shared" si="16"/>
        <v>\lstinputlisting[style=p9proof,label=cycle_path_subgraph2most_group_7,caption=$T_{cycle\_path\_subgraph} \cup \Pi_2 \models$ Axiom \#7 in $T_{most\_group}$]{proofs/cycle_path_subgraph2most_group_7.proof}</v>
      </c>
    </row>
    <row r="71" spans="1:14" x14ac:dyDescent="0.2">
      <c r="A71" s="7">
        <v>43392</v>
      </c>
      <c r="B71" s="1" t="str">
        <f t="shared" si="17"/>
        <v>1019_most_graph2nonisolated_loopless</v>
      </c>
      <c r="C71" s="1">
        <v>8</v>
      </c>
      <c r="D71" s="14" t="str">
        <f t="shared" si="14"/>
        <v>cycle_path_subgraph2most_group_8</v>
      </c>
      <c r="E71" s="2" t="s">
        <v>8</v>
      </c>
      <c r="F71" s="3">
        <v>60</v>
      </c>
      <c r="G71" s="2" t="s">
        <v>9</v>
      </c>
      <c r="H71" s="3">
        <v>60</v>
      </c>
      <c r="I71" s="14" t="s">
        <v>23</v>
      </c>
      <c r="J71" s="14" t="s">
        <v>22</v>
      </c>
      <c r="K71" s="14" t="str">
        <f t="shared" si="15"/>
        <v>cycle_path_subgraph2most_group</v>
      </c>
      <c r="L71" s="15" t="s">
        <v>37</v>
      </c>
      <c r="M71" s="15" t="str">
        <f t="shared" si="18"/>
        <v>(all x all y all z (atom(x) &amp; bond(y) &amp; group(z) &amp; mol(x,y) &amp; mol(y,z) -&gt; mol(x,z))). %8</v>
      </c>
      <c r="N71" s="15" t="str">
        <f t="shared" si="16"/>
        <v>\lstinputlisting[style=p9proof,label=cycle_path_subgraph2most_group_8,caption=$T_{cycle\_path\_subgraph} \cup \Pi_2 \models$ Axiom \#8 in $T_{most\_group}$]{proofs/cycle_path_subgraph2most_group_8.proof}</v>
      </c>
    </row>
    <row r="72" spans="1:14" x14ac:dyDescent="0.2">
      <c r="A72" s="7">
        <v>43392</v>
      </c>
      <c r="B72" s="1" t="str">
        <f t="shared" si="17"/>
        <v>1019_most_graph2nonisolated_loopless</v>
      </c>
      <c r="C72" s="1">
        <v>9</v>
      </c>
      <c r="D72" s="14" t="str">
        <f t="shared" si="14"/>
        <v>cycle_path_subgraph2most_group_9</v>
      </c>
      <c r="E72" s="2" t="s">
        <v>9</v>
      </c>
      <c r="F72" s="3">
        <v>60</v>
      </c>
      <c r="G72" s="2" t="s">
        <v>8</v>
      </c>
      <c r="H72" s="3">
        <v>60</v>
      </c>
      <c r="I72" s="14" t="s">
        <v>23</v>
      </c>
      <c r="J72" s="14" t="s">
        <v>22</v>
      </c>
      <c r="K72" s="14" t="str">
        <f t="shared" si="15"/>
        <v>cycle_path_subgraph2most_group</v>
      </c>
      <c r="L72" s="15" t="s">
        <v>38</v>
      </c>
      <c r="M72" s="15" t="str">
        <f t="shared" si="18"/>
        <v>(all a1 all a2 all a3 all a4 all b1 all b2 all g (atom(a1) &amp; atom(a2) &amp; atom(a3) &amp; atom(a4) &amp; group(g) &amp; mol(b1,g) &amp; mol(a1,b1) &amp; mol(a2,b1) &amp; mol(a3,b2) &amp; mol(a4,b2) &amp; a1 = a3 &amp; a2 = a4 -&gt; mol(b2,g))). %9</v>
      </c>
      <c r="N72" s="15" t="str">
        <f t="shared" si="16"/>
        <v>\lstinputlisting[style=p9proof,label=cycle_path_subgraph2most_group_9,caption=$T_{cycle\_path\_subgraph} \cup \Pi_2 \models$ Axiom \#9 in $T_{most\_group}$]{proofs/cycle_path_subgraph2most_group_9.proof}</v>
      </c>
    </row>
    <row r="73" spans="1:14" x14ac:dyDescent="0.2">
      <c r="A73" s="7">
        <v>43392</v>
      </c>
      <c r="B73" s="1" t="str">
        <f t="shared" si="17"/>
        <v>1019_most_graph2nonisolated_loopless</v>
      </c>
      <c r="C73" s="1">
        <v>10</v>
      </c>
      <c r="D73" s="14" t="str">
        <f t="shared" si="14"/>
        <v>cycle_path_subgraph2most_group_10</v>
      </c>
      <c r="E73" s="2" t="s">
        <v>8</v>
      </c>
      <c r="F73" s="3">
        <v>60</v>
      </c>
      <c r="G73" s="2" t="s">
        <v>9</v>
      </c>
      <c r="H73" s="3">
        <v>60</v>
      </c>
      <c r="I73" s="14" t="s">
        <v>23</v>
      </c>
      <c r="J73" s="14" t="s">
        <v>22</v>
      </c>
      <c r="K73" s="14" t="str">
        <f t="shared" si="15"/>
        <v>cycle_path_subgraph2most_group</v>
      </c>
      <c r="L73" s="15" t="s">
        <v>39</v>
      </c>
      <c r="M73" s="15" t="str">
        <f t="shared" si="18"/>
        <v>(all y (group(y) -&gt; (exists x (atom(x) &amp; mol(x,y))))). %10</v>
      </c>
      <c r="N73" s="15" t="str">
        <f t="shared" si="16"/>
        <v>\lstinputlisting[style=p9proof,label=cycle_path_subgraph2most_group_10,caption=$T_{cycle\_path\_subgraph} \cup \Pi_2 \models$ Axiom \#10 in $T_{most\_group}$]{proofs/cycle_path_subgraph2most_group_10.proof}</v>
      </c>
    </row>
    <row r="74" spans="1:14" x14ac:dyDescent="0.2">
      <c r="A74" s="7">
        <v>43392</v>
      </c>
      <c r="B74" s="1" t="str">
        <f t="shared" si="17"/>
        <v>1019_most_graph2nonisolated_loopless</v>
      </c>
      <c r="C74" s="1">
        <v>11</v>
      </c>
      <c r="D74" s="14" t="str">
        <f t="shared" si="14"/>
        <v>cycle_path_subgraph2most_group_11</v>
      </c>
      <c r="E74" s="2" t="s">
        <v>8</v>
      </c>
      <c r="F74" s="3">
        <v>60</v>
      </c>
      <c r="G74" s="2" t="s">
        <v>9</v>
      </c>
      <c r="H74" s="3">
        <v>60</v>
      </c>
      <c r="I74" s="14" t="s">
        <v>23</v>
      </c>
      <c r="J74" s="14" t="s">
        <v>22</v>
      </c>
      <c r="K74" s="14" t="str">
        <f t="shared" si="15"/>
        <v>cycle_path_subgraph2most_group</v>
      </c>
      <c r="L74" s="15" t="s">
        <v>40</v>
      </c>
      <c r="M74" s="15" t="str">
        <f t="shared" si="18"/>
        <v>(all x all y all b all g (atom(x) &amp; atom(y) &amp; bond(b) &amp; group(g) &amp; x != y &amp; mol(x,y) &amp; mol(y,g) &amp; mol(x,b) &amp; mol(y,b) -&gt; mol(b,g))). %11</v>
      </c>
      <c r="N74" s="15" t="str">
        <f t="shared" si="16"/>
        <v>\lstinputlisting[style=p9proof,label=cycle_path_subgraph2most_group_11,caption=$T_{cycle\_path\_subgraph} \cup \Pi_2 \models$ Axiom \#11 in $T_{most\_group}$]{proofs/cycle_path_subgraph2most_group_11.proof}</v>
      </c>
    </row>
    <row r="75" spans="1:14" x14ac:dyDescent="0.2">
      <c r="A75" s="7">
        <v>43392</v>
      </c>
      <c r="B75" s="1" t="str">
        <f t="shared" si="17"/>
        <v>1019_most_graph2nonisolated_loopless</v>
      </c>
      <c r="C75" s="1">
        <v>12</v>
      </c>
      <c r="D75" s="14" t="str">
        <f t="shared" si="14"/>
        <v>cycle_path_subgraph2most_group_12</v>
      </c>
      <c r="E75" s="2" t="s">
        <v>8</v>
      </c>
      <c r="F75" s="3">
        <v>60</v>
      </c>
      <c r="G75" s="2" t="s">
        <v>9</v>
      </c>
      <c r="H75" s="3">
        <v>60</v>
      </c>
      <c r="I75" s="14" t="s">
        <v>23</v>
      </c>
      <c r="J75" s="14" t="s">
        <v>22</v>
      </c>
      <c r="K75" s="14" t="str">
        <f t="shared" si="15"/>
        <v>cycle_path_subgraph2most_group</v>
      </c>
      <c r="L75" s="15" t="s">
        <v>41</v>
      </c>
      <c r="M75" s="15" t="str">
        <f t="shared" si="18"/>
        <v>(all b all g (bond(b) &amp; group(g) &amp; -mol(b,g) -&gt; (exists a (atom(a) &amp; mol(a,b) &amp; -mol(a,g))))). %12</v>
      </c>
      <c r="N75" s="15" t="str">
        <f t="shared" si="16"/>
        <v>\lstinputlisting[style=p9proof,label=cycle_path_subgraph2most_group_12,caption=$T_{cycle\_path\_subgraph} \cup \Pi_2 \models$ Axiom \#12 in $T_{most\_group}$]{proofs/cycle_path_subgraph2most_group_12.proof}</v>
      </c>
    </row>
    <row r="76" spans="1:14" x14ac:dyDescent="0.2">
      <c r="A76" s="7">
        <v>43392</v>
      </c>
      <c r="B76" s="1" t="str">
        <f t="shared" si="17"/>
        <v>1019_most_graph2nonisolated_loopless</v>
      </c>
      <c r="C76" s="1">
        <v>13</v>
      </c>
      <c r="D76" s="14" t="str">
        <f t="shared" si="14"/>
        <v>cycle_path_subgraph2most_group_13</v>
      </c>
      <c r="E76" s="2" t="s">
        <v>9</v>
      </c>
      <c r="F76" s="3">
        <v>60</v>
      </c>
      <c r="G76" s="2" t="s">
        <v>8</v>
      </c>
      <c r="H76" s="3">
        <v>60</v>
      </c>
      <c r="I76" s="14" t="s">
        <v>23</v>
      </c>
      <c r="J76" s="14" t="s">
        <v>22</v>
      </c>
      <c r="K76" s="14" t="str">
        <f t="shared" si="15"/>
        <v>cycle_path_subgraph2most_group</v>
      </c>
      <c r="L76" s="15" t="s">
        <v>42</v>
      </c>
      <c r="M76" s="15" t="str">
        <f t="shared" si="18"/>
        <v>(all x all y all z all w (group(x) &amp; end(y,x) &amp; end(z,x) &amp; end(w,x) -&gt; y = z | y = w | z = w)). %13</v>
      </c>
      <c r="N76" s="15" t="str">
        <f t="shared" si="16"/>
        <v>\lstinputlisting[style=p9proof,label=cycle_path_subgraph2most_group_13,caption=$T_{cycle\_path\_subgraph} \cup \Pi_2 \models$ Axiom \#13 in $T_{most\_group}$]{proofs/cycle_path_subgraph2most_group_13.proof}</v>
      </c>
    </row>
    <row r="77" spans="1:14" x14ac:dyDescent="0.2">
      <c r="A77" s="7">
        <v>43392</v>
      </c>
      <c r="B77" s="1" t="str">
        <f t="shared" si="17"/>
        <v>1019_most_graph2nonisolated_loopless</v>
      </c>
      <c r="C77" s="1">
        <v>14</v>
      </c>
      <c r="D77" s="14" t="str">
        <f t="shared" si="14"/>
        <v>cycle_path_subgraph2most_group_14</v>
      </c>
      <c r="E77" s="2" t="s">
        <v>9</v>
      </c>
      <c r="F77" s="3">
        <v>60</v>
      </c>
      <c r="G77" s="2" t="s">
        <v>8</v>
      </c>
      <c r="H77" s="3">
        <v>60</v>
      </c>
      <c r="I77" s="14" t="s">
        <v>23</v>
      </c>
      <c r="J77" s="14" t="s">
        <v>22</v>
      </c>
      <c r="K77" s="14" t="str">
        <f t="shared" si="15"/>
        <v>cycle_path_subgraph2most_group</v>
      </c>
      <c r="L77" s="15" t="s">
        <v>43</v>
      </c>
      <c r="M77" s="15" t="str">
        <f t="shared" si="18"/>
        <v>(all x (group(x) -&gt; -(exists y fork(y)))). %14</v>
      </c>
      <c r="N77" s="15" t="str">
        <f t="shared" si="16"/>
        <v>\lstinputlisting[style=p9proof,label=cycle_path_subgraph2most_group_14,caption=$T_{cycle\_path\_subgraph} \cup \Pi_2 \models$ Axiom \#14 in $T_{most\_group}$]{proofs/cycle_path_subgraph2most_group_14.proof}</v>
      </c>
    </row>
  </sheetData>
  <autoFilter ref="A1:L77" xr:uid="{00000000-0009-0000-0000-000000000000}">
    <filterColumn colId="0">
      <filters>
        <dateGroupItem year="2018" month="10" day="19" dateTimeGrouping="day"/>
      </filters>
    </filterColumn>
  </autoFilter>
  <conditionalFormatting sqref="E2:E49">
    <cfRule type="cellIs" dxfId="5" priority="6" operator="equal">
      <formula>"No"</formula>
    </cfRule>
  </conditionalFormatting>
  <conditionalFormatting sqref="G2:G49">
    <cfRule type="cellIs" dxfId="4" priority="5" operator="equal">
      <formula>"Yes"</formula>
    </cfRule>
  </conditionalFormatting>
  <conditionalFormatting sqref="E50:E63">
    <cfRule type="cellIs" dxfId="3" priority="4" operator="equal">
      <formula>"No"</formula>
    </cfRule>
  </conditionalFormatting>
  <conditionalFormatting sqref="G50:G63">
    <cfRule type="cellIs" dxfId="2" priority="3" operator="equal">
      <formula>"Yes"</formula>
    </cfRule>
  </conditionalFormatting>
  <conditionalFormatting sqref="E64:E77">
    <cfRule type="cellIs" dxfId="1" priority="2" operator="equal">
      <formula>"No"</formula>
    </cfRule>
  </conditionalFormatting>
  <conditionalFormatting sqref="G64:G77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most_group2cycle_path_subgraph</vt:lpstr>
      <vt:lpstr>cycle_path_subgraph2most_group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Chui</dc:creator>
  <cp:lastModifiedBy>Carmen Chui</cp:lastModifiedBy>
  <dcterms:created xsi:type="dcterms:W3CDTF">2013-02-05T15:13:40Z</dcterms:created>
  <dcterms:modified xsi:type="dcterms:W3CDTF">2018-10-19T04:37:11Z</dcterms:modified>
</cp:coreProperties>
</file>