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chui/Documents/GitHub/colore/ontologies/molecular_graph/"/>
    </mc:Choice>
  </mc:AlternateContent>
  <xr:revisionPtr revIDLastSave="0" documentId="13_ncr:1_{0AB36C70-D63F-3A47-82E6-B846328A748C}" xr6:coauthVersionLast="36" xr6:coauthVersionMax="36" xr10:uidLastSave="{00000000-0000-0000-0000-000000000000}"/>
  <bookViews>
    <workbookView xWindow="0" yWindow="460" windowWidth="28800" windowHeight="16200" tabRatio="661" activeTab="1" xr2:uid="{00000000-000D-0000-FFFF-FFFF00000000}"/>
  </bookViews>
  <sheets>
    <sheet name="most_graph2nonisolated_loopless" sheetId="1" r:id="rId1"/>
    <sheet name="nonisolated_loopless2most_graph" sheetId="11" r:id="rId2"/>
  </sheets>
  <definedNames>
    <definedName name="_xlnm._FilterDatabase" localSheetId="0" hidden="1">most_graph2nonisolated_loopless!$A$1:$L$1</definedName>
    <definedName name="_xlnm._FilterDatabase" localSheetId="1" hidden="1">nonisolated_loopless2most_graph!$A$1:$L$1</definedName>
  </definedName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2" i="1"/>
  <c r="M3" i="11"/>
  <c r="M4" i="11"/>
  <c r="M5" i="11"/>
  <c r="M6" i="11"/>
  <c r="M7" i="11"/>
  <c r="M8" i="11"/>
  <c r="M9" i="11"/>
  <c r="M10" i="11"/>
  <c r="M2" i="11"/>
  <c r="K10" i="11"/>
  <c r="D10" i="11"/>
  <c r="B10" i="11"/>
  <c r="K9" i="11"/>
  <c r="D9" i="11"/>
  <c r="B9" i="11"/>
  <c r="K8" i="11"/>
  <c r="D8" i="11"/>
  <c r="B8" i="11"/>
  <c r="K7" i="11"/>
  <c r="D7" i="11"/>
  <c r="B7" i="11"/>
  <c r="K6" i="11"/>
  <c r="D6" i="11"/>
  <c r="B6" i="11"/>
  <c r="K5" i="11"/>
  <c r="D5" i="11"/>
  <c r="B5" i="11"/>
  <c r="K4" i="11"/>
  <c r="D4" i="11"/>
  <c r="B4" i="11"/>
  <c r="K3" i="11"/>
  <c r="D3" i="11"/>
  <c r="B3" i="11"/>
  <c r="K2" i="11"/>
  <c r="D2" i="11"/>
  <c r="B2" i="1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  <c r="K3" i="1"/>
  <c r="K4" i="1"/>
  <c r="K5" i="1"/>
  <c r="K6" i="1"/>
  <c r="K7" i="1"/>
  <c r="K8" i="1"/>
  <c r="K9" i="1"/>
  <c r="K10" i="1"/>
  <c r="K2" i="1" l="1"/>
</calcChain>
</file>

<file path=xl/sharedStrings.xml><?xml version="1.0" encoding="utf-8"?>
<sst xmlns="http://schemas.openxmlformats.org/spreadsheetml/2006/main" count="116" uniqueCount="35">
  <si>
    <t>Date</t>
  </si>
  <si>
    <t>Goal</t>
  </si>
  <si>
    <t>Experiment #</t>
  </si>
  <si>
    <t>Experiment File Name</t>
  </si>
  <si>
    <t>Date (mmdd form)</t>
  </si>
  <si>
    <t>T1</t>
  </si>
  <si>
    <t>T2</t>
  </si>
  <si>
    <t>Proof?</t>
  </si>
  <si>
    <t>Yes</t>
  </si>
  <si>
    <t>No</t>
  </si>
  <si>
    <t>Translation Definition</t>
  </si>
  <si>
    <t>Mtime Limit</t>
  </si>
  <si>
    <t>PTime Limit</t>
  </si>
  <si>
    <t>Model?</t>
  </si>
  <si>
    <t>(all l (line(l) -&gt; (exists x (point(x) &amp; in(x,l))))).</t>
  </si>
  <si>
    <t>(all x all y all z all l (point(x) &amp; point(y) &amp; point(z) &amp; line(l) &amp; in(x,l) &amp; in(y,l) &amp; in(z,l) -&gt; z = x | z = y | x = y)).</t>
  </si>
  <si>
    <t>(all l (line(l) -&gt; (exists x exists y (point(x) &amp; point(y) &amp; x != y &amp; in(x,l) &amp; in(y,l))))).</t>
  </si>
  <si>
    <t>(all x all y (in(x,y) -&gt; in(y,x))).</t>
  </si>
  <si>
    <t>(all x (point(x) | line(x) -&gt; in(x,x))).</t>
  </si>
  <si>
    <t>(all p (point(p) -&gt; -line(p))).</t>
  </si>
  <si>
    <t>(all x all y (in(x,y) &amp; point(x) &amp; point(y) -&gt; x = y)).</t>
  </si>
  <si>
    <t>(all x all y (in(x,y) &amp; line(x) &amp; line(y) -&gt; x = y)).</t>
  </si>
  <si>
    <t>(all p (point(p) -&gt; (exists l (line(l) &amp; in(p,l))))).</t>
  </si>
  <si>
    <t>most_graph</t>
  </si>
  <si>
    <t>nonisolated_loopless</t>
  </si>
  <si>
    <t>latex</t>
  </si>
  <si>
    <t>(all x mol(x,x)).</t>
  </si>
  <si>
    <t>(all x all y (mol(x,y) -&gt; mol(y,x))).</t>
  </si>
  <si>
    <t>(all x all y (mol(x,y) &amp; atom(x) &amp; atom(y) -&gt; x = y)).</t>
  </si>
  <si>
    <t>(all x all y (mol(x,y) &amp; bond(x) &amp; bond(y) -&gt; x = y)).</t>
  </si>
  <si>
    <t>(all x all y all z all b (atom(x) &amp; atom(y) &amp; atom(z) &amp; bond(b) &amp; mol(x,b) &amp; mol(y,b) &amp; mol(z,b) -&gt; x = y | x = z | y = z)).</t>
  </si>
  <si>
    <t>(all x (atom(x) -&gt; (exists b exists y (atom(y) &amp; bond(b) &amp; mol(x,b) &amp; mol(y,b))))).</t>
  </si>
  <si>
    <t>(all b (bond(b) -&gt; (exists x exists y (atom(x) &amp; atom(y) &amp; mol(x,b) &amp; mol(y,b))))).</t>
  </si>
  <si>
    <t>(all b (bond(b) -&gt; (exists x exists y all z1 all z2 (atom(x) &amp; atom(y) &amp; atom(z1) &amp; atom(z2) &amp; mol(z1,b) &amp; mol(z2,b) -&gt; z1 = x | z1 = y | z2 = x | z2 = y)))).</t>
  </si>
  <si>
    <t>(all b (bond(b) -&gt; (exists x exists y (atom(x) &amp; atom(y) &amp; mol(x,b) &amp; mol(y,b) &amp; y != x)))).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</si>
</sst>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Excel Built-in Normal" xfId="1" xr:uid="{00000000-0005-0000-0000-000000000000}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opLeftCell="B1" zoomScale="90" zoomScaleNormal="90" workbookViewId="0">
      <selection activeCell="O34" sqref="O34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6384" width="9.1640625" style="1"/>
  </cols>
  <sheetData>
    <row r="1" spans="1:13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M1" s="6" t="s">
        <v>25</v>
      </c>
    </row>
    <row r="2" spans="1:13" x14ac:dyDescent="0.2">
      <c r="A2" s="7">
        <v>43390</v>
      </c>
      <c r="B2" s="1" t="str">
        <f>TEXT(A2,"mmdd")&amp;"_most_graph2nonisolated_loopless"</f>
        <v>1017_most_graph2nonisolated_loopless</v>
      </c>
      <c r="C2" s="1">
        <v>1</v>
      </c>
      <c r="D2" s="1" t="str">
        <f>I2&amp;"2"&amp;J2&amp;"_"&amp;C2</f>
        <v>most_graph2nonisolated_loopless_1</v>
      </c>
      <c r="E2" s="2" t="s">
        <v>9</v>
      </c>
      <c r="F2" s="3">
        <v>60</v>
      </c>
      <c r="G2" s="2" t="s">
        <v>9</v>
      </c>
      <c r="H2" s="3">
        <v>60</v>
      </c>
      <c r="I2" s="1" t="s">
        <v>23</v>
      </c>
      <c r="J2" s="1" t="s">
        <v>24</v>
      </c>
      <c r="K2" s="1" t="str">
        <f>I2&amp;"2"&amp;J2</f>
        <v>most_graph2nonisolated_loopless</v>
      </c>
      <c r="L2" s="1" t="s">
        <v>14</v>
      </c>
      <c r="M2" s="8" t="str">
        <f>"\lstinputlisting[style=p9proof,label="&amp;D2&amp;",caption=$T_{most\_graph} \cup \Delta_1 \models$ Axiom \#"&amp;C2&amp;" in $T_{nonisolated\_loopless}$]{proofs/"&amp;D2&amp;".proof}"</f>
        <v>\lstinputlisting[style=p9proof,label=most_graph2nonisolated_loopless_1,caption=$T_{most\_graph} \cup \Delta_1 \models$ Axiom \#1 in $T_{nonisolated\_loopless}$]{proofs/most_graph2nonisolated_loopless_1.proof}</v>
      </c>
    </row>
    <row r="3" spans="1:13" x14ac:dyDescent="0.2">
      <c r="A3" s="7">
        <v>43390</v>
      </c>
      <c r="B3" s="1" t="str">
        <f t="shared" ref="B3:B10" si="0">TEXT(A3,"mmdd")&amp;"_most_graph2nonisolated_loopless"</f>
        <v>1017_most_graph2nonisolated_loopless</v>
      </c>
      <c r="C3" s="1">
        <v>2</v>
      </c>
      <c r="D3" s="1" t="str">
        <f t="shared" ref="D3:D10" si="1">I3&amp;"2"&amp;J3&amp;"_"&amp;C3</f>
        <v>most_graph2nonisolated_loopless_2</v>
      </c>
      <c r="E3" s="2" t="s">
        <v>8</v>
      </c>
      <c r="F3" s="3">
        <v>60</v>
      </c>
      <c r="G3" s="2" t="s">
        <v>9</v>
      </c>
      <c r="H3" s="3">
        <v>60</v>
      </c>
      <c r="I3" s="1" t="s">
        <v>23</v>
      </c>
      <c r="J3" s="1" t="s">
        <v>24</v>
      </c>
      <c r="K3" s="1" t="str">
        <f t="shared" ref="K3:K10" si="2">I3&amp;"2"&amp;J3</f>
        <v>most_graph2nonisolated_loopless</v>
      </c>
      <c r="L3" s="1" t="s">
        <v>15</v>
      </c>
      <c r="M3" s="8" t="str">
        <f t="shared" ref="M3:M10" si="3">"\lstinputlisting[style=p9proof,label="&amp;D3&amp;",caption=$T_{most\_graph} \cup \Delta_1 \models$ Axiom \#"&amp;C3&amp;" in $T_{nonisolated\_loopless}$]{proofs/"&amp;D3&amp;".proof}"</f>
        <v>\lstinputlisting[style=p9proof,label=most_graph2nonisolated_loopless_2,caption=$T_{most\_graph} \cup \Delta_1 \models$ Axiom \#2 in $T_{nonisolated\_loopless}$]{proofs/most_graph2nonisolated_loopless_2.proof}</v>
      </c>
    </row>
    <row r="4" spans="1:13" x14ac:dyDescent="0.2">
      <c r="A4" s="7">
        <v>43390</v>
      </c>
      <c r="B4" s="1" t="str">
        <f t="shared" si="0"/>
        <v>1017_most_graph2nonisolated_loopless</v>
      </c>
      <c r="C4" s="1">
        <v>3</v>
      </c>
      <c r="D4" s="1" t="str">
        <f t="shared" si="1"/>
        <v>most_graph2nonisolated_loopless_3</v>
      </c>
      <c r="E4" s="2" t="s">
        <v>8</v>
      </c>
      <c r="F4" s="3">
        <v>60</v>
      </c>
      <c r="G4" s="2" t="s">
        <v>9</v>
      </c>
      <c r="H4" s="3">
        <v>60</v>
      </c>
      <c r="I4" s="1" t="s">
        <v>23</v>
      </c>
      <c r="J4" s="1" t="s">
        <v>24</v>
      </c>
      <c r="K4" s="1" t="str">
        <f t="shared" si="2"/>
        <v>most_graph2nonisolated_loopless</v>
      </c>
      <c r="L4" s="1" t="s">
        <v>16</v>
      </c>
      <c r="M4" s="8" t="str">
        <f t="shared" si="3"/>
        <v>\lstinputlisting[style=p9proof,label=most_graph2nonisolated_loopless_3,caption=$T_{most\_graph} \cup \Delta_1 \models$ Axiom \#3 in $T_{nonisolated\_loopless}$]{proofs/most_graph2nonisolated_loopless_3.proof}</v>
      </c>
    </row>
    <row r="5" spans="1:13" x14ac:dyDescent="0.2">
      <c r="A5" s="7">
        <v>43390</v>
      </c>
      <c r="B5" s="1" t="str">
        <f t="shared" si="0"/>
        <v>1017_most_graph2nonisolated_loopless</v>
      </c>
      <c r="C5" s="1">
        <v>4</v>
      </c>
      <c r="D5" s="1" t="str">
        <f t="shared" si="1"/>
        <v>most_graph2nonisolated_loopless_4</v>
      </c>
      <c r="E5" s="2" t="s">
        <v>8</v>
      </c>
      <c r="F5" s="3">
        <v>60</v>
      </c>
      <c r="G5" s="2" t="s">
        <v>9</v>
      </c>
      <c r="H5" s="3">
        <v>60</v>
      </c>
      <c r="I5" s="1" t="s">
        <v>23</v>
      </c>
      <c r="J5" s="1" t="s">
        <v>24</v>
      </c>
      <c r="K5" s="1" t="str">
        <f t="shared" si="2"/>
        <v>most_graph2nonisolated_loopless</v>
      </c>
      <c r="L5" s="1" t="s">
        <v>17</v>
      </c>
      <c r="M5" s="8" t="str">
        <f t="shared" si="3"/>
        <v>\lstinputlisting[style=p9proof,label=most_graph2nonisolated_loopless_4,caption=$T_{most\_graph} \cup \Delta_1 \models$ Axiom \#4 in $T_{nonisolated\_loopless}$]{proofs/most_graph2nonisolated_loopless_4.proof}</v>
      </c>
    </row>
    <row r="6" spans="1:13" x14ac:dyDescent="0.2">
      <c r="A6" s="7">
        <v>43390</v>
      </c>
      <c r="B6" s="1" t="str">
        <f t="shared" si="0"/>
        <v>1017_most_graph2nonisolated_loopless</v>
      </c>
      <c r="C6" s="1">
        <v>5</v>
      </c>
      <c r="D6" s="1" t="str">
        <f t="shared" si="1"/>
        <v>most_graph2nonisolated_loopless_5</v>
      </c>
      <c r="E6" s="2" t="s">
        <v>8</v>
      </c>
      <c r="F6" s="3">
        <v>60</v>
      </c>
      <c r="G6" s="2" t="s">
        <v>9</v>
      </c>
      <c r="H6" s="3">
        <v>60</v>
      </c>
      <c r="I6" s="1" t="s">
        <v>23</v>
      </c>
      <c r="J6" s="1" t="s">
        <v>24</v>
      </c>
      <c r="K6" s="1" t="str">
        <f t="shared" si="2"/>
        <v>most_graph2nonisolated_loopless</v>
      </c>
      <c r="L6" s="1" t="s">
        <v>18</v>
      </c>
      <c r="M6" s="8" t="str">
        <f t="shared" si="3"/>
        <v>\lstinputlisting[style=p9proof,label=most_graph2nonisolated_loopless_5,caption=$T_{most\_graph} \cup \Delta_1 \models$ Axiom \#5 in $T_{nonisolated\_loopless}$]{proofs/most_graph2nonisolated_loopless_5.proof}</v>
      </c>
    </row>
    <row r="7" spans="1:13" x14ac:dyDescent="0.2">
      <c r="A7" s="7">
        <v>43390</v>
      </c>
      <c r="B7" s="1" t="str">
        <f t="shared" si="0"/>
        <v>1017_most_graph2nonisolated_loopless</v>
      </c>
      <c r="C7" s="1">
        <v>6</v>
      </c>
      <c r="D7" s="1" t="str">
        <f t="shared" si="1"/>
        <v>most_graph2nonisolated_loopless_6</v>
      </c>
      <c r="E7" s="2" t="s">
        <v>8</v>
      </c>
      <c r="F7" s="3">
        <v>60</v>
      </c>
      <c r="G7" s="2" t="s">
        <v>9</v>
      </c>
      <c r="H7" s="3">
        <v>60</v>
      </c>
      <c r="I7" s="1" t="s">
        <v>23</v>
      </c>
      <c r="J7" s="1" t="s">
        <v>24</v>
      </c>
      <c r="K7" s="1" t="str">
        <f t="shared" si="2"/>
        <v>most_graph2nonisolated_loopless</v>
      </c>
      <c r="L7" s="1" t="s">
        <v>19</v>
      </c>
      <c r="M7" s="8" t="str">
        <f t="shared" si="3"/>
        <v>\lstinputlisting[style=p9proof,label=most_graph2nonisolated_loopless_6,caption=$T_{most\_graph} \cup \Delta_1 \models$ Axiom \#6 in $T_{nonisolated\_loopless}$]{proofs/most_graph2nonisolated_loopless_6.proof}</v>
      </c>
    </row>
    <row r="8" spans="1:13" x14ac:dyDescent="0.2">
      <c r="A8" s="7">
        <v>43390</v>
      </c>
      <c r="B8" s="1" t="str">
        <f t="shared" si="0"/>
        <v>1017_most_graph2nonisolated_loopless</v>
      </c>
      <c r="C8" s="1">
        <v>7</v>
      </c>
      <c r="D8" s="1" t="str">
        <f t="shared" si="1"/>
        <v>most_graph2nonisolated_loopless_7</v>
      </c>
      <c r="E8" s="2" t="s">
        <v>8</v>
      </c>
      <c r="F8" s="3">
        <v>60</v>
      </c>
      <c r="G8" s="2" t="s">
        <v>9</v>
      </c>
      <c r="H8" s="3">
        <v>60</v>
      </c>
      <c r="I8" s="1" t="s">
        <v>23</v>
      </c>
      <c r="J8" s="1" t="s">
        <v>24</v>
      </c>
      <c r="K8" s="1" t="str">
        <f t="shared" si="2"/>
        <v>most_graph2nonisolated_loopless</v>
      </c>
      <c r="L8" s="1" t="s">
        <v>20</v>
      </c>
      <c r="M8" s="8" t="str">
        <f t="shared" si="3"/>
        <v>\lstinputlisting[style=p9proof,label=most_graph2nonisolated_loopless_7,caption=$T_{most\_graph} \cup \Delta_1 \models$ Axiom \#7 in $T_{nonisolated\_loopless}$]{proofs/most_graph2nonisolated_loopless_7.proof}</v>
      </c>
    </row>
    <row r="9" spans="1:13" x14ac:dyDescent="0.2">
      <c r="A9" s="7">
        <v>43390</v>
      </c>
      <c r="B9" s="1" t="str">
        <f t="shared" si="0"/>
        <v>1017_most_graph2nonisolated_loopless</v>
      </c>
      <c r="C9" s="1">
        <v>8</v>
      </c>
      <c r="D9" s="1" t="str">
        <f t="shared" si="1"/>
        <v>most_graph2nonisolated_loopless_8</v>
      </c>
      <c r="E9" s="2" t="s">
        <v>8</v>
      </c>
      <c r="F9" s="3">
        <v>60</v>
      </c>
      <c r="G9" s="2" t="s">
        <v>9</v>
      </c>
      <c r="H9" s="3">
        <v>60</v>
      </c>
      <c r="I9" s="1" t="s">
        <v>23</v>
      </c>
      <c r="J9" s="1" t="s">
        <v>24</v>
      </c>
      <c r="K9" s="1" t="str">
        <f t="shared" si="2"/>
        <v>most_graph2nonisolated_loopless</v>
      </c>
      <c r="L9" s="1" t="s">
        <v>21</v>
      </c>
      <c r="M9" s="8" t="str">
        <f t="shared" si="3"/>
        <v>\lstinputlisting[style=p9proof,label=most_graph2nonisolated_loopless_8,caption=$T_{most\_graph} \cup \Delta_1 \models$ Axiom \#8 in $T_{nonisolated\_loopless}$]{proofs/most_graph2nonisolated_loopless_8.proof}</v>
      </c>
    </row>
    <row r="10" spans="1:13" x14ac:dyDescent="0.2">
      <c r="A10" s="7">
        <v>43390</v>
      </c>
      <c r="B10" s="1" t="str">
        <f t="shared" si="0"/>
        <v>1017_most_graph2nonisolated_loopless</v>
      </c>
      <c r="C10" s="1">
        <v>9</v>
      </c>
      <c r="D10" s="1" t="str">
        <f t="shared" si="1"/>
        <v>most_graph2nonisolated_loopless_9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23</v>
      </c>
      <c r="J10" s="1" t="s">
        <v>24</v>
      </c>
      <c r="K10" s="1" t="str">
        <f t="shared" si="2"/>
        <v>most_graph2nonisolated_loopless</v>
      </c>
      <c r="L10" s="1" t="s">
        <v>22</v>
      </c>
      <c r="M10" s="8" t="str">
        <f t="shared" si="3"/>
        <v>\lstinputlisting[style=p9proof,label=most_graph2nonisolated_loopless_9,caption=$T_{most\_graph} \cup \Delta_1 \models$ Axiom \#9 in $T_{nonisolated\_loopless}$]{proofs/most_graph2nonisolated_loopless_9.proof}</v>
      </c>
    </row>
  </sheetData>
  <autoFilter ref="A1:L1" xr:uid="{00000000-0009-0000-0000-000000000000}"/>
  <conditionalFormatting sqref="E2:E10">
    <cfRule type="cellIs" dxfId="3" priority="2" operator="equal">
      <formula>"No"</formula>
    </cfRule>
  </conditionalFormatting>
  <conditionalFormatting sqref="G2:G10">
    <cfRule type="cellIs" dxfId="2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9C58-6018-1D42-9792-6063C3F60A8A}">
  <dimension ref="A1:M10"/>
  <sheetViews>
    <sheetView tabSelected="1" zoomScale="90" zoomScaleNormal="90" workbookViewId="0">
      <selection activeCell="J60" sqref="J60"/>
    </sheetView>
  </sheetViews>
  <sheetFormatPr baseColWidth="10" defaultColWidth="9.1640625" defaultRowHeight="15" x14ac:dyDescent="0.2"/>
  <cols>
    <col min="1" max="1" width="10.33203125" style="1" bestFit="1" customWidth="1"/>
    <col min="2" max="2" width="32.6640625" style="1" bestFit="1" customWidth="1"/>
    <col min="3" max="3" width="16.83203125" style="1" bestFit="1" customWidth="1"/>
    <col min="4" max="4" width="36.1640625" style="1" bestFit="1" customWidth="1"/>
    <col min="5" max="5" width="11.83203125" style="1" bestFit="1" customWidth="1"/>
    <col min="6" max="6" width="15.33203125" style="1" bestFit="1" customWidth="1"/>
    <col min="7" max="7" width="12.5" style="1" bestFit="1" customWidth="1"/>
    <col min="8" max="8" width="15.83203125" style="1" bestFit="1" customWidth="1"/>
    <col min="9" max="9" width="10.1640625" style="1" bestFit="1" customWidth="1"/>
    <col min="10" max="10" width="17.33203125" style="1" bestFit="1" customWidth="1"/>
    <col min="11" max="11" width="27.6640625" style="1" bestFit="1" customWidth="1"/>
    <col min="12" max="12" width="79.83203125" style="1" bestFit="1" customWidth="1"/>
    <col min="13" max="16384" width="9.1640625" style="1"/>
  </cols>
  <sheetData>
    <row r="1" spans="1:13" s="6" customFormat="1" x14ac:dyDescent="0.2">
      <c r="A1" s="4" t="s">
        <v>0</v>
      </c>
      <c r="B1" s="5" t="s">
        <v>4</v>
      </c>
      <c r="C1" s="5" t="s">
        <v>2</v>
      </c>
      <c r="D1" s="5" t="s">
        <v>3</v>
      </c>
      <c r="E1" s="5" t="s">
        <v>7</v>
      </c>
      <c r="F1" s="5" t="s">
        <v>12</v>
      </c>
      <c r="G1" s="5" t="s">
        <v>13</v>
      </c>
      <c r="H1" s="5" t="s">
        <v>11</v>
      </c>
      <c r="I1" s="5" t="s">
        <v>5</v>
      </c>
      <c r="J1" s="6" t="s">
        <v>6</v>
      </c>
      <c r="K1" s="6" t="s">
        <v>10</v>
      </c>
      <c r="L1" s="6" t="s">
        <v>1</v>
      </c>
      <c r="M1" s="6" t="s">
        <v>25</v>
      </c>
    </row>
    <row r="2" spans="1:13" x14ac:dyDescent="0.2">
      <c r="A2" s="7">
        <v>43390</v>
      </c>
      <c r="B2" s="1" t="str">
        <f>TEXT(A2,"mmdd")&amp;"_most_graph2nonisolated_loopless"</f>
        <v>1017_most_graph2nonisolated_loopless</v>
      </c>
      <c r="C2" s="1">
        <v>1</v>
      </c>
      <c r="D2" s="1" t="str">
        <f>I2&amp;"2"&amp;J2&amp;"_"&amp;C2</f>
        <v>nonisolated_loopless2most_graph_1</v>
      </c>
      <c r="E2" s="2" t="s">
        <v>8</v>
      </c>
      <c r="F2" s="3">
        <v>60</v>
      </c>
      <c r="G2" s="2" t="s">
        <v>9</v>
      </c>
      <c r="H2" s="3">
        <v>60</v>
      </c>
      <c r="I2" s="1" t="s">
        <v>24</v>
      </c>
      <c r="J2" s="1" t="s">
        <v>23</v>
      </c>
      <c r="K2" s="1" t="str">
        <f>I2&amp;"2"&amp;J2</f>
        <v>nonisolated_loopless2most_graph</v>
      </c>
      <c r="L2" s="1" t="s">
        <v>26</v>
      </c>
      <c r="M2" s="8" t="str">
        <f>"\lstinputlisting[style=p9proof,label="&amp;D2&amp;",caption=$T_{nonisolated\_loopless} \cup \Pi_1 \models$ Axiom \#"&amp;C2&amp;" in $T_{most\_graph}$]{proofs/"&amp;D2&amp;".proof}"</f>
        <v>\lstinputlisting[style=p9proof,label=nonisolated_loopless2most_graph_1,caption=$T_{nonisolated\_loopless} \cup \Pi_1 \models$ Axiom \#1 in $T_{most\_graph}$]{proofs/nonisolated_loopless2most_graph_1.proof}</v>
      </c>
    </row>
    <row r="3" spans="1:13" x14ac:dyDescent="0.2">
      <c r="A3" s="7">
        <v>43390</v>
      </c>
      <c r="B3" s="1" t="str">
        <f t="shared" ref="B3:B10" si="0">TEXT(A3,"mmdd")&amp;"_most_graph2nonisolated_loopless"</f>
        <v>1017_most_graph2nonisolated_loopless</v>
      </c>
      <c r="C3" s="1">
        <v>2</v>
      </c>
      <c r="D3" s="1" t="str">
        <f t="shared" ref="D3:D10" si="1">I3&amp;"2"&amp;J3&amp;"_"&amp;C3</f>
        <v>nonisolated_loopless2most_graph_2</v>
      </c>
      <c r="E3" s="2" t="s">
        <v>8</v>
      </c>
      <c r="F3" s="3">
        <v>60</v>
      </c>
      <c r="G3" s="2" t="s">
        <v>9</v>
      </c>
      <c r="H3" s="3">
        <v>60</v>
      </c>
      <c r="I3" s="1" t="s">
        <v>24</v>
      </c>
      <c r="J3" s="1" t="s">
        <v>23</v>
      </c>
      <c r="K3" s="1" t="str">
        <f t="shared" ref="K3:K10" si="2">I3&amp;"2"&amp;J3</f>
        <v>nonisolated_loopless2most_graph</v>
      </c>
      <c r="L3" s="1" t="s">
        <v>27</v>
      </c>
      <c r="M3" s="8" t="str">
        <f t="shared" ref="M3:M10" si="3">"\lstinputlisting[style=p9proof,label="&amp;D3&amp;",caption=$T_{nonisolated\_loopless} \cup \Pi_1 \models$ Axiom \#"&amp;C3&amp;" in $T_{most\_graph}$]{proofs/"&amp;D3&amp;".proof}"</f>
        <v>\lstinputlisting[style=p9proof,label=nonisolated_loopless2most_graph_2,caption=$T_{nonisolated\_loopless} \cup \Pi_1 \models$ Axiom \#2 in $T_{most\_graph}$]{proofs/nonisolated_loopless2most_graph_2.proof}</v>
      </c>
    </row>
    <row r="4" spans="1:13" x14ac:dyDescent="0.2">
      <c r="A4" s="7">
        <v>43390</v>
      </c>
      <c r="B4" s="1" t="str">
        <f t="shared" si="0"/>
        <v>1017_most_graph2nonisolated_loopless</v>
      </c>
      <c r="C4" s="1">
        <v>3</v>
      </c>
      <c r="D4" s="1" t="str">
        <f t="shared" si="1"/>
        <v>nonisolated_loopless2most_graph_3</v>
      </c>
      <c r="E4" s="2" t="s">
        <v>8</v>
      </c>
      <c r="F4" s="3">
        <v>60</v>
      </c>
      <c r="G4" s="2" t="s">
        <v>9</v>
      </c>
      <c r="H4" s="3">
        <v>60</v>
      </c>
      <c r="I4" s="1" t="s">
        <v>24</v>
      </c>
      <c r="J4" s="1" t="s">
        <v>23</v>
      </c>
      <c r="K4" s="1" t="str">
        <f t="shared" si="2"/>
        <v>nonisolated_loopless2most_graph</v>
      </c>
      <c r="L4" s="1" t="s">
        <v>28</v>
      </c>
      <c r="M4" s="8" t="str">
        <f t="shared" si="3"/>
        <v>\lstinputlisting[style=p9proof,label=nonisolated_loopless2most_graph_3,caption=$T_{nonisolated\_loopless} \cup \Pi_1 \models$ Axiom \#3 in $T_{most\_graph}$]{proofs/nonisolated_loopless2most_graph_3.proof}</v>
      </c>
    </row>
    <row r="5" spans="1:13" x14ac:dyDescent="0.2">
      <c r="A5" s="7">
        <v>43390</v>
      </c>
      <c r="B5" s="1" t="str">
        <f t="shared" si="0"/>
        <v>1017_most_graph2nonisolated_loopless</v>
      </c>
      <c r="C5" s="1">
        <v>4</v>
      </c>
      <c r="D5" s="1" t="str">
        <f t="shared" si="1"/>
        <v>nonisolated_loopless2most_graph_4</v>
      </c>
      <c r="E5" s="2" t="s">
        <v>8</v>
      </c>
      <c r="F5" s="3">
        <v>60</v>
      </c>
      <c r="G5" s="2" t="s">
        <v>9</v>
      </c>
      <c r="H5" s="3">
        <v>60</v>
      </c>
      <c r="I5" s="1" t="s">
        <v>24</v>
      </c>
      <c r="J5" s="1" t="s">
        <v>23</v>
      </c>
      <c r="K5" s="1" t="str">
        <f t="shared" si="2"/>
        <v>nonisolated_loopless2most_graph</v>
      </c>
      <c r="L5" s="1" t="s">
        <v>29</v>
      </c>
      <c r="M5" s="8" t="str">
        <f t="shared" si="3"/>
        <v>\lstinputlisting[style=p9proof,label=nonisolated_loopless2most_graph_4,caption=$T_{nonisolated\_loopless} \cup \Pi_1 \models$ Axiom \#4 in $T_{most\_graph}$]{proofs/nonisolated_loopless2most_graph_4.proof}</v>
      </c>
    </row>
    <row r="6" spans="1:13" x14ac:dyDescent="0.2">
      <c r="A6" s="7">
        <v>43390</v>
      </c>
      <c r="B6" s="1" t="str">
        <f t="shared" si="0"/>
        <v>1017_most_graph2nonisolated_loopless</v>
      </c>
      <c r="C6" s="1">
        <v>5</v>
      </c>
      <c r="D6" s="1" t="str">
        <f t="shared" si="1"/>
        <v>nonisolated_loopless2most_graph_5</v>
      </c>
      <c r="E6" s="2" t="s">
        <v>9</v>
      </c>
      <c r="F6" s="3">
        <v>60</v>
      </c>
      <c r="G6" s="2" t="s">
        <v>9</v>
      </c>
      <c r="H6" s="3">
        <v>60</v>
      </c>
      <c r="I6" s="1" t="s">
        <v>24</v>
      </c>
      <c r="J6" s="1" t="s">
        <v>23</v>
      </c>
      <c r="K6" s="1" t="str">
        <f t="shared" si="2"/>
        <v>nonisolated_loopless2most_graph</v>
      </c>
      <c r="L6" s="1" t="s">
        <v>30</v>
      </c>
      <c r="M6" s="8" t="str">
        <f t="shared" si="3"/>
        <v>\lstinputlisting[style=p9proof,label=nonisolated_loopless2most_graph_5,caption=$T_{nonisolated\_loopless} \cup \Pi_1 \models$ Axiom \#5 in $T_{most\_graph}$]{proofs/nonisolated_loopless2most_graph_5.proof}</v>
      </c>
    </row>
    <row r="7" spans="1:13" x14ac:dyDescent="0.2">
      <c r="A7" s="7">
        <v>43390</v>
      </c>
      <c r="B7" s="1" t="str">
        <f t="shared" si="0"/>
        <v>1017_most_graph2nonisolated_loopless</v>
      </c>
      <c r="C7" s="1">
        <v>6</v>
      </c>
      <c r="D7" s="1" t="str">
        <f t="shared" si="1"/>
        <v>nonisolated_loopless2most_graph_6</v>
      </c>
      <c r="E7" s="2" t="s">
        <v>8</v>
      </c>
      <c r="F7" s="3">
        <v>60</v>
      </c>
      <c r="G7" s="2" t="s">
        <v>9</v>
      </c>
      <c r="H7" s="3">
        <v>60</v>
      </c>
      <c r="I7" s="1" t="s">
        <v>24</v>
      </c>
      <c r="J7" s="1" t="s">
        <v>23</v>
      </c>
      <c r="K7" s="1" t="str">
        <f t="shared" si="2"/>
        <v>nonisolated_loopless2most_graph</v>
      </c>
      <c r="L7" s="1" t="s">
        <v>31</v>
      </c>
      <c r="M7" s="8" t="str">
        <f t="shared" si="3"/>
        <v>\lstinputlisting[style=p9proof,label=nonisolated_loopless2most_graph_6,caption=$T_{nonisolated\_loopless} \cup \Pi_1 \models$ Axiom \#6 in $T_{most\_graph}$]{proofs/nonisolated_loopless2most_graph_6.proof}</v>
      </c>
    </row>
    <row r="8" spans="1:13" x14ac:dyDescent="0.2">
      <c r="A8" s="7">
        <v>43390</v>
      </c>
      <c r="B8" s="1" t="str">
        <f t="shared" si="0"/>
        <v>1017_most_graph2nonisolated_loopless</v>
      </c>
      <c r="C8" s="1">
        <v>7</v>
      </c>
      <c r="D8" s="1" t="str">
        <f t="shared" si="1"/>
        <v>nonisolated_loopless2most_graph_7</v>
      </c>
      <c r="E8" s="2" t="s">
        <v>8</v>
      </c>
      <c r="F8" s="3">
        <v>60</v>
      </c>
      <c r="G8" s="2" t="s">
        <v>9</v>
      </c>
      <c r="H8" s="3">
        <v>60</v>
      </c>
      <c r="I8" s="1" t="s">
        <v>24</v>
      </c>
      <c r="J8" s="1" t="s">
        <v>23</v>
      </c>
      <c r="K8" s="1" t="str">
        <f t="shared" si="2"/>
        <v>nonisolated_loopless2most_graph</v>
      </c>
      <c r="L8" s="1" t="s">
        <v>32</v>
      </c>
      <c r="M8" s="8" t="str">
        <f t="shared" si="3"/>
        <v>\lstinputlisting[style=p9proof,label=nonisolated_loopless2most_graph_7,caption=$T_{nonisolated\_loopless} \cup \Pi_1 \models$ Axiom \#7 in $T_{most\_graph}$]{proofs/nonisolated_loopless2most_graph_7.proof}</v>
      </c>
    </row>
    <row r="9" spans="1:13" x14ac:dyDescent="0.2">
      <c r="A9" s="7">
        <v>43390</v>
      </c>
      <c r="B9" s="1" t="str">
        <f t="shared" si="0"/>
        <v>1017_most_graph2nonisolated_loopless</v>
      </c>
      <c r="C9" s="1">
        <v>8</v>
      </c>
      <c r="D9" s="1" t="str">
        <f t="shared" si="1"/>
        <v>nonisolated_loopless2most_graph_8</v>
      </c>
      <c r="E9" s="2" t="s">
        <v>8</v>
      </c>
      <c r="F9" s="3">
        <v>60</v>
      </c>
      <c r="G9" s="2" t="s">
        <v>9</v>
      </c>
      <c r="H9" s="3">
        <v>60</v>
      </c>
      <c r="I9" s="1" t="s">
        <v>24</v>
      </c>
      <c r="J9" s="1" t="s">
        <v>23</v>
      </c>
      <c r="K9" s="1" t="str">
        <f t="shared" si="2"/>
        <v>nonisolated_loopless2most_graph</v>
      </c>
      <c r="L9" s="1" t="s">
        <v>33</v>
      </c>
      <c r="M9" s="8" t="str">
        <f t="shared" si="3"/>
        <v>\lstinputlisting[style=p9proof,label=nonisolated_loopless2most_graph_8,caption=$T_{nonisolated\_loopless} \cup \Pi_1 \models$ Axiom \#8 in $T_{most\_graph}$]{proofs/nonisolated_loopless2most_graph_8.proof}</v>
      </c>
    </row>
    <row r="10" spans="1:13" x14ac:dyDescent="0.2">
      <c r="A10" s="7">
        <v>43390</v>
      </c>
      <c r="B10" s="1" t="str">
        <f t="shared" si="0"/>
        <v>1017_most_graph2nonisolated_loopless</v>
      </c>
      <c r="C10" s="1">
        <v>9</v>
      </c>
      <c r="D10" s="1" t="str">
        <f t="shared" si="1"/>
        <v>nonisolated_loopless2most_graph_9</v>
      </c>
      <c r="E10" s="2" t="s">
        <v>8</v>
      </c>
      <c r="F10" s="3">
        <v>60</v>
      </c>
      <c r="G10" s="2" t="s">
        <v>9</v>
      </c>
      <c r="H10" s="3">
        <v>60</v>
      </c>
      <c r="I10" s="1" t="s">
        <v>24</v>
      </c>
      <c r="J10" s="1" t="s">
        <v>23</v>
      </c>
      <c r="K10" s="1" t="str">
        <f t="shared" si="2"/>
        <v>nonisolated_loopless2most_graph</v>
      </c>
      <c r="L10" s="1" t="s">
        <v>34</v>
      </c>
      <c r="M10" s="8" t="str">
        <f t="shared" si="3"/>
        <v>\lstinputlisting[style=p9proof,label=nonisolated_loopless2most_graph_9,caption=$T_{nonisolated\_loopless} \cup \Pi_1 \models$ Axiom \#9 in $T_{most\_graph}$]{proofs/nonisolated_loopless2most_graph_9.proof}</v>
      </c>
    </row>
  </sheetData>
  <autoFilter ref="A1:L1" xr:uid="{00000000-0009-0000-0000-000000000000}"/>
  <conditionalFormatting sqref="E2:E10">
    <cfRule type="cellIs" dxfId="1" priority="2" operator="equal">
      <formula>"No"</formula>
    </cfRule>
  </conditionalFormatting>
  <conditionalFormatting sqref="G2:G10"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most_graph2nonisolated_loopless</vt:lpstr>
      <vt:lpstr>nonisolated_loopless2most_graph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Chui</dc:creator>
  <cp:lastModifiedBy>Carmen Chui</cp:lastModifiedBy>
  <dcterms:created xsi:type="dcterms:W3CDTF">2013-02-05T15:13:40Z</dcterms:created>
  <dcterms:modified xsi:type="dcterms:W3CDTF">2018-10-18T05:08:05Z</dcterms:modified>
</cp:coreProperties>
</file>