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1\Documents\Aivibe Creations\"/>
    </mc:Choice>
  </mc:AlternateContent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Sheet1!$A$3:$E$13</definedName>
    <definedName name="Opex">Sheet1!$D$4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25" i="1" l="1"/>
  <c r="D53" i="1"/>
  <c r="C53" i="1"/>
  <c r="B40" i="1"/>
  <c r="B32" i="1"/>
  <c r="E8" i="1"/>
  <c r="E9" i="1"/>
  <c r="E10" i="1"/>
  <c r="E5" i="1"/>
  <c r="E6" i="1"/>
  <c r="E7" i="1"/>
  <c r="E12" i="1"/>
  <c r="E13" i="1"/>
  <c r="E4" i="1"/>
  <c r="E14" i="1" l="1"/>
</calcChain>
</file>

<file path=xl/sharedStrings.xml><?xml version="1.0" encoding="utf-8"?>
<sst xmlns="http://schemas.openxmlformats.org/spreadsheetml/2006/main" count="71" uniqueCount="56">
  <si>
    <t>item</t>
  </si>
  <si>
    <t>number</t>
  </si>
  <si>
    <t>Capex/opex</t>
  </si>
  <si>
    <t>total</t>
  </si>
  <si>
    <t>AI Engineers/Developers</t>
  </si>
  <si>
    <t>Content Creators/Editors</t>
  </si>
  <si>
    <t>Marketing and Social Media Managers</t>
  </si>
  <si>
    <t>Computers and Workstations</t>
  </si>
  <si>
    <t>Software Licenses</t>
  </si>
  <si>
    <t>Office Space Setup</t>
  </si>
  <si>
    <t>Software Subscriptions</t>
  </si>
  <si>
    <t>Legal and Accounting Services</t>
  </si>
  <si>
    <t>Office Rent and Maintenance</t>
  </si>
  <si>
    <t>Website Development</t>
  </si>
  <si>
    <t xml:space="preserve">Invest </t>
  </si>
  <si>
    <t>TOTAL</t>
  </si>
  <si>
    <t xml:space="preserve"> Opex</t>
  </si>
  <si>
    <t>Capex</t>
  </si>
  <si>
    <t>Opex</t>
  </si>
  <si>
    <t>Advertisement (Adsense)</t>
  </si>
  <si>
    <t>Sponsorships and product placements</t>
  </si>
  <si>
    <t>Affiliate marketing</t>
  </si>
  <si>
    <t>Premium content or memberships</t>
  </si>
  <si>
    <t>YouTube Premium revenue</t>
  </si>
  <si>
    <t>Licensing and royalties</t>
  </si>
  <si>
    <t>Youtube   1000 subscribe starting</t>
  </si>
  <si>
    <t>FaceBook   1000 Follower starting</t>
  </si>
  <si>
    <t xml:space="preserve"> Facebook Ad Breaks</t>
  </si>
  <si>
    <t>Sponsored posts</t>
  </si>
  <si>
    <t>Branded conten</t>
  </si>
  <si>
    <t>Instagram   1000 Follower starting</t>
  </si>
  <si>
    <t>Brand collaborations</t>
  </si>
  <si>
    <t>Influencer marketing platforms</t>
  </si>
  <si>
    <t>Instagram Reels ads</t>
  </si>
  <si>
    <t>Vr app Subscription</t>
  </si>
  <si>
    <t>Gym trainer</t>
  </si>
  <si>
    <t xml:space="preserve">monthly </t>
  </si>
  <si>
    <t>Yoga</t>
  </si>
  <si>
    <t>yearly</t>
  </si>
  <si>
    <t>Total</t>
  </si>
  <si>
    <t>LinkedIn1000 Follower starting</t>
  </si>
  <si>
    <t>Sponsored content</t>
  </si>
  <si>
    <t>Sponsored InMail</t>
  </si>
  <si>
    <t xml:space="preserve"> Content creation</t>
  </si>
  <si>
    <t xml:space="preserve"> Selling products or services</t>
  </si>
  <si>
    <t>10 people x 799monthly x 4499 yearly</t>
  </si>
  <si>
    <t>10 people x 649monthly x 2999 yearly</t>
  </si>
  <si>
    <t xml:space="preserve">          (yearly) 10000</t>
  </si>
  <si>
    <t xml:space="preserve">My monthly invest  </t>
  </si>
  <si>
    <t>I Getting From Company</t>
  </si>
  <si>
    <r>
      <t xml:space="preserve">          </t>
    </r>
    <r>
      <rPr>
        <sz val="48"/>
        <color theme="1"/>
        <rFont val="Cascadia Code ExtraLight"/>
        <family val="3"/>
      </rPr>
      <t xml:space="preserve">      Aivide Creations Investement</t>
    </r>
  </si>
  <si>
    <t>My idea is a I creater Mutilple Ai influncer at least Six Influencer</t>
  </si>
  <si>
    <t>My monthly income frome one Ai influencer</t>
  </si>
  <si>
    <r>
      <t xml:space="preserve">Income Souces  frome </t>
    </r>
    <r>
      <rPr>
        <b/>
        <sz val="24"/>
        <color rgb="FF9C0006"/>
        <rFont val="Calibri"/>
        <family val="2"/>
        <scheme val="minor"/>
      </rPr>
      <t>one Ai influncer per months</t>
    </r>
    <r>
      <rPr>
        <sz val="24"/>
        <color rgb="FF9C0006"/>
        <rFont val="Calibri"/>
        <family val="2"/>
        <scheme val="minor"/>
      </rPr>
      <t xml:space="preserve"> </t>
    </r>
  </si>
  <si>
    <t>Merchandise</t>
  </si>
  <si>
    <t>(Not include Vr Subscription)          494000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</si>
</sst>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scadia Code ExtraLight"/>
      <family val="3"/>
    </font>
    <font>
      <i/>
      <sz val="11"/>
      <color rgb="FF7F7F7F"/>
      <name val="Calibri"/>
      <family val="2"/>
      <scheme val="minor"/>
    </font>
    <font>
      <i/>
      <sz val="20"/>
      <color rgb="FF7F7F7F"/>
      <name val="Calibri"/>
      <family val="2"/>
      <scheme val="minor"/>
    </font>
    <font>
      <sz val="24"/>
      <color rgb="FF9C0006"/>
      <name val="Calibri"/>
      <family val="2"/>
      <scheme val="minor"/>
    </font>
    <font>
      <b/>
      <sz val="24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7" fillId="4" borderId="1" xfId="3" applyFont="1" applyBorder="1" applyAlignment="1">
      <alignment horizontal="center"/>
    </xf>
    <xf numFmtId="0" fontId="8" fillId="5" borderId="1" xfId="4" applyFont="1"/>
    <xf numFmtId="3" fontId="8" fillId="5" borderId="1" xfId="4" applyNumberFormat="1" applyFont="1"/>
    <xf numFmtId="0" fontId="8" fillId="5" borderId="1" xfId="4" applyFont="1" applyAlignment="1">
      <alignment horizontal="right"/>
    </xf>
    <xf numFmtId="0" fontId="9" fillId="2" borderId="0" xfId="1" applyFont="1"/>
    <xf numFmtId="3" fontId="9" fillId="2" borderId="0" xfId="1" applyNumberFormat="1" applyFont="1"/>
    <xf numFmtId="0" fontId="9" fillId="2" borderId="0" xfId="1" applyFont="1" applyAlignment="1">
      <alignment horizontal="right"/>
    </xf>
    <xf numFmtId="3" fontId="8" fillId="5" borderId="1" xfId="4" applyNumberFormat="1" applyFont="1" applyAlignment="1">
      <alignment horizontal="right"/>
    </xf>
    <xf numFmtId="0" fontId="10" fillId="6" borderId="0" xfId="5" applyFont="1"/>
    <xf numFmtId="0" fontId="10" fillId="6" borderId="0" xfId="5" applyFont="1" applyAlignment="1">
      <alignment horizontal="right"/>
    </xf>
    <xf numFmtId="0" fontId="10" fillId="6" borderId="2" xfId="5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6" fillId="3" borderId="0" xfId="2" applyFont="1"/>
    <xf numFmtId="0" fontId="8" fillId="5" borderId="0" xfId="4" applyFont="1" applyBorder="1"/>
    <xf numFmtId="0" fontId="7" fillId="4" borderId="0" xfId="3" applyFont="1"/>
    <xf numFmtId="0" fontId="7" fillId="4" borderId="0" xfId="3" applyFont="1" applyAlignment="1">
      <alignment horizontal="right"/>
    </xf>
    <xf numFmtId="0" fontId="11" fillId="0" borderId="0" xfId="0" applyFont="1"/>
    <xf numFmtId="0" fontId="14" fillId="0" borderId="0" xfId="6" applyFont="1"/>
    <xf numFmtId="0" fontId="14" fillId="0" borderId="0" xfId="6" applyFont="1" applyAlignment="1">
      <alignment horizontal="right"/>
    </xf>
    <xf numFmtId="0" fontId="15" fillId="3" borderId="0" xfId="2" applyFont="1" applyAlignment="1">
      <alignment horizontal="left"/>
    </xf>
  </cellXfs>
  <cellStyles count="7">
    <cellStyle name="20% - Accent5" xfId="5" builtinId="46"/>
    <cellStyle name="Bad" xfId="2" builtinId="27"/>
    <cellStyle name="Explanatory Text" xfId="6" builtinId="5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38098</xdr:colOff>
      <xdr:row>17</xdr:row>
      <xdr:rowOff>38100</xdr:rowOff>
    </xdr:from>
    <xdr:to>
      <xdr:col>4</xdr:col>
      <xdr:colOff>1171574</xdr:colOff>
      <xdr:row>24</xdr:row>
      <xdr:rowOff>38100</xdr:rowOff>
    </xdr:to>
    <xdr:sp macro="" textlink="">
      <xdr:nvSpPr>
        <xdr:cNvPr id="5" name="TextBox 4"/>
        <xdr:cNvSpPr txBox="1"/>
      </xdr:nvSpPr>
      <xdr:spPr>
        <a:xfrm>
          <a:off x="8115298" y="5743575"/>
          <a:ext cx="4972051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 give you a better idea, here are some approximate earnings from YouTube in India based on the number of subscribers:-</a:t>
          </a:r>
          <a:r>
            <a:rPr lang="en-US" sz="1600" baseline="0"/>
            <a:t> </a:t>
          </a:r>
        </a:p>
        <a:p>
          <a:r>
            <a:rPr lang="en-US" sz="1600">
              <a:solidFill>
                <a:srgbClr val="FF0000"/>
              </a:solidFill>
            </a:rPr>
            <a:t>1,000 subscribers</a:t>
          </a:r>
          <a:r>
            <a:rPr lang="en-US" sz="1600"/>
            <a:t>: ₹15,000 - ₹30,000 per month-</a:t>
          </a:r>
        </a:p>
        <a:p>
          <a:r>
            <a:rPr lang="en-US" sz="1600"/>
            <a:t> </a:t>
          </a:r>
          <a:r>
            <a:rPr lang="en-US" sz="1600">
              <a:solidFill>
                <a:srgbClr val="FF0000"/>
              </a:solidFill>
            </a:rPr>
            <a:t>10,000 subscribers</a:t>
          </a:r>
          <a:r>
            <a:rPr lang="en-US" sz="1600"/>
            <a:t>: ₹1,50,000 - ₹3,00,000 per month- </a:t>
          </a:r>
        </a:p>
        <a:p>
          <a:r>
            <a:rPr lang="en-US" sz="1600">
              <a:solidFill>
                <a:srgbClr val="FF0000"/>
              </a:solidFill>
            </a:rPr>
            <a:t>100,000 subscribers</a:t>
          </a:r>
          <a:r>
            <a:rPr lang="en-US" sz="1600"/>
            <a:t>: ₹15,00,000 - ₹30,00,000 per month</a:t>
          </a:r>
          <a:endParaRPr lang="en-US" sz="1100"/>
        </a:p>
      </xdr:txBody>
    </xdr:sp>
    <xdr:clientData/>
  </xdr:twoCellAnchor>
  <xdr:twoCellAnchor>
    <xdr:from>
      <xdr:col>2</xdr:col>
      <xdr:colOff>38099</xdr:colOff>
      <xdr:row>26</xdr:row>
      <xdr:rowOff>0</xdr:rowOff>
    </xdr:from>
    <xdr:to>
      <xdr:col>4</xdr:col>
      <xdr:colOff>1390650</xdr:colOff>
      <xdr:row>32</xdr:row>
      <xdr:rowOff>0</xdr:rowOff>
    </xdr:to>
    <xdr:sp macro="" textlink="">
      <xdr:nvSpPr>
        <xdr:cNvPr id="6" name="TextBox 5"/>
        <xdr:cNvSpPr txBox="1"/>
      </xdr:nvSpPr>
      <xdr:spPr>
        <a:xfrm>
          <a:off x="8115299" y="8362950"/>
          <a:ext cx="5191126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 give you a better idea, here are some approximate earnings from Facebook in India based on the number of followers:-</a:t>
          </a:r>
        </a:p>
        <a:p>
          <a:r>
            <a:rPr lang="en-US" sz="1800"/>
            <a:t> </a:t>
          </a:r>
          <a:r>
            <a:rPr lang="en-US" sz="1800">
              <a:solidFill>
                <a:srgbClr val="FF0000"/>
              </a:solidFill>
            </a:rPr>
            <a:t>1,000 followers</a:t>
          </a:r>
          <a:r>
            <a:rPr lang="en-US" sz="1800"/>
            <a:t>: ₹5,000 - ₹10,000 per month</a:t>
          </a:r>
        </a:p>
        <a:p>
          <a:r>
            <a:rPr lang="en-US" sz="1800"/>
            <a:t> </a:t>
          </a:r>
          <a:r>
            <a:rPr lang="en-US" sz="1800">
              <a:solidFill>
                <a:srgbClr val="FF0000"/>
              </a:solidFill>
            </a:rPr>
            <a:t>10,000 followers</a:t>
          </a:r>
          <a:r>
            <a:rPr lang="en-US" sz="1800"/>
            <a:t>: ₹50,000 - ₹1,00,000 per </a:t>
          </a:r>
          <a:r>
            <a:rPr lang="en-US" sz="1800">
              <a:solidFill>
                <a:sysClr val="windowText" lastClr="000000"/>
              </a:solidFill>
            </a:rPr>
            <a:t>month</a:t>
          </a:r>
          <a:r>
            <a:rPr lang="en-US" sz="1800">
              <a:solidFill>
                <a:srgbClr val="FF0000"/>
              </a:solidFill>
            </a:rPr>
            <a:t>-100,000 followers</a:t>
          </a:r>
          <a:r>
            <a:rPr lang="en-US" sz="1800"/>
            <a:t>: ₹5,00,000 - ₹10,00,000 per mont</a:t>
          </a:r>
          <a:r>
            <a:rPr lang="en-US" sz="1600"/>
            <a:t>h</a:t>
          </a:r>
        </a:p>
      </xdr:txBody>
    </xdr:sp>
    <xdr:clientData/>
  </xdr:twoCellAnchor>
  <xdr:twoCellAnchor>
    <xdr:from>
      <xdr:col>2</xdr:col>
      <xdr:colOff>95249</xdr:colOff>
      <xdr:row>34</xdr:row>
      <xdr:rowOff>0</xdr:rowOff>
    </xdr:from>
    <xdr:to>
      <xdr:col>4</xdr:col>
      <xdr:colOff>1438275</xdr:colOff>
      <xdr:row>40</xdr:row>
      <xdr:rowOff>0</xdr:rowOff>
    </xdr:to>
    <xdr:sp macro="" textlink="">
      <xdr:nvSpPr>
        <xdr:cNvPr id="7" name="TextBox 6"/>
        <xdr:cNvSpPr txBox="1"/>
      </xdr:nvSpPr>
      <xdr:spPr>
        <a:xfrm>
          <a:off x="8172449" y="10725150"/>
          <a:ext cx="5181601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 give you a better idea, here are some approximate earnings from Instagram in India based on the number of followers:- </a:t>
          </a:r>
        </a:p>
        <a:p>
          <a:r>
            <a:rPr lang="en-US" sz="1800">
              <a:solidFill>
                <a:srgbClr val="FF0000"/>
              </a:solidFill>
            </a:rPr>
            <a:t>1,000 followers</a:t>
          </a:r>
          <a:r>
            <a:rPr lang="en-US" sz="1800"/>
            <a:t>: ₹5,000 - ₹10,000 per month</a:t>
          </a:r>
        </a:p>
        <a:p>
          <a:r>
            <a:rPr lang="en-US" sz="1800">
              <a:solidFill>
                <a:srgbClr val="FF0000"/>
              </a:solidFill>
            </a:rPr>
            <a:t>10,000 followers</a:t>
          </a:r>
          <a:r>
            <a:rPr lang="en-US" sz="1800"/>
            <a:t>: ₹50,000 - ₹1,00,000 per month- </a:t>
          </a:r>
          <a:r>
            <a:rPr lang="en-US" sz="1800">
              <a:solidFill>
                <a:srgbClr val="FF0000"/>
              </a:solidFill>
            </a:rPr>
            <a:t>100,000 followers</a:t>
          </a:r>
          <a:r>
            <a:rPr lang="en-US" sz="1800"/>
            <a:t>: ₹5,00,000 - ₹10,00,000 per month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"/>
  <sheetViews>
    <sheetView tabSelected="1" workbookViewId="0">
      <selection activeCell="C58" sqref="C58"/>
    </sheetView>
  </sheetViews>
  <sheetFormatPr defaultRowHeight="23.25" x14ac:dyDescent="0.35"/>
  <cols>
    <col min="1" max="1" width="64.5703125" style="12" customWidth="1"/>
    <col min="2" max="2" width="59.42578125" style="12" customWidth="1"/>
    <col min="3" max="3" width="29.140625" style="12" customWidth="1"/>
    <col min="4" max="4" width="28.42578125" style="13" customWidth="1"/>
    <col min="5" max="5" width="42.7109375" style="12" customWidth="1"/>
    <col min="6" max="16384" width="9.140625" style="12"/>
  </cols>
  <sheetData>
    <row r="1" spans="1:5" ht="69" x14ac:dyDescent="1.1000000000000001">
      <c r="A1" s="18" t="s">
        <v>50</v>
      </c>
    </row>
    <row r="3" spans="1:5" x14ac:dyDescent="0.35">
      <c r="A3" s="1" t="s">
        <v>0</v>
      </c>
      <c r="B3" s="1" t="s">
        <v>1</v>
      </c>
      <c r="C3" s="1" t="s">
        <v>14</v>
      </c>
      <c r="D3" s="1" t="s">
        <v>2</v>
      </c>
      <c r="E3" s="1" t="s">
        <v>3</v>
      </c>
    </row>
    <row r="4" spans="1:5" x14ac:dyDescent="0.35">
      <c r="A4" s="2" t="s">
        <v>4</v>
      </c>
      <c r="B4" s="2">
        <v>4</v>
      </c>
      <c r="C4" s="3">
        <v>30000</v>
      </c>
      <c r="D4" s="4" t="s">
        <v>16</v>
      </c>
      <c r="E4" s="2">
        <f>MMULT(B4,C4)</f>
        <v>120000</v>
      </c>
    </row>
    <row r="5" spans="1:5" x14ac:dyDescent="0.35">
      <c r="A5" s="2" t="s">
        <v>5</v>
      </c>
      <c r="B5" s="2">
        <v>4</v>
      </c>
      <c r="C5" s="3">
        <v>25000</v>
      </c>
      <c r="D5" s="4" t="s">
        <v>16</v>
      </c>
      <c r="E5" s="2">
        <f>MMULT(B5,C5)</f>
        <v>100000</v>
      </c>
    </row>
    <row r="6" spans="1:5" x14ac:dyDescent="0.35">
      <c r="A6" s="2" t="s">
        <v>6</v>
      </c>
      <c r="B6" s="2">
        <v>4</v>
      </c>
      <c r="C6" s="3">
        <v>20000</v>
      </c>
      <c r="D6" s="4" t="s">
        <v>16</v>
      </c>
      <c r="E6" s="2">
        <f>MMULT(B6,C6)</f>
        <v>80000</v>
      </c>
    </row>
    <row r="7" spans="1:5" x14ac:dyDescent="0.35">
      <c r="A7" s="2" t="s">
        <v>10</v>
      </c>
      <c r="B7" s="2">
        <v>1</v>
      </c>
      <c r="C7" s="3">
        <v>20000</v>
      </c>
      <c r="D7" s="4" t="s">
        <v>18</v>
      </c>
      <c r="E7" s="2">
        <f>MMULT(B7,C7)</f>
        <v>20000</v>
      </c>
    </row>
    <row r="8" spans="1:5" hidden="1" x14ac:dyDescent="0.35">
      <c r="A8" s="5" t="s">
        <v>7</v>
      </c>
      <c r="B8" s="5">
        <v>12</v>
      </c>
      <c r="C8" s="6">
        <v>80000</v>
      </c>
      <c r="D8" s="7" t="s">
        <v>17</v>
      </c>
      <c r="E8" s="5">
        <f t="shared" ref="E8:E10" si="0">MMULT(B8,C8)</f>
        <v>960000</v>
      </c>
    </row>
    <row r="9" spans="1:5" hidden="1" x14ac:dyDescent="0.35">
      <c r="A9" s="5" t="s">
        <v>8</v>
      </c>
      <c r="B9" s="5">
        <v>1</v>
      </c>
      <c r="C9" s="6">
        <v>25000</v>
      </c>
      <c r="D9" s="7" t="s">
        <v>17</v>
      </c>
      <c r="E9" s="5">
        <f t="shared" si="0"/>
        <v>25000</v>
      </c>
    </row>
    <row r="10" spans="1:5" hidden="1" x14ac:dyDescent="0.35">
      <c r="A10" s="5" t="s">
        <v>9</v>
      </c>
      <c r="B10" s="5">
        <v>1</v>
      </c>
      <c r="C10" s="6">
        <v>90000</v>
      </c>
      <c r="D10" s="7" t="s">
        <v>17</v>
      </c>
      <c r="E10" s="5">
        <f t="shared" si="0"/>
        <v>90000</v>
      </c>
    </row>
    <row r="11" spans="1:5" x14ac:dyDescent="0.35">
      <c r="A11" s="2" t="s">
        <v>11</v>
      </c>
      <c r="B11" s="2">
        <v>1</v>
      </c>
      <c r="C11" s="8" t="s">
        <v>47</v>
      </c>
      <c r="D11" s="4" t="s">
        <v>18</v>
      </c>
      <c r="E11" s="2">
        <v>10000</v>
      </c>
    </row>
    <row r="12" spans="1:5" x14ac:dyDescent="0.35">
      <c r="A12" s="2" t="s">
        <v>12</v>
      </c>
      <c r="B12" s="2">
        <v>1</v>
      </c>
      <c r="C12" s="3">
        <v>30000</v>
      </c>
      <c r="D12" s="4" t="s">
        <v>18</v>
      </c>
      <c r="E12" s="2">
        <f>MMULT(B12,C12)</f>
        <v>30000</v>
      </c>
    </row>
    <row r="13" spans="1:5" hidden="1" x14ac:dyDescent="0.35">
      <c r="A13" s="5" t="s">
        <v>13</v>
      </c>
      <c r="B13" s="5">
        <v>1</v>
      </c>
      <c r="C13" s="6">
        <v>8000</v>
      </c>
      <c r="D13" s="7" t="s">
        <v>17</v>
      </c>
      <c r="E13" s="5">
        <f>MMULT(B13,C13)</f>
        <v>8000</v>
      </c>
    </row>
    <row r="14" spans="1:5" x14ac:dyDescent="0.35">
      <c r="A14" s="9" t="s">
        <v>15</v>
      </c>
      <c r="B14" s="9"/>
      <c r="C14" s="9"/>
      <c r="D14" s="10"/>
      <c r="E14" s="11">
        <f>SUBTOTAL(9,E4:E12)</f>
        <v>360000</v>
      </c>
    </row>
    <row r="16" spans="1:5" ht="31.5" x14ac:dyDescent="0.5">
      <c r="A16" s="21" t="s">
        <v>53</v>
      </c>
      <c r="B16" s="14"/>
      <c r="C16" s="14"/>
    </row>
    <row r="17" spans="1:2" x14ac:dyDescent="0.35">
      <c r="A17" s="15" t="s">
        <v>25</v>
      </c>
    </row>
    <row r="18" spans="1:2" x14ac:dyDescent="0.35">
      <c r="A18" s="12" t="s">
        <v>19</v>
      </c>
      <c r="B18" s="16">
        <v>30000</v>
      </c>
    </row>
    <row r="19" spans="1:2" x14ac:dyDescent="0.35">
      <c r="A19" s="12" t="s">
        <v>20</v>
      </c>
      <c r="B19" s="16">
        <v>50000</v>
      </c>
    </row>
    <row r="20" spans="1:2" x14ac:dyDescent="0.35">
      <c r="A20" s="12" t="s">
        <v>21</v>
      </c>
      <c r="B20" s="16">
        <v>30000</v>
      </c>
    </row>
    <row r="21" spans="1:2" x14ac:dyDescent="0.35">
      <c r="A21" s="12" t="s">
        <v>54</v>
      </c>
      <c r="B21" s="16">
        <v>35000</v>
      </c>
    </row>
    <row r="22" spans="1:2" x14ac:dyDescent="0.35">
      <c r="A22" s="12" t="s">
        <v>22</v>
      </c>
      <c r="B22" s="16">
        <v>20000</v>
      </c>
    </row>
    <row r="23" spans="1:2" x14ac:dyDescent="0.35">
      <c r="A23" s="12" t="s">
        <v>23</v>
      </c>
      <c r="B23" s="16">
        <v>10000</v>
      </c>
    </row>
    <row r="24" spans="1:2" x14ac:dyDescent="0.35">
      <c r="A24" s="12" t="s">
        <v>24</v>
      </c>
      <c r="B24" s="16">
        <v>10000</v>
      </c>
    </row>
    <row r="25" spans="1:2" x14ac:dyDescent="0.35">
      <c r="A25" s="12" t="s">
        <v>3</v>
      </c>
      <c r="B25" s="9">
        <f>SUM(B18:B24)</f>
        <v>185000</v>
      </c>
    </row>
    <row r="27" spans="1:2" x14ac:dyDescent="0.35">
      <c r="A27" s="2" t="s">
        <v>26</v>
      </c>
    </row>
    <row r="28" spans="1:2" x14ac:dyDescent="0.35">
      <c r="A28" s="12" t="s">
        <v>27</v>
      </c>
      <c r="B28" s="16">
        <v>20000</v>
      </c>
    </row>
    <row r="29" spans="1:2" x14ac:dyDescent="0.35">
      <c r="A29" s="12" t="s">
        <v>28</v>
      </c>
      <c r="B29" s="16">
        <v>25000</v>
      </c>
    </row>
    <row r="30" spans="1:2" x14ac:dyDescent="0.35">
      <c r="A30" s="12" t="s">
        <v>21</v>
      </c>
      <c r="B30" s="16">
        <v>10000</v>
      </c>
    </row>
    <row r="31" spans="1:2" x14ac:dyDescent="0.35">
      <c r="A31" s="12" t="s">
        <v>29</v>
      </c>
      <c r="B31" s="16">
        <v>45000</v>
      </c>
    </row>
    <row r="32" spans="1:2" x14ac:dyDescent="0.35">
      <c r="A32" s="12" t="s">
        <v>3</v>
      </c>
      <c r="B32" s="9">
        <f>SUM(B28:B31)</f>
        <v>100000</v>
      </c>
    </row>
    <row r="34" spans="1:2" x14ac:dyDescent="0.35">
      <c r="A34" s="2" t="s">
        <v>30</v>
      </c>
    </row>
    <row r="35" spans="1:2" x14ac:dyDescent="0.35">
      <c r="A35" s="12" t="s">
        <v>28</v>
      </c>
      <c r="B35" s="16">
        <v>10000</v>
      </c>
    </row>
    <row r="36" spans="1:2" x14ac:dyDescent="0.35">
      <c r="A36" s="12" t="s">
        <v>21</v>
      </c>
      <c r="B36" s="16">
        <v>10000</v>
      </c>
    </row>
    <row r="37" spans="1:2" x14ac:dyDescent="0.35">
      <c r="A37" s="12" t="s">
        <v>31</v>
      </c>
      <c r="B37" s="16">
        <v>80000</v>
      </c>
    </row>
    <row r="38" spans="1:2" x14ac:dyDescent="0.35">
      <c r="A38" s="12" t="s">
        <v>33</v>
      </c>
      <c r="B38" s="16">
        <v>40000</v>
      </c>
    </row>
    <row r="39" spans="1:2" x14ac:dyDescent="0.35">
      <c r="A39" s="12" t="s">
        <v>32</v>
      </c>
      <c r="B39" s="16">
        <v>12000</v>
      </c>
    </row>
    <row r="40" spans="1:2" x14ac:dyDescent="0.35">
      <c r="A40" s="12" t="s">
        <v>3</v>
      </c>
      <c r="B40" s="9">
        <f>SUM(B35:B39)</f>
        <v>152000</v>
      </c>
    </row>
    <row r="42" spans="1:2" x14ac:dyDescent="0.35">
      <c r="A42" s="2" t="s">
        <v>40</v>
      </c>
    </row>
    <row r="43" spans="1:2" x14ac:dyDescent="0.35">
      <c r="A43" s="12" t="s">
        <v>41</v>
      </c>
      <c r="B43" s="16">
        <v>8000</v>
      </c>
    </row>
    <row r="44" spans="1:2" x14ac:dyDescent="0.35">
      <c r="A44" s="12" t="s">
        <v>21</v>
      </c>
      <c r="B44" s="16">
        <v>6000</v>
      </c>
    </row>
    <row r="45" spans="1:2" x14ac:dyDescent="0.35">
      <c r="A45" s="12" t="s">
        <v>42</v>
      </c>
      <c r="B45" s="16">
        <v>5000</v>
      </c>
    </row>
    <row r="46" spans="1:2" x14ac:dyDescent="0.35">
      <c r="A46" s="12" t="s">
        <v>43</v>
      </c>
      <c r="B46" s="16">
        <v>18000</v>
      </c>
    </row>
    <row r="47" spans="1:2" x14ac:dyDescent="0.35">
      <c r="A47" s="12" t="s">
        <v>44</v>
      </c>
      <c r="B47" s="16">
        <v>20000</v>
      </c>
    </row>
    <row r="48" spans="1:2" x14ac:dyDescent="0.35">
      <c r="A48" s="12" t="s">
        <v>39</v>
      </c>
      <c r="B48" s="9">
        <f>SUM(B43:B47)</f>
        <v>57000</v>
      </c>
    </row>
    <row r="50" spans="1:4" x14ac:dyDescent="0.35">
      <c r="A50" s="2" t="s">
        <v>34</v>
      </c>
      <c r="B50" s="2"/>
      <c r="C50" s="4" t="s">
        <v>36</v>
      </c>
      <c r="D50" s="4" t="s">
        <v>38</v>
      </c>
    </row>
    <row r="51" spans="1:4" x14ac:dyDescent="0.35">
      <c r="A51" s="12" t="s">
        <v>35</v>
      </c>
      <c r="B51" s="12" t="s">
        <v>45</v>
      </c>
      <c r="C51" s="16">
        <v>8000</v>
      </c>
      <c r="D51" s="17">
        <v>45000</v>
      </c>
    </row>
    <row r="52" spans="1:4" x14ac:dyDescent="0.35">
      <c r="A52" s="12" t="s">
        <v>37</v>
      </c>
      <c r="B52" s="12" t="s">
        <v>46</v>
      </c>
      <c r="C52" s="16">
        <v>6500</v>
      </c>
      <c r="D52" s="17">
        <v>30000</v>
      </c>
    </row>
    <row r="53" spans="1:4" x14ac:dyDescent="0.35">
      <c r="A53" s="12" t="s">
        <v>39</v>
      </c>
      <c r="C53" s="12">
        <f>SUM(C51:C52)</f>
        <v>14500</v>
      </c>
      <c r="D53" s="13">
        <f>SUM(D51:D52)</f>
        <v>75000</v>
      </c>
    </row>
    <row r="57" spans="1:4" x14ac:dyDescent="0.35">
      <c r="A57" s="2" t="s">
        <v>52</v>
      </c>
      <c r="B57" s="2" t="s">
        <v>55</v>
      </c>
    </row>
    <row r="58" spans="1:4" x14ac:dyDescent="0.35">
      <c r="A58" s="14" t="s">
        <v>48</v>
      </c>
      <c r="B58" s="14">
        <v>360000</v>
      </c>
    </row>
    <row r="59" spans="1:4" x14ac:dyDescent="0.35">
      <c r="A59" s="5" t="s">
        <v>49</v>
      </c>
      <c r="B59" s="5">
        <v>134000</v>
      </c>
    </row>
    <row r="62" spans="1:4" ht="26.25" x14ac:dyDescent="0.4">
      <c r="B62" s="19" t="s">
        <v>51</v>
      </c>
      <c r="C62" s="19"/>
      <c r="D62" s="20"/>
    </row>
  </sheetData>
  <autoFilter ref="A3:E13">
    <filterColumn colId="3">
      <filters>
        <filter val="Opex"/>
      </filters>
    </filterColumn>
  </autoFilter>
  <conditionalFormatting sqref="D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{7D7FA5B9-E77E-4A1C-BB95-C732EACA2B75}</x14:id>
        </ext>
      </extLst>
    </cfRule>
  </conditionalFormatting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copies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FA5B9-E77E-4A1C-BB95-C732EACA2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Opex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2024-07-23T08:43:08Z</dcterms:created>
  <dcterms:modified xsi:type="dcterms:W3CDTF">2024-07-24T06:43:13Z</dcterms:modified>
</cp:coreProperties>
</file>