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60" windowWidth="1597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4" i="1"/>
  <c r="N5"/>
  <c r="N6"/>
  <c r="N3"/>
  <c r="K4"/>
  <c r="K5"/>
  <c r="K6"/>
  <c r="K3"/>
  <c r="M4"/>
  <c r="M5"/>
  <c r="M6"/>
  <c r="M3"/>
  <c r="O6"/>
  <c r="L5"/>
  <c r="L6"/>
  <c r="F6"/>
  <c r="H6" s="1"/>
  <c r="L3"/>
  <c r="O4"/>
  <c r="O5"/>
  <c r="L4"/>
  <c r="F4"/>
  <c r="H4" s="1"/>
  <c r="F5"/>
  <c r="H5" s="1"/>
  <c r="O3"/>
  <c r="F3"/>
  <c r="H3" s="1"/>
  <c r="A4" l="1"/>
  <c r="A5" s="1"/>
  <c r="A6" s="1"/>
</calcChain>
</file>

<file path=xl/sharedStrings.xml><?xml version="1.0" encoding="utf-8"?>
<sst xmlns="http://schemas.openxmlformats.org/spreadsheetml/2006/main" count="26" uniqueCount="20">
  <si>
    <t>SR. NO.</t>
  </si>
  <si>
    <t>LENGTH</t>
  </si>
  <si>
    <t>WIDTH</t>
  </si>
  <si>
    <t>DEPTH</t>
  </si>
  <si>
    <t>QTY</t>
  </si>
  <si>
    <t>LABLE</t>
  </si>
  <si>
    <t>SQ. FT.</t>
  </si>
  <si>
    <t>VR. PLY</t>
  </si>
  <si>
    <t>HR. PLY</t>
  </si>
  <si>
    <t>RATE</t>
  </si>
  <si>
    <t>TOTAL</t>
  </si>
  <si>
    <t>HEIGHT</t>
  </si>
  <si>
    <t>Edgeband type</t>
  </si>
  <si>
    <t>top</t>
  </si>
  <si>
    <t xml:space="preserve">left </t>
  </si>
  <si>
    <t>bottom</t>
  </si>
  <si>
    <t>right</t>
  </si>
  <si>
    <t>Remark</t>
  </si>
  <si>
    <t>F</t>
  </si>
  <si>
    <t>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</si>
</sst>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"/>
  <sheetViews>
    <sheetView tabSelected="1" zoomScale="110" zoomScaleNormal="110" workbookViewId="0">
      <selection activeCell="N8" sqref="N8"/>
    </sheetView>
  </sheetViews>
  <sheetFormatPr defaultRowHeight="15"/>
  <cols>
    <col min="18" max="18" width="11.28515625" customWidth="1"/>
  </cols>
  <sheetData>
    <row r="1" spans="1:19">
      <c r="A1" s="1" t="s">
        <v>0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17</v>
      </c>
      <c r="J1" s="1" t="s">
        <v>5</v>
      </c>
      <c r="K1" s="1" t="s">
        <v>7</v>
      </c>
      <c r="L1" s="1"/>
      <c r="M1" s="1" t="s">
        <v>5</v>
      </c>
      <c r="N1" s="1" t="s">
        <v>8</v>
      </c>
      <c r="O1" s="1"/>
      <c r="P1" s="1" t="s">
        <v>12</v>
      </c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t="s">
        <v>1</v>
      </c>
      <c r="L2" t="s">
        <v>2</v>
      </c>
      <c r="M2" s="1"/>
      <c r="N2" t="s">
        <v>1</v>
      </c>
      <c r="O2" t="s">
        <v>2</v>
      </c>
      <c r="P2" t="s">
        <v>13</v>
      </c>
      <c r="Q2" t="s">
        <v>14</v>
      </c>
      <c r="R2" t="s">
        <v>15</v>
      </c>
      <c r="S2" t="s">
        <v>16</v>
      </c>
    </row>
    <row r="3" spans="1:19">
      <c r="A3">
        <v>1</v>
      </c>
      <c r="B3">
        <v>723</v>
      </c>
      <c r="C3">
        <v>1189</v>
      </c>
      <c r="D3">
        <v>600</v>
      </c>
      <c r="E3">
        <v>2</v>
      </c>
      <c r="F3">
        <f>((B3*D3)*2+(C3*D3)*2+(B3*C3))/92903.04</f>
        <v>33.949879358092055</v>
      </c>
      <c r="G3">
        <v>150</v>
      </c>
      <c r="H3">
        <f>F3*G3</f>
        <v>5092.4819037138086</v>
      </c>
      <c r="I3" t="s">
        <v>18</v>
      </c>
      <c r="J3">
        <v>1</v>
      </c>
      <c r="K3">
        <f>IF(I3="T",B3-36,B3)</f>
        <v>723</v>
      </c>
      <c r="L3">
        <f>D3</f>
        <v>600</v>
      </c>
      <c r="M3" t="str">
        <f>CONCATENATE(J3,"T")</f>
        <v>1T</v>
      </c>
      <c r="N3">
        <f>IF(I3="F",C3-36,C3)</f>
        <v>1153</v>
      </c>
      <c r="O3">
        <f>D3</f>
        <v>600</v>
      </c>
    </row>
    <row r="4" spans="1:19">
      <c r="A4">
        <f t="shared" ref="A4:A6" si="0">A3+1</f>
        <v>2</v>
      </c>
      <c r="B4">
        <v>723</v>
      </c>
      <c r="C4">
        <v>579</v>
      </c>
      <c r="D4">
        <v>600</v>
      </c>
      <c r="E4">
        <v>2</v>
      </c>
      <c r="F4">
        <f t="shared" ref="F4:F6" si="1">((B4*D4)*2+(C4*D4)*2+(B4*C4))/92903.04</f>
        <v>21.323489521979045</v>
      </c>
      <c r="G4">
        <v>150</v>
      </c>
      <c r="H4">
        <f t="shared" ref="H4:H6" si="2">F4*G4</f>
        <v>3198.5234282968568</v>
      </c>
      <c r="I4" t="s">
        <v>19</v>
      </c>
      <c r="J4">
        <v>2</v>
      </c>
      <c r="K4">
        <f t="shared" ref="K4:K6" si="3">IF(I4="T",B4-36,B4)</f>
        <v>687</v>
      </c>
      <c r="L4">
        <f t="shared" ref="L4:L6" si="4">D4</f>
        <v>600</v>
      </c>
      <c r="M4" t="str">
        <f t="shared" ref="M4:M6" si="5">CONCATENATE(J4,"T")</f>
        <v>2T</v>
      </c>
      <c r="N4">
        <f t="shared" ref="N4:N6" si="6">IF(I4="F",C4-36,C4)</f>
        <v>579</v>
      </c>
      <c r="O4">
        <f t="shared" ref="O4:O6" si="7">D4</f>
        <v>600</v>
      </c>
    </row>
    <row r="5" spans="1:19">
      <c r="A5">
        <f t="shared" si="0"/>
        <v>3</v>
      </c>
      <c r="B5">
        <v>723</v>
      </c>
      <c r="C5">
        <v>643</v>
      </c>
      <c r="D5">
        <v>525</v>
      </c>
      <c r="E5">
        <v>2</v>
      </c>
      <c r="F5">
        <f t="shared" si="1"/>
        <v>20.442700260400521</v>
      </c>
      <c r="G5">
        <v>150</v>
      </c>
      <c r="H5">
        <f t="shared" si="2"/>
        <v>3066.4050390600783</v>
      </c>
      <c r="I5" t="s">
        <v>18</v>
      </c>
      <c r="J5">
        <v>3</v>
      </c>
      <c r="K5">
        <f t="shared" si="3"/>
        <v>723</v>
      </c>
      <c r="L5">
        <f t="shared" si="4"/>
        <v>525</v>
      </c>
      <c r="M5" t="str">
        <f t="shared" si="5"/>
        <v>3T</v>
      </c>
      <c r="N5">
        <f t="shared" si="6"/>
        <v>607</v>
      </c>
      <c r="O5">
        <f t="shared" si="7"/>
        <v>525</v>
      </c>
    </row>
    <row r="6" spans="1:19">
      <c r="A6">
        <f t="shared" si="0"/>
        <v>4</v>
      </c>
      <c r="B6">
        <v>622</v>
      </c>
      <c r="C6">
        <v>1003</v>
      </c>
      <c r="D6">
        <v>300</v>
      </c>
      <c r="E6">
        <v>2</v>
      </c>
      <c r="F6">
        <f t="shared" si="1"/>
        <v>17.210050392323009</v>
      </c>
      <c r="G6">
        <v>150</v>
      </c>
      <c r="H6">
        <f t="shared" si="2"/>
        <v>2581.5075588484515</v>
      </c>
      <c r="I6" t="s">
        <v>19</v>
      </c>
      <c r="J6">
        <v>4</v>
      </c>
      <c r="K6">
        <f t="shared" si="3"/>
        <v>586</v>
      </c>
      <c r="L6">
        <f t="shared" si="4"/>
        <v>300</v>
      </c>
      <c r="M6" t="str">
        <f t="shared" si="5"/>
        <v>4T</v>
      </c>
      <c r="N6">
        <f t="shared" si="6"/>
        <v>1003</v>
      </c>
      <c r="O6">
        <f t="shared" si="7"/>
        <v>300</v>
      </c>
    </row>
  </sheetData>
  <mergeCells count="14">
    <mergeCell ref="H1:H2"/>
    <mergeCell ref="M1:M2"/>
    <mergeCell ref="K1:L1"/>
    <mergeCell ref="N1:O1"/>
    <mergeCell ref="P1:S1"/>
    <mergeCell ref="I1:I2"/>
    <mergeCell ref="J1:J2"/>
    <mergeCell ref="F1:F2"/>
    <mergeCell ref="G1:G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</dc:creator>
  <cp:lastModifiedBy>shree</cp:lastModifiedBy>
  <dcterms:created xsi:type="dcterms:W3CDTF">2015-06-07T09:28:11Z</dcterms:created>
  <dcterms:modified xsi:type="dcterms:W3CDTF">2018-04-09T10:17:19Z</dcterms:modified>
</cp:coreProperties>
</file>