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949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Sheet1!$A$37:$D$63</definedName>
    <definedName name="_xlnm.Criteria" localSheetId="0">Sheet1!$F$52:$H$55</definedName>
    <definedName name="_xlnm.Extract" localSheetId="0">Sheet1!$F$57:$I$57</definedName>
  </definedNames>
  <calcPr calcId="124519"/>
</workbook>
</file>

<file path=xl/calcChain.xml><?xml version="1.0" encoding="utf-8"?>
<calcChain xmlns="http://schemas.openxmlformats.org/spreadsheetml/2006/main">
  <c r="L2" i="1"/>
  <c r="M2"/>
  <c r="N2"/>
  <c r="O2"/>
  <c r="P2"/>
  <c r="Q2"/>
  <c r="L3"/>
  <c r="M3"/>
  <c r="N3"/>
  <c r="O3"/>
  <c r="P3"/>
  <c r="Q3"/>
  <c r="L4"/>
  <c r="M4"/>
  <c r="N4"/>
  <c r="O4"/>
  <c r="P4"/>
  <c r="Q4"/>
  <c r="L5"/>
  <c r="M5"/>
  <c r="N5"/>
  <c r="O5"/>
  <c r="P5"/>
  <c r="Q5"/>
  <c r="L6"/>
  <c r="M6"/>
  <c r="N6"/>
  <c r="O6"/>
  <c r="P6"/>
  <c r="Q6"/>
  <c r="L7"/>
  <c r="M7"/>
  <c r="N7"/>
  <c r="O7"/>
  <c r="P7"/>
  <c r="Q7"/>
  <c r="L8"/>
  <c r="M8"/>
  <c r="N8"/>
  <c r="O8"/>
  <c r="P8"/>
  <c r="Q8"/>
  <c r="L9"/>
  <c r="M9"/>
  <c r="N9"/>
  <c r="O9"/>
  <c r="P9"/>
  <c r="Q9"/>
  <c r="L10"/>
  <c r="M10"/>
  <c r="N10"/>
  <c r="O10"/>
  <c r="P10"/>
  <c r="Q10"/>
  <c r="L11"/>
  <c r="M11"/>
  <c r="N11"/>
  <c r="O11"/>
  <c r="P11"/>
  <c r="Q11"/>
  <c r="K3"/>
  <c r="K4"/>
  <c r="K5"/>
  <c r="K6"/>
  <c r="K7"/>
  <c r="K8"/>
  <c r="K9"/>
  <c r="K10"/>
  <c r="K11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  <c r="R10" l="1"/>
  <c r="R8"/>
  <c r="R6"/>
  <c r="R4"/>
  <c r="R2"/>
  <c r="R11"/>
  <c r="R9"/>
  <c r="R7"/>
  <c r="R5"/>
  <c r="R3"/>
</calcChain>
</file>

<file path=xl/sharedStrings.xml><?xml version="1.0" encoding="utf-8"?>
<sst xmlns="http://schemas.openxmlformats.org/spreadsheetml/2006/main" count="246" uniqueCount="94">
  <si>
    <t>Item</t>
  </si>
  <si>
    <t>Prize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</si>
  <si>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</si>
  <si>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</si>
  <si>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</si>
  <si>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</si>
  <si>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</si>
  <si>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</si>
  <si>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</si>
  <si>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</si>
  <si>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</si>
  <si>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</si>
  <si>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</si>
  <si>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</si>
  <si>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</si>
  <si>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</si>
  <si>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</si>
  <si>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</si>
  <si>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</si>
  <si>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</si>
  <si>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</si>
  <si>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</si>
  <si>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</si>
  <si>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</si>
  <si>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</si>
  <si>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</si>
  <si>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</si>
  <si>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</si>
  <si>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</si>
  <si>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</si>
  <si>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</si>
  <si>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</si>
  <si>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Name</t>
  </si>
  <si>
    <t>Satish1</t>
  </si>
  <si>
    <t>Satish2</t>
  </si>
  <si>
    <t>Satish3</t>
  </si>
  <si>
    <t>Satish4</t>
  </si>
  <si>
    <t>Satish5</t>
  </si>
  <si>
    <t>Satish6</t>
  </si>
  <si>
    <t>Satish7</t>
  </si>
  <si>
    <t>Satish8</t>
  </si>
  <si>
    <t>Satish9</t>
  </si>
  <si>
    <t>Satish10</t>
  </si>
  <si>
    <t>Sunday</t>
  </si>
  <si>
    <t>Monday</t>
  </si>
  <si>
    <t>Tuesday</t>
  </si>
  <si>
    <t>Wednesday</t>
  </si>
  <si>
    <t>Thursday</t>
  </si>
  <si>
    <t>Friday</t>
  </si>
  <si>
    <t>Saturday</t>
  </si>
  <si>
    <t>Weekly</t>
  </si>
  <si>
    <t>Chapter 7:Filtering Data</t>
  </si>
  <si>
    <t>Sorting and Filtering</t>
  </si>
  <si>
    <t>Date</t>
  </si>
  <si>
    <t>Customer</t>
  </si>
  <si>
    <t>Product</t>
  </si>
  <si>
    <t>Total</t>
  </si>
  <si>
    <t>Megamart</t>
  </si>
  <si>
    <t>Minimart</t>
  </si>
  <si>
    <t>Foodmart</t>
  </si>
  <si>
    <t>Supermart</t>
  </si>
  <si>
    <t>Cookies</t>
  </si>
  <si>
    <t>Bread</t>
  </si>
  <si>
    <t>Produce</t>
  </si>
  <si>
    <t>Milk</t>
  </si>
  <si>
    <t>$278.07</t>
  </si>
  <si>
    <t>$789.00</t>
  </si>
  <si>
    <t>$240.17</t>
  </si>
  <si>
    <t>$1365.36</t>
  </si>
  <si>
    <t>$1348.49</t>
  </si>
  <si>
    <t>$1802.92</t>
  </si>
  <si>
    <t>$1668.42</t>
  </si>
  <si>
    <t>$566.0</t>
  </si>
  <si>
    <t>$422.00</t>
  </si>
  <si>
    <t>$1336.74</t>
  </si>
  <si>
    <t>$176</t>
  </si>
  <si>
    <t>$870.48</t>
  </si>
  <si>
    <t>$1682.37</t>
  </si>
  <si>
    <t>$1702.22</t>
  </si>
  <si>
    <t>$460.00</t>
  </si>
  <si>
    <t>$1607.37</t>
  </si>
  <si>
    <t>$1205.28</t>
  </si>
  <si>
    <t>$2191.67</t>
  </si>
  <si>
    <t>$454.77</t>
  </si>
  <si>
    <t>$1800.00</t>
  </si>
  <si>
    <t>$2206.09</t>
  </si>
  <si>
    <t>$122.15</t>
  </si>
  <si>
    <t>$2374.06</t>
  </si>
  <si>
    <t>$2548.14</t>
  </si>
  <si>
    <t>$1348.50</t>
  </si>
  <si>
    <t>$1348.51</t>
  </si>
  <si>
    <t>&lt;$1000</t>
  </si>
  <si>
    <t>&gt;$1500</t>
  </si>
  <si>
    <t>$&gt;500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</si>
</sst>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ill="1"/>
    <xf numFmtId="0" fontId="1" fillId="0" borderId="0" xfId="0" applyFont="1" applyBorder="1"/>
    <xf numFmtId="14" fontId="0" fillId="0" borderId="0" xfId="0" applyNumberFormat="1" applyBorder="1"/>
    <xf numFmtId="0" fontId="0" fillId="0" borderId="0" xfId="0" applyBorder="1"/>
    <xf numFmtId="0" fontId="4" fillId="0" borderId="1" xfId="0" applyFont="1" applyBorder="1"/>
    <xf numFmtId="0" fontId="5" fillId="0" borderId="1" xfId="0" applyFont="1" applyBorder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23" workbookViewId="0">
      <selection activeCell="F39" sqref="F39"/>
    </sheetView>
  </sheetViews>
  <sheetFormatPr defaultRowHeight="15"/>
  <cols>
    <col min="1" max="1" width="10.42578125" bestFit="1" customWidth="1"/>
    <col min="2" max="2" width="10.28515625" bestFit="1" customWidth="1"/>
    <col min="6" max="6" width="10.28515625" bestFit="1" customWidth="1"/>
    <col min="14" max="14" width="11.42578125" bestFit="1" customWidth="1"/>
    <col min="17" max="17" width="8.7109375" bestFit="1" customWidth="1"/>
  </cols>
  <sheetData>
    <row r="1" spans="1:18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32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 t="s">
        <v>2</v>
      </c>
      <c r="B2">
        <f ca="1">RANDBETWEEN(1, 1000000)</f>
        <v>83995</v>
      </c>
      <c r="D2" t="s">
        <v>2</v>
      </c>
      <c r="E2">
        <f ca="1">RANDBETWEEN(1, 1021040)</f>
        <v>931663</v>
      </c>
      <c r="G2" t="s">
        <v>2</v>
      </c>
      <c r="H2">
        <f ca="1">RANDBETWEEN(1, 100540)</f>
        <v>67163</v>
      </c>
      <c r="J2" t="s">
        <v>33</v>
      </c>
      <c r="K2">
        <f ca="1">RANDBETWEEN(1, 24)</f>
        <v>16</v>
      </c>
      <c r="L2">
        <f t="shared" ref="L2:Q2" ca="1" si="0">RANDBETWEEN(1, 24)</f>
        <v>23</v>
      </c>
      <c r="M2">
        <f t="shared" ca="1" si="0"/>
        <v>3</v>
      </c>
      <c r="N2">
        <f t="shared" ca="1" si="0"/>
        <v>18</v>
      </c>
      <c r="O2">
        <f t="shared" ca="1" si="0"/>
        <v>13</v>
      </c>
      <c r="P2">
        <f t="shared" ca="1" si="0"/>
        <v>18</v>
      </c>
      <c r="Q2">
        <f t="shared" ca="1" si="0"/>
        <v>10</v>
      </c>
      <c r="R2">
        <f ca="1">SUM(K2:Q2)</f>
        <v>101</v>
      </c>
    </row>
    <row r="3" spans="1:18">
      <c r="A3" t="s">
        <v>3</v>
      </c>
      <c r="B3">
        <f t="shared" ref="B3:B31" ca="1" si="1">RANDBETWEEN(1, 1000000)</f>
        <v>710516</v>
      </c>
      <c r="D3" t="s">
        <v>3</v>
      </c>
      <c r="E3">
        <f t="shared" ref="E3:E31" ca="1" si="2">RANDBETWEEN(1, 1021040)</f>
        <v>929905</v>
      </c>
      <c r="G3" t="s">
        <v>3</v>
      </c>
      <c r="H3">
        <f t="shared" ref="H3:H31" ca="1" si="3">RANDBETWEEN(1, 100540)</f>
        <v>86426</v>
      </c>
      <c r="J3" t="s">
        <v>34</v>
      </c>
      <c r="K3">
        <f t="shared" ref="K3:Q11" ca="1" si="4">RANDBETWEEN(1, 24)</f>
        <v>18</v>
      </c>
      <c r="L3">
        <f t="shared" ca="1" si="4"/>
        <v>14</v>
      </c>
      <c r="M3">
        <f t="shared" ca="1" si="4"/>
        <v>24</v>
      </c>
      <c r="N3">
        <f t="shared" ca="1" si="4"/>
        <v>23</v>
      </c>
      <c r="O3">
        <f t="shared" ca="1" si="4"/>
        <v>18</v>
      </c>
      <c r="P3">
        <f t="shared" ca="1" si="4"/>
        <v>15</v>
      </c>
      <c r="Q3">
        <f t="shared" ca="1" si="4"/>
        <v>5</v>
      </c>
      <c r="R3">
        <f t="shared" ref="R3:R11" ca="1" si="5">SUM(K3:Q3)</f>
        <v>117</v>
      </c>
    </row>
    <row r="4" spans="1:18">
      <c r="A4" t="s">
        <v>4</v>
      </c>
      <c r="B4">
        <f t="shared" ca="1" si="1"/>
        <v>342467</v>
      </c>
      <c r="D4" t="s">
        <v>4</v>
      </c>
      <c r="E4">
        <f t="shared" ca="1" si="2"/>
        <v>845662</v>
      </c>
      <c r="G4" t="s">
        <v>4</v>
      </c>
      <c r="H4">
        <f t="shared" ca="1" si="3"/>
        <v>51346</v>
      </c>
      <c r="J4" t="s">
        <v>35</v>
      </c>
      <c r="K4">
        <f t="shared" ca="1" si="4"/>
        <v>7</v>
      </c>
      <c r="L4">
        <f t="shared" ca="1" si="4"/>
        <v>18</v>
      </c>
      <c r="M4">
        <f t="shared" ca="1" si="4"/>
        <v>16</v>
      </c>
      <c r="N4">
        <f t="shared" ca="1" si="4"/>
        <v>24</v>
      </c>
      <c r="O4">
        <f t="shared" ca="1" si="4"/>
        <v>24</v>
      </c>
      <c r="P4">
        <f t="shared" ca="1" si="4"/>
        <v>21</v>
      </c>
      <c r="Q4">
        <f t="shared" ca="1" si="4"/>
        <v>8</v>
      </c>
      <c r="R4">
        <f t="shared" ca="1" si="5"/>
        <v>118</v>
      </c>
    </row>
    <row r="5" spans="1:18">
      <c r="A5" t="s">
        <v>5</v>
      </c>
      <c r="B5">
        <f t="shared" ca="1" si="1"/>
        <v>739626</v>
      </c>
      <c r="D5" t="s">
        <v>5</v>
      </c>
      <c r="E5">
        <f t="shared" ca="1" si="2"/>
        <v>618893</v>
      </c>
      <c r="G5" t="s">
        <v>5</v>
      </c>
      <c r="H5">
        <f t="shared" ca="1" si="3"/>
        <v>82241</v>
      </c>
      <c r="J5" t="s">
        <v>36</v>
      </c>
      <c r="K5">
        <f t="shared" ca="1" si="4"/>
        <v>6</v>
      </c>
      <c r="L5">
        <f t="shared" ca="1" si="4"/>
        <v>11</v>
      </c>
      <c r="M5">
        <f t="shared" ca="1" si="4"/>
        <v>6</v>
      </c>
      <c r="N5">
        <f t="shared" ca="1" si="4"/>
        <v>2</v>
      </c>
      <c r="O5">
        <f t="shared" ca="1" si="4"/>
        <v>23</v>
      </c>
      <c r="P5">
        <f t="shared" ca="1" si="4"/>
        <v>17</v>
      </c>
      <c r="Q5">
        <f t="shared" ca="1" si="4"/>
        <v>8</v>
      </c>
      <c r="R5">
        <f t="shared" ca="1" si="5"/>
        <v>73</v>
      </c>
    </row>
    <row r="6" spans="1:18">
      <c r="A6" t="s">
        <v>6</v>
      </c>
      <c r="B6">
        <f t="shared" ca="1" si="1"/>
        <v>291756</v>
      </c>
      <c r="D6" t="s">
        <v>6</v>
      </c>
      <c r="E6">
        <f t="shared" ca="1" si="2"/>
        <v>407586</v>
      </c>
      <c r="G6" t="s">
        <v>6</v>
      </c>
      <c r="H6">
        <f t="shared" ca="1" si="3"/>
        <v>5483</v>
      </c>
      <c r="J6" t="s">
        <v>37</v>
      </c>
      <c r="K6">
        <f t="shared" ca="1" si="4"/>
        <v>8</v>
      </c>
      <c r="L6">
        <f t="shared" ca="1" si="4"/>
        <v>16</v>
      </c>
      <c r="M6">
        <f t="shared" ca="1" si="4"/>
        <v>24</v>
      </c>
      <c r="N6">
        <f t="shared" ca="1" si="4"/>
        <v>15</v>
      </c>
      <c r="O6">
        <f t="shared" ca="1" si="4"/>
        <v>13</v>
      </c>
      <c r="P6">
        <f t="shared" ca="1" si="4"/>
        <v>15</v>
      </c>
      <c r="Q6">
        <f t="shared" ca="1" si="4"/>
        <v>8</v>
      </c>
      <c r="R6">
        <f t="shared" ca="1" si="5"/>
        <v>99</v>
      </c>
    </row>
    <row r="7" spans="1:18">
      <c r="A7" t="s">
        <v>7</v>
      </c>
      <c r="B7">
        <f t="shared" ca="1" si="1"/>
        <v>295163</v>
      </c>
      <c r="D7" t="s">
        <v>7</v>
      </c>
      <c r="E7">
        <f t="shared" ca="1" si="2"/>
        <v>892026</v>
      </c>
      <c r="G7" t="s">
        <v>7</v>
      </c>
      <c r="H7">
        <f t="shared" ca="1" si="3"/>
        <v>47408</v>
      </c>
      <c r="J7" t="s">
        <v>38</v>
      </c>
      <c r="K7">
        <f t="shared" ca="1" si="4"/>
        <v>11</v>
      </c>
      <c r="L7">
        <f t="shared" ca="1" si="4"/>
        <v>11</v>
      </c>
      <c r="M7">
        <f t="shared" ca="1" si="4"/>
        <v>15</v>
      </c>
      <c r="N7">
        <f t="shared" ca="1" si="4"/>
        <v>23</v>
      </c>
      <c r="O7">
        <f t="shared" ca="1" si="4"/>
        <v>7</v>
      </c>
      <c r="P7">
        <f t="shared" ca="1" si="4"/>
        <v>3</v>
      </c>
      <c r="Q7">
        <f t="shared" ca="1" si="4"/>
        <v>1</v>
      </c>
      <c r="R7">
        <f t="shared" ca="1" si="5"/>
        <v>71</v>
      </c>
    </row>
    <row r="8" spans="1:18">
      <c r="A8" t="s">
        <v>8</v>
      </c>
      <c r="B8">
        <f t="shared" ca="1" si="1"/>
        <v>696629</v>
      </c>
      <c r="D8" t="s">
        <v>8</v>
      </c>
      <c r="E8">
        <f t="shared" ca="1" si="2"/>
        <v>13563</v>
      </c>
      <c r="G8" t="s">
        <v>8</v>
      </c>
      <c r="H8">
        <f t="shared" ca="1" si="3"/>
        <v>91917</v>
      </c>
      <c r="J8" t="s">
        <v>39</v>
      </c>
      <c r="K8">
        <f t="shared" ca="1" si="4"/>
        <v>15</v>
      </c>
      <c r="L8">
        <f t="shared" ca="1" si="4"/>
        <v>4</v>
      </c>
      <c r="M8">
        <f t="shared" ca="1" si="4"/>
        <v>20</v>
      </c>
      <c r="N8">
        <f t="shared" ca="1" si="4"/>
        <v>4</v>
      </c>
      <c r="O8">
        <f t="shared" ca="1" si="4"/>
        <v>1</v>
      </c>
      <c r="P8">
        <f t="shared" ca="1" si="4"/>
        <v>6</v>
      </c>
      <c r="Q8">
        <f t="shared" ca="1" si="4"/>
        <v>17</v>
      </c>
      <c r="R8">
        <f t="shared" ca="1" si="5"/>
        <v>67</v>
      </c>
    </row>
    <row r="9" spans="1:18">
      <c r="A9" t="s">
        <v>9</v>
      </c>
      <c r="B9">
        <f t="shared" ca="1" si="1"/>
        <v>228431</v>
      </c>
      <c r="D9" t="s">
        <v>9</v>
      </c>
      <c r="E9">
        <f t="shared" ca="1" si="2"/>
        <v>817023</v>
      </c>
      <c r="G9" t="s">
        <v>9</v>
      </c>
      <c r="H9">
        <f t="shared" ca="1" si="3"/>
        <v>1693</v>
      </c>
      <c r="J9" t="s">
        <v>40</v>
      </c>
      <c r="K9">
        <f t="shared" ca="1" si="4"/>
        <v>9</v>
      </c>
      <c r="L9">
        <f t="shared" ca="1" si="4"/>
        <v>22</v>
      </c>
      <c r="M9">
        <f t="shared" ca="1" si="4"/>
        <v>24</v>
      </c>
      <c r="N9">
        <f t="shared" ca="1" si="4"/>
        <v>20</v>
      </c>
      <c r="O9">
        <f t="shared" ca="1" si="4"/>
        <v>9</v>
      </c>
      <c r="P9">
        <f t="shared" ca="1" si="4"/>
        <v>14</v>
      </c>
      <c r="Q9">
        <f t="shared" ca="1" si="4"/>
        <v>5</v>
      </c>
      <c r="R9">
        <f t="shared" ca="1" si="5"/>
        <v>103</v>
      </c>
    </row>
    <row r="10" spans="1:18">
      <c r="A10" t="s">
        <v>10</v>
      </c>
      <c r="B10">
        <f t="shared" ca="1" si="1"/>
        <v>90556</v>
      </c>
      <c r="D10" t="s">
        <v>10</v>
      </c>
      <c r="E10">
        <f t="shared" ca="1" si="2"/>
        <v>383572</v>
      </c>
      <c r="G10" t="s">
        <v>10</v>
      </c>
      <c r="H10">
        <f t="shared" ca="1" si="3"/>
        <v>77973</v>
      </c>
      <c r="J10" t="s">
        <v>41</v>
      </c>
      <c r="K10">
        <f t="shared" ca="1" si="4"/>
        <v>7</v>
      </c>
      <c r="L10">
        <f t="shared" ca="1" si="4"/>
        <v>8</v>
      </c>
      <c r="M10">
        <f t="shared" ca="1" si="4"/>
        <v>22</v>
      </c>
      <c r="N10">
        <f t="shared" ca="1" si="4"/>
        <v>16</v>
      </c>
      <c r="O10">
        <f t="shared" ca="1" si="4"/>
        <v>2</v>
      </c>
      <c r="P10">
        <f t="shared" ca="1" si="4"/>
        <v>22</v>
      </c>
      <c r="Q10">
        <f t="shared" ca="1" si="4"/>
        <v>3</v>
      </c>
      <c r="R10">
        <f t="shared" ca="1" si="5"/>
        <v>80</v>
      </c>
    </row>
    <row r="11" spans="1:18">
      <c r="A11" t="s">
        <v>11</v>
      </c>
      <c r="B11">
        <f t="shared" ca="1" si="1"/>
        <v>884560</v>
      </c>
      <c r="D11" t="s">
        <v>11</v>
      </c>
      <c r="E11">
        <f t="shared" ca="1" si="2"/>
        <v>13364</v>
      </c>
      <c r="G11" t="s">
        <v>11</v>
      </c>
      <c r="H11">
        <f t="shared" ca="1" si="3"/>
        <v>41152</v>
      </c>
      <c r="J11" t="s">
        <v>42</v>
      </c>
      <c r="K11">
        <f t="shared" ca="1" si="4"/>
        <v>10</v>
      </c>
      <c r="L11">
        <f t="shared" ca="1" si="4"/>
        <v>22</v>
      </c>
      <c r="M11">
        <f t="shared" ca="1" si="4"/>
        <v>18</v>
      </c>
      <c r="N11">
        <f t="shared" ca="1" si="4"/>
        <v>8</v>
      </c>
      <c r="O11">
        <f t="shared" ca="1" si="4"/>
        <v>14</v>
      </c>
      <c r="P11">
        <f t="shared" ca="1" si="4"/>
        <v>24</v>
      </c>
      <c r="Q11">
        <f t="shared" ca="1" si="4"/>
        <v>11</v>
      </c>
      <c r="R11">
        <f t="shared" ca="1" si="5"/>
        <v>107</v>
      </c>
    </row>
    <row r="12" spans="1:18">
      <c r="A12" t="s">
        <v>12</v>
      </c>
      <c r="B12">
        <f t="shared" ca="1" si="1"/>
        <v>758544</v>
      </c>
      <c r="D12" t="s">
        <v>12</v>
      </c>
      <c r="E12">
        <f t="shared" ca="1" si="2"/>
        <v>261231</v>
      </c>
      <c r="G12" t="s">
        <v>12</v>
      </c>
      <c r="H12">
        <f t="shared" ca="1" si="3"/>
        <v>89216</v>
      </c>
    </row>
    <row r="13" spans="1:18">
      <c r="A13" t="s">
        <v>13</v>
      </c>
      <c r="B13">
        <f t="shared" ca="1" si="1"/>
        <v>308530</v>
      </c>
      <c r="D13" t="s">
        <v>13</v>
      </c>
      <c r="E13">
        <f t="shared" ca="1" si="2"/>
        <v>152638</v>
      </c>
      <c r="G13" t="s">
        <v>13</v>
      </c>
      <c r="H13">
        <f t="shared" ca="1" si="3"/>
        <v>21458</v>
      </c>
    </row>
    <row r="14" spans="1:18">
      <c r="A14" t="s">
        <v>14</v>
      </c>
      <c r="B14">
        <f t="shared" ca="1" si="1"/>
        <v>556412</v>
      </c>
      <c r="D14" t="s">
        <v>14</v>
      </c>
      <c r="E14">
        <f t="shared" ca="1" si="2"/>
        <v>461833</v>
      </c>
      <c r="G14" t="s">
        <v>14</v>
      </c>
      <c r="H14">
        <f t="shared" ca="1" si="3"/>
        <v>15029</v>
      </c>
    </row>
    <row r="15" spans="1:18">
      <c r="A15" t="s">
        <v>15</v>
      </c>
      <c r="B15">
        <f t="shared" ca="1" si="1"/>
        <v>521636</v>
      </c>
      <c r="D15" t="s">
        <v>15</v>
      </c>
      <c r="E15">
        <f t="shared" ca="1" si="2"/>
        <v>905888</v>
      </c>
      <c r="G15" t="s">
        <v>15</v>
      </c>
      <c r="H15">
        <f t="shared" ca="1" si="3"/>
        <v>31594</v>
      </c>
    </row>
    <row r="16" spans="1:18">
      <c r="A16" t="s">
        <v>16</v>
      </c>
      <c r="B16">
        <f t="shared" ca="1" si="1"/>
        <v>96630</v>
      </c>
      <c r="D16" t="s">
        <v>16</v>
      </c>
      <c r="E16">
        <f t="shared" ca="1" si="2"/>
        <v>564197</v>
      </c>
      <c r="G16" t="s">
        <v>16</v>
      </c>
      <c r="H16">
        <f t="shared" ca="1" si="3"/>
        <v>54512</v>
      </c>
    </row>
    <row r="17" spans="1:8">
      <c r="A17" t="s">
        <v>17</v>
      </c>
      <c r="B17">
        <f t="shared" ca="1" si="1"/>
        <v>831484</v>
      </c>
      <c r="D17" t="s">
        <v>17</v>
      </c>
      <c r="E17">
        <f t="shared" ca="1" si="2"/>
        <v>879388</v>
      </c>
      <c r="G17" t="s">
        <v>17</v>
      </c>
      <c r="H17">
        <f t="shared" ca="1" si="3"/>
        <v>1396</v>
      </c>
    </row>
    <row r="18" spans="1:8">
      <c r="A18" t="s">
        <v>18</v>
      </c>
      <c r="B18">
        <f t="shared" ca="1" si="1"/>
        <v>875670</v>
      </c>
      <c r="D18" t="s">
        <v>18</v>
      </c>
      <c r="E18">
        <f t="shared" ca="1" si="2"/>
        <v>349686</v>
      </c>
      <c r="G18" t="s">
        <v>18</v>
      </c>
      <c r="H18">
        <f t="shared" ca="1" si="3"/>
        <v>43859</v>
      </c>
    </row>
    <row r="19" spans="1:8">
      <c r="A19" t="s">
        <v>19</v>
      </c>
      <c r="B19">
        <f t="shared" ca="1" si="1"/>
        <v>857524</v>
      </c>
      <c r="D19" t="s">
        <v>19</v>
      </c>
      <c r="E19">
        <f t="shared" ca="1" si="2"/>
        <v>595213</v>
      </c>
      <c r="G19" t="s">
        <v>19</v>
      </c>
      <c r="H19">
        <f t="shared" ca="1" si="3"/>
        <v>12197</v>
      </c>
    </row>
    <row r="20" spans="1:8">
      <c r="A20" t="s">
        <v>20</v>
      </c>
      <c r="B20">
        <f t="shared" ca="1" si="1"/>
        <v>349095</v>
      </c>
      <c r="D20" t="s">
        <v>20</v>
      </c>
      <c r="E20">
        <f t="shared" ca="1" si="2"/>
        <v>335894</v>
      </c>
      <c r="G20" t="s">
        <v>20</v>
      </c>
      <c r="H20">
        <f t="shared" ca="1" si="3"/>
        <v>96912</v>
      </c>
    </row>
    <row r="21" spans="1:8">
      <c r="A21" t="s">
        <v>21</v>
      </c>
      <c r="B21">
        <f t="shared" ca="1" si="1"/>
        <v>829232</v>
      </c>
      <c r="D21" t="s">
        <v>21</v>
      </c>
      <c r="E21">
        <f t="shared" ca="1" si="2"/>
        <v>56413</v>
      </c>
      <c r="G21" t="s">
        <v>21</v>
      </c>
      <c r="H21">
        <f t="shared" ca="1" si="3"/>
        <v>47243</v>
      </c>
    </row>
    <row r="22" spans="1:8">
      <c r="A22" t="s">
        <v>22</v>
      </c>
      <c r="B22">
        <f t="shared" ca="1" si="1"/>
        <v>905805</v>
      </c>
      <c r="D22" t="s">
        <v>22</v>
      </c>
      <c r="E22">
        <f t="shared" ca="1" si="2"/>
        <v>1015353</v>
      </c>
      <c r="G22" t="s">
        <v>22</v>
      </c>
      <c r="H22">
        <f t="shared" ca="1" si="3"/>
        <v>82235</v>
      </c>
    </row>
    <row r="23" spans="1:8">
      <c r="A23" t="s">
        <v>23</v>
      </c>
      <c r="B23">
        <f t="shared" ca="1" si="1"/>
        <v>537955</v>
      </c>
      <c r="D23" t="s">
        <v>23</v>
      </c>
      <c r="E23">
        <f t="shared" ca="1" si="2"/>
        <v>181868</v>
      </c>
      <c r="G23" t="s">
        <v>23</v>
      </c>
      <c r="H23">
        <f t="shared" ca="1" si="3"/>
        <v>33960</v>
      </c>
    </row>
    <row r="24" spans="1:8">
      <c r="A24" t="s">
        <v>24</v>
      </c>
      <c r="B24">
        <f t="shared" ca="1" si="1"/>
        <v>739982</v>
      </c>
      <c r="D24" t="s">
        <v>24</v>
      </c>
      <c r="E24">
        <f t="shared" ca="1" si="2"/>
        <v>930054</v>
      </c>
      <c r="G24" t="s">
        <v>24</v>
      </c>
      <c r="H24">
        <f t="shared" ca="1" si="3"/>
        <v>99850</v>
      </c>
    </row>
    <row r="25" spans="1:8">
      <c r="A25" t="s">
        <v>25</v>
      </c>
      <c r="B25">
        <f t="shared" ca="1" si="1"/>
        <v>593565</v>
      </c>
      <c r="D25" t="s">
        <v>25</v>
      </c>
      <c r="E25">
        <f t="shared" ca="1" si="2"/>
        <v>194030</v>
      </c>
      <c r="G25" t="s">
        <v>25</v>
      </c>
      <c r="H25">
        <f t="shared" ca="1" si="3"/>
        <v>97224</v>
      </c>
    </row>
    <row r="26" spans="1:8">
      <c r="A26" t="s">
        <v>26</v>
      </c>
      <c r="B26">
        <f t="shared" ca="1" si="1"/>
        <v>646786</v>
      </c>
      <c r="D26" t="s">
        <v>26</v>
      </c>
      <c r="E26">
        <f t="shared" ca="1" si="2"/>
        <v>79608</v>
      </c>
      <c r="G26" t="s">
        <v>26</v>
      </c>
      <c r="H26">
        <f t="shared" ca="1" si="3"/>
        <v>84936</v>
      </c>
    </row>
    <row r="27" spans="1:8">
      <c r="A27" t="s">
        <v>27</v>
      </c>
      <c r="B27">
        <f t="shared" ca="1" si="1"/>
        <v>231081</v>
      </c>
      <c r="D27" t="s">
        <v>27</v>
      </c>
      <c r="E27">
        <f t="shared" ca="1" si="2"/>
        <v>720343</v>
      </c>
      <c r="G27" t="s">
        <v>27</v>
      </c>
      <c r="H27">
        <f t="shared" ca="1" si="3"/>
        <v>96331</v>
      </c>
    </row>
    <row r="28" spans="1:8">
      <c r="A28" t="s">
        <v>28</v>
      </c>
      <c r="B28">
        <f t="shared" ca="1" si="1"/>
        <v>102762</v>
      </c>
      <c r="D28" t="s">
        <v>28</v>
      </c>
      <c r="E28">
        <f t="shared" ca="1" si="2"/>
        <v>282306</v>
      </c>
      <c r="G28" t="s">
        <v>28</v>
      </c>
      <c r="H28">
        <f t="shared" ca="1" si="3"/>
        <v>7961</v>
      </c>
    </row>
    <row r="29" spans="1:8">
      <c r="A29" t="s">
        <v>29</v>
      </c>
      <c r="B29">
        <f t="shared" ca="1" si="1"/>
        <v>817737</v>
      </c>
      <c r="D29" t="s">
        <v>29</v>
      </c>
      <c r="E29">
        <f t="shared" ca="1" si="2"/>
        <v>698828</v>
      </c>
      <c r="G29" t="s">
        <v>29</v>
      </c>
      <c r="H29">
        <f t="shared" ca="1" si="3"/>
        <v>50826</v>
      </c>
    </row>
    <row r="30" spans="1:8">
      <c r="A30" t="s">
        <v>30</v>
      </c>
      <c r="B30">
        <f t="shared" ca="1" si="1"/>
        <v>712338</v>
      </c>
      <c r="D30" t="s">
        <v>30</v>
      </c>
      <c r="E30">
        <f t="shared" ca="1" si="2"/>
        <v>583239</v>
      </c>
      <c r="G30" t="s">
        <v>30</v>
      </c>
      <c r="H30">
        <f t="shared" ca="1" si="3"/>
        <v>40299</v>
      </c>
    </row>
    <row r="31" spans="1:8">
      <c r="A31" t="s">
        <v>31</v>
      </c>
      <c r="B31">
        <f t="shared" ca="1" si="1"/>
        <v>330577</v>
      </c>
      <c r="D31" t="s">
        <v>31</v>
      </c>
      <c r="E31">
        <f t="shared" ca="1" si="2"/>
        <v>213046</v>
      </c>
      <c r="G31" t="s">
        <v>31</v>
      </c>
      <c r="H31">
        <f t="shared" ca="1" si="3"/>
        <v>69815</v>
      </c>
    </row>
    <row r="34" spans="1:9" ht="15.75">
      <c r="A34" s="4" t="s">
        <v>51</v>
      </c>
      <c r="B34" s="4"/>
      <c r="C34" s="4"/>
      <c r="D34" s="4"/>
      <c r="E34" s="4"/>
    </row>
    <row r="35" spans="1:9" ht="15.75">
      <c r="A35" s="5" t="s">
        <v>52</v>
      </c>
      <c r="B35" s="5"/>
      <c r="C35" s="5"/>
      <c r="D35" s="5"/>
      <c r="E35" s="5"/>
    </row>
    <row r="37" spans="1:9" ht="15.75">
      <c r="A37" s="1" t="s">
        <v>53</v>
      </c>
      <c r="B37" s="1" t="s">
        <v>54</v>
      </c>
      <c r="C37" s="1" t="s">
        <v>55</v>
      </c>
      <c r="D37" s="1" t="s">
        <v>56</v>
      </c>
    </row>
    <row r="38" spans="1:9" ht="15.75">
      <c r="A38" s="2">
        <v>37309</v>
      </c>
      <c r="B38" s="3" t="s">
        <v>57</v>
      </c>
      <c r="C38" s="3" t="s">
        <v>64</v>
      </c>
      <c r="D38" s="3" t="s">
        <v>81</v>
      </c>
      <c r="F38" s="1" t="s">
        <v>54</v>
      </c>
      <c r="G38" s="12" t="s">
        <v>55</v>
      </c>
    </row>
    <row r="39" spans="1:9">
      <c r="A39" s="2">
        <v>37260</v>
      </c>
      <c r="B39" s="3" t="s">
        <v>57</v>
      </c>
      <c r="C39" s="3" t="s">
        <v>62</v>
      </c>
      <c r="D39" s="3" t="s">
        <v>86</v>
      </c>
      <c r="F39" s="11" t="s">
        <v>57</v>
      </c>
      <c r="G39" s="11" t="s">
        <v>61</v>
      </c>
    </row>
    <row r="40" spans="1:9" ht="15.75">
      <c r="A40" s="2">
        <v>37281</v>
      </c>
      <c r="B40" s="3" t="s">
        <v>58</v>
      </c>
      <c r="C40" s="3" t="s">
        <v>63</v>
      </c>
      <c r="D40" s="3" t="s">
        <v>74</v>
      </c>
      <c r="F40" s="11" t="s">
        <v>58</v>
      </c>
      <c r="G40" s="11" t="s">
        <v>64</v>
      </c>
      <c r="H40" s="8"/>
      <c r="I40" s="8"/>
    </row>
    <row r="41" spans="1:9">
      <c r="A41" s="2">
        <v>37267</v>
      </c>
      <c r="B41" s="3" t="s">
        <v>58</v>
      </c>
      <c r="C41" s="3" t="s">
        <v>61</v>
      </c>
      <c r="D41" s="3" t="s">
        <v>69</v>
      </c>
      <c r="F41" s="9"/>
      <c r="G41" s="10"/>
      <c r="H41" s="10"/>
      <c r="I41" s="10"/>
    </row>
    <row r="42" spans="1:9">
      <c r="A42" s="2">
        <v>37267</v>
      </c>
      <c r="B42" s="3" t="s">
        <v>57</v>
      </c>
      <c r="C42" s="3" t="s">
        <v>63</v>
      </c>
      <c r="D42" s="3" t="s">
        <v>89</v>
      </c>
      <c r="F42" s="9"/>
      <c r="G42" s="10"/>
      <c r="H42" s="10"/>
      <c r="I42" s="10"/>
    </row>
    <row r="43" spans="1:9">
      <c r="A43" s="2">
        <v>37269</v>
      </c>
      <c r="B43" s="3" t="s">
        <v>57</v>
      </c>
      <c r="C43" s="3" t="s">
        <v>63</v>
      </c>
      <c r="D43" s="3" t="s">
        <v>90</v>
      </c>
      <c r="F43" s="9"/>
      <c r="G43" s="10"/>
      <c r="H43" s="10"/>
      <c r="I43" s="10"/>
    </row>
    <row r="44" spans="1:9">
      <c r="A44" s="2">
        <v>37260</v>
      </c>
      <c r="B44" s="3" t="s">
        <v>57</v>
      </c>
      <c r="C44" s="3" t="s">
        <v>63</v>
      </c>
      <c r="D44" s="3" t="s">
        <v>68</v>
      </c>
      <c r="F44" s="9"/>
      <c r="G44" s="10"/>
      <c r="H44" s="10"/>
      <c r="I44" s="10"/>
    </row>
    <row r="45" spans="1:9" ht="15.75">
      <c r="A45" s="2">
        <v>37304</v>
      </c>
      <c r="B45" s="3" t="s">
        <v>58</v>
      </c>
      <c r="C45" s="3" t="s">
        <v>64</v>
      </c>
      <c r="D45" s="3" t="s">
        <v>80</v>
      </c>
      <c r="F45" s="1" t="s">
        <v>53</v>
      </c>
      <c r="G45" s="1" t="s">
        <v>54</v>
      </c>
      <c r="H45" s="1" t="s">
        <v>55</v>
      </c>
      <c r="I45" s="1" t="s">
        <v>56</v>
      </c>
    </row>
    <row r="46" spans="1:9">
      <c r="A46" s="2">
        <v>37282</v>
      </c>
      <c r="B46" s="3" t="s">
        <v>59</v>
      </c>
      <c r="C46" s="3" t="s">
        <v>61</v>
      </c>
      <c r="D46" s="3" t="s">
        <v>71</v>
      </c>
      <c r="F46" s="2">
        <v>37304</v>
      </c>
      <c r="G46" s="3" t="s">
        <v>58</v>
      </c>
      <c r="H46" s="3" t="s">
        <v>64</v>
      </c>
      <c r="I46" s="3" t="s">
        <v>80</v>
      </c>
    </row>
    <row r="47" spans="1:9">
      <c r="A47" s="2">
        <v>37294</v>
      </c>
      <c r="B47" s="3" t="s">
        <v>58</v>
      </c>
      <c r="C47" s="3" t="s">
        <v>64</v>
      </c>
      <c r="D47" s="3" t="s">
        <v>77</v>
      </c>
      <c r="F47" s="2">
        <v>37294</v>
      </c>
      <c r="G47" s="3" t="s">
        <v>58</v>
      </c>
      <c r="H47" s="3" t="s">
        <v>64</v>
      </c>
      <c r="I47" s="3" t="s">
        <v>77</v>
      </c>
    </row>
    <row r="48" spans="1:9">
      <c r="A48" s="2">
        <v>37295</v>
      </c>
      <c r="B48" s="3" t="s">
        <v>58</v>
      </c>
      <c r="C48" s="3" t="s">
        <v>63</v>
      </c>
      <c r="D48" s="3" t="s">
        <v>78</v>
      </c>
      <c r="F48" s="2">
        <v>37267</v>
      </c>
      <c r="G48" s="3" t="s">
        <v>57</v>
      </c>
      <c r="H48" s="3" t="s">
        <v>61</v>
      </c>
      <c r="I48" s="3" t="s">
        <v>88</v>
      </c>
    </row>
    <row r="49" spans="1:13">
      <c r="A49" s="2">
        <v>37290</v>
      </c>
      <c r="B49" s="3" t="s">
        <v>58</v>
      </c>
      <c r="C49" s="3" t="s">
        <v>61</v>
      </c>
      <c r="D49" s="3" t="s">
        <v>75</v>
      </c>
      <c r="F49" s="2">
        <v>37257</v>
      </c>
      <c r="G49" s="3" t="s">
        <v>57</v>
      </c>
      <c r="H49" s="3" t="s">
        <v>61</v>
      </c>
      <c r="I49" s="3" t="s">
        <v>65</v>
      </c>
    </row>
    <row r="50" spans="1:13">
      <c r="A50" s="2">
        <v>37309</v>
      </c>
      <c r="B50" s="3" t="s">
        <v>58</v>
      </c>
      <c r="C50" s="3" t="s">
        <v>62</v>
      </c>
      <c r="D50" s="3" t="s">
        <v>84</v>
      </c>
      <c r="F50" s="9"/>
      <c r="G50" s="10"/>
      <c r="H50" s="10"/>
      <c r="I50" s="10"/>
    </row>
    <row r="51" spans="1:13">
      <c r="A51" s="2">
        <v>37282</v>
      </c>
      <c r="B51" s="3" t="s">
        <v>57</v>
      </c>
      <c r="C51" s="3" t="s">
        <v>63</v>
      </c>
      <c r="D51" s="3" t="s">
        <v>70</v>
      </c>
      <c r="F51" s="9"/>
      <c r="G51" s="10"/>
      <c r="H51" s="10"/>
      <c r="I51" s="10"/>
    </row>
    <row r="52" spans="1:13" ht="15.75">
      <c r="A52" s="2">
        <v>37310</v>
      </c>
      <c r="B52" s="3" t="s">
        <v>58</v>
      </c>
      <c r="C52" s="3" t="s">
        <v>61</v>
      </c>
      <c r="D52" s="3" t="s">
        <v>82</v>
      </c>
      <c r="F52" s="1" t="s">
        <v>54</v>
      </c>
      <c r="G52" s="12" t="s">
        <v>55</v>
      </c>
      <c r="H52" s="1" t="s">
        <v>56</v>
      </c>
      <c r="I52" s="10"/>
    </row>
    <row r="53" spans="1:13">
      <c r="A53" s="2">
        <v>37259</v>
      </c>
      <c r="B53" s="3" t="s">
        <v>59</v>
      </c>
      <c r="C53" s="3" t="s">
        <v>64</v>
      </c>
      <c r="D53" s="3" t="s">
        <v>85</v>
      </c>
      <c r="F53" s="11" t="s">
        <v>58</v>
      </c>
      <c r="G53" s="11" t="s">
        <v>61</v>
      </c>
      <c r="H53" s="13" t="s">
        <v>92</v>
      </c>
      <c r="I53" s="10"/>
    </row>
    <row r="54" spans="1:13">
      <c r="A54" s="2">
        <v>37267</v>
      </c>
      <c r="B54" s="3" t="s">
        <v>58</v>
      </c>
      <c r="C54" s="3" t="s">
        <v>62</v>
      </c>
      <c r="D54" s="3" t="s">
        <v>87</v>
      </c>
      <c r="F54" s="11" t="s">
        <v>58</v>
      </c>
      <c r="G54" s="11" t="s">
        <v>64</v>
      </c>
      <c r="H54" s="13" t="s">
        <v>91</v>
      </c>
      <c r="I54" s="10"/>
    </row>
    <row r="55" spans="1:13">
      <c r="A55" s="2">
        <v>37259</v>
      </c>
      <c r="B55" s="3" t="s">
        <v>59</v>
      </c>
      <c r="C55" s="3" t="s">
        <v>63</v>
      </c>
      <c r="D55" s="3" t="s">
        <v>67</v>
      </c>
      <c r="F55" s="3" t="s">
        <v>60</v>
      </c>
      <c r="G55" s="3" t="s">
        <v>63</v>
      </c>
      <c r="H55" s="14" t="s">
        <v>93</v>
      </c>
      <c r="I55" s="10"/>
    </row>
    <row r="56" spans="1:13">
      <c r="A56" s="2">
        <v>37267</v>
      </c>
      <c r="B56" s="3" t="s">
        <v>57</v>
      </c>
      <c r="C56" s="3" t="s">
        <v>61</v>
      </c>
      <c r="D56" s="3" t="s">
        <v>88</v>
      </c>
      <c r="F56" s="9"/>
      <c r="G56" s="10"/>
      <c r="H56" s="10"/>
      <c r="I56" s="10"/>
    </row>
    <row r="57" spans="1:13" ht="15.75">
      <c r="A57" s="2">
        <v>37257</v>
      </c>
      <c r="B57" s="3" t="s">
        <v>57</v>
      </c>
      <c r="C57" s="3" t="s">
        <v>61</v>
      </c>
      <c r="D57" s="3" t="s">
        <v>65</v>
      </c>
      <c r="F57" s="1" t="s">
        <v>53</v>
      </c>
      <c r="G57" s="1" t="s">
        <v>54</v>
      </c>
      <c r="H57" s="1" t="s">
        <v>55</v>
      </c>
      <c r="I57" s="1" t="s">
        <v>56</v>
      </c>
    </row>
    <row r="58" spans="1:13" ht="21">
      <c r="A58" s="2">
        <v>37277</v>
      </c>
      <c r="B58" s="3" t="s">
        <v>58</v>
      </c>
      <c r="C58" s="3" t="s">
        <v>62</v>
      </c>
      <c r="D58" s="3" t="s">
        <v>73</v>
      </c>
      <c r="F58" s="2">
        <v>37290</v>
      </c>
      <c r="G58" s="3" t="s">
        <v>58</v>
      </c>
      <c r="H58" s="3" t="s">
        <v>61</v>
      </c>
      <c r="I58" s="3" t="s">
        <v>75</v>
      </c>
      <c r="J58" s="6"/>
      <c r="K58" s="6"/>
      <c r="L58" s="6"/>
      <c r="M58" s="6"/>
    </row>
    <row r="59" spans="1:13" ht="21">
      <c r="A59" s="2">
        <v>37304</v>
      </c>
      <c r="B59" s="3" t="s">
        <v>57</v>
      </c>
      <c r="C59" s="3" t="s">
        <v>64</v>
      </c>
      <c r="D59" s="3" t="s">
        <v>83</v>
      </c>
      <c r="F59" s="2">
        <v>37310</v>
      </c>
      <c r="G59" s="3" t="s">
        <v>58</v>
      </c>
      <c r="H59" s="3" t="s">
        <v>61</v>
      </c>
      <c r="I59" s="3" t="s">
        <v>82</v>
      </c>
      <c r="J59" s="6"/>
      <c r="K59" s="6"/>
      <c r="L59" s="6"/>
      <c r="M59" s="6"/>
    </row>
    <row r="60" spans="1:13" ht="21">
      <c r="A60" s="2">
        <v>37304</v>
      </c>
      <c r="B60" s="3" t="s">
        <v>58</v>
      </c>
      <c r="C60" s="3" t="s">
        <v>61</v>
      </c>
      <c r="D60" s="3" t="s">
        <v>79</v>
      </c>
      <c r="F60" s="2">
        <v>37304</v>
      </c>
      <c r="G60" s="3" t="s">
        <v>58</v>
      </c>
      <c r="H60" s="3" t="s">
        <v>61</v>
      </c>
      <c r="I60" s="3" t="s">
        <v>79</v>
      </c>
      <c r="J60" s="6"/>
      <c r="K60" s="6"/>
      <c r="L60" s="6"/>
      <c r="M60" s="6"/>
    </row>
    <row r="61" spans="1:13" ht="21">
      <c r="A61" s="2">
        <v>37277</v>
      </c>
      <c r="B61" s="3" t="s">
        <v>57</v>
      </c>
      <c r="C61" s="3" t="s">
        <v>64</v>
      </c>
      <c r="D61" s="3" t="s">
        <v>72</v>
      </c>
      <c r="F61" s="9"/>
      <c r="G61" s="10"/>
      <c r="H61" s="10"/>
      <c r="I61" s="10"/>
      <c r="J61" s="6"/>
      <c r="K61" s="6"/>
      <c r="L61" s="6"/>
      <c r="M61" s="6"/>
    </row>
    <row r="62" spans="1:13" ht="21">
      <c r="A62" s="2">
        <v>37259</v>
      </c>
      <c r="B62" s="3" t="s">
        <v>58</v>
      </c>
      <c r="C62" s="3" t="s">
        <v>62</v>
      </c>
      <c r="D62" s="3" t="s">
        <v>66</v>
      </c>
      <c r="F62" s="9"/>
      <c r="G62" s="10"/>
      <c r="H62" s="10"/>
      <c r="I62" s="10"/>
      <c r="J62" s="6"/>
      <c r="K62" s="6"/>
      <c r="L62" s="6"/>
      <c r="M62" s="6"/>
    </row>
    <row r="63" spans="1:13">
      <c r="A63" s="2">
        <v>37291</v>
      </c>
      <c r="B63" s="3" t="s">
        <v>60</v>
      </c>
      <c r="C63" s="3" t="s">
        <v>64</v>
      </c>
      <c r="D63" s="3" t="s">
        <v>76</v>
      </c>
      <c r="F63" s="9"/>
      <c r="G63" s="10"/>
      <c r="H63" s="10"/>
      <c r="I63" s="10"/>
      <c r="J63" s="7"/>
      <c r="K63" s="7"/>
      <c r="L63" s="7"/>
      <c r="M63" s="7"/>
    </row>
    <row r="64" spans="1:13">
      <c r="F64" s="9"/>
      <c r="G64" s="10"/>
      <c r="H64" s="10"/>
      <c r="I64" s="10"/>
      <c r="J64" s="7"/>
      <c r="K64" s="7"/>
      <c r="L64" s="7"/>
      <c r="M64" s="7"/>
    </row>
    <row r="65" spans="6:13" ht="21">
      <c r="F65" s="9"/>
      <c r="G65" s="10"/>
      <c r="H65" s="10"/>
      <c r="I65" s="10"/>
      <c r="J65" s="6"/>
      <c r="K65" s="6"/>
      <c r="L65" s="6"/>
      <c r="M65" s="6"/>
    </row>
    <row r="66" spans="6:13" ht="21">
      <c r="F66" s="9"/>
      <c r="G66" s="10"/>
      <c r="H66" s="10"/>
      <c r="I66" s="10"/>
      <c r="J66" s="6"/>
      <c r="K66" s="6"/>
      <c r="L66" s="6"/>
      <c r="M66" s="6"/>
    </row>
  </sheetData>
  <autoFilter ref="A37:D63"/>
  <mergeCells count="2">
    <mergeCell ref="A34:E34"/>
    <mergeCell ref="A35:E35"/>
  </mergeCells>
  <conditionalFormatting sqref="J1:R1 A1:H31">
    <cfRule type="colorScale" priority="4">
      <colorScale>
        <cfvo type="num" val="255"/>
        <cfvo type="num" val="210457"/>
        <cfvo type="num" val="5412874"/>
        <color rgb="FFF8696B"/>
        <color rgb="FFFFC000"/>
        <color rgb="FF00B050"/>
      </colorScale>
    </cfRule>
  </conditionalFormatting>
  <conditionalFormatting sqref="R2:R11">
    <cfRule type="iconSet" priority="1">
      <iconSet iconSet="3Arrows">
        <cfvo type="percent" val="0"/>
        <cfvo type="percent" val="70"/>
        <cfvo type="percent" val="90"/>
      </iconSet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Psm I</dc:creator>
  <cp:lastModifiedBy>Psm I</cp:lastModifiedBy>
  <dcterms:created xsi:type="dcterms:W3CDTF">2023-10-20T10:28:14Z</dcterms:created>
  <dcterms:modified xsi:type="dcterms:W3CDTF">2023-10-25T15:13:06Z</dcterms:modified>
</cp:coreProperties>
</file>