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E43" i="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42"/>
  <c r="AC6"/>
  <c r="AC21"/>
  <c r="AC22"/>
  <c r="AC23"/>
  <c r="AC24"/>
  <c r="AC25"/>
  <c r="AC26"/>
  <c r="AC27"/>
  <c r="AC28"/>
  <c r="AC29"/>
  <c r="AC30"/>
  <c r="AC31"/>
  <c r="AC20"/>
  <c r="AC7"/>
  <c r="AC8"/>
  <c r="AC9"/>
  <c r="AC10"/>
  <c r="AC11"/>
  <c r="AC12"/>
  <c r="AC13"/>
  <c r="AC14"/>
  <c r="AC15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7"/>
  <c r="X8"/>
  <c r="X9"/>
  <c r="X10"/>
  <c r="X11"/>
  <c r="X12"/>
  <c r="X13"/>
  <c r="X14"/>
  <c r="X15"/>
  <c r="X16"/>
  <c r="X17"/>
  <c r="X18"/>
  <c r="X19"/>
  <c r="X20"/>
  <c r="X21"/>
  <c r="X22"/>
  <c r="X23"/>
  <c r="M16" i="2"/>
  <c r="M8"/>
  <c r="M9"/>
  <c r="M10"/>
  <c r="M11"/>
  <c r="M12"/>
  <c r="M13"/>
  <c r="M14"/>
  <c r="M15"/>
  <c r="M7"/>
  <c r="L8"/>
  <c r="L9"/>
  <c r="L10"/>
  <c r="L11"/>
  <c r="L12"/>
  <c r="L13"/>
  <c r="L14"/>
  <c r="L15"/>
  <c r="L7"/>
  <c r="K8"/>
  <c r="K9"/>
  <c r="K10"/>
  <c r="K11"/>
  <c r="K12"/>
  <c r="K13"/>
  <c r="K14"/>
  <c r="K15"/>
  <c r="K7"/>
  <c r="C13"/>
  <c r="D13"/>
  <c r="C14"/>
  <c r="D14"/>
  <c r="C15"/>
  <c r="D15"/>
  <c r="B14"/>
  <c r="B15"/>
  <c r="B13"/>
  <c r="C19"/>
  <c r="D19"/>
  <c r="E19"/>
  <c r="C20"/>
  <c r="D20"/>
  <c r="E20"/>
  <c r="C21"/>
  <c r="D21"/>
  <c r="E21"/>
  <c r="B20"/>
  <c r="B21"/>
  <c r="E4"/>
  <c r="E5" s="1"/>
  <c r="E6" s="1"/>
  <c r="E7" s="1"/>
  <c r="E8" s="1"/>
  <c r="E9" s="1"/>
  <c r="E3"/>
  <c r="C7"/>
  <c r="C6"/>
  <c r="C5"/>
  <c r="C4"/>
  <c r="C3"/>
  <c r="D1"/>
  <c r="G44" i="1"/>
  <c r="G43"/>
  <c r="G42"/>
  <c r="G41"/>
  <c r="G37"/>
  <c r="G38"/>
  <c r="G39"/>
  <c r="G40"/>
  <c r="G36"/>
  <c r="E37"/>
  <c r="E38"/>
  <c r="E39"/>
  <c r="E40"/>
  <c r="E36"/>
</calcChain>
</file>

<file path=xl/sharedStrings.xml><?xml version="1.0" encoding="utf-8"?>
<sst xmlns="http://schemas.openxmlformats.org/spreadsheetml/2006/main" count="143" uniqueCount="124">
  <si>
    <t>Data Table:</t>
  </si>
  <si>
    <t>Names</t>
  </si>
  <si>
    <t>Emp</t>
  </si>
  <si>
    <t>Teams</t>
  </si>
  <si>
    <t>sonu</t>
  </si>
  <si>
    <t>hemant</t>
  </si>
  <si>
    <t>john</t>
  </si>
  <si>
    <t>shradha</t>
  </si>
  <si>
    <t>aman</t>
  </si>
  <si>
    <t>vikash</t>
  </si>
  <si>
    <t>raju</t>
  </si>
  <si>
    <t>shyam</t>
  </si>
  <si>
    <t>ram</t>
  </si>
  <si>
    <t>British</t>
  </si>
  <si>
    <t>m&amp;s</t>
  </si>
  <si>
    <t>math</t>
  </si>
  <si>
    <t>science</t>
  </si>
  <si>
    <t>geography</t>
  </si>
  <si>
    <t>chmistry</t>
  </si>
  <si>
    <t>hindi</t>
  </si>
  <si>
    <t>english</t>
  </si>
  <si>
    <t>history</t>
  </si>
  <si>
    <t>Item Spreadsheet</t>
  </si>
  <si>
    <t>S.No</t>
  </si>
  <si>
    <t>Name of item</t>
  </si>
  <si>
    <t>Cost of Each Item</t>
  </si>
  <si>
    <t>Shipping</t>
  </si>
  <si>
    <t>Quantity</t>
  </si>
  <si>
    <t>Total</t>
  </si>
  <si>
    <t>Canon Powersheet A452</t>
  </si>
  <si>
    <t>shinon234</t>
  </si>
  <si>
    <t>iron675</t>
  </si>
  <si>
    <t>gold987</t>
  </si>
  <si>
    <t>hp098</t>
  </si>
  <si>
    <t xml:space="preserve">Price(Cost+Shipping) </t>
  </si>
  <si>
    <t>Subtotal</t>
  </si>
  <si>
    <t xml:space="preserve">Amount available = </t>
  </si>
  <si>
    <t>Tax@4.5%</t>
  </si>
  <si>
    <t>Grand Total</t>
  </si>
  <si>
    <t>Money left over</t>
  </si>
  <si>
    <t>|P›úÇmPÏšø_x000B_uG_x0006_~ŠZpr_I_x000E_pJÓ{\q_x0011_øE_x001E_®·PK_x0001__x0002__x0014_ _x0014_   _x0008_ ƒ_x0019_WZƒøæ*_x0001_  _x0013__x0002_  _x000B_                 _rels/.relsPK_x0001__x0002__x0014_ _x0014_   _x0008_ ƒ_x0019_W:ár}æ_x0001_  ­_x0003_  ,             S_x0001_  Microsoft.DotNet.Common.ItemTemplates.nuspecPK_x0001__x0002__x0014_ _x0014_   _x0008_ [ƒ_x0019_Wß\òÚv   £   9             ƒ_x0003_  content/EditorConfig/.template.config/dotnetcli.host.jsonPK_x0001__x0002__x0014_ _x0014_   _x0008_ [ƒ_x0019_Wz&amp;:ÛÏ   4_x0001_  F             P_x0004_  content/EditorConfig/.template.config/localize/templatestrings.cs.jsonPK_x0001__x0002__x0014_ _x0014_   _x0008_ [ƒ_x0019_Wÿ‚TÄ¾   2_x0001_  F             ƒ_x0005_  content/EditorConfig/.template.config/localize/templatestrings.de.jsonPK_x0001__x0002__x0014_ _x0014_   _x0008_ [ƒ_x0019_W½ÄÝo¦   "_x0001_  F             ¥_x0006_  content/EditorConfig/.template.config/localize/templatestrings.en.jsonPK_x0001__x0002__x0014_ _x0014_   _x0008_ [ƒ_x0019_WP_x0003_£$Í   I_x0001_  F             ¯_x0007_  content/EditorConfig/.template.config/localize/templatestrings.es.jsonPK_x0001__x0002__x0014_ _x0014_   _x0008_ [ƒ_x0019_WX7ñOÁ   L_x0001_  F             à_x0008_  content/EditorConfig/.template.config/localize/templatestrings.fr.jsonPK_x0001__x0002__x0014_ _x0014_   _x0008_ [ƒ_x0019_W&lt;_x0016_jÆ   @_x0001_  F             _x0005_</t>
  </si>
  <si>
    <t xml:space="preserve">  content/EditorConfig/.template.config/localize/templatestrings.it.jsonPK_x0001__x0002__x0014_ _x0014_   _x0008_ [ƒ_x0019_WØ_x0012_÷	ö   f_x0001_  F             /_x000B_  content/EditorConfig/.template.config/localize/templatestrings.ja.jsonPK_x0001__x0002__x0014_ _x0014_   _x0008_ [ƒ_x0019_W_x0006_ý¬&lt;ë   C_x0001_  F             ‰_x000C_  content/EditorConfig/.template.config/localize/templatestrings.ko.jsonPK_x0001__x0002__x0014_ _x0014_   _x0008_ [ƒ_x0019_WIzRJÍ   B_x0001_  F             Ø</t>
  </si>
  <si>
    <t xml:space="preserve">  content/EditorConfig/.template.config/localize/templatestrings.pl.jsonPK_x0001__x0002__x0014_ _x0014_   _x0008_ [ƒ_x0019_Wù_x000B__x001E_ˆÄ   1_x0001_  I             	_x000F_  content/EditorConfig/.template.config/localize/templatestrings.pt-BR.jsonPK_x0001__x0002__x0014_ _x0014_   _x0008_ [ƒ_x0019_Wp‡¿Œõ   _x0001_  F             4_x0010_  content/EditorConfig/.template.config/localize/templatestrings.ru.jsonPK_x0001__x0002__x0014_ _x0014_   _x0008_ [ƒ_x0019_WJ7_x001F_àÈ   A_x0001_  F             _x0011_  content/EditorConfig/.template.config/localize/templatestrings.tr.jsonPK_x0001__x0002__x0014_ _x0014_   _x0008_ [ƒ_x0019_WùSé_É   _x001B__x0001_  K             ¹_x0012_  content/EditorConfig/.template.config/localize/templatestrings.zh-Hans.jsonPK_x0001__x0002__x0014_ _x0014_   _x0008_ [ƒ_x0019_Ws«¢ÀÍ   %_x0001_  K             ë_x0013_  content/EditorConfig/.template.config/localize/templatestrings.zh-Hant.jsonPK_x0001__x0002__x0014_ _x0014_   _x0008_ [ƒ_x0019_Wú Pë–_x0001_  ¤_x0003_  3             !_x0015_  content/EditorConfig/.template.config/template.jsonPK_x0001__x0002__x0014_ _x0014_   _x0008_ [ƒ_x0019_W„]‚Ya</t>
  </si>
  <si>
    <t xml:space="preserve">  \D  )             _x0008__x0017_  content/EditorConfig/Dotnet/.editorconfigPK_x0001__x0002__x0014_ _x0014_   _x0008_ [ƒ_x0019_Wf_x0012_¹Ç_x0011_   _x000F_   (             °!  content/EditorConfig/Empty/.editorconfigPK_x0001__x0002__x0014_ _x0014_   _x0008_ [ƒ_x0019_Wøê¢ÊJ</t>
  </si>
  <si>
    <t xml:space="preserve">  ä_x001E_  _x001C_             _x0007_"  content/Gitignore/.gitignorePK_x0001__x0002__x0014_ _x0014_   _x0008_ [ƒ_x0019_Wâ&lt;ˆ`?   A   6             ‹/  content/Gitignore/.template.config/dotnetcli.host.jsonPK_x0001__x0002__x0014_ _x0014_   _x0008_ [ƒ_x0019_WT_x0016_Ðj   Ž   C             _x001E_0  content/Gitignore/.template.config/localize/templatestrings.cs.jsonPK_x0001__x0002__x0014_ _x0014_   _x0008_ [ƒ_x0019_WZ_x0018__x0011_nƒ   ¤   C             é0  content/Gitignore/.template.config/localize/templatestrings.de.jsonPK_x0001__x0002__x0014_ _x0014_   _x0008_ [ƒ_x0019_WY_x0003_22b   …   C             Í1  content/Gitignore/.template.config/localize/templatestrings.en.jsonPK_x0001__x0002__x0014_ _x0014_   _x0008_ [ƒ_x0019_W¶f_x000E_m   ’   C             2  content/Gitignore/.template.config/localize/templatestrings.es.jsonPK_x0001__x0002__x0014_ _x0014_   _x0008_ [ƒ_x0019_W&lt;E@l   Ž   C             ^3  content/Gitignore/.template.config/localize/templatestrings.fr.jsonPK_x0001__x0002__x0014_ _x0014_   _x0008_ [ƒ_x0019_Wry2Zi   ˆ   C             +4  content/Gitignore/.template.config/localize/templatestrings.it.jsonPK_x0001__x0002__x0014_ _x0014_   _x0008_ [ƒ_x0019_Wÿ×·_x001D_Œ   ­   C             õ4  content/Gitignore/.template.config/localize/templatestrings.ja.jsonPK_x0001__x0002__x0014_ _x0014_   _x0008_ [ƒ_x0019_WÅz_¦   ›   C             â5  content/Gitignore/.template.config/localize/templatestrings.ko.jsonPK_x0001__x0002__x0014_ _x0014_   _x0008_ [ƒ_x0019_WW_x0003_ý</t>
  </si>
  <si>
    <t>k   „   C             Â6  content/Gitignore/.template.config/localize/templatestrings.pl.jsonPK_x0001__x0002__x0014_ _x0014_   _x0008_ [ƒ_x0019_WÙœãÑq      F             Ž7  content/Gitignore/.template.config/localize/templatestrings.pt-BR.jsonPK_x0001__x0002__x0014_ _x0014_   _x0008_ [ƒ_x0019_W_x001C_Ú)	}      C             c8  content/Gitignore/.template.config/localize/templatestrings.ru.jsonPK_x0001__x0002__x0014_ _x0014_   _x0008_ [ƒ_x0019_W1…D˜t   •   C             A9  content/Gitignore/.template.config/localize/templatestrings.tr.jsonPK_x0001__x0002__x0014_ _x0014_   _x0008_ [ƒ_x0019_W˜íEOk   ‡   H             _x0016_:  content/Gitignore/.template.config/localize/templatestrings.zh-Hans.jsonPK_x0001__x0002__x0014_ _x0014_   _x0008_ [ƒ_x0019_W4ÓÓRj   ‡   H             ç:  content/Gitignore/.template.config/localize/templatestrings.zh-Hant.jsonPK_x0001__x0002__x0014_ _x0014_   _x0008_ [ƒ_x0019_W_x0016_Mêˆ_x001E__x0001_  _x0015__x0002_  0             ·</t>
  </si>
  <si>
    <t xml:space="preserve">  content/Gitignore/.template.config/template.jsonPK_x0001__x0002__x0014_ _x0014_   _x0008_ [ƒ_x0019_Wz_x0012_ñ"«   F_x0001_  7             #=  content/GlobalJson/.template.config/dotnetcli.host.jsonPK_x0001__x0002__x0014_ _x0014_   _x0008_ [ƒ_x0019_W u9)M_x0003_  ý_x0010_  D             #&gt;  content/GlobalJson/.template.config/localize/templatestrings.cs.jsonPK_x0001__x0002__x0014_ _x0014_   _x0008_ [ƒ_x0019_WÌRmxu_x0003_  Ç_x0011_  D             ÒA  content/GlobalJson/.template.config/localize/templatestrings.de.jsonPK_x0001__x0002__x0014_ _x0014_   _x0008_ [ƒ_x0019_WQó4t´_x0002_  _x0007__x000F_  D             ©E  content/GlobalJson/.template.config/localize/templatestrings.en.jsonPK_x0001__x0002__x0014_ _x0014_   _x0008_ [ƒ_x0019_Wƒ_x001B_O6_x0003_  C_x0012_  D             ¿H  content/GlobalJson/.template.config/localize/templatestrings.es.jsonPK_x0001__x0002__x0014_ _x0014_   _x0008_ [ƒ_x0019_W"Ùÿ¬Õ_x0003_  â_x0012_  D             ®L  content/GlobalJson/.template.config/localize/templatestrings.fr.jsonPK_x0001__x0002__x0014_ _x0014_   _x0008_ [ƒ_x0019_W_x0017_{ÄDD_x0003_  Y_x0013_  D             åP  content/GlobalJson/.template.config/localize/templatestrings.it.jsonPK_x0001__x0002__x0014_ _x0014_   _x0008_ [ƒ_x0019_W°¿"€_x0003_  Ò_x0013_  D             ‹T  content/GlobalJson/.template.config/localize/templatestrings.ja.jsonPK_x0001__x0002__x0014_ _x0014_   _x0008_ [ƒ_x0019_Wí_x0017_¬nX_x0003_  º_x0010_  D             mX  content/GlobalJson/.template.config/localize/templatestrings.ko.jsonPK_x0001__x0002__x0014_ _x0014_   _x0008_ [ƒ_x0019_W(ÿº¬¯_x0003_  @_x0013_  D             '\  content/GlobalJson/.template.config/localize/templatestrings.pl.jsonPK_x0001__x0002__x0014_ _x0014_   _x0008_ [ƒ_x0019_W~(N€&lt;_x0003_  &gt;_x0011_  G             8`  content/GlobalJson/.template.config/localize/templatestrings.pt-BR.jsonPK_x0001__x0002__x0014_ _x0014_   _x0008_ [ƒ_x0019_W/0c’¶_x0004_  S_x001D_  D             Ùc  content/GlobalJson/.template.config/localize/templatestrings.ru.jsonPK_x0001__x0002__x0014_ _x0014_   _x0008_ [ƒ_x0019_W_x001E__x001E_ï-_x0003_  ì_x0010_  D             ñh  content/GlobalJson/.template.config/localize/templatestrings.tr.jsonPK_x0001__x0002__x0014_ _x0014_   _x0008_ [ƒ_x0019_W­môÚ!_x0003_  4_x000F_  I             €l  content/GlobalJson/.template.config/localize/templatestrings.zh-Hans.jsonPK_x0001__x0002__x0014_ _x0014_   _x0008_ [ƒ_x0019_W¸^&lt;*(_x0003_  ñ_x000E_  I             _x0008_p  content/GlobalJson/.template.config/localize/templatestrings.zh-Hant.jsonPK_x0001__x0002__x0014_ _x0014_   _x0008_ [ƒ_x0019_WRPŽ_x000F_¸_x0004_  €_x0014_  1             —s  content/GlobalJson/.template.config/template.jsonPK_x0001__x0002__x0014_ _x0014_   _x0008_ [ƒ_x0019_W@¼¶–j   ˆ   _x001E_             žx  content/GlobalJson/global.jsonPK_x0001__x0002__x0014_ _x0014_   _x0008_ [ƒ_x0019_W‰™ø=   ?   2             Dy  content/Nuget/.template.config/dotnetcli.host.jsonPK_x0001__x0002__x0014_ _x0014_   _x0008_ [ƒ_x0019_Wu—_x000B_jñ   }_x0001_  ?             Ñy  content/Nuget/.template.config/localize/templatestrings.cs.jsonPK_x0001__x0002__x0014_ _x0014_   _x0008_ [ƒ_x0019_WVÂ‰où   ‰_x0001_  ?             _x001F_{  content/Nuget/.template.config/localize/templatestrings.de.jsonPK_x0001__x0002__x0014_ _x0014_   _x0008_ [ƒ_x0019_WÅ¼ãÙÐ   n_x0001_  ?             u|  content/Nuget/.template.config/localize/templatestrings.en.jsonPK_x0001__x0002__x0014_ _x0014_   _x0008_ [ƒ_x0019_WSÎÎ_x0018_ç   „_x0001_  ?             ¢}  content/Nuget/.template.config/localize/templatestrings.es.jsonPK_x0001__x0002__x0014_ _x0014_   _x0008_ [ƒ_x0019_W‘?#Øö   Ž_x0001_  ?             æ~  content/Nuget/.template.config/localize/templatestrings.fr.jsonPK_x0001__x0002__x0014_ _x0014_   _x0008_ [ƒ_x0019_WÁ®*_x0003_å   Š_x0001_  ?             9€  content/Nuget/.template.config/localize/templatestrings.it.jsonPK_x0001__x0002__x0014_ _x0014_   _x0008_ [ƒ_x0019_Wë:M—_x0011__x0001_  ˆ_x0001_  ?             {  content/Nuget/.template.config/localize/templatestrings.ja.jsonPK_x0001__x0002__x0014_ _x0014_   _x0008_ [ƒ_x0019_WG¾Ä‰ÿ   q_x0001_  ?             é‚  content/Nuget/.template.config/localize/templatestrings.ko.jsonPK_x0001__x0002__x0014_ _x0014_   _x0008_ [ƒ_x0019_W3_x0003_Íóù   Š_x0001_  ?             E„  content/Nuget/.template.config/localize/templatestrings.pl.jsonPK_x0001__x0002__x0014_ _x0014_   _x0008_ [ƒ_x0019_W•kj×å   z_x0001_  B             ›…  content/Nuget/.template.config/localize/templatestrings.pt-BR.jsonPK_x0001__x0002__x0014_ _x0014_   _x0008_ [ƒ_x0019_W˜„R_x0010_6_x0001_  ×_x0001_  ?             à†  content/Nuget/.template.config/localize/templatestrings.ru.jsonPK_x0001__x0002__x0014_ _x0014_   _x0008_ [ƒ_x0019_Wüh¦³ü   Œ_x0001_  ?             sˆ  content/Nuget/.template.config/localize/templatestrings.tr.jsonPK_x0001__x0002__x0014_ _x0014_   _x0008_ [ƒ_x0019_WzD_x0003_^ð   ^_x0001_  D             Ì‰  content/Nuget/.template.config/localize/templatestrings.zh-Hans.jsonPK_x0001__x0002__x0014_ _x0014_   _x0008_ [ƒ_x0019_W,³¤_x000C_û   a_x0001_  D             _x001E_‹  content/Nuget/.template.config/localize/templatestrings.zh-Hant.jsonPK_x0001__x0002__x0014_ _x0014_   _x0008_ [ƒ_x0019_Wo‹`ä_x0002_  _x001A__x0006_  ,             {Œ  content/Nuget/.template.config/template.jsonPK_x0001__x0002__x0014_ _x0014_   _x0008_ [ƒ_x0019_W”.äÅ¿    _x0001_  _x001A_             U  content/Nuget/nuget.configPK_x0001__x0002__x0014_ _x0014_   _x0008_ [ƒ_x0019_Wâ&lt;ˆ`?   A   5             L  content/Solution/.template.config/dotnetcli.host.jsonPK_x0001__x0002__x0014_ _x0014_   _x0008_ [ƒ_x0019_W_x000E_øÙºx   Š   B             Þ  content/Solution/.template.config/localize/templatestrings.cs.jsonPK_x0001__x0002__x0014_ _x0014_   _x0008_ [ƒ_x0019_Wªˆ&amp;§t   ”   B             ¶‘  content/Solution/.template.config/localize/templatestrings.de.jsonPK_x0001__x0002__x0014_ _x0014_   _x0008_ [ƒ_x0019_W|_x0012_ale   ~   B             Š’  content/Solution/.template.config/localize/templatestrings.en.jsonPK_x0001__x0002__x0014_ _x0014_   _x0008_ [ƒ_x0019_W_x0006_­1_x0003_p   „   B             O“  content/Solution/.template.config/localize/templatestrings.es.jsonPK_x0001__x0002__x0014_ _x0014_   _x0008_ [ƒ_x0019_W$lŸ_x000F_q   ‡   B             _x001F_”  content/Solution/.template.config/localize/templatestrings.fr.jsonPK_x0001__x0002__x0014_ _x0014_   _x0008_ [ƒ_x0019_WÐfr`s   Ž   B             ð”  content/Solution/.template.config/localize/templatestrings.it.jsonPK_x0001__x0002__x0014_ _x0014_   _x0008_ [ƒ_x0019_WËÍò­   ¸   B             Ã•  content/Solution/.template.config/localize/templatestrings.ja.jsonPK_x0001__x0002__x0014_ _x0014_   _x0008_ [ƒ_x0019_W­</t>
  </si>
  <si>
    <t xml:space="preserve">üGr   €   B             À–  content/Solution/.template.config/localize/templatestrings.ko.jsonPK_x0001__x0002__x0014_ _x0014_   _x0008_ [ƒ_x0019_WŠ’¡_x0014_   ”   B             ’—  content/Solution/.template.config/localize/templatestrings.pl.jsonPK_x0001__x0002__x0014_ _x0014_   _x0008_ [ƒ_x0019_W&lt;ƒ_x0002_h   y   E             q˜  content/Solution/.template.config/localize/templatestrings.pt-BR.jsonPK_x0001__x0002__x0014_ _x0014_   _x0008_ [ƒ_x0019_Wo—_x0007_™   Ã   B             &lt;™  content/Solution/.template.config/localize/templatestrings.ru.jsonPK_x0001__x0002__x0014_ _x0014_   _x0008_ [ƒ_x0019_Who/_x0018_x   ‰   B             5š  content/Solution/.template.config/localize/templatestrings.tr.jsonPK_x0001__x0002__x0014_ _x0014_   _x0008_ [ƒ_x0019_W¾lmEo   ~   G             </t>
  </si>
  <si>
    <t>›  content/Solution/.template.config/localize/templatestrings.zh-Hans.jsonPK_x0001__x0002__x0014_ _x0014_   _x0008_ [ƒ_x0019_W™m†‘c   o   G             á›  content/Solution/.template.config/localize/templatestrings.zh-Hant.jsonPK_x0001__x0002__x0014_ _x0014_   _x0008_ [ƒ_x0019_W_x0008_9¸…'_x0001_  &lt;_x0002_  /             ©œ  content/Solution/.template.config/template.jsonPK_x0001__x0002__x0014_ _x0014_   _x0008_ [ƒ_x0019_W—_x001A_ø¥å   ¹_x0001_  _x001E_             _x001D_ž  content/Solution/Solution1.slnPK_x0001__x0002__x0014_ _x0014_   _x0008_ [ƒ_x0019_W¢@Ed/   7   .             &gt;Ÿ  content/ToolManifest/.config/dotnet-tools.jsonPK_x0001__x0002__x0014_ _x0014_   _x0008_ [ƒ_x0019_WÀ3_x0016__x000F_=   ?   9             ¹Ÿ  content/ToolManifest/.template.config/dotnetcli.host.jsonPK_x0001__x0002__x0014_ _x0014_   _x0008_ [ƒ_x0019_W‚&gt;Ä©   £   F             M   content/ToolManifest/.template.config/localize/templatestrings.cs.jsonPK_x0001__x0002__x0014_ _x0014_   _x0008_ [ƒ_x0019_WhŠ|Õ€   ›   F             0¡  content/ToolManifest/.template.config/localize/templatestrings.de.jsonPK_x0001__x0002__x0014_ _x0014_   _x0008_ [ƒ_x0019_W_x0017_•Y­n   Ž   F             _x0014_¢  content/ToolManifest/.template.config/localize/templatestrings.en.jsonPK_x0001__x0002__x0014_ _x0014_   _x0008_ [ƒ_x0019_W£ §v€   ¶   F             æ¢  content/ToolManifest/.template.config/localize/templatestrings.es.jsonPK_x0001__x0002__x0014_ _x0014_   _x0008_ [ƒ_x0019_WåàÛä†   £   F             Ê£  content/ToolManifest/.template.config/localize/templatestrings.fr.jsonPK_x0001__x0002__x0014_ _x0014_   _x0008_ [ƒ_x0019_WÊ\¬÷|   ¥   F             ´¤  content/ToolManifest/.template.config/localize/templatestrings.it.jsonPK_x0001__x0002__x0014_ _x0014_   _x0008_ [ƒ_x0019_W„þæå¡   Æ   F             ”¥  content/ToolManifest/.template.config/localize/templatestrings.ja.jsonPK_x0001__x0002__x0014_ _x0014_   _x0008_ [ƒ_x0019_W&lt;_x0013__eœ   ¯   F             ™¦  content/ToolManifest/.template.config/localize/templatestrings.ko.jsonPK_x0001__x0002__x0014_ _x0014_   _x0008_ [ƒ_x0019_W3‰U$      F             ™§  content/ToolManifest/.template.config/localize/templatestrings.pl.jsonPK_x0001__x0002__x0014_ _x0014_   _x0008_ [ƒ_x0019_W%_x0014_m1Œ   ®   I             |¨  content/ToolManifest/.template.config/localize/templatestrings.pt-BR.jsonPK_x0001__x0002__x0014_ _x0014_   _x0008_ [ƒ_x0019_W²S%]­   ç   F             o©  content/ToolManifest/.template.config/localize/templatestrings.ru.jsonPK_x0001__x0002__x0014_ _x0014_   _x0008_ [ƒ_x0019_Wúé†Mƒ   ¡   F             €ª  content/ToolManifest/.template.config/localize/templatestrings.tr.jsonPK_x0001__x0002__x0014_ _x0014_   _x0008_ [ƒ_x0019_W*w_x0012_mx   Š   K             g«  content/ToolManifest/.template.config/localize/templatestrings.zh-Hans.jsonPK_x0001__x0002__x0014_ _x0014_   _x0008_ [ƒ_x0019_W_x0007_×…N      K             H¬  content/ToolManifest/.template.config/localize/templatestrings.zh-Hant.jsonPK_x0001__x0002__x0014_ _x0014_   _x0008_ [ƒ_x0019_W&lt;`ê†</t>
  </si>
  <si>
    <t>_x0001_  7_x0002_  3             0­  content/ToolManifest/.template.config/template.jsonPK_x0001__x0002__x0014_ _x0014_   _x0008_ [ƒ_x0019_Wâ&lt;ˆ`?   A   6             ¼®  content/WebConfig/.template.config/dotnetcli.host.jsonPK_x0001__x0002__x0014_ _x0014_   _x0008_ [ƒ_x0019_W÷KCÜ¦   Ý   C             O¯  content/WebConfig/.template.config/localize/templatestrings.cs.jsonPK_x0001__x0002__x0014_ _x0014_   _x0008_ [ƒ_x0019_W?</t>
  </si>
  <si>
    <t xml:space="preserve">ÿ_x001C_­   ß   C             V°  content/WebConfig/.template.config/localize/templatestrings.de.jsonPK_x0001__x0002__x0014_ _x0014_   _x0008_ [ƒ_x0019_W³¡õ_x001E_‰   Ç   C             d±  content/WebConfig/.template.config/localize/templatestrings.en.jsonPK_x0001__x0002__x0014_ _x0014_   _x0008_ [ƒ_x0019_W›ðTÓž   Ü   C             N²  content/WebConfig/.template.config/localize/templatestrings.es.jsonPK_x0001__x0002__x0014_ _x0014_   _x0008_ [ƒ_x0019_WÀUDÎ©   æ   C             M³  content/WebConfig/.template.config/localize/templatestrings.fr.jsonPK_x0001__x0002__x0014_ _x0014_   _x0008_ [ƒ_x0019_W_x0008__x000E_`lœ   è   C             W´  content/WebConfig/.template.config/localize/templatestrings.it.jsonPK_x0001__x0002__x0014_ _x0014_   _x0008_ [ƒ_x0019_Wìß¥_x0008_Î   ñ   C             Tµ  content/WebConfig/.template.config/localize/templatestrings.ja.jsonPK_x0001__x0002__x0014_ _x0014_   _x0008_ [ƒ_x0019_Wï.òÌ   ñ   C             ƒ¶  content/WebConfig/.template.config/localize/templatestrings.ko.jsonPK_x0001__x0002__x0014_ _x0014_   _x0008_ [ƒ_x0019_WuÎÐ_x001A_    Ø   C             °·  content/WebConfig/.template.config/localize/templatestrings.pl.jsonPK_x0001__x0002__x0014_ _x0014_   _x0008_ [ƒ_x0019_Wo½—Ö    Ü   F             ±¸  content/WebConfig/.template.config/localize/templatestrings.pt-BR.jsonPK_x0001__x0002__x0014_ _x0014_   _x0008_ [ƒ_x0019_W_x0014_neàë   9_x0001_  C             µ¹  content/WebConfig/.template.config/localize/templatestrings.ru.jsonPK_x0001__x0002__x0014_ _x0014_   _x0008_ [ƒ_x0019_WS²Ž¶   ñ   C             _x0001_»  content/WebConfig/.template.config/localize/templatestrings.tr.jsonPK_x0001__x0002__x0014_ _x0014_   _x0008_ [ƒ_x0019_WÛ|P‚¦   Ç   H             _x0018_¼  content/WebConfig/.template.config/localize/templatestrings.zh-Hans.jsonPK_x0001__x0002__x0014_ _x0014_   _x0008_ [ƒ_x0019_W:¹ý_x0019_¨   Ç   H             $½  content/WebConfig/.template.config/localize/templatestrings.zh-Hant.jsonPK_x0001__x0002__x0014_ _x0014_   _x0008_ [ƒ_x0019_W»Íä¯_x0005__x0002_  B_x0004_  0             2¾  content/WebConfig/.template.config/template.jsonPK_x0001__x0002__x0014_ _x0014_   _x0008_ [ƒ_x0019_W+–»ˆ–_x0001_  µ_x0002_  _x001C_             …À  content/WebConfig/web.configPK_x0001__x0002__x0014_ _x0014_   _x0008_ ŽS	WnïjÝ_x0015__x0016_  ^_x001B_  _x0008_             UÂ  Icon.pngPK_x0001__x0002__x0014_ _x0014_   _x0008_ ƒ_x0019_WA_x0012_í—ò   _x001F__x0003_  _x0013_             Ø  [Content_Types].xmlPK_x0001__x0002__x0014_ _x0014_   _x0008_ ƒ_x0019_WàïsÔ‹_x0001_  £_x0002_  Q             ³Ù  package/services/metadata/core-properties/1339a15b1dd545b18954627b5638e374.psmdcpPK_x0001__x0002__x0014_ _x0014_     ‘N_x0019_W	Ø_x0015_‹,  ,  _x000E_             ­Û  .signature.p7sPK_x0005__x0006_    ~ ~ M5  f_x0008__x0001_   </t>
  </si>
  <si>
    <t xml:space="preserve">preetam                   singh </t>
  </si>
  <si>
    <t>continue = 1:29</t>
  </si>
  <si>
    <t>numbers</t>
  </si>
  <si>
    <t>MIXED REFERENCING</t>
  </si>
  <si>
    <t>NUMBERS</t>
  </si>
  <si>
    <t xml:space="preserve"> </t>
  </si>
  <si>
    <t>Use of $ sign in this table</t>
  </si>
  <si>
    <t>The following Table shows details of electricity meter readings for different customers</t>
  </si>
  <si>
    <t>ELETRICITY BILLS</t>
  </si>
  <si>
    <t>Name</t>
  </si>
  <si>
    <t>Previous</t>
  </si>
  <si>
    <t>Reading</t>
  </si>
  <si>
    <t>Present</t>
  </si>
  <si>
    <t>Units</t>
  </si>
  <si>
    <t>Used</t>
  </si>
  <si>
    <t>Charge</t>
  </si>
  <si>
    <t>Account</t>
  </si>
  <si>
    <t>Payable</t>
  </si>
  <si>
    <t>Preetam</t>
  </si>
  <si>
    <t>Himanshu</t>
  </si>
  <si>
    <t>sony</t>
  </si>
  <si>
    <t>Swati</t>
  </si>
  <si>
    <t>Sonika</t>
  </si>
  <si>
    <t>mahendra</t>
  </si>
  <si>
    <t>simrat</t>
  </si>
  <si>
    <t>Punish</t>
  </si>
  <si>
    <t>jateel</t>
  </si>
  <si>
    <t>Units Cost</t>
  </si>
  <si>
    <t>Standing Charge</t>
  </si>
  <si>
    <t>Units2</t>
  </si>
  <si>
    <t>Address</t>
  </si>
  <si>
    <t>Arrival Time</t>
  </si>
  <si>
    <t>Number of People</t>
  </si>
  <si>
    <t>Food Prferences</t>
  </si>
  <si>
    <t>without data Validation</t>
  </si>
  <si>
    <t>With data Validation</t>
  </si>
  <si>
    <t>Satish sargan</t>
  </si>
  <si>
    <t>sajna cross, mg road</t>
  </si>
  <si>
    <t>6 O'clock</t>
  </si>
  <si>
    <t>Biryani, chatpati and sweets</t>
  </si>
  <si>
    <t>7pm</t>
  </si>
  <si>
    <t>veg</t>
  </si>
  <si>
    <t>Data Validation Entry</t>
  </si>
  <si>
    <t>Different type of data validation</t>
  </si>
  <si>
    <t>1.data Validation</t>
  </si>
  <si>
    <t>1.This range should accept only whole nos btw 1 to 10 onkly</t>
  </si>
  <si>
    <t>10 only</t>
  </si>
  <si>
    <t>2.Give poper input and error message</t>
  </si>
  <si>
    <t>Exercises</t>
  </si>
  <si>
    <t>1.This Range should have the  gender Male or Female</t>
  </si>
  <si>
    <t>Female</t>
  </si>
  <si>
    <t>Male</t>
  </si>
  <si>
    <t xml:space="preserve">1.This Range should list columns. Colour list given in column R </t>
  </si>
  <si>
    <t>Colous</t>
  </si>
  <si>
    <t xml:space="preserve">Red </t>
  </si>
  <si>
    <t>Green</t>
  </si>
  <si>
    <t>Orange</t>
  </si>
  <si>
    <t>Blue</t>
  </si>
  <si>
    <t>Purple</t>
  </si>
  <si>
    <t>deep yellow</t>
  </si>
  <si>
    <t>6.Conditional Formating</t>
  </si>
  <si>
    <t>1.Highlight all valus greater than 7.</t>
  </si>
  <si>
    <t>Values</t>
  </si>
  <si>
    <t>Start Values</t>
  </si>
  <si>
    <t>End Values</t>
  </si>
  <si>
    <t>Greater than</t>
  </si>
  <si>
    <t>Between</t>
  </si>
  <si>
    <t>Less than</t>
  </si>
  <si>
    <t>Date</t>
  </si>
  <si>
    <t>1-May-07 to 1-Sep-07</t>
  </si>
  <si>
    <t>Colour</t>
  </si>
  <si>
    <t>Red</t>
  </si>
  <si>
    <t>20-69</t>
  </si>
</sst>
</file>

<file path=xl/styles.xml><?xml version="1.0" encoding="utf-8"?>
<styleSheet xmlns="http://schemas.openxmlformats.org/spreadsheetml/2006/main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0;[Red]0.00"/>
  </numFmts>
  <fonts count="20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5"/>
      <color rgb="FFD4D4D4"/>
      <name val="Consolas"/>
      <family val="3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3" tint="-0.249977111117893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b/>
      <i/>
      <sz val="11"/>
      <color theme="3" tint="-0.499984740745262"/>
      <name val="Calibri"/>
      <family val="2"/>
      <scheme val="minor"/>
    </font>
    <font>
      <b/>
      <i/>
      <u/>
      <sz val="14"/>
      <color theme="3" tint="-0.249977111117893"/>
      <name val="Calibri"/>
      <family val="2"/>
      <scheme val="minor"/>
    </font>
    <font>
      <b/>
      <i/>
      <sz val="14"/>
      <color theme="3" tint="-0.249977111117893"/>
      <name val="Calibri"/>
      <family val="2"/>
      <scheme val="minor"/>
    </font>
    <font>
      <b/>
      <i/>
      <sz val="2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3CC3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7" fillId="6" borderId="0" applyNumberFormat="0" applyBorder="0" applyAlignment="0" applyProtection="0"/>
  </cellStyleXfs>
  <cellXfs count="8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2" applyBorder="1" applyAlignment="1" applyProtection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0" borderId="0" xfId="0" applyFont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1" xfId="0" applyFill="1" applyBorder="1" applyAlignment="1">
      <alignment horizontal="center" vertical="center"/>
    </xf>
    <xf numFmtId="0" fontId="6" fillId="5" borderId="0" xfId="0" applyFont="1" applyFill="1"/>
    <xf numFmtId="0" fontId="0" fillId="0" borderId="1" xfId="0" applyBorder="1"/>
    <xf numFmtId="0" fontId="0" fillId="0" borderId="8" xfId="0" applyBorder="1"/>
    <xf numFmtId="0" fontId="0" fillId="0" borderId="0" xfId="0" applyFont="1"/>
    <xf numFmtId="0" fontId="10" fillId="0" borderId="0" xfId="0" applyFont="1" applyAlignment="1"/>
    <xf numFmtId="0" fontId="0" fillId="0" borderId="0" xfId="0" applyFont="1" applyAlignment="1"/>
    <xf numFmtId="0" fontId="0" fillId="7" borderId="1" xfId="0" applyFill="1" applyBorder="1"/>
    <xf numFmtId="0" fontId="2" fillId="8" borderId="1" xfId="0" applyFont="1" applyFill="1" applyBorder="1"/>
    <xf numFmtId="0" fontId="2" fillId="8" borderId="2" xfId="0" applyFont="1" applyFill="1" applyBorder="1"/>
    <xf numFmtId="0" fontId="2" fillId="8" borderId="8" xfId="0" applyFont="1" applyFill="1" applyBorder="1"/>
    <xf numFmtId="0" fontId="11" fillId="0" borderId="8" xfId="0" applyNumberFormat="1" applyFont="1" applyBorder="1"/>
    <xf numFmtId="0" fontId="11" fillId="0" borderId="8" xfId="0" applyFont="1" applyBorder="1"/>
    <xf numFmtId="0" fontId="2" fillId="8" borderId="12" xfId="0" applyFont="1" applyFill="1" applyBorder="1"/>
    <xf numFmtId="0" fontId="2" fillId="8" borderId="7" xfId="0" applyFont="1" applyFill="1" applyBorder="1"/>
    <xf numFmtId="0" fontId="11" fillId="0" borderId="13" xfId="0" applyNumberFormat="1" applyFont="1" applyBorder="1"/>
    <xf numFmtId="0" fontId="0" fillId="0" borderId="9" xfId="0" applyBorder="1"/>
    <xf numFmtId="0" fontId="7" fillId="6" borderId="1" xfId="3" applyBorder="1"/>
    <xf numFmtId="0" fontId="7" fillId="6" borderId="7" xfId="3" applyBorder="1"/>
    <xf numFmtId="0" fontId="7" fillId="6" borderId="9" xfId="3" applyBorder="1"/>
    <xf numFmtId="0" fontId="7" fillId="6" borderId="14" xfId="3" applyBorder="1"/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0" fontId="0" fillId="9" borderId="1" xfId="0" applyNumberFormat="1" applyFill="1" applyBorder="1"/>
    <xf numFmtId="165" fontId="0" fillId="9" borderId="1" xfId="0" applyNumberFormat="1" applyFill="1" applyBorder="1"/>
    <xf numFmtId="0" fontId="14" fillId="11" borderId="0" xfId="0" applyFont="1" applyFill="1"/>
    <xf numFmtId="0" fontId="15" fillId="11" borderId="0" xfId="0" applyFont="1" applyFill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0" borderId="0" xfId="0" applyAlignment="1"/>
    <xf numFmtId="0" fontId="8" fillId="5" borderId="0" xfId="0" applyFont="1" applyFill="1"/>
    <xf numFmtId="0" fontId="0" fillId="12" borderId="0" xfId="0" applyFill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18" fillId="12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3" fillId="9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/>
    <xf numFmtId="0" fontId="12" fillId="9" borderId="15" xfId="0" applyFont="1" applyFill="1" applyBorder="1" applyAlignment="1">
      <alignment horizontal="center"/>
    </xf>
    <xf numFmtId="0" fontId="0" fillId="0" borderId="1" xfId="0" applyBorder="1" applyAlignment="1"/>
    <xf numFmtId="15" fontId="0" fillId="0" borderId="1" xfId="0" applyNumberFormat="1" applyBorder="1"/>
    <xf numFmtId="16" fontId="0" fillId="0" borderId="1" xfId="0" applyNumberFormat="1" applyBorder="1" applyAlignment="1"/>
    <xf numFmtId="0" fontId="0" fillId="14" borderId="1" xfId="0" applyFill="1" applyBorder="1"/>
    <xf numFmtId="0" fontId="0" fillId="8" borderId="1" xfId="0" applyFill="1" applyBorder="1"/>
    <xf numFmtId="0" fontId="19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">
    <cellStyle name="Accent3" xfId="3" builtinId="37"/>
    <cellStyle name="Currency" xfId="1" builtinId="4"/>
    <cellStyle name="Hyperlink" xfId="2" builtinId="8"/>
    <cellStyle name="Normal" xfId="0" builtinId="0"/>
  </cellStyles>
  <dxfs count="54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gradientFill degree="45">
          <stop position="0">
            <color theme="2" tint="-0.49803155613879818"/>
          </stop>
          <stop position="1">
            <color theme="5" tint="-0.25098422193060094"/>
          </stop>
        </gradient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gradientFill degree="45">
          <stop position="0">
            <color theme="2" tint="-0.49803155613879818"/>
          </stop>
          <stop position="1">
            <color theme="5" tint="-0.25098422193060094"/>
          </stop>
        </gradient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gradientFill degree="45">
          <stop position="0">
            <color theme="2" tint="-0.49803155613879818"/>
          </stop>
          <stop position="1">
            <color theme="5" tint="-0.25098422193060094"/>
          </stop>
        </gradient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gradientFill degree="45">
          <stop position="0">
            <color theme="2" tint="-0.49803155613879818"/>
          </stop>
          <stop position="1">
            <color theme="5" tint="-0.25098422193060094"/>
          </stop>
        </gradient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gradientFill degree="45">
          <stop position="0">
            <color theme="2" tint="-0.49803155613879818"/>
          </stop>
          <stop position="1">
            <color theme="5" tint="-0.25098422193060094"/>
          </stop>
        </gradient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gradientFill degree="45">
          <stop position="0">
            <color theme="2" tint="-0.49803155613879818"/>
          </stop>
          <stop position="1">
            <color theme="5" tint="-0.25098422193060094"/>
          </stop>
        </gradientFill>
      </fill>
    </dxf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gradientFill degree="45">
          <stop position="0">
            <color theme="2" tint="-0.49803155613879818"/>
          </stop>
          <stop position="1">
            <color theme="5" tint="-0.25098422193060094"/>
          </stop>
        </gradientFill>
      </fill>
    </dxf>
    <dxf>
      <fill>
        <patternFill>
          <bgColor rgb="FFFFC7CE"/>
        </patternFill>
      </fill>
    </dxf>
    <dxf>
      <font>
        <condense val="0"/>
        <extend val="0"/>
        <color rgb="FF9C6500"/>
      </font>
      <fill>
        <gradientFill degree="45">
          <stop position="0">
            <color theme="2" tint="-0.49803155613879818"/>
          </stop>
          <stop position="1">
            <color theme="5" tint="-0.25098422193060094"/>
          </stop>
        </gradient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3" tint="-0.499984740745262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3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33CC33"/>
      <color rgb="FFB74A1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H5:M15" totalsRowShown="0" headerRowDxfId="53" headerRowBorderDxfId="52" tableBorderDxfId="51" totalsRowBorderDxfId="50">
  <autoFilter ref="H5:M15"/>
  <tableColumns count="6">
    <tableColumn id="1" name="Name" dataDxfId="49"/>
    <tableColumn id="2" name="Previous" dataDxfId="48"/>
    <tableColumn id="3" name="Present" dataDxfId="47"/>
    <tableColumn id="4" name="Units" dataDxfId="46">
      <calculatedColumnFormula>J6-I6</calculatedColumnFormula>
    </tableColumn>
    <tableColumn id="5" name="Units2" dataDxfId="45">
      <calculatedColumnFormula>$K6*N$4</calculatedColumnFormula>
    </tableColumn>
    <tableColumn id="6" name="Account" dataDxfId="44">
      <calculatedColumnFormula>$L6*N$3</calculatedColumnFormula>
    </tableColumn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x@4.5%2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opLeftCell="E1" workbookViewId="0">
      <selection activeCell="J17" sqref="J17"/>
    </sheetView>
  </sheetViews>
  <sheetFormatPr defaultRowHeight="15"/>
  <cols>
    <col min="2" max="2" width="22.85546875" bestFit="1" customWidth="1"/>
    <col min="3" max="3" width="18.5703125" bestFit="1" customWidth="1"/>
    <col min="5" max="5" width="20.140625" bestFit="1" customWidth="1"/>
    <col min="6" max="6" width="15.28515625" bestFit="1" customWidth="1"/>
    <col min="7" max="7" width="13.28515625" bestFit="1" customWidth="1"/>
  </cols>
  <sheetData>
    <row r="1" spans="2:11"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22"/>
      <c r="J1" s="22"/>
      <c r="K1" s="22"/>
    </row>
    <row r="2" spans="2:11"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</row>
    <row r="3" spans="2:11"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</row>
    <row r="4" spans="2:11"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</row>
    <row r="5" spans="2:11">
      <c r="B5" s="1">
        <v>5</v>
      </c>
      <c r="C5" s="1">
        <v>5</v>
      </c>
      <c r="D5" s="1">
        <v>5</v>
      </c>
      <c r="E5" s="1">
        <v>5</v>
      </c>
      <c r="F5" s="1">
        <v>5</v>
      </c>
      <c r="G5" s="1">
        <v>5</v>
      </c>
      <c r="H5" s="1">
        <v>5</v>
      </c>
    </row>
    <row r="6" spans="2:11"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</row>
    <row r="7" spans="2:11">
      <c r="B7" s="1">
        <v>7</v>
      </c>
      <c r="C7" s="1">
        <v>7</v>
      </c>
      <c r="D7" s="1">
        <v>7</v>
      </c>
      <c r="E7" s="1">
        <v>7</v>
      </c>
      <c r="F7" s="1">
        <v>7</v>
      </c>
      <c r="G7" s="1">
        <v>7</v>
      </c>
      <c r="H7" s="1">
        <v>7</v>
      </c>
    </row>
    <row r="8" spans="2:11">
      <c r="B8" s="1">
        <v>8</v>
      </c>
      <c r="C8" s="1">
        <v>8</v>
      </c>
      <c r="D8" s="1">
        <v>8</v>
      </c>
      <c r="E8" s="1">
        <v>8</v>
      </c>
      <c r="F8" s="1">
        <v>8</v>
      </c>
      <c r="G8" s="1">
        <v>8</v>
      </c>
      <c r="H8" s="1">
        <v>8</v>
      </c>
    </row>
    <row r="9" spans="2:11">
      <c r="B9" s="1">
        <v>9</v>
      </c>
      <c r="C9" s="1">
        <v>9</v>
      </c>
      <c r="D9" s="1">
        <v>9</v>
      </c>
      <c r="E9" s="1">
        <v>9</v>
      </c>
      <c r="F9" s="1">
        <v>9</v>
      </c>
      <c r="G9" s="1">
        <v>9</v>
      </c>
      <c r="H9" s="1">
        <v>9</v>
      </c>
    </row>
    <row r="10" spans="2:11">
      <c r="B10" s="1">
        <v>10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</row>
    <row r="11" spans="2:11">
      <c r="B11" s="1">
        <v>11</v>
      </c>
      <c r="C11" s="1">
        <v>11</v>
      </c>
      <c r="D11" s="1">
        <v>11</v>
      </c>
      <c r="E11" s="1">
        <v>11</v>
      </c>
      <c r="F11" s="1">
        <v>11</v>
      </c>
      <c r="G11" s="1">
        <v>11</v>
      </c>
      <c r="H11" s="1">
        <v>11</v>
      </c>
    </row>
    <row r="12" spans="2:11">
      <c r="B12" s="1">
        <v>12</v>
      </c>
      <c r="C12" s="1">
        <v>12</v>
      </c>
      <c r="D12" s="1">
        <v>12</v>
      </c>
      <c r="E12" s="1">
        <v>12</v>
      </c>
      <c r="F12" s="1">
        <v>12</v>
      </c>
      <c r="G12" s="1">
        <v>12</v>
      </c>
      <c r="H12" s="1">
        <v>12</v>
      </c>
    </row>
    <row r="13" spans="2:11">
      <c r="B13" s="1">
        <v>13</v>
      </c>
      <c r="C13" s="1">
        <v>13</v>
      </c>
      <c r="D13" s="1">
        <v>13</v>
      </c>
      <c r="E13" s="1">
        <v>13</v>
      </c>
      <c r="F13" s="1">
        <v>13</v>
      </c>
      <c r="G13" s="1">
        <v>13</v>
      </c>
      <c r="H13" s="1">
        <v>13</v>
      </c>
    </row>
    <row r="14" spans="2:11">
      <c r="B14" s="1">
        <v>14</v>
      </c>
      <c r="C14" s="1">
        <v>14</v>
      </c>
      <c r="D14" s="1">
        <v>14</v>
      </c>
      <c r="E14" s="1">
        <v>14</v>
      </c>
      <c r="F14" s="1">
        <v>14</v>
      </c>
      <c r="G14" s="1">
        <v>14</v>
      </c>
      <c r="H14" s="1">
        <v>14</v>
      </c>
    </row>
    <row r="15" spans="2:11">
      <c r="B15" s="1">
        <v>15</v>
      </c>
      <c r="C15" s="1">
        <v>15</v>
      </c>
      <c r="D15" s="1">
        <v>15</v>
      </c>
      <c r="E15" s="1">
        <v>15</v>
      </c>
      <c r="F15" s="1">
        <v>15</v>
      </c>
      <c r="G15" s="1">
        <v>15</v>
      </c>
      <c r="H15" s="1">
        <v>15</v>
      </c>
    </row>
    <row r="16" spans="2:11">
      <c r="B16" s="1">
        <v>16</v>
      </c>
      <c r="C16" s="1">
        <v>16</v>
      </c>
      <c r="D16" s="1">
        <v>16</v>
      </c>
      <c r="E16" s="1">
        <v>16</v>
      </c>
      <c r="F16" s="1">
        <v>16</v>
      </c>
      <c r="G16" s="1">
        <v>16</v>
      </c>
      <c r="H16" s="1">
        <v>16</v>
      </c>
    </row>
    <row r="17" spans="1:8">
      <c r="B17" s="1">
        <v>17</v>
      </c>
      <c r="C17" s="1">
        <v>17</v>
      </c>
      <c r="D17" s="1">
        <v>17</v>
      </c>
      <c r="E17" s="1">
        <v>17</v>
      </c>
      <c r="F17" s="1">
        <v>17</v>
      </c>
      <c r="G17" s="1">
        <v>17</v>
      </c>
      <c r="H17" s="1">
        <v>17</v>
      </c>
    </row>
    <row r="18" spans="1:8">
      <c r="B18" s="1">
        <v>18</v>
      </c>
      <c r="C18" s="1">
        <v>18</v>
      </c>
      <c r="D18" s="1">
        <v>18</v>
      </c>
      <c r="E18" s="1">
        <v>18</v>
      </c>
      <c r="F18" s="1">
        <v>18</v>
      </c>
      <c r="G18" s="1">
        <v>18</v>
      </c>
      <c r="H18" s="1">
        <v>18</v>
      </c>
    </row>
    <row r="19" spans="1:8">
      <c r="B19" s="1">
        <v>19</v>
      </c>
      <c r="C19" s="1">
        <v>19</v>
      </c>
      <c r="D19" s="1">
        <v>19</v>
      </c>
      <c r="E19" s="1">
        <v>19</v>
      </c>
      <c r="F19" s="1">
        <v>19</v>
      </c>
      <c r="G19" s="1">
        <v>19</v>
      </c>
      <c r="H19" s="1">
        <v>19</v>
      </c>
    </row>
    <row r="20" spans="1:8">
      <c r="B20" s="1">
        <v>20</v>
      </c>
      <c r="C20" s="1">
        <v>20</v>
      </c>
      <c r="D20" s="1">
        <v>20</v>
      </c>
      <c r="E20" s="1">
        <v>20</v>
      </c>
      <c r="F20" s="1">
        <v>20</v>
      </c>
      <c r="G20" s="1">
        <v>20</v>
      </c>
      <c r="H20" s="1">
        <v>20</v>
      </c>
    </row>
    <row r="22" spans="1:8">
      <c r="D22" t="s">
        <v>0</v>
      </c>
    </row>
    <row r="23" spans="1:8">
      <c r="A23" t="s">
        <v>1</v>
      </c>
      <c r="B23" t="s">
        <v>2</v>
      </c>
      <c r="C23" t="s">
        <v>3</v>
      </c>
    </row>
    <row r="24" spans="1:8">
      <c r="A24" t="s">
        <v>4</v>
      </c>
      <c r="B24">
        <v>12345</v>
      </c>
      <c r="C24" t="s">
        <v>13</v>
      </c>
      <c r="E24" t="s">
        <v>15</v>
      </c>
      <c r="F24" t="s">
        <v>16</v>
      </c>
    </row>
    <row r="25" spans="1:8">
      <c r="A25" t="s">
        <v>5</v>
      </c>
      <c r="B25">
        <v>56475</v>
      </c>
      <c r="C25" t="s">
        <v>14</v>
      </c>
    </row>
    <row r="26" spans="1:8">
      <c r="A26" t="s">
        <v>6</v>
      </c>
      <c r="B26">
        <v>51423</v>
      </c>
      <c r="C26" s="2" t="s">
        <v>15</v>
      </c>
    </row>
    <row r="27" spans="1:8">
      <c r="A27" t="s">
        <v>7</v>
      </c>
      <c r="B27">
        <v>475</v>
      </c>
      <c r="C27" s="3" t="s">
        <v>16</v>
      </c>
    </row>
    <row r="28" spans="1:8">
      <c r="A28" t="s">
        <v>8</v>
      </c>
      <c r="B28">
        <v>412</v>
      </c>
      <c r="C28" s="4" t="s">
        <v>17</v>
      </c>
    </row>
    <row r="29" spans="1:8">
      <c r="A29" t="s">
        <v>9</v>
      </c>
      <c r="B29">
        <v>457</v>
      </c>
      <c r="C29" t="s">
        <v>18</v>
      </c>
    </row>
    <row r="30" spans="1:8">
      <c r="A30" t="s">
        <v>10</v>
      </c>
      <c r="B30">
        <v>4521</v>
      </c>
      <c r="C30" t="s">
        <v>19</v>
      </c>
    </row>
    <row r="31" spans="1:8">
      <c r="A31" t="s">
        <v>11</v>
      </c>
      <c r="B31">
        <v>1452</v>
      </c>
      <c r="C31" t="s">
        <v>20</v>
      </c>
    </row>
    <row r="32" spans="1:8">
      <c r="A32" t="s">
        <v>12</v>
      </c>
      <c r="B32">
        <v>145</v>
      </c>
      <c r="C32" t="s">
        <v>21</v>
      </c>
    </row>
    <row r="33" spans="1:7" ht="11.25" customHeight="1"/>
    <row r="34" spans="1:7" ht="31.5" customHeight="1">
      <c r="A34" s="56" t="s">
        <v>22</v>
      </c>
      <c r="B34" s="57"/>
      <c r="C34" s="57"/>
      <c r="D34" s="57"/>
      <c r="E34" s="57"/>
      <c r="F34" s="57"/>
      <c r="G34" s="58"/>
    </row>
    <row r="35" spans="1:7" ht="15.75">
      <c r="A35" s="10" t="s">
        <v>23</v>
      </c>
      <c r="B35" s="10" t="s">
        <v>24</v>
      </c>
      <c r="C35" s="10" t="s">
        <v>25</v>
      </c>
      <c r="D35" s="10" t="s">
        <v>26</v>
      </c>
      <c r="E35" s="10" t="s">
        <v>34</v>
      </c>
      <c r="F35" s="10" t="s">
        <v>27</v>
      </c>
      <c r="G35" s="10" t="s">
        <v>28</v>
      </c>
    </row>
    <row r="36" spans="1:7">
      <c r="A36" s="15">
        <v>1</v>
      </c>
      <c r="B36" s="1" t="s">
        <v>29</v>
      </c>
      <c r="C36" s="11">
        <v>450</v>
      </c>
      <c r="D36" s="11">
        <v>600</v>
      </c>
      <c r="E36" s="11">
        <f>(C36+D36)</f>
        <v>1050</v>
      </c>
      <c r="F36" s="1">
        <v>3</v>
      </c>
      <c r="G36" s="14">
        <f>(E36*F36)</f>
        <v>3150</v>
      </c>
    </row>
    <row r="37" spans="1:7" ht="15.75" thickBot="1">
      <c r="A37" s="15">
        <v>2</v>
      </c>
      <c r="B37" s="5" t="s">
        <v>30</v>
      </c>
      <c r="C37" s="11">
        <v>478</v>
      </c>
      <c r="D37" s="11">
        <v>200</v>
      </c>
      <c r="E37" s="11">
        <f>(C37+D37)</f>
        <v>678</v>
      </c>
      <c r="F37" s="1">
        <v>6</v>
      </c>
      <c r="G37" s="14">
        <f>(E37*F37)</f>
        <v>4068</v>
      </c>
    </row>
    <row r="38" spans="1:7" ht="15.75" thickBot="1">
      <c r="A38" s="16">
        <v>3</v>
      </c>
      <c r="B38" s="6" t="s">
        <v>31</v>
      </c>
      <c r="C38" s="12">
        <v>623</v>
      </c>
      <c r="D38" s="11">
        <v>300</v>
      </c>
      <c r="E38" s="11">
        <f>(C38+D38)</f>
        <v>923</v>
      </c>
      <c r="F38" s="1">
        <v>5</v>
      </c>
      <c r="G38" s="14">
        <f>(E38*F38)</f>
        <v>4615</v>
      </c>
    </row>
    <row r="39" spans="1:7">
      <c r="A39" s="15">
        <v>4</v>
      </c>
      <c r="B39" s="7" t="s">
        <v>32</v>
      </c>
      <c r="C39" s="11">
        <v>362</v>
      </c>
      <c r="D39" s="11">
        <v>400</v>
      </c>
      <c r="E39" s="11">
        <f>(C39+D39)</f>
        <v>762</v>
      </c>
      <c r="F39" s="1">
        <v>5</v>
      </c>
      <c r="G39" s="14">
        <f>(E39*F39)</f>
        <v>3810</v>
      </c>
    </row>
    <row r="40" spans="1:7">
      <c r="A40" s="15">
        <v>5</v>
      </c>
      <c r="B40" s="1" t="s">
        <v>33</v>
      </c>
      <c r="C40" s="11">
        <v>125</v>
      </c>
      <c r="D40" s="11">
        <v>500</v>
      </c>
      <c r="E40" s="11">
        <f>(C40+D40)</f>
        <v>625</v>
      </c>
      <c r="F40" s="1">
        <v>7</v>
      </c>
      <c r="G40" s="14">
        <f>(E40*F40)</f>
        <v>4375</v>
      </c>
    </row>
    <row r="41" spans="1:7">
      <c r="A41" s="17"/>
      <c r="B41" s="8"/>
      <c r="C41" s="8"/>
      <c r="D41" s="8"/>
      <c r="E41" s="8"/>
      <c r="F41" s="1" t="s">
        <v>35</v>
      </c>
      <c r="G41" s="14">
        <f>SUM(G36:G40)</f>
        <v>20018</v>
      </c>
    </row>
    <row r="42" spans="1:7">
      <c r="A42" s="8"/>
      <c r="B42" s="8"/>
      <c r="C42" s="8"/>
      <c r="D42" s="8"/>
      <c r="E42" s="8"/>
      <c r="F42" s="9" t="s">
        <v>37</v>
      </c>
      <c r="G42" s="14">
        <f>(G41*4.5%)</f>
        <v>900.81</v>
      </c>
    </row>
    <row r="43" spans="1:7">
      <c r="A43" s="8" t="s">
        <v>28</v>
      </c>
      <c r="B43" s="8" t="s">
        <v>36</v>
      </c>
      <c r="C43" s="13">
        <v>160000</v>
      </c>
      <c r="D43" s="8"/>
      <c r="E43" s="8"/>
      <c r="F43" s="1" t="s">
        <v>38</v>
      </c>
      <c r="G43" s="14">
        <f>SUM(G41+G42)</f>
        <v>20918.810000000001</v>
      </c>
    </row>
    <row r="44" spans="1:7">
      <c r="A44" s="8"/>
      <c r="B44" s="8"/>
      <c r="C44" s="8"/>
      <c r="D44" s="8"/>
      <c r="E44" s="8"/>
      <c r="F44" s="1" t="s">
        <v>39</v>
      </c>
      <c r="G44" s="14">
        <f>(C43-G43)</f>
        <v>139081.19</v>
      </c>
    </row>
    <row r="46" spans="1:7">
      <c r="A46" t="s">
        <v>52</v>
      </c>
    </row>
  </sheetData>
  <mergeCells count="1">
    <mergeCell ref="A34:G34"/>
  </mergeCells>
  <conditionalFormatting sqref="A34:G4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B40">
    <cfRule type="colorScale" priority="1">
      <colorScale>
        <cfvo type="min" val="0"/>
        <cfvo type="max" val="0"/>
        <color rgb="FFFF7128"/>
        <color rgb="FFFFEF9C"/>
      </colorScale>
    </cfRule>
  </conditionalFormatting>
  <hyperlinks>
    <hyperlink ref="F42" r:id="rId1"/>
  </hyperlinks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40"/>
  <sheetViews>
    <sheetView workbookViewId="0">
      <selection activeCell="A12" sqref="A12"/>
    </sheetView>
  </sheetViews>
  <sheetFormatPr defaultRowHeight="15"/>
  <cols>
    <col min="8" max="8" width="9.28515625" customWidth="1"/>
    <col min="9" max="9" width="11.7109375" customWidth="1"/>
    <col min="10" max="10" width="10.85546875" customWidth="1"/>
    <col min="12" max="12" width="9.5703125" customWidth="1"/>
    <col min="13" max="13" width="11.28515625" customWidth="1"/>
  </cols>
  <sheetData>
    <row r="1" spans="1:15">
      <c r="A1" s="60" t="s">
        <v>51</v>
      </c>
      <c r="B1" s="60"/>
      <c r="C1" s="23"/>
      <c r="D1" s="23" t="str">
        <f>TRIM(A1)</f>
        <v>preetam singh</v>
      </c>
      <c r="E1" s="23"/>
      <c r="F1" s="23"/>
      <c r="H1" s="27" t="s">
        <v>58</v>
      </c>
      <c r="I1" s="28"/>
      <c r="J1" s="28"/>
      <c r="K1" s="28"/>
      <c r="L1" s="28"/>
      <c r="M1" s="28"/>
      <c r="N1" s="26"/>
      <c r="O1" s="26"/>
    </row>
    <row r="2" spans="1:15">
      <c r="D2" t="s">
        <v>53</v>
      </c>
      <c r="E2">
        <v>2</v>
      </c>
    </row>
    <row r="3" spans="1:15" ht="15.75">
      <c r="A3">
        <v>800</v>
      </c>
      <c r="B3">
        <v>1200</v>
      </c>
      <c r="C3">
        <f>(A3+B3)</f>
        <v>2000</v>
      </c>
      <c r="D3">
        <v>4</v>
      </c>
      <c r="E3">
        <f>D3*E2</f>
        <v>8</v>
      </c>
      <c r="H3" s="59" t="s">
        <v>59</v>
      </c>
      <c r="I3" s="59"/>
      <c r="L3" s="29" t="s">
        <v>78</v>
      </c>
      <c r="M3" s="29"/>
      <c r="N3" s="29">
        <v>0.08</v>
      </c>
    </row>
    <row r="4" spans="1:15">
      <c r="A4">
        <v>600</v>
      </c>
      <c r="B4">
        <v>200</v>
      </c>
      <c r="C4">
        <f>(A4+B4)</f>
        <v>800</v>
      </c>
      <c r="D4">
        <v>5</v>
      </c>
      <c r="E4">
        <f t="shared" ref="E4:E9" si="0">D4*E3</f>
        <v>40</v>
      </c>
      <c r="L4" s="29" t="s">
        <v>79</v>
      </c>
      <c r="M4" s="29"/>
      <c r="N4" s="29">
        <v>13.6</v>
      </c>
    </row>
    <row r="5" spans="1:15" ht="15.75">
      <c r="A5">
        <v>100</v>
      </c>
      <c r="B5">
        <v>300</v>
      </c>
      <c r="C5">
        <f>(A5+B5)</f>
        <v>400</v>
      </c>
      <c r="D5">
        <v>3</v>
      </c>
      <c r="E5">
        <f t="shared" si="0"/>
        <v>120</v>
      </c>
      <c r="H5" s="32" t="s">
        <v>60</v>
      </c>
      <c r="I5" s="30" t="s">
        <v>61</v>
      </c>
      <c r="J5" s="30" t="s">
        <v>63</v>
      </c>
      <c r="K5" s="30" t="s">
        <v>64</v>
      </c>
      <c r="L5" s="31" t="s">
        <v>80</v>
      </c>
      <c r="M5" s="35" t="s">
        <v>67</v>
      </c>
    </row>
    <row r="6" spans="1:15" ht="15.75">
      <c r="A6">
        <v>320</v>
      </c>
      <c r="B6">
        <v>500</v>
      </c>
      <c r="C6">
        <f>(A6+B6)</f>
        <v>820</v>
      </c>
      <c r="D6">
        <v>6</v>
      </c>
      <c r="E6">
        <f t="shared" si="0"/>
        <v>720</v>
      </c>
      <c r="H6" s="32"/>
      <c r="I6" s="30" t="s">
        <v>62</v>
      </c>
      <c r="J6" s="30" t="s">
        <v>62</v>
      </c>
      <c r="K6" s="30" t="s">
        <v>65</v>
      </c>
      <c r="L6" s="30" t="s">
        <v>66</v>
      </c>
      <c r="M6" s="36" t="s">
        <v>68</v>
      </c>
    </row>
    <row r="7" spans="1:15">
      <c r="A7">
        <v>100</v>
      </c>
      <c r="B7">
        <v>400</v>
      </c>
      <c r="C7">
        <f>(A7+B7)</f>
        <v>500</v>
      </c>
      <c r="D7">
        <v>7</v>
      </c>
      <c r="E7">
        <f t="shared" si="0"/>
        <v>5040</v>
      </c>
      <c r="H7" s="33" t="s">
        <v>69</v>
      </c>
      <c r="I7" s="24">
        <v>36026</v>
      </c>
      <c r="J7" s="24">
        <v>38452</v>
      </c>
      <c r="K7" s="39">
        <f>J7-I7</f>
        <v>2426</v>
      </c>
      <c r="L7" s="39">
        <f>$K7*N$4</f>
        <v>32993.599999999999</v>
      </c>
      <c r="M7" s="40">
        <f>$L7*N$3</f>
        <v>2639.4879999999998</v>
      </c>
    </row>
    <row r="8" spans="1:15">
      <c r="D8">
        <v>8</v>
      </c>
      <c r="E8">
        <f t="shared" si="0"/>
        <v>40320</v>
      </c>
      <c r="H8" s="34" t="s">
        <v>70</v>
      </c>
      <c r="I8" s="24">
        <v>52014</v>
      </c>
      <c r="J8" s="24">
        <v>59045</v>
      </c>
      <c r="K8" s="39">
        <f t="shared" ref="K8:K15" si="1">J8-I8</f>
        <v>7031</v>
      </c>
      <c r="L8" s="39">
        <f t="shared" ref="L8:L15" si="2">$K8*N$4</f>
        <v>95621.599999999991</v>
      </c>
      <c r="M8" s="40">
        <f t="shared" ref="M8:M15" si="3">$L8*N$3</f>
        <v>7649.7279999999992</v>
      </c>
    </row>
    <row r="9" spans="1:15">
      <c r="D9">
        <v>9</v>
      </c>
      <c r="E9">
        <f t="shared" si="0"/>
        <v>362880</v>
      </c>
      <c r="H9" s="34" t="s">
        <v>71</v>
      </c>
      <c r="I9" s="24">
        <v>32032</v>
      </c>
      <c r="J9" s="24">
        <v>36404</v>
      </c>
      <c r="K9" s="39">
        <f t="shared" si="1"/>
        <v>4372</v>
      </c>
      <c r="L9" s="39">
        <f t="shared" si="2"/>
        <v>59459.199999999997</v>
      </c>
      <c r="M9" s="40">
        <f t="shared" si="3"/>
        <v>4756.7359999999999</v>
      </c>
    </row>
    <row r="10" spans="1:15" ht="15.75">
      <c r="A10" s="62" t="s">
        <v>57</v>
      </c>
      <c r="B10" s="62"/>
      <c r="C10" s="62"/>
      <c r="D10" s="62"/>
      <c r="E10" s="62"/>
      <c r="H10" s="33" t="s">
        <v>72</v>
      </c>
      <c r="I10" s="24">
        <v>21024</v>
      </c>
      <c r="J10" s="24">
        <v>25663</v>
      </c>
      <c r="K10" s="39">
        <f t="shared" si="1"/>
        <v>4639</v>
      </c>
      <c r="L10" s="39">
        <f t="shared" si="2"/>
        <v>63090.400000000001</v>
      </c>
      <c r="M10" s="40">
        <f t="shared" si="3"/>
        <v>5047.232</v>
      </c>
    </row>
    <row r="11" spans="1:15" ht="15.75">
      <c r="A11" s="61" t="s">
        <v>54</v>
      </c>
      <c r="B11" s="61"/>
      <c r="C11" s="61"/>
      <c r="D11" s="61"/>
      <c r="E11" s="61"/>
      <c r="H11" s="33" t="s">
        <v>73</v>
      </c>
      <c r="I11" s="24">
        <v>31021</v>
      </c>
      <c r="J11" s="24">
        <v>35514</v>
      </c>
      <c r="K11" s="39">
        <f t="shared" si="1"/>
        <v>4493</v>
      </c>
      <c r="L11" s="39">
        <f t="shared" si="2"/>
        <v>61104.799999999996</v>
      </c>
      <c r="M11" s="40">
        <f t="shared" si="3"/>
        <v>4888.384</v>
      </c>
    </row>
    <row r="12" spans="1:15">
      <c r="A12" s="24" t="s">
        <v>55</v>
      </c>
      <c r="B12" s="24">
        <v>2</v>
      </c>
      <c r="C12" s="24">
        <v>3</v>
      </c>
      <c r="D12" s="24">
        <v>4</v>
      </c>
      <c r="H12" s="33" t="s">
        <v>74</v>
      </c>
      <c r="I12" s="24">
        <v>45002</v>
      </c>
      <c r="J12" s="24">
        <v>50241</v>
      </c>
      <c r="K12" s="39">
        <f t="shared" si="1"/>
        <v>5239</v>
      </c>
      <c r="L12" s="39">
        <f t="shared" si="2"/>
        <v>71250.399999999994</v>
      </c>
      <c r="M12" s="40">
        <f t="shared" si="3"/>
        <v>5700.0319999999992</v>
      </c>
    </row>
    <row r="13" spans="1:15">
      <c r="A13" s="24">
        <v>5</v>
      </c>
      <c r="B13">
        <f>$A13*B$12</f>
        <v>10</v>
      </c>
      <c r="C13">
        <f>$A13*C$12</f>
        <v>15</v>
      </c>
      <c r="D13">
        <f>$A13*D$12</f>
        <v>20</v>
      </c>
      <c r="H13" s="33" t="s">
        <v>75</v>
      </c>
      <c r="I13" s="24">
        <v>14200</v>
      </c>
      <c r="J13" s="24">
        <v>19250</v>
      </c>
      <c r="K13" s="39">
        <f t="shared" si="1"/>
        <v>5050</v>
      </c>
      <c r="L13" s="39">
        <f t="shared" si="2"/>
        <v>68680</v>
      </c>
      <c r="M13" s="40">
        <f t="shared" si="3"/>
        <v>5494.4000000000005</v>
      </c>
    </row>
    <row r="14" spans="1:15">
      <c r="A14" s="24">
        <v>6</v>
      </c>
      <c r="B14">
        <f t="shared" ref="B14:D15" si="4">$A14*B$12</f>
        <v>12</v>
      </c>
      <c r="C14">
        <f t="shared" si="4"/>
        <v>18</v>
      </c>
      <c r="D14">
        <f t="shared" si="4"/>
        <v>24</v>
      </c>
      <c r="H14" s="33" t="s">
        <v>76</v>
      </c>
      <c r="I14" s="24">
        <v>14250</v>
      </c>
      <c r="J14" s="24">
        <v>20451</v>
      </c>
      <c r="K14" s="39">
        <f t="shared" si="1"/>
        <v>6201</v>
      </c>
      <c r="L14" s="39">
        <f t="shared" si="2"/>
        <v>84333.599999999991</v>
      </c>
      <c r="M14" s="40">
        <f t="shared" si="3"/>
        <v>6746.6879999999992</v>
      </c>
    </row>
    <row r="15" spans="1:15">
      <c r="A15" s="24">
        <v>7</v>
      </c>
      <c r="B15">
        <f t="shared" si="4"/>
        <v>14</v>
      </c>
      <c r="C15">
        <f t="shared" si="4"/>
        <v>21</v>
      </c>
      <c r="D15">
        <f t="shared" si="4"/>
        <v>28</v>
      </c>
      <c r="H15" s="37" t="s">
        <v>77</v>
      </c>
      <c r="I15" s="38">
        <v>12410</v>
      </c>
      <c r="J15" s="38">
        <v>25025</v>
      </c>
      <c r="K15" s="41">
        <f t="shared" si="1"/>
        <v>12615</v>
      </c>
      <c r="L15" s="41">
        <f t="shared" si="2"/>
        <v>171564</v>
      </c>
      <c r="M15" s="42">
        <f t="shared" si="3"/>
        <v>13725.12</v>
      </c>
    </row>
    <row r="16" spans="1:15">
      <c r="L16" t="s">
        <v>28</v>
      </c>
      <c r="M16">
        <f>SUM(M7:M15)</f>
        <v>56647.808000000005</v>
      </c>
    </row>
    <row r="17" spans="1:9" ht="15.75">
      <c r="A17" s="61" t="s">
        <v>54</v>
      </c>
      <c r="B17" s="61"/>
      <c r="C17" s="61"/>
      <c r="D17" s="61"/>
      <c r="E17" s="61"/>
    </row>
    <row r="18" spans="1:9">
      <c r="A18" s="24" t="s">
        <v>55</v>
      </c>
      <c r="B18" s="25">
        <v>1</v>
      </c>
      <c r="C18" s="24">
        <v>2</v>
      </c>
      <c r="D18" s="24">
        <v>3</v>
      </c>
      <c r="E18" s="24">
        <v>4</v>
      </c>
    </row>
    <row r="19" spans="1:9">
      <c r="A19" s="24">
        <v>2</v>
      </c>
      <c r="B19" t="s">
        <v>56</v>
      </c>
      <c r="C19">
        <f>$A19*C$18</f>
        <v>4</v>
      </c>
      <c r="D19">
        <f>$A19*D$18</f>
        <v>6</v>
      </c>
      <c r="E19">
        <f>$A19*E$18</f>
        <v>8</v>
      </c>
    </row>
    <row r="20" spans="1:9">
      <c r="A20" s="24">
        <v>4</v>
      </c>
      <c r="B20">
        <f t="shared" ref="B20:E21" si="5">$A20*B$18</f>
        <v>4</v>
      </c>
      <c r="C20">
        <f t="shared" si="5"/>
        <v>8</v>
      </c>
      <c r="D20">
        <f t="shared" si="5"/>
        <v>12</v>
      </c>
      <c r="E20">
        <f t="shared" si="5"/>
        <v>16</v>
      </c>
    </row>
    <row r="21" spans="1:9">
      <c r="A21" s="24">
        <v>6</v>
      </c>
      <c r="B21">
        <f t="shared" si="5"/>
        <v>6</v>
      </c>
      <c r="C21">
        <f t="shared" si="5"/>
        <v>12</v>
      </c>
      <c r="D21">
        <f t="shared" si="5"/>
        <v>18</v>
      </c>
      <c r="E21">
        <f t="shared" si="5"/>
        <v>24</v>
      </c>
    </row>
    <row r="22" spans="1:9">
      <c r="H22" s="19"/>
      <c r="I22" s="19"/>
    </row>
    <row r="25" spans="1:9">
      <c r="H25" s="19"/>
    </row>
    <row r="36" spans="1:9" ht="19.5">
      <c r="A36" s="18"/>
    </row>
    <row r="37" spans="1:9" ht="19.5">
      <c r="A37" s="18"/>
    </row>
    <row r="38" spans="1:9" ht="19.5">
      <c r="A38" s="18"/>
      <c r="H38" s="19"/>
      <c r="I38" s="20"/>
    </row>
    <row r="39" spans="1:9" ht="19.5">
      <c r="A39" s="18"/>
    </row>
    <row r="40" spans="1:9" ht="19.5">
      <c r="A40" s="18"/>
    </row>
    <row r="41" spans="1:9" ht="19.5">
      <c r="A41" s="18"/>
    </row>
    <row r="42" spans="1:9" ht="19.5">
      <c r="A42" s="18"/>
    </row>
    <row r="43" spans="1:9" ht="19.5">
      <c r="A43" s="18"/>
    </row>
    <row r="44" spans="1:9" ht="19.5">
      <c r="A44" s="18"/>
    </row>
    <row r="45" spans="1:9" ht="19.5">
      <c r="A45" s="18"/>
    </row>
    <row r="46" spans="1:9" ht="19.5">
      <c r="A46" s="18"/>
    </row>
    <row r="47" spans="1:9" ht="19.5">
      <c r="A47" s="18"/>
    </row>
    <row r="48" spans="1:9" ht="19.5">
      <c r="A48" s="18"/>
    </row>
    <row r="49" spans="1:8" ht="19.5">
      <c r="A49" s="18"/>
    </row>
    <row r="50" spans="1:8" ht="19.5">
      <c r="A50" s="18"/>
    </row>
    <row r="51" spans="1:8" ht="19.5">
      <c r="A51" s="18"/>
    </row>
    <row r="52" spans="1:8" ht="19.5">
      <c r="A52" s="18"/>
      <c r="H52" s="19"/>
    </row>
    <row r="53" spans="1:8" ht="19.5">
      <c r="A53" s="18"/>
    </row>
    <row r="54" spans="1:8" ht="19.5">
      <c r="A54" s="18"/>
    </row>
    <row r="55" spans="1:8" ht="19.5">
      <c r="A55" s="18"/>
    </row>
    <row r="56" spans="1:8" ht="19.5">
      <c r="A56" s="18"/>
    </row>
    <row r="57" spans="1:8" ht="19.5">
      <c r="A57" s="18"/>
    </row>
    <row r="58" spans="1:8" ht="19.5">
      <c r="A58" s="18"/>
    </row>
    <row r="59" spans="1:8" ht="19.5">
      <c r="A59" s="18"/>
    </row>
    <row r="60" spans="1:8" ht="19.5">
      <c r="A60" s="18"/>
    </row>
    <row r="61" spans="1:8" ht="19.5">
      <c r="A61" s="18"/>
    </row>
    <row r="62" spans="1:8" ht="19.5">
      <c r="A62" s="18"/>
    </row>
    <row r="63" spans="1:8" ht="19.5">
      <c r="A63" s="18"/>
    </row>
    <row r="64" spans="1:8" ht="19.5">
      <c r="A64" s="18"/>
    </row>
    <row r="65" spans="1:10" ht="19.5">
      <c r="A65" s="18"/>
    </row>
    <row r="66" spans="1:10" ht="19.5">
      <c r="A66" s="18"/>
    </row>
    <row r="67" spans="1:10" ht="19.5">
      <c r="A67" s="18"/>
    </row>
    <row r="68" spans="1:10" ht="19.5">
      <c r="A68" s="18"/>
    </row>
    <row r="69" spans="1:10" ht="19.5">
      <c r="A69" s="18"/>
    </row>
    <row r="70" spans="1:10" ht="19.5">
      <c r="A70" s="18"/>
    </row>
    <row r="71" spans="1:10" ht="19.5">
      <c r="A71" s="18"/>
    </row>
    <row r="72" spans="1:10" ht="19.5">
      <c r="A72" s="18"/>
    </row>
    <row r="73" spans="1:10" ht="19.5">
      <c r="A73" s="18"/>
    </row>
    <row r="74" spans="1:10" ht="19.5">
      <c r="A74" s="18"/>
    </row>
    <row r="75" spans="1:10" ht="19.5">
      <c r="A75" s="18"/>
    </row>
    <row r="76" spans="1:10" ht="19.5">
      <c r="A76" s="18"/>
      <c r="I76" s="21"/>
    </row>
    <row r="77" spans="1:10" ht="19.5">
      <c r="A77" s="18"/>
    </row>
    <row r="78" spans="1:10" ht="19.5">
      <c r="A78" s="18"/>
      <c r="J78" s="19"/>
    </row>
    <row r="79" spans="1:10" ht="19.5">
      <c r="A79" s="18"/>
    </row>
    <row r="80" spans="1:10" ht="19.5">
      <c r="A80" s="18"/>
    </row>
    <row r="81" spans="1:11" ht="19.5">
      <c r="A81" s="18"/>
    </row>
    <row r="82" spans="1:11" ht="19.5">
      <c r="A82" s="18"/>
    </row>
    <row r="83" spans="1:11" ht="19.5">
      <c r="A83" s="18"/>
    </row>
    <row r="84" spans="1:11" ht="19.5">
      <c r="A84" s="18"/>
    </row>
    <row r="85" spans="1:11" ht="19.5">
      <c r="A85" s="18"/>
    </row>
    <row r="86" spans="1:11" ht="19.5">
      <c r="A86" s="18"/>
    </row>
    <row r="87" spans="1:11" ht="19.5">
      <c r="A87" s="18"/>
    </row>
    <row r="88" spans="1:11" ht="19.5">
      <c r="A88" s="18"/>
    </row>
    <row r="89" spans="1:11" ht="19.5">
      <c r="A89" s="18"/>
    </row>
    <row r="90" spans="1:11" ht="19.5">
      <c r="A90" s="18"/>
    </row>
    <row r="91" spans="1:11" ht="19.5">
      <c r="A91" s="18"/>
      <c r="I91" s="19"/>
    </row>
    <row r="92" spans="1:11" ht="19.5">
      <c r="A92" s="18"/>
    </row>
    <row r="93" spans="1:11" ht="19.5">
      <c r="A93" s="18"/>
      <c r="H93" s="19"/>
    </row>
    <row r="94" spans="1:11" ht="19.5">
      <c r="A94" s="18"/>
      <c r="H94" s="19"/>
      <c r="K94" s="19"/>
    </row>
    <row r="95" spans="1:11" ht="19.5">
      <c r="A95" s="18"/>
    </row>
    <row r="96" spans="1:11" ht="19.5">
      <c r="A96" s="18"/>
    </row>
    <row r="97" spans="1:9" ht="19.5">
      <c r="A97" s="18"/>
      <c r="H97" s="19"/>
    </row>
    <row r="98" spans="1:9" ht="19.5">
      <c r="A98" s="18"/>
    </row>
    <row r="99" spans="1:9" ht="19.5">
      <c r="A99" s="18"/>
    </row>
    <row r="100" spans="1:9" ht="19.5">
      <c r="A100" s="18"/>
    </row>
    <row r="101" spans="1:9" ht="19.5">
      <c r="A101" s="18"/>
    </row>
    <row r="103" spans="1:9">
      <c r="I103" s="19"/>
    </row>
    <row r="109" spans="1:9">
      <c r="H109" s="19"/>
    </row>
    <row r="118" spans="8:10">
      <c r="H118" s="19"/>
    </row>
    <row r="127" spans="8:10">
      <c r="J127" s="19"/>
    </row>
    <row r="138" spans="9:9">
      <c r="I138" s="19"/>
    </row>
    <row r="151" spans="8:10">
      <c r="I151" s="19"/>
    </row>
    <row r="159" spans="8:10">
      <c r="H159" s="19"/>
    </row>
    <row r="160" spans="8:10">
      <c r="J160" s="19"/>
    </row>
    <row r="168" spans="8:8">
      <c r="H168" s="19"/>
    </row>
    <row r="171" spans="8:8">
      <c r="H171" s="19"/>
    </row>
    <row r="180" spans="8:8">
      <c r="H180" s="19"/>
    </row>
    <row r="208" spans="8:8">
      <c r="H208" s="19"/>
    </row>
    <row r="209" spans="8:9">
      <c r="H209" s="19"/>
      <c r="I209" s="19"/>
    </row>
    <row r="217" spans="8:9">
      <c r="H217" s="19"/>
    </row>
    <row r="240" spans="8:8">
      <c r="H240" s="19"/>
    </row>
    <row r="246" spans="8:8">
      <c r="H246" s="19"/>
    </row>
    <row r="250" spans="8:8">
      <c r="H250" s="19"/>
    </row>
    <row r="256" spans="8:8">
      <c r="H256" s="19"/>
    </row>
    <row r="257" spans="8:9">
      <c r="H257" s="19"/>
    </row>
    <row r="260" spans="8:9">
      <c r="H260" s="19"/>
    </row>
    <row r="265" spans="8:9">
      <c r="I265" s="19"/>
    </row>
    <row r="269" spans="8:9">
      <c r="H269" s="19"/>
    </row>
    <row r="275" spans="8:9">
      <c r="H275" s="19"/>
    </row>
    <row r="281" spans="8:9">
      <c r="I281" s="19"/>
    </row>
    <row r="285" spans="8:9">
      <c r="H285" s="19"/>
    </row>
    <row r="290" spans="8:9">
      <c r="H290" s="19"/>
    </row>
    <row r="294" spans="8:9">
      <c r="H294" s="19"/>
    </row>
    <row r="295" spans="8:9">
      <c r="I295" s="19"/>
    </row>
    <row r="296" spans="8:9">
      <c r="H296" s="19"/>
    </row>
    <row r="304" spans="8:9">
      <c r="H304" s="19"/>
    </row>
    <row r="305" spans="8:9">
      <c r="I305" s="19"/>
    </row>
    <row r="306" spans="8:9">
      <c r="H306" s="19"/>
    </row>
    <row r="317" spans="8:9">
      <c r="H317" s="19"/>
    </row>
    <row r="319" spans="8:9">
      <c r="I319" s="19"/>
    </row>
    <row r="344" spans="8:8">
      <c r="H344" s="19"/>
    </row>
    <row r="399" spans="8:8">
      <c r="H399" s="19"/>
    </row>
    <row r="422" spans="8:8">
      <c r="H422" s="19"/>
    </row>
    <row r="477" spans="8:9">
      <c r="I477" s="19"/>
    </row>
    <row r="478" spans="8:9">
      <c r="H478" s="19"/>
    </row>
    <row r="481" spans="8:8">
      <c r="H481" s="19"/>
    </row>
    <row r="515" spans="8:8">
      <c r="H515" s="19"/>
    </row>
    <row r="535" spans="8:11">
      <c r="H535" s="19" t="s">
        <v>40</v>
      </c>
    </row>
    <row r="536" spans="8:11">
      <c r="H536" s="19" t="s">
        <v>41</v>
      </c>
    </row>
    <row r="537" spans="8:11">
      <c r="H537" s="19" t="s">
        <v>42</v>
      </c>
    </row>
    <row r="538" spans="8:11">
      <c r="H538" t="s">
        <v>43</v>
      </c>
    </row>
    <row r="539" spans="8:11">
      <c r="H539" s="19" t="s">
        <v>44</v>
      </c>
      <c r="I539" s="19" t="s">
        <v>45</v>
      </c>
      <c r="J539" s="19" t="s">
        <v>46</v>
      </c>
      <c r="K539" s="19" t="s">
        <v>47</v>
      </c>
    </row>
    <row r="540" spans="8:11">
      <c r="H540" s="19" t="s">
        <v>48</v>
      </c>
      <c r="I540" s="19" t="s">
        <v>49</v>
      </c>
      <c r="J540" s="19" t="s">
        <v>50</v>
      </c>
    </row>
  </sheetData>
  <mergeCells count="5">
    <mergeCell ref="H3:I3"/>
    <mergeCell ref="A1:B1"/>
    <mergeCell ref="A11:E11"/>
    <mergeCell ref="A17:E17"/>
    <mergeCell ref="A10:E10"/>
  </mergeCell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C1:AP70"/>
  <sheetViews>
    <sheetView tabSelected="1" topLeftCell="AB32" zoomScale="115" zoomScaleNormal="115" workbookViewId="0">
      <selection activeCell="AE49" sqref="AE49"/>
    </sheetView>
  </sheetViews>
  <sheetFormatPr defaultRowHeight="15"/>
  <cols>
    <col min="6" max="6" width="22.28515625" bestFit="1" customWidth="1"/>
    <col min="8" max="8" width="19.42578125" bestFit="1" customWidth="1"/>
    <col min="28" max="28" width="10.7109375" bestFit="1" customWidth="1"/>
    <col min="31" max="31" width="12.140625" bestFit="1" customWidth="1"/>
    <col min="32" max="32" width="20.42578125" bestFit="1" customWidth="1"/>
  </cols>
  <sheetData>
    <row r="1" spans="3:42" ht="18.75">
      <c r="E1" s="73" t="s">
        <v>93</v>
      </c>
      <c r="F1" s="73"/>
      <c r="G1" s="73"/>
      <c r="L1" s="69" t="s">
        <v>94</v>
      </c>
      <c r="M1" s="69"/>
      <c r="N1" s="69"/>
      <c r="O1" s="69"/>
      <c r="P1" s="69"/>
      <c r="Q1" s="69"/>
    </row>
    <row r="2" spans="3:42" ht="18.75">
      <c r="C2" s="43"/>
      <c r="D2" s="43"/>
      <c r="E2" s="43"/>
      <c r="F2" s="43"/>
      <c r="G2" s="43"/>
      <c r="H2" s="43"/>
      <c r="I2" s="43"/>
      <c r="L2" s="70" t="s">
        <v>95</v>
      </c>
      <c r="M2" s="70"/>
      <c r="X2" s="63" t="s">
        <v>111</v>
      </c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</row>
    <row r="3" spans="3:42">
      <c r="C3" s="43"/>
      <c r="D3" s="43"/>
      <c r="E3" s="43"/>
      <c r="F3" s="43" t="s">
        <v>85</v>
      </c>
      <c r="G3" s="43"/>
      <c r="H3" s="44" t="s">
        <v>86</v>
      </c>
      <c r="I3" s="43"/>
    </row>
    <row r="4" spans="3:42">
      <c r="C4" s="72" t="s">
        <v>60</v>
      </c>
      <c r="D4" s="72"/>
      <c r="E4" s="43"/>
      <c r="F4" s="45" t="s">
        <v>87</v>
      </c>
      <c r="G4" s="43"/>
      <c r="H4" s="44"/>
      <c r="I4" s="43"/>
      <c r="L4" s="46"/>
      <c r="M4" s="46"/>
      <c r="N4" s="46"/>
      <c r="O4" s="46"/>
      <c r="Q4" t="s">
        <v>96</v>
      </c>
      <c r="V4" t="s">
        <v>97</v>
      </c>
      <c r="X4" s="55"/>
    </row>
    <row r="5" spans="3:42">
      <c r="C5" s="71" t="s">
        <v>81</v>
      </c>
      <c r="D5" s="71"/>
      <c r="E5" s="43"/>
      <c r="F5" s="45" t="s">
        <v>88</v>
      </c>
      <c r="G5" s="43"/>
      <c r="H5" s="44"/>
      <c r="I5" s="43"/>
      <c r="L5" s="46"/>
      <c r="M5" s="46"/>
      <c r="N5" s="46"/>
      <c r="O5" s="46"/>
      <c r="Q5" t="s">
        <v>98</v>
      </c>
      <c r="AC5" s="64" t="s">
        <v>112</v>
      </c>
      <c r="AD5" s="64"/>
      <c r="AE5" s="64"/>
      <c r="AF5" s="64"/>
    </row>
    <row r="6" spans="3:42">
      <c r="C6" s="43"/>
      <c r="D6" s="43"/>
      <c r="E6" s="43"/>
      <c r="F6" s="45"/>
      <c r="G6" s="43"/>
      <c r="H6" s="44"/>
      <c r="I6" s="43"/>
      <c r="L6" s="46"/>
      <c r="M6" s="46"/>
      <c r="N6" s="46"/>
      <c r="O6" s="46"/>
      <c r="X6" t="s">
        <v>56</v>
      </c>
      <c r="AC6" s="79">
        <f ca="1">RANDBETWEEN(2, 20)</f>
        <v>8</v>
      </c>
    </row>
    <row r="7" spans="3:42">
      <c r="C7" s="43"/>
      <c r="D7" s="43"/>
      <c r="E7" s="43"/>
      <c r="F7" s="45"/>
      <c r="G7" s="43"/>
      <c r="H7" s="44"/>
      <c r="I7" s="43"/>
      <c r="L7" s="46"/>
      <c r="M7" s="46"/>
      <c r="N7" s="46"/>
      <c r="O7" s="46"/>
      <c r="X7">
        <f t="shared" ref="X7:X57" ca="1" si="0">RANDBETWEEN(20, 150)</f>
        <v>116</v>
      </c>
      <c r="AC7" s="79">
        <f t="shared" ref="AC7:AC15" ca="1" si="1">RANDBETWEEN(2, 20)</f>
        <v>2</v>
      </c>
    </row>
    <row r="8" spans="3:42">
      <c r="C8" s="71" t="s">
        <v>82</v>
      </c>
      <c r="D8" s="71"/>
      <c r="E8" s="43"/>
      <c r="F8" s="45" t="s">
        <v>89</v>
      </c>
      <c r="G8" s="43"/>
      <c r="H8" s="44" t="s">
        <v>91</v>
      </c>
      <c r="I8" s="43"/>
      <c r="L8" s="46"/>
      <c r="M8" s="47"/>
      <c r="N8" s="46"/>
      <c r="O8" s="46"/>
      <c r="X8">
        <f t="shared" ca="1" si="0"/>
        <v>36</v>
      </c>
      <c r="AC8" s="79">
        <f t="shared" ca="1" si="1"/>
        <v>19</v>
      </c>
    </row>
    <row r="9" spans="3:42">
      <c r="C9" s="43"/>
      <c r="D9" s="43"/>
      <c r="E9" s="43"/>
      <c r="F9" s="45"/>
      <c r="G9" s="43"/>
      <c r="H9" s="44"/>
      <c r="I9" s="43"/>
      <c r="L9" s="46"/>
      <c r="M9" s="46"/>
      <c r="N9" s="46"/>
      <c r="O9" s="46">
        <v>5</v>
      </c>
      <c r="X9">
        <f t="shared" ca="1" si="0"/>
        <v>30</v>
      </c>
      <c r="AC9" s="79">
        <f t="shared" ca="1" si="1"/>
        <v>19</v>
      </c>
    </row>
    <row r="10" spans="3:42">
      <c r="C10" s="43"/>
      <c r="D10" s="43"/>
      <c r="E10" s="43"/>
      <c r="F10" s="45"/>
      <c r="G10" s="43"/>
      <c r="H10" s="44"/>
      <c r="I10" s="43"/>
      <c r="L10" s="46"/>
      <c r="M10" s="46"/>
      <c r="N10" s="46"/>
      <c r="O10" s="46"/>
      <c r="X10">
        <f t="shared" ca="1" si="0"/>
        <v>93</v>
      </c>
      <c r="AC10" s="79">
        <f t="shared" ca="1" si="1"/>
        <v>5</v>
      </c>
    </row>
    <row r="11" spans="3:42">
      <c r="C11" s="71" t="s">
        <v>83</v>
      </c>
      <c r="D11" s="71"/>
      <c r="E11" s="43"/>
      <c r="F11" s="45">
        <v>14</v>
      </c>
      <c r="G11" s="43"/>
      <c r="H11" s="44">
        <v>9</v>
      </c>
      <c r="I11" s="43"/>
      <c r="L11" s="46"/>
      <c r="M11" s="46"/>
      <c r="N11" s="46"/>
      <c r="O11" s="46"/>
      <c r="X11">
        <f t="shared" ca="1" si="0"/>
        <v>48</v>
      </c>
      <c r="AC11" s="79">
        <f t="shared" ca="1" si="1"/>
        <v>12</v>
      </c>
    </row>
    <row r="12" spans="3:42" ht="28.5">
      <c r="C12" s="43"/>
      <c r="D12" s="43"/>
      <c r="E12" s="43"/>
      <c r="F12" s="45"/>
      <c r="G12" s="43"/>
      <c r="H12" s="44"/>
      <c r="I12" s="43"/>
      <c r="L12" s="48"/>
      <c r="M12" s="48"/>
      <c r="N12" s="48"/>
      <c r="O12" s="49"/>
      <c r="P12" s="49"/>
      <c r="X12">
        <f t="shared" ca="1" si="0"/>
        <v>96</v>
      </c>
      <c r="AC12" s="79">
        <f t="shared" ca="1" si="1"/>
        <v>7</v>
      </c>
    </row>
    <row r="13" spans="3:42" ht="16.5" thickBot="1">
      <c r="C13" s="43"/>
      <c r="D13" s="43"/>
      <c r="E13" s="43"/>
      <c r="F13" s="45" t="s">
        <v>90</v>
      </c>
      <c r="G13" s="43"/>
      <c r="H13" s="44" t="s">
        <v>92</v>
      </c>
      <c r="I13" s="43"/>
      <c r="L13" s="68" t="s">
        <v>99</v>
      </c>
      <c r="M13" s="68"/>
      <c r="N13" s="68"/>
      <c r="O13" s="68"/>
      <c r="P13" s="68"/>
      <c r="X13">
        <f t="shared" ca="1" si="0"/>
        <v>135</v>
      </c>
      <c r="AC13" s="79">
        <f t="shared" ca="1" si="1"/>
        <v>15</v>
      </c>
    </row>
    <row r="14" spans="3:42">
      <c r="C14" s="71" t="s">
        <v>84</v>
      </c>
      <c r="D14" s="71"/>
      <c r="E14" s="43"/>
      <c r="F14" s="45"/>
      <c r="G14" s="43"/>
      <c r="H14" s="43"/>
      <c r="I14" s="43"/>
      <c r="N14" s="50" t="s">
        <v>102</v>
      </c>
      <c r="Q14" t="s">
        <v>100</v>
      </c>
      <c r="X14">
        <f t="shared" ca="1" si="0"/>
        <v>31</v>
      </c>
      <c r="AC14" s="79">
        <f t="shared" ca="1" si="1"/>
        <v>3</v>
      </c>
    </row>
    <row r="15" spans="3:42">
      <c r="C15" s="43"/>
      <c r="D15" s="43"/>
      <c r="E15" s="43"/>
      <c r="F15" s="43"/>
      <c r="G15" s="43"/>
      <c r="H15" s="43"/>
      <c r="I15" s="43"/>
      <c r="N15" s="51"/>
      <c r="X15">
        <f t="shared" ca="1" si="0"/>
        <v>20</v>
      </c>
      <c r="AC15" s="79">
        <f t="shared" ca="1" si="1"/>
        <v>14</v>
      </c>
    </row>
    <row r="16" spans="3:42">
      <c r="C16" s="43"/>
      <c r="D16" s="43"/>
      <c r="E16" s="43"/>
      <c r="F16" s="43"/>
      <c r="G16" s="43"/>
      <c r="H16" s="43"/>
      <c r="I16" s="43"/>
      <c r="N16" s="51"/>
      <c r="X16">
        <f t="shared" ca="1" si="0"/>
        <v>127</v>
      </c>
    </row>
    <row r="17" spans="3:34">
      <c r="C17" s="43"/>
      <c r="D17" s="43"/>
      <c r="E17" s="43"/>
      <c r="F17" s="43"/>
      <c r="G17" s="43"/>
      <c r="H17" s="43"/>
      <c r="I17" s="43"/>
      <c r="N17" s="51" t="s">
        <v>102</v>
      </c>
      <c r="X17">
        <f t="shared" ca="1" si="0"/>
        <v>145</v>
      </c>
      <c r="AC17" s="65" t="s">
        <v>99</v>
      </c>
      <c r="AD17" s="65"/>
      <c r="AE17" s="65"/>
      <c r="AF17" s="65"/>
      <c r="AG17" s="65"/>
      <c r="AH17" s="65"/>
    </row>
    <row r="18" spans="3:34">
      <c r="C18" s="43"/>
      <c r="D18" s="43"/>
      <c r="E18" s="43"/>
      <c r="F18" s="43"/>
      <c r="G18" s="43"/>
      <c r="H18" s="43"/>
      <c r="I18" s="43"/>
      <c r="N18" s="51" t="s">
        <v>101</v>
      </c>
      <c r="X18">
        <f t="shared" ca="1" si="0"/>
        <v>37</v>
      </c>
      <c r="AC18" s="67" t="s">
        <v>113</v>
      </c>
      <c r="AD18" s="66" t="s">
        <v>114</v>
      </c>
      <c r="AE18" s="67"/>
      <c r="AF18" s="67" t="s">
        <v>115</v>
      </c>
      <c r="AG18" s="67"/>
    </row>
    <row r="19" spans="3:34">
      <c r="C19" s="43"/>
      <c r="D19" s="43"/>
      <c r="E19" s="43"/>
      <c r="F19" s="43"/>
      <c r="G19" s="43"/>
      <c r="H19" s="43"/>
      <c r="I19" s="43"/>
      <c r="N19" s="51"/>
      <c r="X19">
        <f t="shared" ca="1" si="0"/>
        <v>128</v>
      </c>
      <c r="AC19" s="67"/>
      <c r="AD19" s="66">
        <v>0</v>
      </c>
      <c r="AE19" s="67"/>
      <c r="AF19" s="67">
        <v>6</v>
      </c>
      <c r="AG19" s="67"/>
    </row>
    <row r="20" spans="3:34">
      <c r="N20" s="51"/>
      <c r="X20">
        <f t="shared" ca="1" si="0"/>
        <v>67</v>
      </c>
      <c r="AC20" s="24">
        <f ca="1">RANDBETWEEN(1, 10)</f>
        <v>4</v>
      </c>
    </row>
    <row r="21" spans="3:34">
      <c r="N21" s="51"/>
      <c r="X21">
        <f t="shared" ca="1" si="0"/>
        <v>118</v>
      </c>
      <c r="AC21" s="24">
        <f t="shared" ref="AC21:AC31" ca="1" si="2">RANDBETWEEN(1, 10)</f>
        <v>2</v>
      </c>
    </row>
    <row r="22" spans="3:34">
      <c r="N22" s="51"/>
      <c r="X22">
        <f t="shared" ca="1" si="0"/>
        <v>121</v>
      </c>
      <c r="AC22" s="24">
        <f t="shared" ca="1" si="2"/>
        <v>8</v>
      </c>
    </row>
    <row r="23" spans="3:34" ht="15.75" thickBot="1">
      <c r="N23" s="52"/>
      <c r="X23">
        <f t="shared" ca="1" si="0"/>
        <v>106</v>
      </c>
      <c r="AC23" s="24">
        <f t="shared" ca="1" si="2"/>
        <v>6</v>
      </c>
    </row>
    <row r="24" spans="3:34" ht="16.5" thickBot="1">
      <c r="L24" s="68" t="s">
        <v>99</v>
      </c>
      <c r="M24" s="68"/>
      <c r="N24" s="68"/>
      <c r="O24" s="68"/>
      <c r="P24" s="68"/>
      <c r="X24">
        <f t="shared" ca="1" si="0"/>
        <v>110</v>
      </c>
      <c r="AC24" s="24">
        <f t="shared" ca="1" si="2"/>
        <v>1</v>
      </c>
    </row>
    <row r="25" spans="3:34">
      <c r="N25" s="50" t="s">
        <v>106</v>
      </c>
      <c r="Q25" s="53" t="s">
        <v>103</v>
      </c>
      <c r="R25" s="53"/>
      <c r="S25" s="53"/>
      <c r="T25" s="53"/>
      <c r="U25" s="53"/>
      <c r="X25">
        <f t="shared" ca="1" si="0"/>
        <v>20</v>
      </c>
      <c r="AC25" s="24">
        <f t="shared" ca="1" si="2"/>
        <v>6</v>
      </c>
    </row>
    <row r="26" spans="3:34" ht="15.75">
      <c r="N26" s="51" t="s">
        <v>105</v>
      </c>
      <c r="R26" s="54" t="s">
        <v>104</v>
      </c>
      <c r="X26">
        <f t="shared" ca="1" si="0"/>
        <v>94</v>
      </c>
      <c r="AC26" s="24">
        <f t="shared" ca="1" si="2"/>
        <v>8</v>
      </c>
    </row>
    <row r="27" spans="3:34">
      <c r="N27" s="51" t="s">
        <v>108</v>
      </c>
      <c r="R27" t="s">
        <v>105</v>
      </c>
      <c r="X27">
        <f t="shared" ca="1" si="0"/>
        <v>136</v>
      </c>
      <c r="AC27" s="24">
        <f t="shared" ca="1" si="2"/>
        <v>7</v>
      </c>
    </row>
    <row r="28" spans="3:34">
      <c r="N28" s="51"/>
      <c r="R28" t="s">
        <v>106</v>
      </c>
      <c r="X28">
        <f t="shared" ca="1" si="0"/>
        <v>33</v>
      </c>
      <c r="AC28" s="24">
        <f t="shared" ca="1" si="2"/>
        <v>8</v>
      </c>
    </row>
    <row r="29" spans="3:34">
      <c r="N29" s="51"/>
      <c r="R29" t="s">
        <v>107</v>
      </c>
      <c r="X29">
        <f t="shared" ca="1" si="0"/>
        <v>39</v>
      </c>
      <c r="AC29" s="24">
        <f t="shared" ca="1" si="2"/>
        <v>8</v>
      </c>
    </row>
    <row r="30" spans="3:34">
      <c r="N30" s="51"/>
      <c r="R30" t="s">
        <v>108</v>
      </c>
      <c r="X30">
        <f t="shared" ca="1" si="0"/>
        <v>59</v>
      </c>
      <c r="AC30" s="24">
        <f t="shared" ca="1" si="2"/>
        <v>5</v>
      </c>
    </row>
    <row r="31" spans="3:34">
      <c r="N31" s="51"/>
      <c r="R31" t="s">
        <v>109</v>
      </c>
      <c r="X31">
        <f t="shared" ca="1" si="0"/>
        <v>134</v>
      </c>
      <c r="AC31" s="24">
        <f t="shared" ca="1" si="2"/>
        <v>6</v>
      </c>
    </row>
    <row r="32" spans="3:34">
      <c r="N32" s="51"/>
      <c r="R32" t="s">
        <v>110</v>
      </c>
      <c r="X32">
        <f t="shared" ca="1" si="0"/>
        <v>143</v>
      </c>
    </row>
    <row r="33" spans="14:34">
      <c r="N33" s="51"/>
      <c r="X33">
        <f t="shared" ca="1" si="0"/>
        <v>85</v>
      </c>
      <c r="AB33" s="65" t="s">
        <v>99</v>
      </c>
      <c r="AC33" s="65"/>
      <c r="AD33" s="65"/>
      <c r="AE33" s="65"/>
      <c r="AF33" s="65"/>
      <c r="AG33" s="65"/>
    </row>
    <row r="34" spans="14:34">
      <c r="N34" s="51"/>
      <c r="X34">
        <f t="shared" ca="1" si="0"/>
        <v>116</v>
      </c>
      <c r="AB34" s="75">
        <v>39367</v>
      </c>
    </row>
    <row r="35" spans="14:34">
      <c r="N35" s="51"/>
      <c r="X35">
        <f t="shared" ca="1" si="0"/>
        <v>125</v>
      </c>
      <c r="AB35" s="75">
        <v>39368</v>
      </c>
    </row>
    <row r="36" spans="14:34">
      <c r="N36" s="51"/>
      <c r="X36">
        <f t="shared" ca="1" si="0"/>
        <v>45</v>
      </c>
      <c r="AB36" s="75">
        <v>39369</v>
      </c>
    </row>
    <row r="37" spans="14:34" ht="15.75" thickBot="1">
      <c r="N37" s="52"/>
      <c r="X37">
        <f t="shared" ca="1" si="0"/>
        <v>131</v>
      </c>
      <c r="AB37" s="75">
        <v>39370</v>
      </c>
      <c r="AE37" s="24"/>
      <c r="AF37" s="24" t="s">
        <v>119</v>
      </c>
      <c r="AG37" s="24" t="s">
        <v>121</v>
      </c>
      <c r="AH37" s="80" t="s">
        <v>113</v>
      </c>
    </row>
    <row r="38" spans="14:34">
      <c r="X38">
        <f t="shared" ca="1" si="0"/>
        <v>20</v>
      </c>
      <c r="AB38" s="75">
        <v>39356</v>
      </c>
      <c r="AE38" s="74" t="s">
        <v>116</v>
      </c>
      <c r="AF38" s="75">
        <v>39326</v>
      </c>
      <c r="AG38" s="77" t="s">
        <v>106</v>
      </c>
      <c r="AH38" s="81">
        <v>70</v>
      </c>
    </row>
    <row r="39" spans="14:34">
      <c r="X39">
        <f t="shared" ca="1" si="0"/>
        <v>106</v>
      </c>
      <c r="AB39" s="75">
        <v>39092</v>
      </c>
      <c r="AE39" s="74" t="s">
        <v>117</v>
      </c>
      <c r="AF39" s="74" t="s">
        <v>120</v>
      </c>
      <c r="AG39" s="78" t="s">
        <v>108</v>
      </c>
      <c r="AH39" s="82" t="s">
        <v>123</v>
      </c>
    </row>
    <row r="40" spans="14:34">
      <c r="X40">
        <f t="shared" ca="1" si="0"/>
        <v>77</v>
      </c>
      <c r="AB40" s="75">
        <v>39093</v>
      </c>
      <c r="AE40" s="74" t="s">
        <v>118</v>
      </c>
      <c r="AF40" s="76">
        <v>45047</v>
      </c>
      <c r="AG40" s="29" t="s">
        <v>122</v>
      </c>
      <c r="AH40" s="81">
        <v>20</v>
      </c>
    </row>
    <row r="41" spans="14:34" ht="15.75" thickBot="1">
      <c r="X41">
        <f t="shared" ca="1" si="0"/>
        <v>44</v>
      </c>
      <c r="AB41" s="75">
        <v>39359</v>
      </c>
    </row>
    <row r="42" spans="14:34">
      <c r="X42">
        <f t="shared" ca="1" si="0"/>
        <v>121</v>
      </c>
      <c r="AB42" s="75">
        <v>39360</v>
      </c>
      <c r="AE42" s="83">
        <f ca="1">RANDBETWEEN(1, 100)</f>
        <v>74</v>
      </c>
    </row>
    <row r="43" spans="14:34">
      <c r="X43">
        <f t="shared" ca="1" si="0"/>
        <v>34</v>
      </c>
      <c r="AB43" s="75">
        <v>39131</v>
      </c>
      <c r="AE43" s="84">
        <f t="shared" ref="AE43:AE70" ca="1" si="3">RANDBETWEEN(1, 100)</f>
        <v>97</v>
      </c>
    </row>
    <row r="44" spans="14:34">
      <c r="X44">
        <f t="shared" ca="1" si="0"/>
        <v>147</v>
      </c>
      <c r="AB44" s="75">
        <v>39132</v>
      </c>
      <c r="AE44" s="84">
        <f t="shared" ca="1" si="3"/>
        <v>75</v>
      </c>
    </row>
    <row r="45" spans="14:34">
      <c r="X45">
        <f t="shared" ca="1" si="0"/>
        <v>95</v>
      </c>
      <c r="AB45" s="75">
        <v>39133</v>
      </c>
      <c r="AE45" s="84">
        <f t="shared" ca="1" si="3"/>
        <v>7</v>
      </c>
    </row>
    <row r="46" spans="14:34">
      <c r="X46">
        <f t="shared" ca="1" si="0"/>
        <v>91</v>
      </c>
      <c r="AB46" s="75">
        <v>39107</v>
      </c>
      <c r="AE46" s="84">
        <f t="shared" ca="1" si="3"/>
        <v>12</v>
      </c>
    </row>
    <row r="47" spans="14:34">
      <c r="X47">
        <f t="shared" ca="1" si="0"/>
        <v>31</v>
      </c>
      <c r="AB47" s="75">
        <v>39108</v>
      </c>
      <c r="AE47" s="84">
        <f t="shared" ca="1" si="3"/>
        <v>37</v>
      </c>
    </row>
    <row r="48" spans="14:34">
      <c r="X48">
        <f t="shared" ca="1" si="0"/>
        <v>127</v>
      </c>
      <c r="AB48" s="75">
        <v>39109</v>
      </c>
      <c r="AE48" s="84">
        <f t="shared" ca="1" si="3"/>
        <v>16</v>
      </c>
    </row>
    <row r="49" spans="24:31">
      <c r="X49">
        <f t="shared" ca="1" si="0"/>
        <v>66</v>
      </c>
      <c r="AB49" s="75">
        <v>39087</v>
      </c>
      <c r="AE49" s="84">
        <f t="shared" ca="1" si="3"/>
        <v>60</v>
      </c>
    </row>
    <row r="50" spans="24:31">
      <c r="X50">
        <f t="shared" ca="1" si="0"/>
        <v>125</v>
      </c>
      <c r="AB50" s="75">
        <v>39088</v>
      </c>
      <c r="AE50" s="84">
        <f t="shared" ca="1" si="3"/>
        <v>76</v>
      </c>
    </row>
    <row r="51" spans="24:31">
      <c r="X51">
        <f t="shared" ca="1" si="0"/>
        <v>71</v>
      </c>
      <c r="AB51" s="75">
        <v>39089</v>
      </c>
      <c r="AE51" s="84">
        <f t="shared" ca="1" si="3"/>
        <v>57</v>
      </c>
    </row>
    <row r="52" spans="24:31">
      <c r="X52">
        <f t="shared" ca="1" si="0"/>
        <v>132</v>
      </c>
      <c r="AB52" s="75">
        <v>39295</v>
      </c>
      <c r="AE52" s="84">
        <f t="shared" ca="1" si="3"/>
        <v>15</v>
      </c>
    </row>
    <row r="53" spans="24:31">
      <c r="X53">
        <f t="shared" ca="1" si="0"/>
        <v>42</v>
      </c>
      <c r="AB53" s="75">
        <v>39296</v>
      </c>
      <c r="AE53" s="84">
        <f t="shared" ca="1" si="3"/>
        <v>99</v>
      </c>
    </row>
    <row r="54" spans="24:31">
      <c r="X54">
        <f t="shared" ca="1" si="0"/>
        <v>20</v>
      </c>
      <c r="AB54" s="75">
        <v>39387</v>
      </c>
      <c r="AE54" s="84">
        <f t="shared" ca="1" si="3"/>
        <v>58</v>
      </c>
    </row>
    <row r="55" spans="24:31">
      <c r="X55">
        <f t="shared" ca="1" si="0"/>
        <v>119</v>
      </c>
      <c r="AB55" s="75">
        <v>39220</v>
      </c>
      <c r="AE55" s="84">
        <f t="shared" ca="1" si="3"/>
        <v>91</v>
      </c>
    </row>
    <row r="56" spans="24:31">
      <c r="X56">
        <f t="shared" ca="1" si="0"/>
        <v>28</v>
      </c>
      <c r="AB56" s="75">
        <v>39221</v>
      </c>
      <c r="AE56" s="84">
        <f t="shared" ca="1" si="3"/>
        <v>52</v>
      </c>
    </row>
    <row r="57" spans="24:31">
      <c r="X57">
        <f t="shared" ca="1" si="0"/>
        <v>35</v>
      </c>
      <c r="AE57" s="84">
        <f t="shared" ca="1" si="3"/>
        <v>66</v>
      </c>
    </row>
    <row r="58" spans="24:31">
      <c r="AE58" s="84">
        <f t="shared" ca="1" si="3"/>
        <v>95</v>
      </c>
    </row>
    <row r="59" spans="24:31">
      <c r="AE59" s="84">
        <f t="shared" ca="1" si="3"/>
        <v>42</v>
      </c>
    </row>
    <row r="60" spans="24:31">
      <c r="AE60" s="84">
        <f t="shared" ca="1" si="3"/>
        <v>43</v>
      </c>
    </row>
    <row r="61" spans="24:31">
      <c r="AE61" s="84">
        <f t="shared" ca="1" si="3"/>
        <v>51</v>
      </c>
    </row>
    <row r="62" spans="24:31">
      <c r="AE62" s="84">
        <f t="shared" ca="1" si="3"/>
        <v>76</v>
      </c>
    </row>
    <row r="63" spans="24:31">
      <c r="AE63" s="84">
        <f t="shared" ca="1" si="3"/>
        <v>7</v>
      </c>
    </row>
    <row r="64" spans="24:31">
      <c r="AE64" s="84">
        <f t="shared" ca="1" si="3"/>
        <v>47</v>
      </c>
    </row>
    <row r="65" spans="31:31">
      <c r="AE65" s="84">
        <f t="shared" ca="1" si="3"/>
        <v>82</v>
      </c>
    </row>
    <row r="66" spans="31:31">
      <c r="AE66" s="84">
        <f t="shared" ca="1" si="3"/>
        <v>38</v>
      </c>
    </row>
    <row r="67" spans="31:31">
      <c r="AE67" s="84">
        <f t="shared" ca="1" si="3"/>
        <v>61</v>
      </c>
    </row>
    <row r="68" spans="31:31">
      <c r="AE68" s="84">
        <f t="shared" ca="1" si="3"/>
        <v>4</v>
      </c>
    </row>
    <row r="69" spans="31:31">
      <c r="AE69" s="84">
        <f t="shared" ca="1" si="3"/>
        <v>100</v>
      </c>
    </row>
    <row r="70" spans="31:31" ht="15.75" thickBot="1">
      <c r="AE70" s="85">
        <f t="shared" ca="1" si="3"/>
        <v>49</v>
      </c>
    </row>
  </sheetData>
  <mergeCells count="19">
    <mergeCell ref="AB33:AG33"/>
    <mergeCell ref="L24:P24"/>
    <mergeCell ref="L1:Q1"/>
    <mergeCell ref="L2:M2"/>
    <mergeCell ref="C8:D8"/>
    <mergeCell ref="C11:D11"/>
    <mergeCell ref="C14:D14"/>
    <mergeCell ref="C4:D4"/>
    <mergeCell ref="C5:D5"/>
    <mergeCell ref="E1:G1"/>
    <mergeCell ref="L13:P13"/>
    <mergeCell ref="X2:AP2"/>
    <mergeCell ref="AC5:AF5"/>
    <mergeCell ref="AC17:AH17"/>
    <mergeCell ref="AD18:AE18"/>
    <mergeCell ref="AD19:AE19"/>
    <mergeCell ref="AF18:AG18"/>
    <mergeCell ref="AF19:AG19"/>
    <mergeCell ref="AC18:AC19"/>
  </mergeCells>
  <conditionalFormatting sqref="AC6:AC15">
    <cfRule type="cellIs" dxfId="16" priority="13" operator="greaterThan">
      <formula>7</formula>
    </cfRule>
  </conditionalFormatting>
  <conditionalFormatting sqref="AC20:AC31">
    <cfRule type="cellIs" dxfId="15" priority="8" operator="between">
      <formula>$AD$19</formula>
      <formula>$AF$19</formula>
    </cfRule>
  </conditionalFormatting>
  <conditionalFormatting sqref="AB34:AB56">
    <cfRule type="cellIs" dxfId="14" priority="4" operator="lessThan">
      <formula>39203</formula>
    </cfRule>
    <cfRule type="cellIs" dxfId="13" priority="5" operator="between">
      <formula>39203</formula>
      <formula>39326</formula>
    </cfRule>
    <cfRule type="cellIs" dxfId="12" priority="6" operator="between">
      <formula>39203</formula>
      <formula>39203</formula>
    </cfRule>
    <cfRule type="cellIs" dxfId="11" priority="7" operator="greaterThan">
      <formula>39326</formula>
    </cfRule>
  </conditionalFormatting>
  <conditionalFormatting sqref="AE42:AE70">
    <cfRule type="cellIs" dxfId="0" priority="3" operator="greaterThan">
      <formula>70</formula>
    </cfRule>
    <cfRule type="cellIs" dxfId="1" priority="2" operator="between">
      <formula>20</formula>
      <formula>69</formula>
    </cfRule>
    <cfRule type="cellIs" dxfId="2" priority="1" operator="lessThan">
      <formula>20</formula>
    </cfRule>
  </conditionalFormatting>
  <dataValidations xWindow="280" yWindow="450" count="6">
    <dataValidation type="list" allowBlank="1" showInputMessage="1" showErrorMessage="1" sqref="H8">
      <formula1>"6pm, 7pm, 8pm"</formula1>
    </dataValidation>
    <dataValidation type="whole" allowBlank="1" showInputMessage="1" showErrorMessage="1" sqref="H11">
      <formula1>1</formula1>
      <formula2>20</formula2>
    </dataValidation>
    <dataValidation type="list" allowBlank="1" showInputMessage="1" showErrorMessage="1" sqref="H13">
      <formula1>"Fruit s, veg"</formula1>
    </dataValidation>
    <dataValidation type="whole" allowBlank="1" showInputMessage="1" showErrorMessage="1" errorTitle="Stop not Enter number" error="Not allow Enter number in this table" promptTitle="Data Validation ntry" prompt="Please Enter number to betwwen 1 and 20" sqref="L4:O11">
      <formula1>1</formula1>
      <formula2>20</formula2>
    </dataValidation>
    <dataValidation type="list" errorStyle="warning" allowBlank="1" showInputMessage="1" showErrorMessage="1" errorTitle="validation" error="Select from the drop down" promptTitle="Data Validation" prompt="Please select from the drop down" sqref="N14:N23">
      <formula1>"Male, Female"</formula1>
    </dataValidation>
    <dataValidation type="list" allowBlank="1" showInputMessage="1" showErrorMessage="1" sqref="N25:N37">
      <formula1>$R$26:$R$37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Psm I</dc:creator>
  <cp:lastModifiedBy>Psm I</cp:lastModifiedBy>
  <cp:lastPrinted>2023-10-08T10:28:01Z</cp:lastPrinted>
  <dcterms:created xsi:type="dcterms:W3CDTF">2023-10-08T09:57:08Z</dcterms:created>
  <dcterms:modified xsi:type="dcterms:W3CDTF">2023-10-20T11:42:09Z</dcterms:modified>
</cp:coreProperties>
</file>