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Projects\graph-digitizer-tool\"/>
    </mc:Choice>
  </mc:AlternateContent>
  <xr:revisionPtr revIDLastSave="0" documentId="13_ncr:1_{E73243EE-3AE7-4799-80B6-DEC0D67BEB53}" xr6:coauthVersionLast="47" xr6:coauthVersionMax="47" xr10:uidLastSave="{00000000-0000-0000-0000-000000000000}"/>
  <bookViews>
    <workbookView xWindow="11052" yWindow="60" windowWidth="11988" windowHeight="12300" xr2:uid="{136BB4D9-0CC7-428C-BEA3-4C7D4EF4BD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0" i="1"/>
  <c r="C19" i="1"/>
  <c r="C1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</futureMetadata>
  <valueMetadata count="3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</valueMetadata>
</metadata>
</file>

<file path=xl/sharedStrings.xml><?xml version="1.0" encoding="utf-8"?>
<sst xmlns="http://schemas.openxmlformats.org/spreadsheetml/2006/main" count="182" uniqueCount="52">
  <si>
    <t>id</t>
  </si>
  <si>
    <t>x</t>
  </si>
  <si>
    <t>y</t>
  </si>
  <si>
    <t>Qt</t>
  </si>
  <si>
    <t>pH</t>
  </si>
  <si>
    <t>Amir M. Ramezani_2024</t>
  </si>
  <si>
    <t>AD</t>
  </si>
  <si>
    <t>Qe</t>
  </si>
  <si>
    <t>Ci</t>
  </si>
  <si>
    <t>Tem</t>
  </si>
  <si>
    <t>Time</t>
  </si>
  <si>
    <t>https://doi.org/10.1016/j.matchemphys.2024.129223</t>
  </si>
  <si>
    <t xml:space="preserve">Zn/Ce-layered double hydroxide for adsorptive removal of doxycycline from water
Zn/Ce-layered double hydroxide for adsorptive removal of doxycycline </t>
  </si>
  <si>
    <t>https://doi.org/10.1007/s12247-025-09988-1</t>
  </si>
  <si>
    <t>Ali M. Abdelkawy_2025</t>
  </si>
  <si>
    <t>RR</t>
  </si>
  <si>
    <t xml:space="preserve">https://doi.org/10.12911/22998993/210143 </t>
  </si>
  <si>
    <t>x1</t>
  </si>
  <si>
    <t>y1</t>
  </si>
  <si>
    <t>y2</t>
  </si>
  <si>
    <t>Fernanda G. Corrêa_2025</t>
  </si>
  <si>
    <t>https://doi.org/10.3390/min15090899</t>
  </si>
  <si>
    <t>https://doi.org/10.1016/j.ijbiomac.2024.138329</t>
  </si>
  <si>
    <t>Mehak Bansal_2025</t>
  </si>
  <si>
    <t>chỉ quan tâm đến đường hồng (dấu sao)</t>
  </si>
  <si>
    <t>chỉ quan tâm đến đường xanh(dấu sao)</t>
  </si>
  <si>
    <t>chỉ quan tâm đến Adsorption</t>
  </si>
  <si>
    <t>https://doi.org/10.1039/D0RA04898D</t>
  </si>
  <si>
    <t>Samar M. Mahgoub_2020</t>
  </si>
  <si>
    <t>https://doi.org/10.1080/03067319.2020.1715374</t>
  </si>
  <si>
    <t>Amina Elhaci_2020</t>
  </si>
  <si>
    <t>https://doi.org/10.1007/s11356-024-34837-y</t>
  </si>
  <si>
    <t>Mohammad Saood Manzar_2024</t>
  </si>
  <si>
    <t>MgAl</t>
  </si>
  <si>
    <t>MgFe</t>
  </si>
  <si>
    <t>đường đen (10mgL)</t>
  </si>
  <si>
    <t>đường đỏ (50mgL)</t>
  </si>
  <si>
    <t>10mgL</t>
  </si>
  <si>
    <t>50mgL</t>
  </si>
  <si>
    <t>http://dx.doi.org/10.1016/j.arabjc.2016.07.003</t>
  </si>
  <si>
    <t>Mohammad Noori Sepehr_2016</t>
  </si>
  <si>
    <t>20mgL</t>
  </si>
  <si>
    <t>30mgL</t>
  </si>
  <si>
    <t>40mgL</t>
  </si>
  <si>
    <t>https://doi.org/10.1016/j.jece.2017.12.015</t>
  </si>
  <si>
    <t>N’guadi Blaise Allou_2018</t>
  </si>
  <si>
    <t>100mgL</t>
  </si>
  <si>
    <t>125mgL</t>
  </si>
  <si>
    <t>200mgL</t>
  </si>
  <si>
    <t>http://dx.doi.org/10.1016/j.cej.2012.09.026</t>
  </si>
  <si>
    <t>đường tam giác (CO3)</t>
  </si>
  <si>
    <t>đường vuông (Cl)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</si>
</sst>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3" fillId="0" borderId="0" xfId="2"/>
    <xf numFmtId="9" fontId="0" fillId="0" borderId="0" xfId="1" applyFont="1"/>
    <xf numFmtId="0" fontId="0" fillId="0" borderId="0" xfId="0" applyAlignment="1">
      <alignment horizontal="center" vertical="top"/>
    </xf>
    <xf numFmtId="0" fontId="0" fillId="0" borderId="5" xfId="0" applyBorder="1" applyAlignment="1">
      <alignment horizontal="center" vertical="top"/>
    </xf>
    <xf numFmtId="164" fontId="0" fillId="0" borderId="0" xfId="1" applyNumberFormat="1" applyFont="1"/>
    <xf numFmtId="0" fontId="3" fillId="0" borderId="1" xfId="2" applyBorder="1"/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right" vertical="top"/>
    </xf>
    <xf numFmtId="0" fontId="2" fillId="0" borderId="0" xfId="0" applyFont="1"/>
    <xf numFmtId="0" fontId="0" fillId="0" borderId="0" xfId="0" applyAlignment="1">
      <alignment horizontal="center" vertical="center"/>
    </xf>
    <xf numFmtId="9" fontId="0" fillId="0" borderId="0" xfId="1" applyFont="1" applyFill="1"/>
    <xf numFmtId="1" fontId="0" fillId="0" borderId="0" xfId="0" applyNumberFormat="1"/>
    <xf numFmtId="165" fontId="0" fillId="0" borderId="0" xfId="0" applyNumberFormat="1"/>
    <xf numFmtId="0" fontId="3" fillId="0" borderId="7" xfId="2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x.doi.org/10.1016/j.arabjc.2016.07.003" TargetMode="External"/><Relationship Id="rId3" Type="http://schemas.openxmlformats.org/officeDocument/2006/relationships/hyperlink" Target="https://doi.org/10.3390/min15090899" TargetMode="External"/><Relationship Id="rId7" Type="http://schemas.openxmlformats.org/officeDocument/2006/relationships/hyperlink" Target="https://doi.org/10.1007/s11356-024-34837-y" TargetMode="External"/><Relationship Id="rId2" Type="http://schemas.openxmlformats.org/officeDocument/2006/relationships/hyperlink" Target="https://doi.org/10.12911/22998993/210143" TargetMode="External"/><Relationship Id="rId1" Type="http://schemas.openxmlformats.org/officeDocument/2006/relationships/hyperlink" Target="https://doi.org/10.1016/j.matchemphys.2024.129223" TargetMode="External"/><Relationship Id="rId6" Type="http://schemas.openxmlformats.org/officeDocument/2006/relationships/hyperlink" Target="https://doi.org/10.1080/03067319.2020.1715374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doi.org/10.1039/D0RA04898D" TargetMode="External"/><Relationship Id="rId10" Type="http://schemas.openxmlformats.org/officeDocument/2006/relationships/hyperlink" Target="http://dx.doi.org/10.1016/j.cej.2012.09.026" TargetMode="External"/><Relationship Id="rId4" Type="http://schemas.openxmlformats.org/officeDocument/2006/relationships/hyperlink" Target="https://doi.org/10.1016/j.ijbiomac.2024.138329" TargetMode="External"/><Relationship Id="rId9" Type="http://schemas.openxmlformats.org/officeDocument/2006/relationships/hyperlink" Target="https://doi.org/10.1016/j.jece.2017.12.0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1EF3-1706-4E6C-9F9D-72447D3D5EFE}">
  <dimension ref="A1:P968"/>
  <sheetViews>
    <sheetView tabSelected="1" topLeftCell="E1" zoomScale="225" zoomScaleNormal="55" workbookViewId="0">
      <selection activeCell="D3" sqref="D3"/>
    </sheetView>
  </sheetViews>
  <sheetFormatPr defaultRowHeight="14.4" x14ac:dyDescent="0.3"/>
  <cols>
    <col min="1" max="2" width="12.44140625" customWidth="1"/>
    <col min="5" max="5" width="90.109375" customWidth="1"/>
  </cols>
  <sheetData>
    <row r="1" spans="1:11" x14ac:dyDescent="0.3">
      <c r="A1" s="1" t="s">
        <v>0</v>
      </c>
      <c r="B1" s="2"/>
      <c r="C1" s="2" t="s">
        <v>1</v>
      </c>
      <c r="D1" s="2" t="s">
        <v>2</v>
      </c>
      <c r="E1" s="4"/>
      <c r="F1" s="6" t="s">
        <v>11</v>
      </c>
      <c r="K1" t="s">
        <v>12</v>
      </c>
    </row>
    <row r="2" spans="1:11" x14ac:dyDescent="0.3">
      <c r="A2" s="23" t="s">
        <v>5</v>
      </c>
      <c r="B2" s="23"/>
      <c r="C2" t="s">
        <v>4</v>
      </c>
      <c r="D2" t="s">
        <v>7</v>
      </c>
      <c r="E2" s="25" t="e" vm="1">
        <v>#VALUE!</v>
      </c>
    </row>
    <row r="3" spans="1:11" x14ac:dyDescent="0.3">
      <c r="A3" s="23"/>
      <c r="B3" s="23"/>
      <c r="C3">
        <v>5</v>
      </c>
      <c r="D3">
        <v>39</v>
      </c>
      <c r="E3" s="25"/>
    </row>
    <row r="4" spans="1:11" x14ac:dyDescent="0.3">
      <c r="A4" s="23"/>
      <c r="B4" s="23"/>
      <c r="C4">
        <v>5.5</v>
      </c>
      <c r="D4">
        <v>70</v>
      </c>
      <c r="E4" s="25"/>
    </row>
    <row r="5" spans="1:11" x14ac:dyDescent="0.3">
      <c r="A5" s="23"/>
      <c r="B5" s="23"/>
      <c r="C5">
        <v>6</v>
      </c>
      <c r="D5">
        <v>85</v>
      </c>
      <c r="E5" s="25"/>
    </row>
    <row r="6" spans="1:11" x14ac:dyDescent="0.3">
      <c r="A6" s="23"/>
      <c r="B6" s="23"/>
      <c r="C6">
        <v>6.5</v>
      </c>
      <c r="D6">
        <v>79</v>
      </c>
      <c r="E6" s="25"/>
    </row>
    <row r="7" spans="1:11" x14ac:dyDescent="0.3">
      <c r="A7" s="23"/>
      <c r="B7" s="23"/>
      <c r="C7">
        <v>6.9</v>
      </c>
      <c r="D7">
        <v>60</v>
      </c>
      <c r="E7" s="25"/>
    </row>
    <row r="8" spans="1:11" x14ac:dyDescent="0.3">
      <c r="A8" s="23"/>
      <c r="B8" s="23"/>
      <c r="C8">
        <v>8</v>
      </c>
      <c r="D8">
        <v>50</v>
      </c>
      <c r="E8" s="25"/>
    </row>
    <row r="9" spans="1:11" x14ac:dyDescent="0.3">
      <c r="A9" s="23"/>
      <c r="B9" s="23"/>
      <c r="C9">
        <v>9</v>
      </c>
      <c r="D9">
        <v>44</v>
      </c>
      <c r="E9" s="25"/>
    </row>
    <row r="10" spans="1:11" x14ac:dyDescent="0.3">
      <c r="A10" s="23"/>
      <c r="B10" s="23"/>
      <c r="E10" s="25"/>
    </row>
    <row r="11" spans="1:11" x14ac:dyDescent="0.3">
      <c r="A11" s="23"/>
      <c r="B11" s="23"/>
      <c r="E11" s="25"/>
    </row>
    <row r="12" spans="1:11" x14ac:dyDescent="0.3">
      <c r="A12" s="23"/>
      <c r="B12" s="23"/>
      <c r="E12" s="25"/>
    </row>
    <row r="13" spans="1:11" x14ac:dyDescent="0.3">
      <c r="A13" s="23"/>
      <c r="B13" s="23"/>
      <c r="E13" s="25"/>
    </row>
    <row r="14" spans="1:11" x14ac:dyDescent="0.3">
      <c r="A14" s="23"/>
      <c r="B14" s="23"/>
      <c r="E14" s="25"/>
    </row>
    <row r="15" spans="1:11" x14ac:dyDescent="0.3">
      <c r="A15" s="23"/>
      <c r="B15" s="23"/>
      <c r="C15" s="3"/>
      <c r="D15" s="3"/>
      <c r="E15" s="5"/>
    </row>
    <row r="16" spans="1:11" x14ac:dyDescent="0.3">
      <c r="A16" s="23"/>
      <c r="B16" s="23"/>
    </row>
    <row r="17" spans="1:5" x14ac:dyDescent="0.3">
      <c r="A17" s="23"/>
      <c r="B17" s="23"/>
      <c r="C17" s="2" t="s">
        <v>6</v>
      </c>
      <c r="D17" s="2" t="s">
        <v>7</v>
      </c>
      <c r="E17" s="26" t="e" vm="2">
        <v>#VALUE!</v>
      </c>
    </row>
    <row r="18" spans="1:5" x14ac:dyDescent="0.3">
      <c r="A18" s="23"/>
      <c r="B18" s="23"/>
      <c r="C18">
        <f>5</f>
        <v>5</v>
      </c>
      <c r="D18">
        <v>50</v>
      </c>
      <c r="E18" s="25"/>
    </row>
    <row r="19" spans="1:5" x14ac:dyDescent="0.3">
      <c r="A19" s="23"/>
      <c r="B19" s="23"/>
      <c r="C19">
        <f>10</f>
        <v>10</v>
      </c>
      <c r="D19">
        <v>65</v>
      </c>
      <c r="E19" s="25"/>
    </row>
    <row r="20" spans="1:5" x14ac:dyDescent="0.3">
      <c r="A20" s="23"/>
      <c r="B20" s="23"/>
      <c r="C20">
        <f>15</f>
        <v>15</v>
      </c>
      <c r="D20">
        <v>84</v>
      </c>
      <c r="E20" s="25"/>
    </row>
    <row r="21" spans="1:5" x14ac:dyDescent="0.3">
      <c r="A21" s="23"/>
      <c r="B21" s="23"/>
      <c r="C21">
        <f>20</f>
        <v>20</v>
      </c>
      <c r="D21">
        <v>85</v>
      </c>
      <c r="E21" s="25"/>
    </row>
    <row r="22" spans="1:5" x14ac:dyDescent="0.3">
      <c r="A22" s="23"/>
      <c r="B22" s="23"/>
      <c r="C22">
        <v>25</v>
      </c>
      <c r="D22">
        <v>85</v>
      </c>
      <c r="E22" s="25"/>
    </row>
    <row r="23" spans="1:5" x14ac:dyDescent="0.3">
      <c r="A23" s="23"/>
      <c r="B23" s="23"/>
      <c r="C23">
        <v>30</v>
      </c>
      <c r="D23">
        <v>85</v>
      </c>
      <c r="E23" s="25"/>
    </row>
    <row r="24" spans="1:5" x14ac:dyDescent="0.3">
      <c r="A24" s="23"/>
      <c r="B24" s="23"/>
      <c r="E24" s="25"/>
    </row>
    <row r="25" spans="1:5" x14ac:dyDescent="0.3">
      <c r="A25" s="23"/>
      <c r="B25" s="23"/>
      <c r="E25" s="25"/>
    </row>
    <row r="26" spans="1:5" x14ac:dyDescent="0.3">
      <c r="A26" s="23"/>
      <c r="B26" s="23"/>
      <c r="E26" s="25"/>
    </row>
    <row r="27" spans="1:5" x14ac:dyDescent="0.3">
      <c r="A27" s="23"/>
      <c r="B27" s="23"/>
      <c r="E27" s="25"/>
    </row>
    <row r="28" spans="1:5" x14ac:dyDescent="0.3">
      <c r="A28" s="23"/>
      <c r="B28" s="23"/>
      <c r="E28" s="25"/>
    </row>
    <row r="29" spans="1:5" x14ac:dyDescent="0.3">
      <c r="A29" s="23"/>
      <c r="B29" s="23"/>
      <c r="E29" s="25"/>
    </row>
    <row r="30" spans="1:5" x14ac:dyDescent="0.3">
      <c r="A30" s="23"/>
      <c r="B30" s="23"/>
      <c r="E30" s="25"/>
    </row>
    <row r="31" spans="1:5" x14ac:dyDescent="0.3">
      <c r="A31" s="23"/>
      <c r="B31" s="23"/>
      <c r="E31" s="25"/>
    </row>
    <row r="32" spans="1:5" x14ac:dyDescent="0.3">
      <c r="A32" s="23"/>
      <c r="B32" s="23"/>
      <c r="C32" s="3"/>
      <c r="D32" s="3"/>
      <c r="E32" s="27"/>
    </row>
    <row r="33" spans="1:5" x14ac:dyDescent="0.3">
      <c r="A33" s="23"/>
      <c r="B33" s="23"/>
    </row>
    <row r="34" spans="1:5" x14ac:dyDescent="0.3">
      <c r="A34" s="23"/>
      <c r="B34" s="23"/>
    </row>
    <row r="35" spans="1:5" x14ac:dyDescent="0.3">
      <c r="A35" s="23"/>
      <c r="B35" s="23"/>
      <c r="C35" s="2" t="s">
        <v>9</v>
      </c>
      <c r="D35" s="2" t="s">
        <v>7</v>
      </c>
      <c r="E35" s="26" t="e" vm="3">
        <v>#VALUE!</v>
      </c>
    </row>
    <row r="36" spans="1:5" x14ac:dyDescent="0.3">
      <c r="A36" s="23"/>
      <c r="B36" s="23"/>
      <c r="C36">
        <v>25</v>
      </c>
      <c r="D36">
        <v>85</v>
      </c>
      <c r="E36" s="25"/>
    </row>
    <row r="37" spans="1:5" x14ac:dyDescent="0.3">
      <c r="A37" s="23"/>
      <c r="B37" s="23"/>
      <c r="C37">
        <v>30</v>
      </c>
      <c r="D37">
        <v>79</v>
      </c>
      <c r="E37" s="25"/>
    </row>
    <row r="38" spans="1:5" x14ac:dyDescent="0.3">
      <c r="A38" s="23"/>
      <c r="B38" s="23"/>
      <c r="C38">
        <v>35</v>
      </c>
      <c r="D38">
        <v>75</v>
      </c>
      <c r="E38" s="25"/>
    </row>
    <row r="39" spans="1:5" x14ac:dyDescent="0.3">
      <c r="A39" s="23"/>
      <c r="B39" s="23"/>
      <c r="C39">
        <v>40</v>
      </c>
      <c r="D39">
        <v>69</v>
      </c>
      <c r="E39" s="25"/>
    </row>
    <row r="40" spans="1:5" x14ac:dyDescent="0.3">
      <c r="A40" s="23"/>
      <c r="B40" s="23"/>
      <c r="C40">
        <v>45</v>
      </c>
      <c r="D40">
        <v>54</v>
      </c>
      <c r="E40" s="25"/>
    </row>
    <row r="41" spans="1:5" x14ac:dyDescent="0.3">
      <c r="A41" s="23"/>
      <c r="B41" s="23"/>
      <c r="E41" s="25"/>
    </row>
    <row r="42" spans="1:5" x14ac:dyDescent="0.3">
      <c r="A42" s="23"/>
      <c r="B42" s="23"/>
      <c r="E42" s="25"/>
    </row>
    <row r="43" spans="1:5" x14ac:dyDescent="0.3">
      <c r="A43" s="23"/>
      <c r="B43" s="23"/>
      <c r="E43" s="25"/>
    </row>
    <row r="44" spans="1:5" x14ac:dyDescent="0.3">
      <c r="A44" s="23"/>
      <c r="B44" s="23"/>
      <c r="E44" s="25"/>
    </row>
    <row r="45" spans="1:5" x14ac:dyDescent="0.3">
      <c r="A45" s="23"/>
      <c r="B45" s="23"/>
      <c r="E45" s="25"/>
    </row>
    <row r="46" spans="1:5" x14ac:dyDescent="0.3">
      <c r="A46" s="23"/>
      <c r="B46" s="23"/>
      <c r="E46" s="25"/>
    </row>
    <row r="47" spans="1:5" x14ac:dyDescent="0.3">
      <c r="A47" s="23"/>
      <c r="B47" s="23"/>
      <c r="E47" s="25"/>
    </row>
    <row r="48" spans="1:5" x14ac:dyDescent="0.3">
      <c r="A48" s="23"/>
      <c r="B48" s="23"/>
      <c r="E48" s="25"/>
    </row>
    <row r="49" spans="1:5" x14ac:dyDescent="0.3">
      <c r="A49" s="23"/>
      <c r="B49" s="23"/>
      <c r="E49" s="25"/>
    </row>
    <row r="50" spans="1:5" x14ac:dyDescent="0.3">
      <c r="A50" s="23"/>
      <c r="B50" s="23"/>
      <c r="E50" s="25"/>
    </row>
    <row r="51" spans="1:5" x14ac:dyDescent="0.3">
      <c r="A51" s="23"/>
      <c r="B51" s="23"/>
      <c r="E51" s="25"/>
    </row>
    <row r="52" spans="1:5" x14ac:dyDescent="0.3">
      <c r="A52" s="23"/>
      <c r="B52" s="23"/>
      <c r="E52" s="25"/>
    </row>
    <row r="53" spans="1:5" x14ac:dyDescent="0.3">
      <c r="A53" s="23"/>
      <c r="B53" s="23"/>
      <c r="E53" s="25"/>
    </row>
    <row r="54" spans="1:5" x14ac:dyDescent="0.3">
      <c r="A54" s="23"/>
      <c r="B54" s="23"/>
      <c r="C54" s="3"/>
      <c r="D54" s="3"/>
      <c r="E54" s="27"/>
    </row>
    <row r="55" spans="1:5" x14ac:dyDescent="0.3">
      <c r="A55" s="23"/>
      <c r="B55" s="23"/>
    </row>
    <row r="56" spans="1:5" x14ac:dyDescent="0.3">
      <c r="A56" s="23"/>
      <c r="B56" s="23"/>
      <c r="C56" s="2" t="s">
        <v>10</v>
      </c>
      <c r="D56" s="2" t="s">
        <v>3</v>
      </c>
      <c r="E56" s="26" t="e" vm="4">
        <v>#VALUE!</v>
      </c>
    </row>
    <row r="57" spans="1:5" x14ac:dyDescent="0.3">
      <c r="A57" s="23"/>
      <c r="B57" s="23"/>
      <c r="C57">
        <v>5</v>
      </c>
      <c r="D57">
        <v>15</v>
      </c>
      <c r="E57" s="25"/>
    </row>
    <row r="58" spans="1:5" x14ac:dyDescent="0.3">
      <c r="A58" s="23"/>
      <c r="B58" s="23"/>
      <c r="C58">
        <v>10</v>
      </c>
      <c r="D58">
        <v>25</v>
      </c>
      <c r="E58" s="25"/>
    </row>
    <row r="59" spans="1:5" x14ac:dyDescent="0.3">
      <c r="A59" s="23"/>
      <c r="B59" s="23"/>
      <c r="C59">
        <v>15</v>
      </c>
      <c r="D59">
        <v>45</v>
      </c>
      <c r="E59" s="25"/>
    </row>
    <row r="60" spans="1:5" x14ac:dyDescent="0.3">
      <c r="A60" s="23"/>
      <c r="B60" s="23"/>
      <c r="C60">
        <v>20</v>
      </c>
      <c r="D60">
        <v>57</v>
      </c>
      <c r="E60" s="25"/>
    </row>
    <row r="61" spans="1:5" x14ac:dyDescent="0.3">
      <c r="A61" s="23"/>
      <c r="B61" s="23"/>
      <c r="C61">
        <v>25</v>
      </c>
      <c r="D61">
        <v>76</v>
      </c>
      <c r="E61" s="25"/>
    </row>
    <row r="62" spans="1:5" x14ac:dyDescent="0.3">
      <c r="A62" s="23"/>
      <c r="B62" s="23"/>
      <c r="C62">
        <v>30</v>
      </c>
      <c r="D62">
        <v>81</v>
      </c>
      <c r="E62" s="25"/>
    </row>
    <row r="63" spans="1:5" x14ac:dyDescent="0.3">
      <c r="A63" s="23"/>
      <c r="B63" s="23"/>
      <c r="C63">
        <v>35</v>
      </c>
      <c r="D63">
        <v>83</v>
      </c>
      <c r="E63" s="25"/>
    </row>
    <row r="64" spans="1:5" x14ac:dyDescent="0.3">
      <c r="A64" s="23"/>
      <c r="B64" s="23"/>
      <c r="C64">
        <v>40</v>
      </c>
      <c r="D64">
        <v>84</v>
      </c>
      <c r="E64" s="25"/>
    </row>
    <row r="65" spans="1:5" x14ac:dyDescent="0.3">
      <c r="A65" s="23"/>
      <c r="B65" s="23"/>
      <c r="C65">
        <v>50</v>
      </c>
      <c r="D65">
        <v>85</v>
      </c>
      <c r="E65" s="25"/>
    </row>
    <row r="66" spans="1:5" x14ac:dyDescent="0.3">
      <c r="A66" s="23"/>
      <c r="B66" s="23"/>
      <c r="C66">
        <v>60</v>
      </c>
      <c r="D66">
        <v>86.95</v>
      </c>
      <c r="E66" s="25"/>
    </row>
    <row r="67" spans="1:5" x14ac:dyDescent="0.3">
      <c r="A67" s="23"/>
      <c r="B67" s="23"/>
      <c r="C67">
        <v>120</v>
      </c>
      <c r="D67">
        <v>86.95</v>
      </c>
      <c r="E67" s="25"/>
    </row>
    <row r="68" spans="1:5" x14ac:dyDescent="0.3">
      <c r="A68" s="23"/>
      <c r="B68" s="23"/>
      <c r="C68">
        <v>180</v>
      </c>
      <c r="D68">
        <v>86.95</v>
      </c>
      <c r="E68" s="25"/>
    </row>
    <row r="69" spans="1:5" x14ac:dyDescent="0.3">
      <c r="A69" s="23"/>
      <c r="B69" s="23"/>
      <c r="E69" s="25"/>
    </row>
    <row r="70" spans="1:5" x14ac:dyDescent="0.3">
      <c r="A70" s="23"/>
      <c r="B70" s="23"/>
      <c r="E70" s="25"/>
    </row>
    <row r="71" spans="1:5" x14ac:dyDescent="0.3">
      <c r="A71" s="23"/>
      <c r="B71" s="23"/>
      <c r="E71" s="25"/>
    </row>
    <row r="72" spans="1:5" x14ac:dyDescent="0.3">
      <c r="A72" s="23"/>
      <c r="B72" s="23"/>
      <c r="E72" s="25"/>
    </row>
    <row r="73" spans="1:5" x14ac:dyDescent="0.3">
      <c r="A73" s="23"/>
      <c r="B73" s="23"/>
      <c r="E73" s="25"/>
    </row>
    <row r="74" spans="1:5" x14ac:dyDescent="0.3">
      <c r="A74" s="23"/>
      <c r="B74" s="23"/>
      <c r="E74" s="25"/>
    </row>
    <row r="75" spans="1:5" x14ac:dyDescent="0.3">
      <c r="A75" s="23"/>
      <c r="B75" s="23"/>
      <c r="E75" s="25"/>
    </row>
    <row r="76" spans="1:5" x14ac:dyDescent="0.3">
      <c r="A76" s="23"/>
      <c r="B76" s="23"/>
      <c r="E76" s="25"/>
    </row>
    <row r="77" spans="1:5" x14ac:dyDescent="0.3">
      <c r="A77" s="23"/>
      <c r="B77" s="23"/>
      <c r="E77" s="25"/>
    </row>
    <row r="78" spans="1:5" x14ac:dyDescent="0.3">
      <c r="A78" s="23"/>
      <c r="B78" s="23"/>
      <c r="E78" s="25"/>
    </row>
    <row r="79" spans="1:5" x14ac:dyDescent="0.3">
      <c r="A79" s="24"/>
      <c r="B79" s="24"/>
      <c r="C79" s="3"/>
      <c r="D79" s="3"/>
      <c r="E79" s="27"/>
    </row>
    <row r="81" spans="1:15" x14ac:dyDescent="0.3">
      <c r="A81" s="1" t="s">
        <v>0</v>
      </c>
      <c r="B81" s="2"/>
      <c r="C81" s="2" t="s">
        <v>1</v>
      </c>
      <c r="D81" s="2" t="s">
        <v>2</v>
      </c>
      <c r="E81" s="4"/>
      <c r="F81" s="1" t="s">
        <v>13</v>
      </c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3">
      <c r="A82" s="23" t="s">
        <v>14</v>
      </c>
      <c r="B82" s="23"/>
      <c r="C82" t="s">
        <v>4</v>
      </c>
      <c r="D82" t="s">
        <v>15</v>
      </c>
      <c r="E82" s="25" t="e" vm="5">
        <v>#VALUE!</v>
      </c>
    </row>
    <row r="83" spans="1:15" x14ac:dyDescent="0.3">
      <c r="A83" s="23"/>
      <c r="B83" s="23"/>
      <c r="C83">
        <v>3</v>
      </c>
      <c r="D83" s="7">
        <v>0.43</v>
      </c>
      <c r="E83" s="25"/>
    </row>
    <row r="84" spans="1:15" x14ac:dyDescent="0.3">
      <c r="A84" s="23"/>
      <c r="B84" s="23"/>
      <c r="C84">
        <v>5</v>
      </c>
      <c r="D84" s="7">
        <v>0.65</v>
      </c>
      <c r="E84" s="25"/>
    </row>
    <row r="85" spans="1:15" x14ac:dyDescent="0.3">
      <c r="A85" s="23"/>
      <c r="B85" s="23"/>
      <c r="C85">
        <v>7</v>
      </c>
      <c r="D85" s="7">
        <v>0.77</v>
      </c>
      <c r="E85" s="25"/>
    </row>
    <row r="86" spans="1:15" x14ac:dyDescent="0.3">
      <c r="A86" s="23"/>
      <c r="B86" s="23"/>
      <c r="C86">
        <v>9</v>
      </c>
      <c r="D86" s="7">
        <v>0.75</v>
      </c>
      <c r="E86" s="25"/>
    </row>
    <row r="87" spans="1:15" x14ac:dyDescent="0.3">
      <c r="A87" s="23"/>
      <c r="B87" s="23"/>
      <c r="C87">
        <v>11</v>
      </c>
      <c r="D87" s="7">
        <v>0.44</v>
      </c>
      <c r="E87" s="25"/>
    </row>
    <row r="88" spans="1:15" x14ac:dyDescent="0.3">
      <c r="A88" s="23"/>
      <c r="B88" s="23"/>
      <c r="E88" s="25"/>
    </row>
    <row r="89" spans="1:15" x14ac:dyDescent="0.3">
      <c r="A89" s="23"/>
      <c r="B89" s="23"/>
      <c r="E89" s="25"/>
    </row>
    <row r="90" spans="1:15" x14ac:dyDescent="0.3">
      <c r="A90" s="23"/>
      <c r="B90" s="23"/>
      <c r="E90" s="25"/>
    </row>
    <row r="91" spans="1:15" x14ac:dyDescent="0.3">
      <c r="A91" s="23"/>
      <c r="B91" s="23"/>
      <c r="E91" s="25"/>
    </row>
    <row r="92" spans="1:15" x14ac:dyDescent="0.3">
      <c r="A92" s="23"/>
      <c r="B92" s="23"/>
      <c r="E92" s="25"/>
    </row>
    <row r="93" spans="1:15" x14ac:dyDescent="0.3">
      <c r="A93" s="23"/>
      <c r="B93" s="23"/>
      <c r="E93" s="25"/>
    </row>
    <row r="94" spans="1:15" x14ac:dyDescent="0.3">
      <c r="A94" s="23"/>
      <c r="B94" s="23"/>
      <c r="E94" s="25"/>
    </row>
    <row r="95" spans="1:15" x14ac:dyDescent="0.3">
      <c r="A95" s="23"/>
      <c r="B95" s="23"/>
      <c r="C95" s="3"/>
      <c r="D95" s="3"/>
      <c r="E95" s="5"/>
    </row>
    <row r="96" spans="1:15" x14ac:dyDescent="0.3">
      <c r="A96" s="23"/>
      <c r="B96" s="23"/>
    </row>
    <row r="97" spans="1:5" x14ac:dyDescent="0.3">
      <c r="A97" s="23"/>
      <c r="B97" s="23"/>
      <c r="C97" s="2" t="s">
        <v>6</v>
      </c>
      <c r="D97" s="2" t="s">
        <v>15</v>
      </c>
      <c r="E97" s="26" t="e" vm="6">
        <v>#VALUE!</v>
      </c>
    </row>
    <row r="98" spans="1:5" x14ac:dyDescent="0.3">
      <c r="A98" s="23"/>
      <c r="B98" s="23"/>
      <c r="C98">
        <v>10</v>
      </c>
      <c r="D98" s="7">
        <v>0.2</v>
      </c>
      <c r="E98" s="25"/>
    </row>
    <row r="99" spans="1:5" x14ac:dyDescent="0.3">
      <c r="A99" s="23"/>
      <c r="B99" s="23"/>
      <c r="C99">
        <v>30</v>
      </c>
      <c r="D99" s="7">
        <v>0.66</v>
      </c>
      <c r="E99" s="25"/>
    </row>
    <row r="100" spans="1:5" x14ac:dyDescent="0.3">
      <c r="A100" s="23"/>
      <c r="B100" s="23"/>
      <c r="C100">
        <v>50</v>
      </c>
      <c r="D100" s="7">
        <v>0.69</v>
      </c>
      <c r="E100" s="25"/>
    </row>
    <row r="101" spans="1:5" x14ac:dyDescent="0.3">
      <c r="A101" s="23"/>
      <c r="B101" s="23"/>
      <c r="C101">
        <v>70</v>
      </c>
      <c r="D101" s="7">
        <v>0.74</v>
      </c>
      <c r="E101" s="25"/>
    </row>
    <row r="102" spans="1:5" x14ac:dyDescent="0.3">
      <c r="A102" s="23"/>
      <c r="B102" s="23"/>
      <c r="C102">
        <v>90</v>
      </c>
      <c r="D102" s="7">
        <v>0.76</v>
      </c>
      <c r="E102" s="25"/>
    </row>
    <row r="103" spans="1:5" x14ac:dyDescent="0.3">
      <c r="A103" s="23"/>
      <c r="B103" s="23"/>
      <c r="C103">
        <v>110.00000000000001</v>
      </c>
      <c r="D103" s="7">
        <v>0.8</v>
      </c>
      <c r="E103" s="25"/>
    </row>
    <row r="104" spans="1:5" x14ac:dyDescent="0.3">
      <c r="A104" s="23"/>
      <c r="B104" s="23"/>
      <c r="C104">
        <v>130</v>
      </c>
      <c r="D104" s="7">
        <v>0.69</v>
      </c>
      <c r="E104" s="25"/>
    </row>
    <row r="105" spans="1:5" x14ac:dyDescent="0.3">
      <c r="A105" s="23"/>
      <c r="B105" s="23"/>
      <c r="C105">
        <v>150</v>
      </c>
      <c r="D105" s="7">
        <v>0.69</v>
      </c>
      <c r="E105" s="25"/>
    </row>
    <row r="106" spans="1:5" x14ac:dyDescent="0.3">
      <c r="A106" s="23"/>
      <c r="B106" s="23"/>
      <c r="C106">
        <v>200</v>
      </c>
      <c r="D106" s="7">
        <v>0.69</v>
      </c>
      <c r="E106" s="25"/>
    </row>
    <row r="107" spans="1:5" x14ac:dyDescent="0.3">
      <c r="A107" s="23"/>
      <c r="B107" s="23"/>
      <c r="E107" s="25"/>
    </row>
    <row r="108" spans="1:5" x14ac:dyDescent="0.3">
      <c r="A108" s="23"/>
      <c r="B108" s="23"/>
      <c r="E108" s="25"/>
    </row>
    <row r="109" spans="1:5" x14ac:dyDescent="0.3">
      <c r="A109" s="23"/>
      <c r="B109" s="23"/>
      <c r="E109" s="25"/>
    </row>
    <row r="110" spans="1:5" x14ac:dyDescent="0.3">
      <c r="A110" s="23"/>
      <c r="B110" s="23"/>
      <c r="E110" s="25"/>
    </row>
    <row r="111" spans="1:5" x14ac:dyDescent="0.3">
      <c r="A111" s="23"/>
      <c r="B111" s="23"/>
      <c r="E111" s="25"/>
    </row>
    <row r="112" spans="1:5" x14ac:dyDescent="0.3">
      <c r="A112" s="23"/>
      <c r="B112" s="23"/>
      <c r="C112" s="3"/>
      <c r="D112" s="3"/>
      <c r="E112" s="27"/>
    </row>
    <row r="113" spans="1:5" x14ac:dyDescent="0.3">
      <c r="A113" s="23"/>
      <c r="B113" s="23"/>
    </row>
    <row r="114" spans="1:5" x14ac:dyDescent="0.3">
      <c r="A114" s="23"/>
      <c r="B114" s="23"/>
      <c r="C114" s="2" t="s">
        <v>9</v>
      </c>
      <c r="D114" s="2" t="s">
        <v>15</v>
      </c>
      <c r="E114" s="26" t="e" vm="7">
        <v>#VALUE!</v>
      </c>
    </row>
    <row r="115" spans="1:5" x14ac:dyDescent="0.3">
      <c r="A115" s="23"/>
      <c r="B115" s="23"/>
      <c r="C115">
        <v>15</v>
      </c>
      <c r="D115" s="7">
        <v>0.64</v>
      </c>
      <c r="E115" s="25"/>
    </row>
    <row r="116" spans="1:5" x14ac:dyDescent="0.3">
      <c r="A116" s="23"/>
      <c r="B116" s="23"/>
      <c r="C116">
        <v>25</v>
      </c>
      <c r="D116" s="7">
        <v>0.65</v>
      </c>
      <c r="E116" s="25"/>
    </row>
    <row r="117" spans="1:5" x14ac:dyDescent="0.3">
      <c r="A117" s="23"/>
      <c r="B117" s="23"/>
      <c r="C117">
        <v>35</v>
      </c>
      <c r="D117" s="7">
        <v>0.64</v>
      </c>
      <c r="E117" s="25"/>
    </row>
    <row r="118" spans="1:5" x14ac:dyDescent="0.3">
      <c r="A118" s="23"/>
      <c r="B118" s="23"/>
      <c r="C118">
        <v>45</v>
      </c>
      <c r="D118" s="7">
        <v>0.625</v>
      </c>
      <c r="E118" s="25"/>
    </row>
    <row r="119" spans="1:5" x14ac:dyDescent="0.3">
      <c r="A119" s="23"/>
      <c r="B119" s="23"/>
      <c r="C119">
        <v>55</v>
      </c>
      <c r="D119" s="7">
        <v>0.62</v>
      </c>
      <c r="E119" s="25"/>
    </row>
    <row r="120" spans="1:5" x14ac:dyDescent="0.3">
      <c r="A120" s="23"/>
      <c r="B120" s="23"/>
      <c r="E120" s="25"/>
    </row>
    <row r="121" spans="1:5" x14ac:dyDescent="0.3">
      <c r="A121" s="23"/>
      <c r="B121" s="23"/>
      <c r="E121" s="25"/>
    </row>
    <row r="122" spans="1:5" x14ac:dyDescent="0.3">
      <c r="A122" s="23"/>
      <c r="B122" s="23"/>
      <c r="E122" s="25"/>
    </row>
    <row r="123" spans="1:5" x14ac:dyDescent="0.3">
      <c r="A123" s="23"/>
      <c r="B123" s="23"/>
      <c r="E123" s="25"/>
    </row>
    <row r="124" spans="1:5" x14ac:dyDescent="0.3">
      <c r="A124" s="23"/>
      <c r="B124" s="23"/>
      <c r="E124" s="25"/>
    </row>
    <row r="125" spans="1:5" x14ac:dyDescent="0.3">
      <c r="A125" s="23"/>
      <c r="B125" s="23"/>
      <c r="E125" s="25"/>
    </row>
    <row r="126" spans="1:5" x14ac:dyDescent="0.3">
      <c r="A126" s="23"/>
      <c r="B126" s="23"/>
      <c r="E126" s="25"/>
    </row>
    <row r="127" spans="1:5" x14ac:dyDescent="0.3">
      <c r="A127" s="23"/>
      <c r="B127" s="23"/>
      <c r="E127" s="25"/>
    </row>
    <row r="128" spans="1:5" x14ac:dyDescent="0.3">
      <c r="A128" s="23"/>
      <c r="B128" s="23"/>
      <c r="E128" s="25"/>
    </row>
    <row r="129" spans="1:5" x14ac:dyDescent="0.3">
      <c r="A129" s="23"/>
      <c r="B129" s="23"/>
      <c r="E129" s="25"/>
    </row>
    <row r="130" spans="1:5" x14ac:dyDescent="0.3">
      <c r="A130" s="23"/>
      <c r="B130" s="23"/>
      <c r="E130" s="25"/>
    </row>
    <row r="131" spans="1:5" x14ac:dyDescent="0.3">
      <c r="A131" s="23"/>
      <c r="B131" s="23"/>
      <c r="E131" s="25"/>
    </row>
    <row r="132" spans="1:5" x14ac:dyDescent="0.3">
      <c r="A132" s="23"/>
      <c r="B132" s="23"/>
      <c r="E132" s="25"/>
    </row>
    <row r="133" spans="1:5" x14ac:dyDescent="0.3">
      <c r="A133" s="23"/>
      <c r="B133" s="23"/>
      <c r="C133" s="3"/>
      <c r="D133" s="3"/>
      <c r="E133" s="27"/>
    </row>
    <row r="134" spans="1:5" x14ac:dyDescent="0.3">
      <c r="A134" s="23"/>
      <c r="B134" s="23"/>
    </row>
    <row r="135" spans="1:5" x14ac:dyDescent="0.3">
      <c r="A135" s="23"/>
      <c r="B135" s="23"/>
      <c r="C135" s="2" t="s">
        <v>10</v>
      </c>
      <c r="D135" s="2" t="s">
        <v>15</v>
      </c>
      <c r="E135" s="26" t="e" vm="8">
        <v>#VALUE!</v>
      </c>
    </row>
    <row r="136" spans="1:5" x14ac:dyDescent="0.3">
      <c r="A136" s="23"/>
      <c r="B136" s="23"/>
      <c r="C136">
        <v>5</v>
      </c>
      <c r="D136" s="7">
        <v>0.65</v>
      </c>
      <c r="E136" s="25"/>
    </row>
    <row r="137" spans="1:5" x14ac:dyDescent="0.3">
      <c r="A137" s="23"/>
      <c r="B137" s="23"/>
      <c r="C137">
        <v>10</v>
      </c>
      <c r="D137" s="7">
        <v>0.66</v>
      </c>
      <c r="E137" s="25"/>
    </row>
    <row r="138" spans="1:5" x14ac:dyDescent="0.3">
      <c r="A138" s="23"/>
      <c r="B138" s="23"/>
      <c r="C138">
        <v>15</v>
      </c>
      <c r="D138" s="7">
        <v>0.66</v>
      </c>
      <c r="E138" s="25"/>
    </row>
    <row r="139" spans="1:5" x14ac:dyDescent="0.3">
      <c r="A139" s="23"/>
      <c r="B139" s="23"/>
      <c r="C139">
        <v>20</v>
      </c>
      <c r="D139" s="10">
        <v>0.66500000000000004</v>
      </c>
      <c r="E139" s="25"/>
    </row>
    <row r="140" spans="1:5" x14ac:dyDescent="0.3">
      <c r="A140" s="23"/>
      <c r="B140" s="23"/>
      <c r="C140">
        <v>25</v>
      </c>
      <c r="D140" s="10">
        <v>0.67</v>
      </c>
      <c r="E140" s="25"/>
    </row>
    <row r="141" spans="1:5" x14ac:dyDescent="0.3">
      <c r="A141" s="23"/>
      <c r="B141" s="23"/>
      <c r="C141">
        <v>30</v>
      </c>
      <c r="D141" s="10">
        <v>0.67500000000000004</v>
      </c>
      <c r="E141" s="25"/>
    </row>
    <row r="142" spans="1:5" x14ac:dyDescent="0.3">
      <c r="A142" s="23"/>
      <c r="B142" s="23"/>
      <c r="C142">
        <v>45</v>
      </c>
      <c r="D142" s="10">
        <v>0.68</v>
      </c>
      <c r="E142" s="25"/>
    </row>
    <row r="143" spans="1:5" x14ac:dyDescent="0.3">
      <c r="A143" s="23"/>
      <c r="B143" s="23"/>
      <c r="C143">
        <v>60</v>
      </c>
      <c r="D143" s="10">
        <v>0.68500000000000005</v>
      </c>
      <c r="E143" s="25"/>
    </row>
    <row r="144" spans="1:5" x14ac:dyDescent="0.3">
      <c r="A144" s="23"/>
      <c r="B144" s="23"/>
      <c r="C144">
        <v>75</v>
      </c>
      <c r="D144" s="10">
        <v>0.68500000000000005</v>
      </c>
      <c r="E144" s="25"/>
    </row>
    <row r="145" spans="1:16" x14ac:dyDescent="0.3">
      <c r="A145" s="23"/>
      <c r="B145" s="23"/>
      <c r="C145">
        <v>90</v>
      </c>
      <c r="D145" s="10">
        <v>0.68500000000000005</v>
      </c>
      <c r="E145" s="25"/>
    </row>
    <row r="146" spans="1:16" x14ac:dyDescent="0.3">
      <c r="A146" s="23"/>
      <c r="B146" s="23"/>
      <c r="C146">
        <v>120</v>
      </c>
      <c r="D146" s="10">
        <v>0.68500000000000005</v>
      </c>
      <c r="E146" s="25"/>
    </row>
    <row r="147" spans="1:16" x14ac:dyDescent="0.3">
      <c r="A147" s="23"/>
      <c r="B147" s="23"/>
      <c r="C147">
        <v>145</v>
      </c>
      <c r="D147" s="10">
        <v>0.68500000000000005</v>
      </c>
      <c r="E147" s="25"/>
    </row>
    <row r="148" spans="1:16" x14ac:dyDescent="0.3">
      <c r="A148" s="23"/>
      <c r="B148" s="23"/>
      <c r="C148">
        <v>160</v>
      </c>
      <c r="D148" s="10">
        <v>0.68500000000000005</v>
      </c>
      <c r="E148" s="25"/>
    </row>
    <row r="149" spans="1:16" x14ac:dyDescent="0.3">
      <c r="A149" s="23"/>
      <c r="B149" s="23"/>
      <c r="C149">
        <v>180</v>
      </c>
      <c r="D149" s="10">
        <v>0.68500000000000005</v>
      </c>
      <c r="E149" s="25"/>
    </row>
    <row r="150" spans="1:16" x14ac:dyDescent="0.3">
      <c r="A150" s="23"/>
      <c r="B150" s="23"/>
      <c r="E150" s="25"/>
    </row>
    <row r="151" spans="1:16" x14ac:dyDescent="0.3">
      <c r="A151" s="23"/>
      <c r="B151" s="23"/>
      <c r="E151" s="25"/>
    </row>
    <row r="152" spans="1:16" x14ac:dyDescent="0.3">
      <c r="A152" s="23"/>
      <c r="B152" s="23"/>
      <c r="E152" s="25"/>
    </row>
    <row r="153" spans="1:16" x14ac:dyDescent="0.3">
      <c r="A153" s="23"/>
      <c r="B153" s="23"/>
      <c r="E153" s="25"/>
    </row>
    <row r="154" spans="1:16" x14ac:dyDescent="0.3">
      <c r="A154" s="23"/>
      <c r="B154" s="23"/>
      <c r="E154" s="25"/>
    </row>
    <row r="155" spans="1:16" x14ac:dyDescent="0.3">
      <c r="A155" s="24"/>
      <c r="B155" s="24"/>
      <c r="C155" s="3"/>
      <c r="D155" s="3"/>
      <c r="E155" s="27"/>
    </row>
    <row r="157" spans="1:16" x14ac:dyDescent="0.3">
      <c r="A157" s="1" t="s">
        <v>0</v>
      </c>
      <c r="B157" s="2"/>
      <c r="C157" s="2" t="s">
        <v>1</v>
      </c>
      <c r="D157" s="2" t="s">
        <v>2</v>
      </c>
      <c r="E157" s="20" t="e" vm="9">
        <v>#VALUE!</v>
      </c>
      <c r="F157" s="11" t="s">
        <v>16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3">
      <c r="A158" s="23" t="s">
        <v>14</v>
      </c>
      <c r="B158" s="23"/>
      <c r="C158" t="s">
        <v>4</v>
      </c>
      <c r="D158" t="s">
        <v>15</v>
      </c>
      <c r="E158" s="21"/>
    </row>
    <row r="159" spans="1:16" x14ac:dyDescent="0.3">
      <c r="A159" s="23"/>
      <c r="B159" s="23"/>
      <c r="C159">
        <v>2</v>
      </c>
      <c r="D159" s="7">
        <v>0.65</v>
      </c>
      <c r="E159" s="21"/>
    </row>
    <row r="160" spans="1:16" x14ac:dyDescent="0.3">
      <c r="A160" s="23"/>
      <c r="B160" s="23"/>
      <c r="C160">
        <v>3</v>
      </c>
      <c r="D160" s="7">
        <v>0.82</v>
      </c>
      <c r="E160" s="21"/>
    </row>
    <row r="161" spans="1:5" x14ac:dyDescent="0.3">
      <c r="A161" s="23"/>
      <c r="B161" s="23"/>
      <c r="C161">
        <v>4</v>
      </c>
      <c r="D161" s="7">
        <v>0.8</v>
      </c>
      <c r="E161" s="21"/>
    </row>
    <row r="162" spans="1:5" x14ac:dyDescent="0.3">
      <c r="A162" s="23"/>
      <c r="B162" s="23"/>
      <c r="C162">
        <v>5</v>
      </c>
      <c r="D162" s="7">
        <v>0.79</v>
      </c>
      <c r="E162" s="21"/>
    </row>
    <row r="163" spans="1:5" x14ac:dyDescent="0.3">
      <c r="A163" s="23"/>
      <c r="B163" s="23"/>
      <c r="C163">
        <v>6</v>
      </c>
      <c r="D163" s="7">
        <v>0.68</v>
      </c>
      <c r="E163" s="21"/>
    </row>
    <row r="164" spans="1:5" x14ac:dyDescent="0.3">
      <c r="A164" s="23"/>
      <c r="B164" s="23"/>
      <c r="C164">
        <v>7</v>
      </c>
      <c r="D164" s="7">
        <v>0.57999999999999996</v>
      </c>
      <c r="E164" s="21"/>
    </row>
    <row r="165" spans="1:5" x14ac:dyDescent="0.3">
      <c r="A165" s="23"/>
      <c r="B165" s="23"/>
      <c r="C165">
        <v>8</v>
      </c>
      <c r="D165" s="7">
        <v>0.5</v>
      </c>
      <c r="E165" s="21"/>
    </row>
    <row r="166" spans="1:5" x14ac:dyDescent="0.3">
      <c r="A166" s="23"/>
      <c r="B166" s="23"/>
      <c r="C166">
        <v>9</v>
      </c>
      <c r="D166" s="7">
        <v>0.2</v>
      </c>
      <c r="E166" s="21"/>
    </row>
    <row r="167" spans="1:5" x14ac:dyDescent="0.3">
      <c r="A167" s="23"/>
      <c r="B167" s="23"/>
      <c r="C167">
        <v>10</v>
      </c>
      <c r="D167" s="7">
        <v>0.2</v>
      </c>
      <c r="E167" s="21"/>
    </row>
    <row r="168" spans="1:5" x14ac:dyDescent="0.3">
      <c r="A168" s="23"/>
      <c r="B168" s="23"/>
      <c r="C168">
        <v>11</v>
      </c>
      <c r="D168" s="7">
        <v>0.19</v>
      </c>
      <c r="E168" s="21"/>
    </row>
    <row r="169" spans="1:5" x14ac:dyDescent="0.3">
      <c r="A169" s="23"/>
      <c r="B169" s="23"/>
      <c r="C169">
        <v>12</v>
      </c>
      <c r="D169" s="7">
        <v>0.18</v>
      </c>
      <c r="E169" s="21"/>
    </row>
    <row r="170" spans="1:5" x14ac:dyDescent="0.3">
      <c r="A170" s="23"/>
      <c r="B170" s="23"/>
      <c r="E170" s="21"/>
    </row>
    <row r="171" spans="1:5" x14ac:dyDescent="0.3">
      <c r="A171" s="23"/>
      <c r="B171" s="23"/>
      <c r="C171" s="3"/>
      <c r="D171" s="3"/>
      <c r="E171" s="22"/>
    </row>
    <row r="172" spans="1:5" x14ac:dyDescent="0.3">
      <c r="A172" s="23"/>
      <c r="B172" s="23"/>
    </row>
    <row r="173" spans="1:5" x14ac:dyDescent="0.3">
      <c r="A173" s="23"/>
      <c r="B173" s="23"/>
      <c r="C173" s="2" t="s">
        <v>6</v>
      </c>
      <c r="D173" s="2" t="s">
        <v>15</v>
      </c>
      <c r="E173" s="20" t="e" vm="10">
        <v>#VALUE!</v>
      </c>
    </row>
    <row r="174" spans="1:5" x14ac:dyDescent="0.3">
      <c r="A174" s="23"/>
      <c r="B174" s="23"/>
      <c r="C174">
        <v>2</v>
      </c>
      <c r="D174" s="7">
        <v>0.8</v>
      </c>
      <c r="E174" s="21"/>
    </row>
    <row r="175" spans="1:5" x14ac:dyDescent="0.3">
      <c r="A175" s="23"/>
      <c r="B175" s="23"/>
      <c r="C175">
        <v>5</v>
      </c>
      <c r="D175" s="7">
        <v>0.85</v>
      </c>
      <c r="E175" s="21"/>
    </row>
    <row r="176" spans="1:5" x14ac:dyDescent="0.3">
      <c r="A176" s="23"/>
      <c r="B176" s="23"/>
      <c r="C176">
        <v>10</v>
      </c>
      <c r="D176" s="7">
        <v>0.95</v>
      </c>
      <c r="E176" s="21"/>
    </row>
    <row r="177" spans="1:5" x14ac:dyDescent="0.3">
      <c r="A177" s="23"/>
      <c r="B177" s="23"/>
      <c r="C177">
        <v>15</v>
      </c>
      <c r="D177" s="7">
        <v>0.94</v>
      </c>
      <c r="E177" s="21"/>
    </row>
    <row r="178" spans="1:5" x14ac:dyDescent="0.3">
      <c r="A178" s="23"/>
      <c r="B178" s="23"/>
      <c r="E178" s="21"/>
    </row>
    <row r="179" spans="1:5" x14ac:dyDescent="0.3">
      <c r="A179" s="23"/>
      <c r="B179" s="23"/>
      <c r="E179" s="21"/>
    </row>
    <row r="180" spans="1:5" x14ac:dyDescent="0.3">
      <c r="A180" s="23"/>
      <c r="B180" s="23"/>
      <c r="E180" s="21"/>
    </row>
    <row r="181" spans="1:5" x14ac:dyDescent="0.3">
      <c r="A181" s="23"/>
      <c r="B181" s="23"/>
      <c r="E181" s="21"/>
    </row>
    <row r="182" spans="1:5" x14ac:dyDescent="0.3">
      <c r="A182" s="23"/>
      <c r="B182" s="23"/>
      <c r="E182" s="21"/>
    </row>
    <row r="183" spans="1:5" x14ac:dyDescent="0.3">
      <c r="A183" s="23"/>
      <c r="B183" s="23"/>
      <c r="E183" s="21"/>
    </row>
    <row r="184" spans="1:5" x14ac:dyDescent="0.3">
      <c r="A184" s="23"/>
      <c r="B184" s="23"/>
      <c r="E184" s="21"/>
    </row>
    <row r="185" spans="1:5" x14ac:dyDescent="0.3">
      <c r="A185" s="23"/>
      <c r="B185" s="23"/>
      <c r="E185" s="21"/>
    </row>
    <row r="186" spans="1:5" x14ac:dyDescent="0.3">
      <c r="A186" s="23"/>
      <c r="B186" s="23"/>
      <c r="E186" s="21"/>
    </row>
    <row r="187" spans="1:5" x14ac:dyDescent="0.3">
      <c r="A187" s="23"/>
      <c r="B187" s="23"/>
      <c r="E187" s="21"/>
    </row>
    <row r="188" spans="1:5" x14ac:dyDescent="0.3">
      <c r="A188" s="23"/>
      <c r="B188" s="23"/>
      <c r="C188" s="3"/>
      <c r="D188" s="3"/>
      <c r="E188" s="22"/>
    </row>
    <row r="189" spans="1:5" x14ac:dyDescent="0.3">
      <c r="A189" s="23"/>
      <c r="B189" s="23"/>
    </row>
    <row r="190" spans="1:5" x14ac:dyDescent="0.3">
      <c r="A190" s="23"/>
      <c r="B190" s="23"/>
      <c r="C190" s="2" t="s">
        <v>8</v>
      </c>
      <c r="D190" s="2" t="s">
        <v>15</v>
      </c>
      <c r="E190" s="20" t="e" vm="11">
        <v>#VALUE!</v>
      </c>
    </row>
    <row r="191" spans="1:5" x14ac:dyDescent="0.3">
      <c r="A191" s="23"/>
      <c r="B191" s="23"/>
      <c r="C191">
        <v>10</v>
      </c>
      <c r="D191" s="7">
        <v>0.95</v>
      </c>
      <c r="E191" s="21"/>
    </row>
    <row r="192" spans="1:5" x14ac:dyDescent="0.3">
      <c r="A192" s="23"/>
      <c r="B192" s="23"/>
      <c r="C192">
        <v>30</v>
      </c>
      <c r="D192" s="7">
        <v>0.9</v>
      </c>
      <c r="E192" s="21"/>
    </row>
    <row r="193" spans="1:5" x14ac:dyDescent="0.3">
      <c r="A193" s="23"/>
      <c r="B193" s="23"/>
      <c r="C193">
        <v>50</v>
      </c>
      <c r="D193" s="7">
        <v>0.8</v>
      </c>
      <c r="E193" s="21"/>
    </row>
    <row r="194" spans="1:5" x14ac:dyDescent="0.3">
      <c r="A194" s="23"/>
      <c r="B194" s="23"/>
      <c r="C194">
        <v>100</v>
      </c>
      <c r="D194" s="7">
        <v>0.78</v>
      </c>
      <c r="E194" s="21"/>
    </row>
    <row r="195" spans="1:5" x14ac:dyDescent="0.3">
      <c r="A195" s="23"/>
      <c r="B195" s="23"/>
      <c r="C195">
        <v>250</v>
      </c>
      <c r="D195" s="7">
        <v>0.3</v>
      </c>
      <c r="E195" s="21"/>
    </row>
    <row r="196" spans="1:5" x14ac:dyDescent="0.3">
      <c r="A196" s="23"/>
      <c r="B196" s="23"/>
      <c r="E196" s="21"/>
    </row>
    <row r="197" spans="1:5" x14ac:dyDescent="0.3">
      <c r="A197" s="23"/>
      <c r="B197" s="23"/>
      <c r="E197" s="21"/>
    </row>
    <row r="198" spans="1:5" x14ac:dyDescent="0.3">
      <c r="A198" s="23"/>
      <c r="B198" s="23"/>
      <c r="E198" s="21"/>
    </row>
    <row r="199" spans="1:5" x14ac:dyDescent="0.3">
      <c r="A199" s="23"/>
      <c r="B199" s="23"/>
      <c r="E199" s="21"/>
    </row>
    <row r="200" spans="1:5" x14ac:dyDescent="0.3">
      <c r="A200" s="23"/>
      <c r="B200" s="23"/>
      <c r="E200" s="21"/>
    </row>
    <row r="201" spans="1:5" x14ac:dyDescent="0.3">
      <c r="A201" s="23"/>
      <c r="B201" s="23"/>
      <c r="E201" s="21"/>
    </row>
    <row r="202" spans="1:5" x14ac:dyDescent="0.3">
      <c r="A202" s="23"/>
      <c r="B202" s="23"/>
      <c r="E202" s="21"/>
    </row>
    <row r="203" spans="1:5" x14ac:dyDescent="0.3">
      <c r="A203" s="23"/>
      <c r="B203" s="23"/>
      <c r="E203" s="21"/>
    </row>
    <row r="204" spans="1:5" x14ac:dyDescent="0.3">
      <c r="A204" s="23"/>
      <c r="B204" s="23"/>
      <c r="E204" s="21"/>
    </row>
    <row r="205" spans="1:5" x14ac:dyDescent="0.3">
      <c r="A205" s="23"/>
      <c r="B205" s="23"/>
      <c r="E205" s="21"/>
    </row>
    <row r="206" spans="1:5" x14ac:dyDescent="0.3">
      <c r="A206" s="23"/>
      <c r="B206" s="23"/>
      <c r="C206" s="3"/>
      <c r="D206" s="3"/>
      <c r="E206" s="22"/>
    </row>
    <row r="207" spans="1:5" x14ac:dyDescent="0.3">
      <c r="A207" s="23"/>
      <c r="B207" s="23"/>
    </row>
    <row r="208" spans="1:5" x14ac:dyDescent="0.3">
      <c r="A208" s="23"/>
      <c r="B208" s="23"/>
      <c r="C208" s="2" t="s">
        <v>10</v>
      </c>
      <c r="D208" s="2" t="s">
        <v>15</v>
      </c>
      <c r="E208" s="20" t="e" vm="12">
        <v>#VALUE!</v>
      </c>
    </row>
    <row r="209" spans="1:5" x14ac:dyDescent="0.3">
      <c r="A209" s="23"/>
      <c r="B209" s="23"/>
      <c r="C209">
        <v>5</v>
      </c>
      <c r="D209" s="7">
        <v>0.05</v>
      </c>
      <c r="E209" s="21"/>
    </row>
    <row r="210" spans="1:5" x14ac:dyDescent="0.3">
      <c r="A210" s="23"/>
      <c r="B210" s="23"/>
      <c r="C210">
        <v>10</v>
      </c>
      <c r="D210" s="7">
        <v>0.1</v>
      </c>
      <c r="E210" s="21"/>
    </row>
    <row r="211" spans="1:5" x14ac:dyDescent="0.3">
      <c r="A211" s="23"/>
      <c r="B211" s="23"/>
      <c r="C211">
        <v>15</v>
      </c>
      <c r="D211" s="7">
        <v>0.35</v>
      </c>
      <c r="E211" s="21"/>
    </row>
    <row r="212" spans="1:5" x14ac:dyDescent="0.3">
      <c r="A212" s="23"/>
      <c r="B212" s="23"/>
      <c r="C212">
        <v>20</v>
      </c>
      <c r="D212" s="7">
        <v>0.55000000000000004</v>
      </c>
      <c r="E212" s="21"/>
    </row>
    <row r="213" spans="1:5" x14ac:dyDescent="0.3">
      <c r="A213" s="23"/>
      <c r="B213" s="23"/>
      <c r="C213">
        <v>40</v>
      </c>
      <c r="D213" s="7">
        <v>0.75</v>
      </c>
      <c r="E213" s="21"/>
    </row>
    <row r="214" spans="1:5" x14ac:dyDescent="0.3">
      <c r="A214" s="23"/>
      <c r="B214" s="23"/>
      <c r="C214">
        <v>60</v>
      </c>
      <c r="D214" s="7">
        <v>0.78</v>
      </c>
      <c r="E214" s="21"/>
    </row>
    <row r="215" spans="1:5" x14ac:dyDescent="0.3">
      <c r="A215" s="23"/>
      <c r="B215" s="23"/>
      <c r="C215">
        <v>90</v>
      </c>
      <c r="D215" s="7">
        <v>0.82</v>
      </c>
      <c r="E215" s="21"/>
    </row>
    <row r="216" spans="1:5" x14ac:dyDescent="0.3">
      <c r="A216" s="23"/>
      <c r="B216" s="23"/>
      <c r="C216">
        <v>120</v>
      </c>
      <c r="D216" s="7">
        <v>0.8</v>
      </c>
      <c r="E216" s="21"/>
    </row>
    <row r="217" spans="1:5" x14ac:dyDescent="0.3">
      <c r="A217" s="23"/>
      <c r="B217" s="23"/>
      <c r="C217">
        <v>180</v>
      </c>
      <c r="D217" s="7">
        <v>0.8</v>
      </c>
      <c r="E217" s="21"/>
    </row>
    <row r="218" spans="1:5" x14ac:dyDescent="0.3">
      <c r="A218" s="23"/>
      <c r="B218" s="23"/>
      <c r="E218" s="21"/>
    </row>
    <row r="219" spans="1:5" x14ac:dyDescent="0.3">
      <c r="A219" s="23"/>
      <c r="B219" s="23"/>
      <c r="E219" s="21"/>
    </row>
    <row r="220" spans="1:5" x14ac:dyDescent="0.3">
      <c r="A220" s="23"/>
      <c r="B220" s="23"/>
      <c r="E220" s="21"/>
    </row>
    <row r="221" spans="1:5" x14ac:dyDescent="0.3">
      <c r="A221" s="23"/>
      <c r="B221" s="23"/>
      <c r="E221" s="21"/>
    </row>
    <row r="222" spans="1:5" x14ac:dyDescent="0.3">
      <c r="A222" s="23"/>
      <c r="B222" s="23"/>
      <c r="E222" s="21"/>
    </row>
    <row r="223" spans="1:5" x14ac:dyDescent="0.3">
      <c r="A223" s="23"/>
      <c r="B223" s="23"/>
      <c r="E223" s="21"/>
    </row>
    <row r="224" spans="1:5" x14ac:dyDescent="0.3">
      <c r="A224" s="23"/>
      <c r="B224" s="23"/>
      <c r="E224" s="21"/>
    </row>
    <row r="225" spans="1:15" x14ac:dyDescent="0.3">
      <c r="A225" s="23"/>
      <c r="B225" s="23"/>
      <c r="E225" s="21"/>
    </row>
    <row r="226" spans="1:15" x14ac:dyDescent="0.3">
      <c r="A226" s="23"/>
      <c r="B226" s="23"/>
      <c r="E226" s="21"/>
    </row>
    <row r="227" spans="1:15" x14ac:dyDescent="0.3">
      <c r="A227" s="23"/>
      <c r="B227" s="23"/>
      <c r="E227" s="21"/>
    </row>
    <row r="228" spans="1:15" x14ac:dyDescent="0.3">
      <c r="A228" s="24"/>
      <c r="B228" s="24"/>
      <c r="C228" s="3"/>
      <c r="D228" s="3"/>
      <c r="E228" s="22"/>
    </row>
    <row r="230" spans="1:15" x14ac:dyDescent="0.3">
      <c r="A230" s="1" t="s">
        <v>0</v>
      </c>
      <c r="B230" s="2" t="s">
        <v>17</v>
      </c>
      <c r="C230" s="2" t="s">
        <v>18</v>
      </c>
      <c r="D230" s="2" t="s">
        <v>19</v>
      </c>
      <c r="E230" s="20" t="e" vm="13">
        <v>#VALUE!</v>
      </c>
      <c r="F230" s="11" t="s">
        <v>21</v>
      </c>
      <c r="G230" s="2"/>
      <c r="H230" s="2"/>
      <c r="I230" s="2"/>
      <c r="J230" s="2"/>
      <c r="K230" s="2"/>
      <c r="L230" s="2"/>
      <c r="M230" s="2"/>
      <c r="N230" s="2"/>
      <c r="O230" s="2"/>
    </row>
    <row r="231" spans="1:15" x14ac:dyDescent="0.3">
      <c r="A231" s="23" t="s">
        <v>20</v>
      </c>
      <c r="B231" s="8" t="s">
        <v>10</v>
      </c>
      <c r="C231" t="s">
        <v>3</v>
      </c>
      <c r="D231" t="s">
        <v>15</v>
      </c>
      <c r="E231" s="21"/>
    </row>
    <row r="232" spans="1:15" x14ac:dyDescent="0.3">
      <c r="A232" s="23"/>
      <c r="B232" s="13">
        <v>5</v>
      </c>
      <c r="C232">
        <v>4.25</v>
      </c>
      <c r="D232" s="7">
        <v>0.82</v>
      </c>
      <c r="E232" s="21"/>
    </row>
    <row r="233" spans="1:15" x14ac:dyDescent="0.3">
      <c r="A233" s="23"/>
      <c r="B233" s="13">
        <v>10</v>
      </c>
      <c r="C233">
        <v>4.5</v>
      </c>
      <c r="D233" s="7">
        <v>0.9</v>
      </c>
      <c r="E233" s="21"/>
    </row>
    <row r="234" spans="1:15" x14ac:dyDescent="0.3">
      <c r="A234" s="23"/>
      <c r="B234" s="13">
        <v>20</v>
      </c>
      <c r="C234">
        <v>4</v>
      </c>
      <c r="D234" s="7">
        <v>0.8</v>
      </c>
      <c r="E234" s="21"/>
    </row>
    <row r="235" spans="1:15" x14ac:dyDescent="0.3">
      <c r="A235" s="23"/>
      <c r="B235" s="13">
        <v>40</v>
      </c>
      <c r="C235">
        <v>2.5</v>
      </c>
      <c r="D235" s="7">
        <v>0.5</v>
      </c>
      <c r="E235" s="21"/>
    </row>
    <row r="236" spans="1:15" x14ac:dyDescent="0.3">
      <c r="A236" s="23"/>
      <c r="B236" s="13">
        <v>60</v>
      </c>
      <c r="C236">
        <v>2.2000000000000002</v>
      </c>
      <c r="D236" s="7">
        <v>0.45</v>
      </c>
      <c r="E236" s="21"/>
    </row>
    <row r="237" spans="1:15" x14ac:dyDescent="0.3">
      <c r="A237" s="23"/>
      <c r="B237" s="13">
        <v>90</v>
      </c>
      <c r="C237">
        <v>2.75</v>
      </c>
      <c r="D237" s="7">
        <v>0.6</v>
      </c>
      <c r="E237" s="21"/>
    </row>
    <row r="238" spans="1:15" x14ac:dyDescent="0.3">
      <c r="A238" s="23"/>
      <c r="B238" s="13">
        <v>120</v>
      </c>
      <c r="C238">
        <v>0.5</v>
      </c>
      <c r="D238" s="7">
        <v>0.1</v>
      </c>
      <c r="E238" s="21"/>
    </row>
    <row r="239" spans="1:15" x14ac:dyDescent="0.3">
      <c r="A239" s="23"/>
      <c r="B239" s="8"/>
      <c r="E239" s="21"/>
    </row>
    <row r="240" spans="1:15" x14ac:dyDescent="0.3">
      <c r="A240" s="23"/>
      <c r="B240" s="8"/>
      <c r="E240" s="21"/>
    </row>
    <row r="241" spans="1:5" x14ac:dyDescent="0.3">
      <c r="A241" s="23"/>
      <c r="B241" s="8"/>
      <c r="E241" s="21"/>
    </row>
    <row r="242" spans="1:5" x14ac:dyDescent="0.3">
      <c r="A242" s="23"/>
      <c r="B242" s="8"/>
      <c r="E242" s="21"/>
    </row>
    <row r="243" spans="1:5" x14ac:dyDescent="0.3">
      <c r="A243" s="23"/>
      <c r="B243" s="8"/>
      <c r="E243" s="21"/>
    </row>
    <row r="244" spans="1:5" x14ac:dyDescent="0.3">
      <c r="A244" s="23"/>
      <c r="B244" s="9"/>
      <c r="C244" s="3"/>
      <c r="D244" s="3"/>
      <c r="E244" s="22"/>
    </row>
    <row r="245" spans="1:5" x14ac:dyDescent="0.3">
      <c r="A245" s="23"/>
      <c r="B245" s="8"/>
    </row>
    <row r="246" spans="1:5" x14ac:dyDescent="0.3">
      <c r="A246" s="23"/>
      <c r="B246" s="12" t="s">
        <v>10</v>
      </c>
      <c r="C246" s="2" t="s">
        <v>3</v>
      </c>
      <c r="D246" s="2" t="s">
        <v>15</v>
      </c>
      <c r="E246" s="20" t="e" vm="14">
        <v>#VALUE!</v>
      </c>
    </row>
    <row r="247" spans="1:5" x14ac:dyDescent="0.3">
      <c r="A247" s="23"/>
      <c r="B247" s="13">
        <v>5</v>
      </c>
      <c r="C247">
        <v>7.8</v>
      </c>
      <c r="D247" s="7">
        <v>0.8</v>
      </c>
      <c r="E247" s="21"/>
    </row>
    <row r="248" spans="1:5" x14ac:dyDescent="0.3">
      <c r="A248" s="23"/>
      <c r="B248" s="13">
        <v>10</v>
      </c>
      <c r="C248">
        <v>8.5</v>
      </c>
      <c r="D248" s="7">
        <v>0.9</v>
      </c>
      <c r="E248" s="21"/>
    </row>
    <row r="249" spans="1:5" x14ac:dyDescent="0.3">
      <c r="A249" s="23"/>
      <c r="B249" s="13">
        <v>20</v>
      </c>
      <c r="C249">
        <v>7.5</v>
      </c>
      <c r="D249" s="7">
        <v>0.75</v>
      </c>
      <c r="E249" s="21"/>
    </row>
    <row r="250" spans="1:5" x14ac:dyDescent="0.3">
      <c r="A250" s="23"/>
      <c r="B250" s="13">
        <v>40</v>
      </c>
      <c r="C250">
        <v>6.5</v>
      </c>
      <c r="D250" s="7">
        <v>0.65</v>
      </c>
      <c r="E250" s="21"/>
    </row>
    <row r="251" spans="1:5" x14ac:dyDescent="0.3">
      <c r="A251" s="23"/>
      <c r="B251" s="13">
        <v>60</v>
      </c>
      <c r="C251">
        <v>6</v>
      </c>
      <c r="D251" s="7">
        <v>0.6</v>
      </c>
      <c r="E251" s="21"/>
    </row>
    <row r="252" spans="1:5" x14ac:dyDescent="0.3">
      <c r="A252" s="23"/>
      <c r="B252" s="13">
        <v>90</v>
      </c>
      <c r="C252">
        <v>5</v>
      </c>
      <c r="D252" s="7">
        <v>0.5</v>
      </c>
      <c r="E252" s="21"/>
    </row>
    <row r="253" spans="1:5" x14ac:dyDescent="0.3">
      <c r="A253" s="23"/>
      <c r="B253" s="13">
        <v>120</v>
      </c>
      <c r="C253">
        <v>4.5</v>
      </c>
      <c r="D253" s="7">
        <v>0.45</v>
      </c>
      <c r="E253" s="21"/>
    </row>
    <row r="254" spans="1:5" x14ac:dyDescent="0.3">
      <c r="A254" s="23"/>
      <c r="B254" s="8"/>
      <c r="E254" s="21"/>
    </row>
    <row r="255" spans="1:5" x14ac:dyDescent="0.3">
      <c r="A255" s="23"/>
      <c r="B255" s="8"/>
      <c r="E255" s="21"/>
    </row>
    <row r="256" spans="1:5" x14ac:dyDescent="0.3">
      <c r="A256" s="23"/>
      <c r="B256" s="8"/>
      <c r="E256" s="21"/>
    </row>
    <row r="257" spans="1:5" x14ac:dyDescent="0.3">
      <c r="A257" s="23"/>
      <c r="B257" s="8"/>
      <c r="E257" s="21"/>
    </row>
    <row r="258" spans="1:5" x14ac:dyDescent="0.3">
      <c r="A258" s="23"/>
      <c r="B258" s="8"/>
      <c r="E258" s="21"/>
    </row>
    <row r="259" spans="1:5" x14ac:dyDescent="0.3">
      <c r="A259" s="23"/>
      <c r="B259" s="8"/>
      <c r="E259" s="21"/>
    </row>
    <row r="260" spans="1:5" x14ac:dyDescent="0.3">
      <c r="A260" s="23"/>
      <c r="B260" s="8"/>
      <c r="E260" s="21"/>
    </row>
    <row r="261" spans="1:5" x14ac:dyDescent="0.3">
      <c r="A261" s="23"/>
      <c r="B261" s="9"/>
      <c r="C261" s="3"/>
      <c r="D261" s="3"/>
      <c r="E261" s="22"/>
    </row>
    <row r="262" spans="1:5" x14ac:dyDescent="0.3">
      <c r="A262" s="23"/>
      <c r="B262" s="8"/>
    </row>
    <row r="263" spans="1:5" x14ac:dyDescent="0.3">
      <c r="A263" s="23"/>
      <c r="B263" s="12" t="s">
        <v>10</v>
      </c>
      <c r="C263" s="2" t="s">
        <v>3</v>
      </c>
      <c r="D263" s="2" t="s">
        <v>15</v>
      </c>
      <c r="E263" s="20" t="e" vm="15">
        <v>#VALUE!</v>
      </c>
    </row>
    <row r="264" spans="1:5" x14ac:dyDescent="0.3">
      <c r="A264" s="23"/>
      <c r="B264" s="13">
        <v>5</v>
      </c>
      <c r="C264">
        <v>7.5</v>
      </c>
      <c r="D264" s="7">
        <v>0.55000000000000004</v>
      </c>
      <c r="E264" s="21"/>
    </row>
    <row r="265" spans="1:5" x14ac:dyDescent="0.3">
      <c r="A265" s="23"/>
      <c r="B265" s="13">
        <v>10</v>
      </c>
      <c r="C265">
        <v>12</v>
      </c>
      <c r="D265" s="7">
        <v>0.8</v>
      </c>
      <c r="E265" s="21"/>
    </row>
    <row r="266" spans="1:5" x14ac:dyDescent="0.3">
      <c r="A266" s="23"/>
      <c r="B266" s="13">
        <v>20</v>
      </c>
      <c r="C266">
        <v>11.5</v>
      </c>
      <c r="D266" s="7">
        <v>0.75</v>
      </c>
      <c r="E266" s="21"/>
    </row>
    <row r="267" spans="1:5" x14ac:dyDescent="0.3">
      <c r="A267" s="23"/>
      <c r="B267" s="13">
        <v>40</v>
      </c>
      <c r="C267">
        <v>11.5</v>
      </c>
      <c r="D267" s="7">
        <v>0.75</v>
      </c>
      <c r="E267" s="21"/>
    </row>
    <row r="268" spans="1:5" x14ac:dyDescent="0.3">
      <c r="A268" s="23"/>
      <c r="B268" s="13">
        <v>60</v>
      </c>
      <c r="C268">
        <v>12.2</v>
      </c>
      <c r="D268" s="7">
        <v>0.82</v>
      </c>
      <c r="E268" s="21"/>
    </row>
    <row r="269" spans="1:5" x14ac:dyDescent="0.3">
      <c r="A269" s="23"/>
      <c r="B269" s="13">
        <v>90</v>
      </c>
      <c r="C269">
        <v>10.5</v>
      </c>
      <c r="D269" s="7">
        <v>0.7</v>
      </c>
      <c r="E269" s="21"/>
    </row>
    <row r="270" spans="1:5" x14ac:dyDescent="0.3">
      <c r="A270" s="23"/>
      <c r="B270" s="13">
        <v>120</v>
      </c>
      <c r="C270">
        <v>10.6</v>
      </c>
      <c r="D270" s="7">
        <v>0.71</v>
      </c>
      <c r="E270" s="21"/>
    </row>
    <row r="271" spans="1:5" x14ac:dyDescent="0.3">
      <c r="A271" s="23"/>
      <c r="B271" s="8"/>
      <c r="E271" s="21"/>
    </row>
    <row r="272" spans="1:5" x14ac:dyDescent="0.3">
      <c r="A272" s="23"/>
      <c r="B272" s="8"/>
      <c r="E272" s="21"/>
    </row>
    <row r="273" spans="1:5" x14ac:dyDescent="0.3">
      <c r="A273" s="23"/>
      <c r="B273" s="8"/>
      <c r="E273" s="21"/>
    </row>
    <row r="274" spans="1:5" x14ac:dyDescent="0.3">
      <c r="A274" s="23"/>
      <c r="B274" s="8"/>
      <c r="E274" s="21"/>
    </row>
    <row r="275" spans="1:5" x14ac:dyDescent="0.3">
      <c r="A275" s="23"/>
      <c r="B275" s="8"/>
      <c r="E275" s="21"/>
    </row>
    <row r="276" spans="1:5" x14ac:dyDescent="0.3">
      <c r="A276" s="23"/>
      <c r="B276" s="8"/>
      <c r="E276" s="21"/>
    </row>
    <row r="277" spans="1:5" x14ac:dyDescent="0.3">
      <c r="A277" s="23"/>
      <c r="B277" s="8"/>
      <c r="E277" s="21"/>
    </row>
    <row r="278" spans="1:5" x14ac:dyDescent="0.3">
      <c r="A278" s="23"/>
      <c r="B278" s="8"/>
      <c r="E278" s="21"/>
    </row>
    <row r="279" spans="1:5" x14ac:dyDescent="0.3">
      <c r="A279" s="23"/>
      <c r="B279" s="9"/>
      <c r="C279" s="3"/>
      <c r="D279" s="3"/>
      <c r="E279" s="22"/>
    </row>
    <row r="280" spans="1:5" x14ac:dyDescent="0.3">
      <c r="A280" s="23"/>
      <c r="B280" s="8"/>
    </row>
    <row r="281" spans="1:5" x14ac:dyDescent="0.3">
      <c r="A281" s="23"/>
      <c r="B281" s="12" t="s">
        <v>10</v>
      </c>
      <c r="C281" s="2" t="s">
        <v>3</v>
      </c>
      <c r="D281" s="2" t="s">
        <v>15</v>
      </c>
      <c r="E281" s="20" t="e" vm="16">
        <v>#VALUE!</v>
      </c>
    </row>
    <row r="282" spans="1:5" x14ac:dyDescent="0.3">
      <c r="A282" s="23"/>
      <c r="B282" s="13">
        <v>5</v>
      </c>
      <c r="C282">
        <v>9</v>
      </c>
      <c r="D282" s="7">
        <v>0.5</v>
      </c>
      <c r="E282" s="21"/>
    </row>
    <row r="283" spans="1:5" x14ac:dyDescent="0.3">
      <c r="A283" s="23"/>
      <c r="B283" s="13">
        <v>10</v>
      </c>
      <c r="C283">
        <v>11.5</v>
      </c>
      <c r="D283" s="7">
        <v>0.55000000000000004</v>
      </c>
      <c r="E283" s="21"/>
    </row>
    <row r="284" spans="1:5" x14ac:dyDescent="0.3">
      <c r="A284" s="23"/>
      <c r="B284" s="13">
        <v>20</v>
      </c>
      <c r="C284">
        <v>16.5</v>
      </c>
      <c r="D284" s="7">
        <v>0.8</v>
      </c>
      <c r="E284" s="21"/>
    </row>
    <row r="285" spans="1:5" x14ac:dyDescent="0.3">
      <c r="A285" s="23"/>
      <c r="B285" s="13">
        <v>40</v>
      </c>
      <c r="C285">
        <v>17.5</v>
      </c>
      <c r="D285" s="7">
        <v>0.85</v>
      </c>
      <c r="E285" s="21"/>
    </row>
    <row r="286" spans="1:5" x14ac:dyDescent="0.3">
      <c r="A286" s="23"/>
      <c r="B286" s="13">
        <v>60</v>
      </c>
      <c r="C286">
        <v>18</v>
      </c>
      <c r="D286" s="7">
        <v>0.9</v>
      </c>
      <c r="E286" s="21"/>
    </row>
    <row r="287" spans="1:5" x14ac:dyDescent="0.3">
      <c r="A287" s="23"/>
      <c r="B287" s="13">
        <v>90</v>
      </c>
      <c r="C287">
        <v>16.5</v>
      </c>
      <c r="D287" s="7">
        <v>0.8</v>
      </c>
      <c r="E287" s="21"/>
    </row>
    <row r="288" spans="1:5" x14ac:dyDescent="0.3">
      <c r="A288" s="23"/>
      <c r="B288" s="13">
        <v>120</v>
      </c>
      <c r="C288">
        <v>15</v>
      </c>
      <c r="D288" s="7">
        <v>0.78</v>
      </c>
      <c r="E288" s="21"/>
    </row>
    <row r="289" spans="1:5" x14ac:dyDescent="0.3">
      <c r="A289" s="23"/>
      <c r="B289" s="8"/>
      <c r="E289" s="21"/>
    </row>
    <row r="290" spans="1:5" x14ac:dyDescent="0.3">
      <c r="A290" s="23"/>
      <c r="B290" s="8"/>
      <c r="E290" s="21"/>
    </row>
    <row r="291" spans="1:5" x14ac:dyDescent="0.3">
      <c r="A291" s="23"/>
      <c r="B291" s="8"/>
      <c r="E291" s="21"/>
    </row>
    <row r="292" spans="1:5" x14ac:dyDescent="0.3">
      <c r="A292" s="23"/>
      <c r="B292" s="8"/>
      <c r="E292" s="21"/>
    </row>
    <row r="293" spans="1:5" x14ac:dyDescent="0.3">
      <c r="A293" s="23"/>
      <c r="B293" s="8"/>
      <c r="E293" s="21"/>
    </row>
    <row r="294" spans="1:5" x14ac:dyDescent="0.3">
      <c r="A294" s="23"/>
      <c r="B294" s="8"/>
      <c r="E294" s="21"/>
    </row>
    <row r="295" spans="1:5" x14ac:dyDescent="0.3">
      <c r="A295" s="23"/>
      <c r="B295" s="8"/>
      <c r="E295" s="21"/>
    </row>
    <row r="296" spans="1:5" x14ac:dyDescent="0.3">
      <c r="A296" s="23"/>
      <c r="B296" s="8"/>
      <c r="E296" s="21"/>
    </row>
    <row r="297" spans="1:5" x14ac:dyDescent="0.3">
      <c r="A297" s="23"/>
      <c r="B297" s="8"/>
      <c r="E297" s="21"/>
    </row>
    <row r="298" spans="1:5" x14ac:dyDescent="0.3">
      <c r="A298" s="23"/>
      <c r="B298" s="8"/>
      <c r="E298" s="21"/>
    </row>
    <row r="299" spans="1:5" x14ac:dyDescent="0.3">
      <c r="A299" s="23"/>
      <c r="B299" s="8"/>
      <c r="E299" s="21"/>
    </row>
    <row r="300" spans="1:5" x14ac:dyDescent="0.3">
      <c r="A300" s="23"/>
      <c r="B300" s="9"/>
      <c r="C300" s="3"/>
      <c r="D300" s="3"/>
      <c r="E300" s="22"/>
    </row>
    <row r="301" spans="1:5" x14ac:dyDescent="0.3">
      <c r="A301" s="23"/>
      <c r="B301" s="8"/>
    </row>
    <row r="302" spans="1:5" x14ac:dyDescent="0.3">
      <c r="A302" s="23"/>
      <c r="B302" s="12" t="s">
        <v>10</v>
      </c>
      <c r="C302" s="2" t="s">
        <v>3</v>
      </c>
      <c r="D302" s="2" t="s">
        <v>15</v>
      </c>
      <c r="E302" s="20" t="e" vm="17">
        <v>#VALUE!</v>
      </c>
    </row>
    <row r="303" spans="1:5" x14ac:dyDescent="0.3">
      <c r="A303" s="23"/>
      <c r="B303" s="13">
        <v>5</v>
      </c>
      <c r="C303">
        <v>18</v>
      </c>
      <c r="D303">
        <v>0.7</v>
      </c>
      <c r="E303" s="21"/>
    </row>
    <row r="304" spans="1:5" x14ac:dyDescent="0.3">
      <c r="A304" s="23"/>
      <c r="B304" s="13">
        <v>10</v>
      </c>
      <c r="C304">
        <v>22.5</v>
      </c>
      <c r="D304">
        <v>0.9</v>
      </c>
      <c r="E304" s="21"/>
    </row>
    <row r="305" spans="1:5" x14ac:dyDescent="0.3">
      <c r="A305" s="23"/>
      <c r="B305" s="13">
        <v>20</v>
      </c>
      <c r="C305">
        <v>23</v>
      </c>
      <c r="D305">
        <v>0.95</v>
      </c>
      <c r="E305" s="21"/>
    </row>
    <row r="306" spans="1:5" x14ac:dyDescent="0.3">
      <c r="A306" s="23"/>
      <c r="B306" s="13">
        <v>40</v>
      </c>
      <c r="C306">
        <v>18</v>
      </c>
      <c r="D306">
        <v>0.64</v>
      </c>
      <c r="E306" s="21"/>
    </row>
    <row r="307" spans="1:5" x14ac:dyDescent="0.3">
      <c r="A307" s="23"/>
      <c r="B307" s="13">
        <v>60</v>
      </c>
      <c r="C307">
        <v>18.5</v>
      </c>
      <c r="D307">
        <v>0.65</v>
      </c>
      <c r="E307" s="21"/>
    </row>
    <row r="308" spans="1:5" x14ac:dyDescent="0.3">
      <c r="A308" s="23"/>
      <c r="B308" s="13">
        <v>90</v>
      </c>
      <c r="C308">
        <v>13</v>
      </c>
      <c r="D308">
        <v>0.54</v>
      </c>
      <c r="E308" s="21"/>
    </row>
    <row r="309" spans="1:5" x14ac:dyDescent="0.3">
      <c r="A309" s="23"/>
      <c r="B309" s="13">
        <v>120</v>
      </c>
      <c r="C309">
        <v>13.5</v>
      </c>
      <c r="D309">
        <v>0.55000000000000004</v>
      </c>
      <c r="E309" s="21"/>
    </row>
    <row r="310" spans="1:5" x14ac:dyDescent="0.3">
      <c r="A310" s="23"/>
      <c r="B310" s="8"/>
      <c r="E310" s="21"/>
    </row>
    <row r="311" spans="1:5" x14ac:dyDescent="0.3">
      <c r="A311" s="23"/>
      <c r="B311" s="8"/>
      <c r="E311" s="21"/>
    </row>
    <row r="312" spans="1:5" x14ac:dyDescent="0.3">
      <c r="A312" s="23"/>
      <c r="B312" s="8"/>
      <c r="E312" s="21"/>
    </row>
    <row r="313" spans="1:5" x14ac:dyDescent="0.3">
      <c r="A313" s="23"/>
      <c r="B313" s="8"/>
      <c r="E313" s="21"/>
    </row>
    <row r="314" spans="1:5" x14ac:dyDescent="0.3">
      <c r="A314" s="23"/>
      <c r="B314" s="8"/>
      <c r="E314" s="21"/>
    </row>
    <row r="315" spans="1:5" x14ac:dyDescent="0.3">
      <c r="A315" s="23"/>
      <c r="B315" s="8"/>
      <c r="E315" s="21"/>
    </row>
    <row r="316" spans="1:5" x14ac:dyDescent="0.3">
      <c r="A316" s="23"/>
      <c r="B316" s="8"/>
      <c r="E316" s="21"/>
    </row>
    <row r="317" spans="1:5" x14ac:dyDescent="0.3">
      <c r="A317" s="23"/>
      <c r="B317" s="8"/>
      <c r="E317" s="21"/>
    </row>
    <row r="318" spans="1:5" x14ac:dyDescent="0.3">
      <c r="A318" s="23"/>
      <c r="B318" s="8"/>
      <c r="E318" s="21"/>
    </row>
    <row r="319" spans="1:5" x14ac:dyDescent="0.3">
      <c r="A319" s="23"/>
      <c r="B319" s="8"/>
      <c r="E319" s="21"/>
    </row>
    <row r="320" spans="1:5" x14ac:dyDescent="0.3">
      <c r="A320" s="23"/>
      <c r="B320" s="8"/>
      <c r="E320" s="21"/>
    </row>
    <row r="321" spans="1:5" x14ac:dyDescent="0.3">
      <c r="A321" s="23"/>
      <c r="B321" s="8"/>
      <c r="E321" s="21"/>
    </row>
    <row r="322" spans="1:5" x14ac:dyDescent="0.3">
      <c r="A322" s="23"/>
      <c r="B322" s="9"/>
      <c r="C322" s="3"/>
      <c r="D322" s="3"/>
      <c r="E322" s="22"/>
    </row>
    <row r="323" spans="1:5" x14ac:dyDescent="0.3">
      <c r="A323" s="23"/>
      <c r="B323" s="8"/>
    </row>
    <row r="324" spans="1:5" x14ac:dyDescent="0.3">
      <c r="A324" s="23"/>
      <c r="B324" s="2"/>
      <c r="C324" s="2" t="s">
        <v>4</v>
      </c>
      <c r="D324" s="2" t="s">
        <v>15</v>
      </c>
      <c r="E324" s="20" t="e" vm="18">
        <v>#VALUE!</v>
      </c>
    </row>
    <row r="325" spans="1:5" x14ac:dyDescent="0.3">
      <c r="A325" s="23"/>
      <c r="C325">
        <v>3</v>
      </c>
      <c r="D325" s="7">
        <v>0.78569999999999995</v>
      </c>
      <c r="E325" s="21"/>
    </row>
    <row r="326" spans="1:5" x14ac:dyDescent="0.3">
      <c r="A326" s="23"/>
      <c r="C326">
        <v>5</v>
      </c>
      <c r="D326" s="7">
        <v>0.85840000000000005</v>
      </c>
      <c r="E326" s="21"/>
    </row>
    <row r="327" spans="1:5" x14ac:dyDescent="0.3">
      <c r="A327" s="23"/>
      <c r="C327">
        <v>7</v>
      </c>
      <c r="D327" s="7">
        <v>0.72499999999999998</v>
      </c>
      <c r="E327" s="21"/>
    </row>
    <row r="328" spans="1:5" x14ac:dyDescent="0.3">
      <c r="A328" s="23"/>
      <c r="C328">
        <v>9</v>
      </c>
      <c r="D328" s="7">
        <v>0.90600000000000003</v>
      </c>
      <c r="E328" s="21"/>
    </row>
    <row r="329" spans="1:5" x14ac:dyDescent="0.3">
      <c r="A329" s="23"/>
      <c r="B329" s="8"/>
      <c r="E329" s="21"/>
    </row>
    <row r="330" spans="1:5" x14ac:dyDescent="0.3">
      <c r="A330" s="23"/>
      <c r="B330" s="8"/>
      <c r="E330" s="21"/>
    </row>
    <row r="331" spans="1:5" x14ac:dyDescent="0.3">
      <c r="A331" s="23"/>
      <c r="B331" s="8"/>
      <c r="E331" s="21"/>
    </row>
    <row r="332" spans="1:5" x14ac:dyDescent="0.3">
      <c r="A332" s="23"/>
      <c r="B332" s="8"/>
      <c r="E332" s="21"/>
    </row>
    <row r="333" spans="1:5" x14ac:dyDescent="0.3">
      <c r="A333" s="23"/>
      <c r="B333" s="8"/>
      <c r="E333" s="21"/>
    </row>
    <row r="334" spans="1:5" x14ac:dyDescent="0.3">
      <c r="A334" s="23"/>
      <c r="B334" s="8"/>
      <c r="E334" s="21"/>
    </row>
    <row r="335" spans="1:5" x14ac:dyDescent="0.3">
      <c r="A335" s="23"/>
      <c r="B335" s="8"/>
      <c r="E335" s="21"/>
    </row>
    <row r="336" spans="1:5" x14ac:dyDescent="0.3">
      <c r="A336" s="23"/>
      <c r="B336" s="8"/>
      <c r="E336" s="21"/>
    </row>
    <row r="337" spans="1:15" x14ac:dyDescent="0.3">
      <c r="A337" s="23"/>
      <c r="B337" s="8"/>
      <c r="E337" s="21"/>
    </row>
    <row r="338" spans="1:15" x14ac:dyDescent="0.3">
      <c r="A338" s="23"/>
      <c r="B338" s="8"/>
      <c r="E338" s="21"/>
    </row>
    <row r="339" spans="1:15" x14ac:dyDescent="0.3">
      <c r="A339" s="23"/>
      <c r="B339" s="8"/>
      <c r="E339" s="21"/>
    </row>
    <row r="340" spans="1:15" x14ac:dyDescent="0.3">
      <c r="A340" s="23"/>
      <c r="B340" s="8"/>
      <c r="E340" s="21"/>
    </row>
    <row r="341" spans="1:15" x14ac:dyDescent="0.3">
      <c r="A341" s="23"/>
      <c r="B341" s="8"/>
      <c r="E341" s="21"/>
    </row>
    <row r="342" spans="1:15" x14ac:dyDescent="0.3">
      <c r="A342" s="23"/>
      <c r="B342" s="8"/>
      <c r="E342" s="21"/>
    </row>
    <row r="343" spans="1:15" x14ac:dyDescent="0.3">
      <c r="A343" s="23"/>
      <c r="B343" s="8"/>
      <c r="E343" s="21"/>
    </row>
    <row r="344" spans="1:15" x14ac:dyDescent="0.3">
      <c r="A344" s="23"/>
      <c r="B344" s="8"/>
      <c r="E344" s="21"/>
    </row>
    <row r="345" spans="1:15" x14ac:dyDescent="0.3">
      <c r="A345" s="23"/>
      <c r="B345" s="8"/>
      <c r="E345" s="21"/>
    </row>
    <row r="346" spans="1:15" x14ac:dyDescent="0.3">
      <c r="A346" s="23"/>
      <c r="B346" s="8"/>
      <c r="E346" s="21"/>
    </row>
    <row r="347" spans="1:15" x14ac:dyDescent="0.3">
      <c r="A347" s="24"/>
      <c r="B347" s="9"/>
      <c r="C347" s="3"/>
      <c r="D347" s="3"/>
      <c r="E347" s="22"/>
    </row>
    <row r="349" spans="1:15" x14ac:dyDescent="0.3">
      <c r="A349" s="1" t="s">
        <v>0</v>
      </c>
      <c r="B349" s="2"/>
      <c r="C349" s="2" t="s">
        <v>1</v>
      </c>
      <c r="D349" s="2" t="s">
        <v>2</v>
      </c>
      <c r="E349" s="20" t="e" vm="19">
        <v>#VALUE!</v>
      </c>
      <c r="F349" s="11" t="s">
        <v>22</v>
      </c>
      <c r="G349" s="2"/>
      <c r="H349" s="2"/>
      <c r="I349" s="2"/>
      <c r="J349" s="2"/>
      <c r="K349" s="2"/>
      <c r="L349" s="2"/>
      <c r="M349" s="2"/>
      <c r="N349" s="2"/>
      <c r="O349" s="2"/>
    </row>
    <row r="350" spans="1:15" x14ac:dyDescent="0.3">
      <c r="A350" s="23" t="s">
        <v>23</v>
      </c>
      <c r="B350" s="23"/>
      <c r="C350" t="s">
        <v>4</v>
      </c>
      <c r="D350" t="s">
        <v>15</v>
      </c>
      <c r="E350" s="21"/>
    </row>
    <row r="351" spans="1:15" x14ac:dyDescent="0.3">
      <c r="A351" s="23"/>
      <c r="B351" s="23"/>
      <c r="C351">
        <v>2</v>
      </c>
      <c r="D351" s="7">
        <v>0.12</v>
      </c>
      <c r="E351" s="21"/>
    </row>
    <row r="352" spans="1:15" x14ac:dyDescent="0.3">
      <c r="A352" s="23"/>
      <c r="B352" s="23"/>
      <c r="C352">
        <v>4</v>
      </c>
      <c r="D352" s="7">
        <v>0.2</v>
      </c>
      <c r="E352" s="21"/>
      <c r="F352" s="14" t="s">
        <v>24</v>
      </c>
    </row>
    <row r="353" spans="1:6" x14ac:dyDescent="0.3">
      <c r="A353" s="23"/>
      <c r="B353" s="23"/>
      <c r="C353">
        <v>6</v>
      </c>
      <c r="D353" s="7">
        <v>0.25</v>
      </c>
      <c r="E353" s="21"/>
    </row>
    <row r="354" spans="1:6" x14ac:dyDescent="0.3">
      <c r="A354" s="23"/>
      <c r="B354" s="23"/>
      <c r="C354">
        <v>8</v>
      </c>
      <c r="D354" s="7">
        <v>0.28000000000000003</v>
      </c>
      <c r="E354" s="21"/>
    </row>
    <row r="355" spans="1:6" x14ac:dyDescent="0.3">
      <c r="A355" s="23"/>
      <c r="B355" s="23"/>
      <c r="C355">
        <v>10</v>
      </c>
      <c r="D355" s="7">
        <v>0.21</v>
      </c>
      <c r="E355" s="21"/>
    </row>
    <row r="356" spans="1:6" x14ac:dyDescent="0.3">
      <c r="A356" s="23"/>
      <c r="B356" s="23"/>
      <c r="C356">
        <v>12</v>
      </c>
      <c r="D356" s="16">
        <v>0.18</v>
      </c>
      <c r="E356" s="21"/>
    </row>
    <row r="357" spans="1:6" x14ac:dyDescent="0.3">
      <c r="A357" s="23"/>
      <c r="B357" s="23"/>
      <c r="E357" s="21"/>
    </row>
    <row r="358" spans="1:6" x14ac:dyDescent="0.3">
      <c r="A358" s="23"/>
      <c r="B358" s="23"/>
      <c r="E358" s="21"/>
    </row>
    <row r="359" spans="1:6" x14ac:dyDescent="0.3">
      <c r="A359" s="23"/>
      <c r="B359" s="23"/>
      <c r="E359" s="21"/>
    </row>
    <row r="360" spans="1:6" x14ac:dyDescent="0.3">
      <c r="A360" s="23"/>
      <c r="B360" s="23"/>
      <c r="E360" s="21"/>
    </row>
    <row r="361" spans="1:6" x14ac:dyDescent="0.3">
      <c r="A361" s="23"/>
      <c r="B361" s="23"/>
      <c r="E361" s="21"/>
    </row>
    <row r="362" spans="1:6" x14ac:dyDescent="0.3">
      <c r="A362" s="23"/>
      <c r="B362" s="23"/>
      <c r="E362" s="21"/>
    </row>
    <row r="363" spans="1:6" x14ac:dyDescent="0.3">
      <c r="A363" s="23"/>
      <c r="B363" s="23"/>
      <c r="C363" s="3"/>
      <c r="D363" s="3"/>
      <c r="E363" s="22"/>
    </row>
    <row r="364" spans="1:6" x14ac:dyDescent="0.3">
      <c r="A364" s="23"/>
      <c r="B364" s="23"/>
    </row>
    <row r="365" spans="1:6" x14ac:dyDescent="0.3">
      <c r="A365" s="23"/>
      <c r="B365" s="23"/>
      <c r="C365" s="2" t="s">
        <v>8</v>
      </c>
      <c r="D365" s="2" t="s">
        <v>15</v>
      </c>
      <c r="E365" s="20" t="e" vm="20">
        <v>#VALUE!</v>
      </c>
      <c r="F365" s="14" t="s">
        <v>25</v>
      </c>
    </row>
    <row r="366" spans="1:6" x14ac:dyDescent="0.3">
      <c r="A366" s="23"/>
      <c r="B366" s="23"/>
      <c r="C366">
        <v>20</v>
      </c>
      <c r="D366" s="16">
        <v>0.45</v>
      </c>
      <c r="E366" s="21"/>
    </row>
    <row r="367" spans="1:6" x14ac:dyDescent="0.3">
      <c r="A367" s="23"/>
      <c r="B367" s="23"/>
      <c r="C367">
        <v>40</v>
      </c>
      <c r="D367" s="16">
        <v>0.375</v>
      </c>
      <c r="E367" s="21"/>
    </row>
    <row r="368" spans="1:6" x14ac:dyDescent="0.3">
      <c r="A368" s="23"/>
      <c r="B368" s="23"/>
      <c r="C368">
        <v>60</v>
      </c>
      <c r="D368" s="16">
        <v>0.41666666666666669</v>
      </c>
      <c r="E368" s="21"/>
    </row>
    <row r="369" spans="1:6" x14ac:dyDescent="0.3">
      <c r="A369" s="23"/>
      <c r="B369" s="23"/>
      <c r="C369">
        <v>80</v>
      </c>
      <c r="D369" s="16">
        <v>0.4375</v>
      </c>
      <c r="E369" s="21"/>
    </row>
    <row r="370" spans="1:6" x14ac:dyDescent="0.3">
      <c r="A370" s="23"/>
      <c r="B370" s="23"/>
      <c r="C370">
        <v>100</v>
      </c>
      <c r="D370" s="16">
        <v>0.35</v>
      </c>
      <c r="E370" s="21"/>
    </row>
    <row r="371" spans="1:6" x14ac:dyDescent="0.3">
      <c r="A371" s="23"/>
      <c r="B371" s="23"/>
      <c r="E371" s="21"/>
    </row>
    <row r="372" spans="1:6" x14ac:dyDescent="0.3">
      <c r="A372" s="23"/>
      <c r="B372" s="23"/>
      <c r="E372" s="21"/>
    </row>
    <row r="373" spans="1:6" x14ac:dyDescent="0.3">
      <c r="A373" s="23"/>
      <c r="B373" s="23"/>
      <c r="E373" s="21"/>
    </row>
    <row r="374" spans="1:6" x14ac:dyDescent="0.3">
      <c r="A374" s="23"/>
      <c r="B374" s="23"/>
      <c r="E374" s="21"/>
    </row>
    <row r="375" spans="1:6" x14ac:dyDescent="0.3">
      <c r="A375" s="23"/>
      <c r="B375" s="23"/>
      <c r="E375" s="21"/>
    </row>
    <row r="376" spans="1:6" x14ac:dyDescent="0.3">
      <c r="A376" s="23"/>
      <c r="B376" s="23"/>
      <c r="E376" s="21"/>
    </row>
    <row r="377" spans="1:6" x14ac:dyDescent="0.3">
      <c r="A377" s="23"/>
      <c r="B377" s="23"/>
      <c r="E377" s="21"/>
    </row>
    <row r="378" spans="1:6" x14ac:dyDescent="0.3">
      <c r="A378" s="23"/>
      <c r="B378" s="23"/>
      <c r="E378" s="21"/>
    </row>
    <row r="379" spans="1:6" x14ac:dyDescent="0.3">
      <c r="A379" s="23"/>
      <c r="B379" s="23"/>
      <c r="E379" s="21"/>
    </row>
    <row r="380" spans="1:6" x14ac:dyDescent="0.3">
      <c r="A380" s="23"/>
      <c r="B380" s="23"/>
      <c r="E380" s="21"/>
    </row>
    <row r="381" spans="1:6" x14ac:dyDescent="0.3">
      <c r="A381" s="23"/>
      <c r="B381" s="23"/>
      <c r="C381" s="3"/>
      <c r="D381" s="3"/>
      <c r="E381" s="22"/>
    </row>
    <row r="382" spans="1:6" x14ac:dyDescent="0.3">
      <c r="A382" s="23"/>
      <c r="B382" s="23"/>
    </row>
    <row r="383" spans="1:6" x14ac:dyDescent="0.3">
      <c r="A383" s="23"/>
      <c r="B383" s="23"/>
      <c r="C383" s="2" t="s">
        <v>10</v>
      </c>
      <c r="D383" s="2" t="s">
        <v>15</v>
      </c>
      <c r="E383" s="20" t="e" vm="21">
        <v>#VALUE!</v>
      </c>
      <c r="F383" s="14" t="s">
        <v>26</v>
      </c>
    </row>
    <row r="384" spans="1:6" x14ac:dyDescent="0.3">
      <c r="A384" s="23"/>
      <c r="B384" s="23"/>
      <c r="C384">
        <v>20</v>
      </c>
      <c r="D384" s="7">
        <v>0.19</v>
      </c>
      <c r="E384" s="21"/>
    </row>
    <row r="385" spans="1:5" x14ac:dyDescent="0.3">
      <c r="A385" s="23"/>
      <c r="B385" s="23"/>
      <c r="C385">
        <v>40</v>
      </c>
      <c r="D385" s="7">
        <v>0.3</v>
      </c>
      <c r="E385" s="21"/>
    </row>
    <row r="386" spans="1:5" x14ac:dyDescent="0.3">
      <c r="A386" s="23"/>
      <c r="B386" s="23"/>
      <c r="C386">
        <v>60</v>
      </c>
      <c r="D386" s="7">
        <v>0.31</v>
      </c>
      <c r="E386" s="21"/>
    </row>
    <row r="387" spans="1:5" x14ac:dyDescent="0.3">
      <c r="A387" s="23"/>
      <c r="B387" s="23"/>
      <c r="C387">
        <v>80</v>
      </c>
      <c r="D387" s="7">
        <v>0.33</v>
      </c>
      <c r="E387" s="21"/>
    </row>
    <row r="388" spans="1:5" x14ac:dyDescent="0.3">
      <c r="A388" s="23"/>
      <c r="B388" s="23"/>
      <c r="C388">
        <v>100</v>
      </c>
      <c r="D388" s="7">
        <v>0.35</v>
      </c>
      <c r="E388" s="21"/>
    </row>
    <row r="389" spans="1:5" x14ac:dyDescent="0.3">
      <c r="A389" s="23"/>
      <c r="B389" s="23"/>
      <c r="C389">
        <v>120</v>
      </c>
      <c r="D389" s="7">
        <v>0.4</v>
      </c>
      <c r="E389" s="21"/>
    </row>
    <row r="390" spans="1:5" x14ac:dyDescent="0.3">
      <c r="A390" s="23"/>
      <c r="B390" s="23"/>
      <c r="C390">
        <v>140</v>
      </c>
      <c r="D390" s="7">
        <v>0.4</v>
      </c>
      <c r="E390" s="21"/>
    </row>
    <row r="391" spans="1:5" x14ac:dyDescent="0.3">
      <c r="A391" s="23"/>
      <c r="B391" s="23"/>
      <c r="E391" s="21"/>
    </row>
    <row r="392" spans="1:5" x14ac:dyDescent="0.3">
      <c r="A392" s="23"/>
      <c r="B392" s="23"/>
      <c r="E392" s="21"/>
    </row>
    <row r="393" spans="1:5" x14ac:dyDescent="0.3">
      <c r="A393" s="23"/>
      <c r="B393" s="23"/>
      <c r="E393" s="21"/>
    </row>
    <row r="394" spans="1:5" x14ac:dyDescent="0.3">
      <c r="A394" s="23"/>
      <c r="B394" s="23"/>
      <c r="E394" s="21"/>
    </row>
    <row r="395" spans="1:5" x14ac:dyDescent="0.3">
      <c r="A395" s="23"/>
      <c r="B395" s="23"/>
      <c r="E395" s="21"/>
    </row>
    <row r="396" spans="1:5" x14ac:dyDescent="0.3">
      <c r="A396" s="23"/>
      <c r="B396" s="23"/>
      <c r="E396" s="21"/>
    </row>
    <row r="397" spans="1:5" x14ac:dyDescent="0.3">
      <c r="A397" s="23"/>
      <c r="B397" s="23"/>
      <c r="E397" s="21"/>
    </row>
    <row r="398" spans="1:5" x14ac:dyDescent="0.3">
      <c r="A398" s="23"/>
      <c r="B398" s="23"/>
      <c r="E398" s="21"/>
    </row>
    <row r="399" spans="1:5" x14ac:dyDescent="0.3">
      <c r="A399" s="23"/>
      <c r="B399" s="23"/>
      <c r="E399" s="21"/>
    </row>
    <row r="400" spans="1:5" x14ac:dyDescent="0.3">
      <c r="A400" s="23"/>
      <c r="B400" s="23"/>
      <c r="E400" s="21"/>
    </row>
    <row r="401" spans="1:15" x14ac:dyDescent="0.3">
      <c r="A401" s="23"/>
      <c r="B401" s="23"/>
      <c r="E401" s="21"/>
    </row>
    <row r="402" spans="1:15" x14ac:dyDescent="0.3">
      <c r="A402" s="23"/>
      <c r="B402" s="23"/>
      <c r="E402" s="21"/>
    </row>
    <row r="403" spans="1:15" x14ac:dyDescent="0.3">
      <c r="A403" s="24"/>
      <c r="B403" s="24"/>
      <c r="C403" s="3"/>
      <c r="D403" s="3"/>
      <c r="E403" s="22"/>
    </row>
    <row r="404" spans="1:15" x14ac:dyDescent="0.3">
      <c r="A404" s="8"/>
      <c r="B404" s="8"/>
      <c r="E404" s="15"/>
    </row>
    <row r="406" spans="1:15" x14ac:dyDescent="0.3">
      <c r="A406" s="1" t="s">
        <v>0</v>
      </c>
      <c r="B406" s="2"/>
      <c r="C406" s="2" t="s">
        <v>1</v>
      </c>
      <c r="D406" s="2" t="s">
        <v>2</v>
      </c>
      <c r="E406" s="20" t="e" vm="22">
        <v>#VALUE!</v>
      </c>
      <c r="F406" s="11" t="s">
        <v>27</v>
      </c>
      <c r="G406" s="2"/>
      <c r="H406" s="2"/>
      <c r="I406" s="2"/>
      <c r="J406" s="2"/>
      <c r="K406" s="2"/>
      <c r="L406" s="2"/>
      <c r="M406" s="2"/>
      <c r="N406" s="2"/>
      <c r="O406" s="2"/>
    </row>
    <row r="407" spans="1:15" x14ac:dyDescent="0.3">
      <c r="A407" s="23" t="s">
        <v>28</v>
      </c>
      <c r="B407" s="23"/>
      <c r="C407" t="s">
        <v>4</v>
      </c>
      <c r="D407" t="s">
        <v>15</v>
      </c>
      <c r="E407" s="21"/>
    </row>
    <row r="408" spans="1:15" x14ac:dyDescent="0.3">
      <c r="A408" s="23"/>
      <c r="B408" s="23"/>
      <c r="C408">
        <v>3</v>
      </c>
      <c r="D408" s="7">
        <v>0.1</v>
      </c>
      <c r="E408" s="21"/>
    </row>
    <row r="409" spans="1:15" x14ac:dyDescent="0.3">
      <c r="A409" s="23"/>
      <c r="B409" s="23"/>
      <c r="C409">
        <v>5</v>
      </c>
      <c r="D409" s="7">
        <v>0.17</v>
      </c>
      <c r="E409" s="21"/>
    </row>
    <row r="410" spans="1:15" x14ac:dyDescent="0.3">
      <c r="A410" s="23"/>
      <c r="B410" s="23"/>
      <c r="C410">
        <v>7</v>
      </c>
      <c r="D410" s="7">
        <v>0.35</v>
      </c>
      <c r="E410" s="21"/>
    </row>
    <row r="411" spans="1:15" x14ac:dyDescent="0.3">
      <c r="A411" s="23"/>
      <c r="B411" s="23"/>
      <c r="C411">
        <v>9</v>
      </c>
      <c r="D411" s="7">
        <v>0.75</v>
      </c>
      <c r="E411" s="21"/>
    </row>
    <row r="412" spans="1:15" x14ac:dyDescent="0.3">
      <c r="A412" s="23"/>
      <c r="B412" s="23"/>
      <c r="C412">
        <v>11</v>
      </c>
      <c r="D412" s="7">
        <v>0.25</v>
      </c>
      <c r="E412" s="21"/>
    </row>
    <row r="413" spans="1:15" x14ac:dyDescent="0.3">
      <c r="A413" s="23"/>
      <c r="B413" s="23"/>
      <c r="E413" s="21"/>
    </row>
    <row r="414" spans="1:15" x14ac:dyDescent="0.3">
      <c r="A414" s="23"/>
      <c r="B414" s="23"/>
      <c r="E414" s="21"/>
    </row>
    <row r="415" spans="1:15" x14ac:dyDescent="0.3">
      <c r="A415" s="23"/>
      <c r="B415" s="23"/>
      <c r="E415" s="21"/>
    </row>
    <row r="416" spans="1:15" x14ac:dyDescent="0.3">
      <c r="A416" s="23"/>
      <c r="B416" s="23"/>
      <c r="E416" s="21"/>
    </row>
    <row r="417" spans="1:5" x14ac:dyDescent="0.3">
      <c r="A417" s="23"/>
      <c r="B417" s="23"/>
      <c r="E417" s="21"/>
    </row>
    <row r="418" spans="1:5" x14ac:dyDescent="0.3">
      <c r="A418" s="23"/>
      <c r="B418" s="23"/>
      <c r="E418" s="21"/>
    </row>
    <row r="419" spans="1:5" x14ac:dyDescent="0.3">
      <c r="A419" s="23"/>
      <c r="B419" s="23"/>
      <c r="E419" s="21"/>
    </row>
    <row r="420" spans="1:5" x14ac:dyDescent="0.3">
      <c r="A420" s="23"/>
      <c r="B420" s="23"/>
      <c r="C420" s="3"/>
      <c r="D420" s="3"/>
      <c r="E420" s="22"/>
    </row>
    <row r="421" spans="1:5" x14ac:dyDescent="0.3">
      <c r="A421" s="23"/>
      <c r="B421" s="23"/>
    </row>
    <row r="422" spans="1:5" x14ac:dyDescent="0.3">
      <c r="A422" s="23"/>
      <c r="B422" s="23"/>
      <c r="C422" s="2" t="s">
        <v>6</v>
      </c>
      <c r="D422" s="2" t="s">
        <v>15</v>
      </c>
      <c r="E422" s="20" t="e" vm="23">
        <v>#VALUE!</v>
      </c>
    </row>
    <row r="423" spans="1:5" x14ac:dyDescent="0.3">
      <c r="A423" s="23"/>
      <c r="B423" s="23"/>
      <c r="C423">
        <v>0.25</v>
      </c>
      <c r="D423" s="7">
        <v>0.25</v>
      </c>
      <c r="E423" s="21"/>
    </row>
    <row r="424" spans="1:5" x14ac:dyDescent="0.3">
      <c r="A424" s="23"/>
      <c r="B424" s="23"/>
      <c r="C424">
        <v>0.5</v>
      </c>
      <c r="D424" s="7">
        <v>0.3</v>
      </c>
      <c r="E424" s="21"/>
    </row>
    <row r="425" spans="1:5" x14ac:dyDescent="0.3">
      <c r="A425" s="23"/>
      <c r="B425" s="23"/>
      <c r="C425">
        <v>1</v>
      </c>
      <c r="D425" s="7">
        <v>0.5</v>
      </c>
      <c r="E425" s="21"/>
    </row>
    <row r="426" spans="1:5" x14ac:dyDescent="0.3">
      <c r="A426" s="23"/>
      <c r="B426" s="23"/>
      <c r="C426">
        <v>1.5</v>
      </c>
      <c r="D426" s="7">
        <v>0.6</v>
      </c>
      <c r="E426" s="21"/>
    </row>
    <row r="427" spans="1:5" x14ac:dyDescent="0.3">
      <c r="A427" s="23"/>
      <c r="B427" s="23"/>
      <c r="C427">
        <v>2</v>
      </c>
      <c r="D427" s="7">
        <v>0.7</v>
      </c>
      <c r="E427" s="21"/>
    </row>
    <row r="428" spans="1:5" x14ac:dyDescent="0.3">
      <c r="A428" s="23"/>
      <c r="B428" s="23"/>
      <c r="C428">
        <v>2.5</v>
      </c>
      <c r="D428" s="7">
        <v>0.73</v>
      </c>
      <c r="E428" s="21"/>
    </row>
    <row r="429" spans="1:5" x14ac:dyDescent="0.3">
      <c r="A429" s="23"/>
      <c r="B429" s="23"/>
      <c r="C429">
        <v>3</v>
      </c>
      <c r="D429" s="7">
        <v>0.73</v>
      </c>
      <c r="E429" s="21"/>
    </row>
    <row r="430" spans="1:5" x14ac:dyDescent="0.3">
      <c r="A430" s="23"/>
      <c r="B430" s="23"/>
      <c r="C430">
        <v>3.5</v>
      </c>
      <c r="D430" s="7">
        <v>0.73</v>
      </c>
      <c r="E430" s="21"/>
    </row>
    <row r="431" spans="1:5" x14ac:dyDescent="0.3">
      <c r="A431" s="23"/>
      <c r="B431" s="23"/>
      <c r="C431">
        <v>4</v>
      </c>
      <c r="D431" s="7">
        <v>0.73</v>
      </c>
      <c r="E431" s="21"/>
    </row>
    <row r="432" spans="1:5" x14ac:dyDescent="0.3">
      <c r="A432" s="23"/>
      <c r="B432" s="23"/>
      <c r="E432" s="21"/>
    </row>
    <row r="433" spans="1:5" x14ac:dyDescent="0.3">
      <c r="A433" s="23"/>
      <c r="B433" s="23"/>
      <c r="E433" s="21"/>
    </row>
    <row r="434" spans="1:5" x14ac:dyDescent="0.3">
      <c r="A434" s="23"/>
      <c r="B434" s="23"/>
      <c r="E434" s="21"/>
    </row>
    <row r="435" spans="1:5" x14ac:dyDescent="0.3">
      <c r="A435" s="23"/>
      <c r="B435" s="23"/>
      <c r="E435" s="21"/>
    </row>
    <row r="436" spans="1:5" x14ac:dyDescent="0.3">
      <c r="A436" s="23"/>
      <c r="B436" s="23"/>
      <c r="E436" s="21"/>
    </row>
    <row r="437" spans="1:5" x14ac:dyDescent="0.3">
      <c r="A437" s="23"/>
      <c r="B437" s="23"/>
      <c r="C437" s="3"/>
      <c r="D437" s="3"/>
      <c r="E437" s="22"/>
    </row>
    <row r="438" spans="1:5" x14ac:dyDescent="0.3">
      <c r="A438" s="23"/>
      <c r="B438" s="23"/>
    </row>
    <row r="439" spans="1:5" x14ac:dyDescent="0.3">
      <c r="A439" s="23"/>
      <c r="B439" s="23"/>
      <c r="C439" s="2" t="s">
        <v>9</v>
      </c>
      <c r="D439" s="2" t="s">
        <v>15</v>
      </c>
      <c r="E439" s="20" t="e" vm="24">
        <v>#VALUE!</v>
      </c>
    </row>
    <row r="440" spans="1:5" x14ac:dyDescent="0.3">
      <c r="A440" s="23"/>
      <c r="B440" s="23"/>
      <c r="C440">
        <v>15</v>
      </c>
      <c r="D440" s="7">
        <v>0.55000000000000004</v>
      </c>
      <c r="E440" s="21"/>
    </row>
    <row r="441" spans="1:5" x14ac:dyDescent="0.3">
      <c r="A441" s="23"/>
      <c r="B441" s="23"/>
      <c r="C441">
        <v>25</v>
      </c>
      <c r="D441" s="7">
        <v>0.47499999999999998</v>
      </c>
      <c r="E441" s="21"/>
    </row>
    <row r="442" spans="1:5" x14ac:dyDescent="0.3">
      <c r="A442" s="23"/>
      <c r="B442" s="23"/>
      <c r="C442">
        <v>35</v>
      </c>
      <c r="D442" s="7">
        <v>0.41</v>
      </c>
      <c r="E442" s="21"/>
    </row>
    <row r="443" spans="1:5" x14ac:dyDescent="0.3">
      <c r="A443" s="23"/>
      <c r="B443" s="23"/>
      <c r="C443">
        <v>45</v>
      </c>
      <c r="D443" s="7">
        <v>0.375</v>
      </c>
      <c r="E443" s="21"/>
    </row>
    <row r="444" spans="1:5" x14ac:dyDescent="0.3">
      <c r="A444" s="23"/>
      <c r="B444" s="23"/>
      <c r="C444">
        <v>55</v>
      </c>
      <c r="D444" s="7">
        <v>0.3</v>
      </c>
      <c r="E444" s="21"/>
    </row>
    <row r="445" spans="1:5" x14ac:dyDescent="0.3">
      <c r="A445" s="23"/>
      <c r="B445" s="23"/>
      <c r="E445" s="21"/>
    </row>
    <row r="446" spans="1:5" x14ac:dyDescent="0.3">
      <c r="A446" s="23"/>
      <c r="B446" s="23"/>
      <c r="E446" s="21"/>
    </row>
    <row r="447" spans="1:5" x14ac:dyDescent="0.3">
      <c r="A447" s="23"/>
      <c r="B447" s="23"/>
      <c r="E447" s="21"/>
    </row>
    <row r="448" spans="1:5" x14ac:dyDescent="0.3">
      <c r="A448" s="23"/>
      <c r="B448" s="23"/>
      <c r="E448" s="21"/>
    </row>
    <row r="449" spans="1:15" x14ac:dyDescent="0.3">
      <c r="A449" s="23"/>
      <c r="B449" s="23"/>
      <c r="E449" s="21"/>
    </row>
    <row r="450" spans="1:15" x14ac:dyDescent="0.3">
      <c r="A450" s="23"/>
      <c r="B450" s="23"/>
      <c r="E450" s="21"/>
    </row>
    <row r="451" spans="1:15" x14ac:dyDescent="0.3">
      <c r="A451" s="23"/>
      <c r="B451" s="23"/>
      <c r="E451" s="21"/>
    </row>
    <row r="452" spans="1:15" x14ac:dyDescent="0.3">
      <c r="A452" s="23"/>
      <c r="B452" s="23"/>
      <c r="E452" s="21"/>
    </row>
    <row r="453" spans="1:15" x14ac:dyDescent="0.3">
      <c r="A453" s="23"/>
      <c r="B453" s="23"/>
      <c r="E453" s="21"/>
    </row>
    <row r="454" spans="1:15" x14ac:dyDescent="0.3">
      <c r="A454" s="23"/>
      <c r="B454" s="23"/>
      <c r="E454" s="21"/>
    </row>
    <row r="455" spans="1:15" x14ac:dyDescent="0.3">
      <c r="A455" s="23"/>
      <c r="B455" s="23"/>
      <c r="E455" s="21"/>
    </row>
    <row r="456" spans="1:15" x14ac:dyDescent="0.3">
      <c r="A456" s="23"/>
      <c r="B456" s="23"/>
      <c r="E456" s="21"/>
    </row>
    <row r="457" spans="1:15" x14ac:dyDescent="0.3">
      <c r="A457" s="23"/>
      <c r="B457" s="23"/>
      <c r="E457" s="21"/>
    </row>
    <row r="458" spans="1:15" x14ac:dyDescent="0.3">
      <c r="A458" s="24"/>
      <c r="B458" s="24"/>
      <c r="C458" s="3"/>
      <c r="D458" s="3"/>
      <c r="E458" s="22"/>
    </row>
    <row r="460" spans="1:15" x14ac:dyDescent="0.3">
      <c r="A460" s="1" t="s">
        <v>0</v>
      </c>
      <c r="B460" s="2"/>
      <c r="C460" s="2" t="s">
        <v>1</v>
      </c>
      <c r="D460" s="2" t="s">
        <v>2</v>
      </c>
      <c r="E460" s="20" t="e" vm="25">
        <v>#VALUE!</v>
      </c>
      <c r="F460" s="11" t="s">
        <v>29</v>
      </c>
      <c r="G460" s="2"/>
      <c r="H460" s="2"/>
      <c r="I460" s="2"/>
      <c r="J460" s="2"/>
      <c r="K460" s="2"/>
      <c r="L460" s="2"/>
      <c r="M460" s="2"/>
      <c r="N460" s="2"/>
      <c r="O460" s="2"/>
    </row>
    <row r="461" spans="1:15" x14ac:dyDescent="0.3">
      <c r="A461" s="23" t="s">
        <v>30</v>
      </c>
      <c r="B461" s="23"/>
      <c r="C461" t="s">
        <v>4</v>
      </c>
      <c r="D461" t="s">
        <v>7</v>
      </c>
      <c r="E461" s="21"/>
    </row>
    <row r="462" spans="1:15" x14ac:dyDescent="0.3">
      <c r="A462" s="23"/>
      <c r="B462" s="23"/>
      <c r="C462">
        <v>2.5</v>
      </c>
      <c r="D462" s="17">
        <v>13.5</v>
      </c>
      <c r="E462" s="21"/>
    </row>
    <row r="463" spans="1:15" x14ac:dyDescent="0.3">
      <c r="A463" s="23"/>
      <c r="B463" s="23"/>
      <c r="C463">
        <v>4</v>
      </c>
      <c r="D463" s="17">
        <v>24</v>
      </c>
      <c r="E463" s="21"/>
    </row>
    <row r="464" spans="1:15" x14ac:dyDescent="0.3">
      <c r="A464" s="23"/>
      <c r="B464" s="23"/>
      <c r="C464">
        <v>5.5</v>
      </c>
      <c r="D464" s="17">
        <v>45</v>
      </c>
      <c r="E464" s="21"/>
    </row>
    <row r="465" spans="1:5" x14ac:dyDescent="0.3">
      <c r="A465" s="23"/>
      <c r="B465" s="23"/>
      <c r="C465">
        <v>8</v>
      </c>
      <c r="D465" s="17">
        <v>37</v>
      </c>
      <c r="E465" s="21"/>
    </row>
    <row r="466" spans="1:5" x14ac:dyDescent="0.3">
      <c r="A466" s="23"/>
      <c r="B466" s="23"/>
      <c r="C466">
        <v>10</v>
      </c>
      <c r="D466" s="17">
        <v>39</v>
      </c>
      <c r="E466" s="21"/>
    </row>
    <row r="467" spans="1:5" x14ac:dyDescent="0.3">
      <c r="A467" s="23"/>
      <c r="B467" s="23"/>
      <c r="E467" s="21"/>
    </row>
    <row r="468" spans="1:5" x14ac:dyDescent="0.3">
      <c r="A468" s="23"/>
      <c r="B468" s="23"/>
      <c r="E468" s="21"/>
    </row>
    <row r="469" spans="1:5" x14ac:dyDescent="0.3">
      <c r="A469" s="23"/>
      <c r="B469" s="23"/>
      <c r="E469" s="21"/>
    </row>
    <row r="470" spans="1:5" x14ac:dyDescent="0.3">
      <c r="A470" s="23"/>
      <c r="B470" s="23"/>
      <c r="E470" s="21"/>
    </row>
    <row r="471" spans="1:5" x14ac:dyDescent="0.3">
      <c r="A471" s="23"/>
      <c r="B471" s="23"/>
      <c r="E471" s="21"/>
    </row>
    <row r="472" spans="1:5" x14ac:dyDescent="0.3">
      <c r="A472" s="23"/>
      <c r="B472" s="23"/>
      <c r="E472" s="21"/>
    </row>
    <row r="473" spans="1:5" x14ac:dyDescent="0.3">
      <c r="A473" s="23"/>
      <c r="B473" s="23"/>
      <c r="E473" s="21"/>
    </row>
    <row r="474" spans="1:5" x14ac:dyDescent="0.3">
      <c r="A474" s="23"/>
      <c r="B474" s="23"/>
      <c r="C474" s="3"/>
      <c r="D474" s="3"/>
      <c r="E474" s="22"/>
    </row>
    <row r="475" spans="1:5" x14ac:dyDescent="0.3">
      <c r="A475" s="23"/>
      <c r="B475" s="23"/>
    </row>
    <row r="476" spans="1:5" x14ac:dyDescent="0.3">
      <c r="A476" s="23"/>
      <c r="B476" s="23"/>
      <c r="C476" s="2" t="s">
        <v>10</v>
      </c>
      <c r="D476" s="2" t="s">
        <v>3</v>
      </c>
      <c r="E476" s="20" t="e" vm="26">
        <v>#VALUE!</v>
      </c>
    </row>
    <row r="477" spans="1:5" x14ac:dyDescent="0.3">
      <c r="A477" s="23"/>
      <c r="B477" s="23"/>
      <c r="C477">
        <v>5</v>
      </c>
      <c r="D477" s="17">
        <v>13</v>
      </c>
      <c r="E477" s="21"/>
    </row>
    <row r="478" spans="1:5" x14ac:dyDescent="0.3">
      <c r="A478" s="23"/>
      <c r="B478" s="23"/>
      <c r="C478">
        <v>10</v>
      </c>
      <c r="D478">
        <v>14</v>
      </c>
      <c r="E478" s="21"/>
    </row>
    <row r="479" spans="1:5" x14ac:dyDescent="0.3">
      <c r="A479" s="23"/>
      <c r="B479" s="23"/>
      <c r="C479">
        <v>20</v>
      </c>
      <c r="D479">
        <v>15.5</v>
      </c>
      <c r="E479" s="21"/>
    </row>
    <row r="480" spans="1:5" x14ac:dyDescent="0.3">
      <c r="A480" s="23"/>
      <c r="B480" s="23"/>
      <c r="C480">
        <v>25</v>
      </c>
      <c r="D480" s="18">
        <v>16</v>
      </c>
      <c r="E480" s="21"/>
    </row>
    <row r="481" spans="1:5" x14ac:dyDescent="0.3">
      <c r="A481" s="23"/>
      <c r="B481" s="23"/>
      <c r="C481">
        <v>50</v>
      </c>
      <c r="D481">
        <v>15</v>
      </c>
      <c r="E481" s="21"/>
    </row>
    <row r="482" spans="1:5" x14ac:dyDescent="0.3">
      <c r="A482" s="23"/>
      <c r="B482" s="23"/>
      <c r="C482">
        <v>60</v>
      </c>
      <c r="D482">
        <v>14.7</v>
      </c>
      <c r="E482" s="21"/>
    </row>
    <row r="483" spans="1:5" x14ac:dyDescent="0.3">
      <c r="A483" s="23"/>
      <c r="B483" s="23"/>
      <c r="C483">
        <v>100</v>
      </c>
      <c r="D483">
        <v>16</v>
      </c>
      <c r="E483" s="21"/>
    </row>
    <row r="484" spans="1:5" x14ac:dyDescent="0.3">
      <c r="A484" s="23"/>
      <c r="B484" s="23"/>
      <c r="C484">
        <v>120</v>
      </c>
      <c r="D484">
        <v>15</v>
      </c>
      <c r="E484" s="21"/>
    </row>
    <row r="485" spans="1:5" x14ac:dyDescent="0.3">
      <c r="A485" s="23"/>
      <c r="B485" s="23"/>
      <c r="C485">
        <v>180</v>
      </c>
      <c r="D485">
        <v>15</v>
      </c>
      <c r="E485" s="21"/>
    </row>
    <row r="486" spans="1:5" x14ac:dyDescent="0.3">
      <c r="A486" s="23"/>
      <c r="B486" s="23"/>
      <c r="E486" s="21"/>
    </row>
    <row r="487" spans="1:5" x14ac:dyDescent="0.3">
      <c r="A487" s="23"/>
      <c r="B487" s="23"/>
      <c r="E487" s="21"/>
    </row>
    <row r="488" spans="1:5" x14ac:dyDescent="0.3">
      <c r="A488" s="23"/>
      <c r="B488" s="23"/>
      <c r="E488" s="21"/>
    </row>
    <row r="489" spans="1:5" x14ac:dyDescent="0.3">
      <c r="A489" s="23"/>
      <c r="B489" s="23"/>
      <c r="E489" s="21"/>
    </row>
    <row r="490" spans="1:5" x14ac:dyDescent="0.3">
      <c r="A490" s="23"/>
      <c r="B490" s="23"/>
      <c r="E490" s="21"/>
    </row>
    <row r="491" spans="1:5" x14ac:dyDescent="0.3">
      <c r="A491" s="23"/>
      <c r="B491" s="23"/>
      <c r="C491" s="3"/>
      <c r="D491" s="3"/>
      <c r="E491" s="22"/>
    </row>
    <row r="492" spans="1:5" x14ac:dyDescent="0.3">
      <c r="A492" s="23"/>
      <c r="B492" s="23"/>
    </row>
    <row r="493" spans="1:5" x14ac:dyDescent="0.3">
      <c r="A493" s="23"/>
      <c r="B493" s="23"/>
      <c r="C493" s="2" t="s">
        <v>10</v>
      </c>
      <c r="D493" s="2" t="s">
        <v>3</v>
      </c>
      <c r="E493" s="20" t="e" vm="27">
        <v>#VALUE!</v>
      </c>
    </row>
    <row r="494" spans="1:5" x14ac:dyDescent="0.3">
      <c r="A494" s="23"/>
      <c r="B494" s="23"/>
      <c r="C494">
        <v>5</v>
      </c>
      <c r="D494">
        <v>27.5</v>
      </c>
      <c r="E494" s="21"/>
    </row>
    <row r="495" spans="1:5" x14ac:dyDescent="0.3">
      <c r="A495" s="23"/>
      <c r="B495" s="23"/>
      <c r="C495">
        <v>10</v>
      </c>
      <c r="D495">
        <v>34</v>
      </c>
      <c r="E495" s="21"/>
    </row>
    <row r="496" spans="1:5" x14ac:dyDescent="0.3">
      <c r="A496" s="23"/>
      <c r="B496" s="23"/>
      <c r="C496">
        <v>20</v>
      </c>
      <c r="D496">
        <v>37.5</v>
      </c>
      <c r="E496" s="21"/>
    </row>
    <row r="497" spans="1:5" x14ac:dyDescent="0.3">
      <c r="A497" s="23"/>
      <c r="B497" s="23"/>
      <c r="C497">
        <v>25</v>
      </c>
      <c r="D497">
        <v>37.5</v>
      </c>
      <c r="E497" s="21"/>
    </row>
    <row r="498" spans="1:5" x14ac:dyDescent="0.3">
      <c r="A498" s="23"/>
      <c r="B498" s="23"/>
      <c r="C498">
        <v>50</v>
      </c>
      <c r="D498">
        <v>37.5</v>
      </c>
      <c r="E498" s="21"/>
    </row>
    <row r="499" spans="1:5" x14ac:dyDescent="0.3">
      <c r="A499" s="23"/>
      <c r="B499" s="23"/>
      <c r="C499">
        <v>60</v>
      </c>
      <c r="D499">
        <v>35</v>
      </c>
      <c r="E499" s="21"/>
    </row>
    <row r="500" spans="1:5" x14ac:dyDescent="0.3">
      <c r="A500" s="23"/>
      <c r="B500" s="23"/>
      <c r="C500">
        <v>100</v>
      </c>
      <c r="D500">
        <v>37.5</v>
      </c>
      <c r="E500" s="21"/>
    </row>
    <row r="501" spans="1:5" x14ac:dyDescent="0.3">
      <c r="A501" s="23"/>
      <c r="B501" s="23"/>
      <c r="C501">
        <v>120</v>
      </c>
      <c r="D501">
        <v>35</v>
      </c>
      <c r="E501" s="21"/>
    </row>
    <row r="502" spans="1:5" x14ac:dyDescent="0.3">
      <c r="A502" s="23"/>
      <c r="B502" s="23"/>
      <c r="C502">
        <v>180</v>
      </c>
      <c r="D502">
        <v>37.5</v>
      </c>
      <c r="E502" s="21"/>
    </row>
    <row r="503" spans="1:5" x14ac:dyDescent="0.3">
      <c r="A503" s="23"/>
      <c r="B503" s="23"/>
      <c r="E503" s="21"/>
    </row>
    <row r="504" spans="1:5" x14ac:dyDescent="0.3">
      <c r="A504" s="23"/>
      <c r="B504" s="23"/>
      <c r="E504" s="21"/>
    </row>
    <row r="505" spans="1:5" x14ac:dyDescent="0.3">
      <c r="A505" s="23"/>
      <c r="B505" s="23"/>
      <c r="E505" s="21"/>
    </row>
    <row r="506" spans="1:5" x14ac:dyDescent="0.3">
      <c r="A506" s="23"/>
      <c r="B506" s="23"/>
      <c r="E506" s="21"/>
    </row>
    <row r="507" spans="1:5" x14ac:dyDescent="0.3">
      <c r="A507" s="23"/>
      <c r="B507" s="23"/>
      <c r="E507" s="21"/>
    </row>
    <row r="508" spans="1:5" x14ac:dyDescent="0.3">
      <c r="A508" s="23"/>
      <c r="B508" s="23"/>
      <c r="E508" s="21"/>
    </row>
    <row r="509" spans="1:5" x14ac:dyDescent="0.3">
      <c r="A509" s="23"/>
      <c r="B509" s="23"/>
      <c r="C509" s="3"/>
      <c r="D509" s="3"/>
      <c r="E509" s="22"/>
    </row>
    <row r="510" spans="1:5" x14ac:dyDescent="0.3">
      <c r="A510" s="23"/>
      <c r="B510" s="23"/>
    </row>
    <row r="511" spans="1:5" x14ac:dyDescent="0.3">
      <c r="A511" s="23"/>
      <c r="B511" s="23"/>
      <c r="C511" s="2" t="s">
        <v>10</v>
      </c>
      <c r="D511" s="2" t="s">
        <v>3</v>
      </c>
      <c r="E511" s="20" t="e" vm="28">
        <v>#VALUE!</v>
      </c>
    </row>
    <row r="512" spans="1:5" x14ac:dyDescent="0.3">
      <c r="A512" s="23"/>
      <c r="B512" s="23"/>
      <c r="C512">
        <v>5</v>
      </c>
      <c r="D512">
        <v>38</v>
      </c>
      <c r="E512" s="21"/>
    </row>
    <row r="513" spans="1:5" x14ac:dyDescent="0.3">
      <c r="A513" s="23"/>
      <c r="B513" s="23"/>
      <c r="C513">
        <v>10</v>
      </c>
      <c r="D513">
        <v>40</v>
      </c>
      <c r="E513" s="21"/>
    </row>
    <row r="514" spans="1:5" x14ac:dyDescent="0.3">
      <c r="A514" s="23"/>
      <c r="B514" s="23"/>
      <c r="C514">
        <v>15</v>
      </c>
      <c r="D514">
        <v>48</v>
      </c>
      <c r="E514" s="21"/>
    </row>
    <row r="515" spans="1:5" x14ac:dyDescent="0.3">
      <c r="A515" s="23"/>
      <c r="B515" s="23"/>
      <c r="C515">
        <v>20</v>
      </c>
      <c r="D515">
        <v>50</v>
      </c>
      <c r="E515" s="21"/>
    </row>
    <row r="516" spans="1:5" x14ac:dyDescent="0.3">
      <c r="A516" s="23"/>
      <c r="B516" s="23"/>
      <c r="C516">
        <v>25</v>
      </c>
      <c r="D516">
        <v>45</v>
      </c>
      <c r="E516" s="21"/>
    </row>
    <row r="517" spans="1:5" x14ac:dyDescent="0.3">
      <c r="A517" s="23"/>
      <c r="B517" s="23"/>
      <c r="C517">
        <v>30</v>
      </c>
      <c r="D517">
        <v>51</v>
      </c>
      <c r="E517" s="21"/>
    </row>
    <row r="518" spans="1:5" x14ac:dyDescent="0.3">
      <c r="A518" s="23"/>
      <c r="B518" s="23"/>
      <c r="C518">
        <v>35</v>
      </c>
      <c r="D518">
        <v>49</v>
      </c>
      <c r="E518" s="21"/>
    </row>
    <row r="519" spans="1:5" x14ac:dyDescent="0.3">
      <c r="A519" s="23"/>
      <c r="B519" s="23"/>
      <c r="C519">
        <v>40</v>
      </c>
      <c r="D519">
        <v>50</v>
      </c>
      <c r="E519" s="21"/>
    </row>
    <row r="520" spans="1:5" x14ac:dyDescent="0.3">
      <c r="A520" s="23"/>
      <c r="B520" s="23"/>
      <c r="C520">
        <v>45</v>
      </c>
      <c r="D520">
        <v>50</v>
      </c>
      <c r="E520" s="21"/>
    </row>
    <row r="521" spans="1:5" x14ac:dyDescent="0.3">
      <c r="A521" s="23"/>
      <c r="B521" s="23"/>
      <c r="C521">
        <v>50</v>
      </c>
      <c r="D521">
        <v>51</v>
      </c>
      <c r="E521" s="21"/>
    </row>
    <row r="522" spans="1:5" x14ac:dyDescent="0.3">
      <c r="A522" s="23"/>
      <c r="B522" s="23"/>
      <c r="C522">
        <v>55</v>
      </c>
      <c r="D522">
        <v>50</v>
      </c>
      <c r="E522" s="21"/>
    </row>
    <row r="523" spans="1:5" x14ac:dyDescent="0.3">
      <c r="A523" s="23"/>
      <c r="B523" s="23"/>
      <c r="C523">
        <v>60</v>
      </c>
      <c r="D523">
        <v>50</v>
      </c>
      <c r="E523" s="21"/>
    </row>
    <row r="524" spans="1:5" x14ac:dyDescent="0.3">
      <c r="A524" s="23"/>
      <c r="B524" s="23"/>
      <c r="C524">
        <v>120</v>
      </c>
      <c r="D524">
        <v>49</v>
      </c>
      <c r="E524" s="21"/>
    </row>
    <row r="525" spans="1:5" x14ac:dyDescent="0.3">
      <c r="A525" s="23"/>
      <c r="B525" s="23"/>
      <c r="C525">
        <v>180</v>
      </c>
      <c r="D525">
        <v>49</v>
      </c>
      <c r="E525" s="21"/>
    </row>
    <row r="526" spans="1:5" x14ac:dyDescent="0.3">
      <c r="A526" s="23"/>
      <c r="B526" s="23"/>
      <c r="E526" s="21"/>
    </row>
    <row r="527" spans="1:5" x14ac:dyDescent="0.3">
      <c r="A527" s="23"/>
      <c r="B527" s="23"/>
      <c r="E527" s="21"/>
    </row>
    <row r="528" spans="1:5" x14ac:dyDescent="0.3">
      <c r="A528" s="23"/>
      <c r="B528" s="23"/>
      <c r="E528" s="21"/>
    </row>
    <row r="529" spans="1:5" x14ac:dyDescent="0.3">
      <c r="A529" s="23"/>
      <c r="B529" s="23"/>
      <c r="E529" s="21"/>
    </row>
    <row r="530" spans="1:5" x14ac:dyDescent="0.3">
      <c r="A530" s="23"/>
      <c r="B530" s="23"/>
      <c r="C530" s="3"/>
      <c r="D530" s="3"/>
      <c r="E530" s="22"/>
    </row>
    <row r="531" spans="1:5" x14ac:dyDescent="0.3">
      <c r="A531" s="23"/>
      <c r="B531" s="23"/>
    </row>
    <row r="532" spans="1:5" x14ac:dyDescent="0.3">
      <c r="A532" s="23"/>
      <c r="B532" s="23"/>
      <c r="C532" s="2" t="s">
        <v>9</v>
      </c>
      <c r="D532" s="2" t="s">
        <v>7</v>
      </c>
      <c r="E532" s="20" t="e" vm="29">
        <v>#VALUE!</v>
      </c>
    </row>
    <row r="533" spans="1:5" x14ac:dyDescent="0.3">
      <c r="A533" s="23"/>
      <c r="B533" s="23"/>
      <c r="C533">
        <v>30</v>
      </c>
      <c r="D533" s="17">
        <v>30</v>
      </c>
      <c r="E533" s="21"/>
    </row>
    <row r="534" spans="1:5" x14ac:dyDescent="0.3">
      <c r="A534" s="23"/>
      <c r="B534" s="23"/>
      <c r="C534">
        <v>40</v>
      </c>
      <c r="D534" s="17">
        <v>41</v>
      </c>
      <c r="E534" s="21"/>
    </row>
    <row r="535" spans="1:5" x14ac:dyDescent="0.3">
      <c r="A535" s="23"/>
      <c r="B535" s="23"/>
      <c r="C535">
        <v>50</v>
      </c>
      <c r="D535" s="17">
        <v>50</v>
      </c>
      <c r="E535" s="21"/>
    </row>
    <row r="536" spans="1:5" x14ac:dyDescent="0.3">
      <c r="A536" s="23"/>
      <c r="B536" s="23"/>
      <c r="E536" s="21"/>
    </row>
    <row r="537" spans="1:5" x14ac:dyDescent="0.3">
      <c r="A537" s="23"/>
      <c r="B537" s="23"/>
      <c r="E537" s="21"/>
    </row>
    <row r="538" spans="1:5" x14ac:dyDescent="0.3">
      <c r="A538" s="23"/>
      <c r="B538" s="23"/>
      <c r="E538" s="21"/>
    </row>
    <row r="539" spans="1:5" x14ac:dyDescent="0.3">
      <c r="A539" s="23"/>
      <c r="B539" s="23"/>
      <c r="E539" s="21"/>
    </row>
    <row r="540" spans="1:5" x14ac:dyDescent="0.3">
      <c r="A540" s="23"/>
      <c r="B540" s="23"/>
      <c r="E540" s="21"/>
    </row>
    <row r="541" spans="1:5" x14ac:dyDescent="0.3">
      <c r="A541" s="23"/>
      <c r="B541" s="23"/>
      <c r="E541" s="21"/>
    </row>
    <row r="542" spans="1:5" x14ac:dyDescent="0.3">
      <c r="A542" s="23"/>
      <c r="B542" s="23"/>
      <c r="E542" s="21"/>
    </row>
    <row r="543" spans="1:5" x14ac:dyDescent="0.3">
      <c r="A543" s="23"/>
      <c r="B543" s="23"/>
      <c r="E543" s="21"/>
    </row>
    <row r="544" spans="1:5" x14ac:dyDescent="0.3">
      <c r="A544" s="23"/>
      <c r="B544" s="23"/>
      <c r="E544" s="21"/>
    </row>
    <row r="545" spans="1:15" x14ac:dyDescent="0.3">
      <c r="A545" s="23"/>
      <c r="B545" s="23"/>
      <c r="E545" s="21"/>
    </row>
    <row r="546" spans="1:15" x14ac:dyDescent="0.3">
      <c r="A546" s="23"/>
      <c r="B546" s="23"/>
      <c r="E546" s="21"/>
    </row>
    <row r="547" spans="1:15" x14ac:dyDescent="0.3">
      <c r="A547" s="23"/>
      <c r="B547" s="23"/>
      <c r="E547" s="21"/>
    </row>
    <row r="548" spans="1:15" x14ac:dyDescent="0.3">
      <c r="A548" s="23"/>
      <c r="B548" s="23"/>
      <c r="E548" s="21"/>
    </row>
    <row r="549" spans="1:15" x14ac:dyDescent="0.3">
      <c r="A549" s="23"/>
      <c r="B549" s="23"/>
      <c r="E549" s="21"/>
    </row>
    <row r="550" spans="1:15" x14ac:dyDescent="0.3">
      <c r="A550" s="23"/>
      <c r="B550" s="23"/>
      <c r="E550" s="21"/>
    </row>
    <row r="551" spans="1:15" x14ac:dyDescent="0.3">
      <c r="A551" s="23"/>
      <c r="B551" s="23"/>
      <c r="E551" s="21"/>
    </row>
    <row r="552" spans="1:15" x14ac:dyDescent="0.3">
      <c r="A552" s="24"/>
      <c r="B552" s="24"/>
      <c r="C552" s="3"/>
      <c r="D552" s="3"/>
      <c r="E552" s="22"/>
    </row>
    <row r="554" spans="1:15" x14ac:dyDescent="0.3">
      <c r="A554" s="1" t="s">
        <v>0</v>
      </c>
      <c r="B554" s="2"/>
      <c r="C554" s="2" t="s">
        <v>1</v>
      </c>
      <c r="D554" s="2" t="s">
        <v>2</v>
      </c>
      <c r="E554" s="20" t="e" vm="30">
        <v>#VALUE!</v>
      </c>
      <c r="F554" s="11" t="s">
        <v>31</v>
      </c>
      <c r="G554" s="2"/>
      <c r="H554" s="2"/>
      <c r="I554" s="2"/>
      <c r="J554" s="2"/>
      <c r="K554" s="2"/>
      <c r="L554" s="2"/>
      <c r="M554" s="2"/>
      <c r="N554" s="2"/>
      <c r="O554" s="2"/>
    </row>
    <row r="555" spans="1:15" x14ac:dyDescent="0.3">
      <c r="A555" s="23" t="s">
        <v>32</v>
      </c>
      <c r="B555" s="23"/>
      <c r="C555" t="s">
        <v>4</v>
      </c>
      <c r="D555" t="s">
        <v>7</v>
      </c>
      <c r="E555" s="21"/>
    </row>
    <row r="556" spans="1:15" x14ac:dyDescent="0.3">
      <c r="A556" s="23"/>
      <c r="B556" s="23"/>
      <c r="C556">
        <v>4</v>
      </c>
      <c r="D556" s="17">
        <v>15</v>
      </c>
      <c r="E556" s="21"/>
      <c r="F556" s="14" t="s">
        <v>33</v>
      </c>
    </row>
    <row r="557" spans="1:15" x14ac:dyDescent="0.3">
      <c r="A557" s="23"/>
      <c r="B557" s="23"/>
      <c r="C557">
        <v>5</v>
      </c>
      <c r="D557" s="17">
        <v>11</v>
      </c>
      <c r="E557" s="21"/>
    </row>
    <row r="558" spans="1:15" x14ac:dyDescent="0.3">
      <c r="A558" s="23"/>
      <c r="B558" s="23"/>
      <c r="C558">
        <v>6</v>
      </c>
      <c r="D558" s="17">
        <v>13</v>
      </c>
      <c r="E558" s="21"/>
    </row>
    <row r="559" spans="1:15" x14ac:dyDescent="0.3">
      <c r="A559" s="23"/>
      <c r="B559" s="23"/>
      <c r="C559">
        <v>7</v>
      </c>
      <c r="D559" s="17">
        <v>9</v>
      </c>
      <c r="E559" s="21"/>
    </row>
    <row r="560" spans="1:15" x14ac:dyDescent="0.3">
      <c r="A560" s="23"/>
      <c r="B560" s="23"/>
      <c r="C560">
        <v>8</v>
      </c>
      <c r="D560" s="17">
        <v>3</v>
      </c>
      <c r="E560" s="21"/>
    </row>
    <row r="561" spans="1:6" x14ac:dyDescent="0.3">
      <c r="A561" s="23"/>
      <c r="B561" s="23"/>
      <c r="E561" s="21"/>
    </row>
    <row r="562" spans="1:6" x14ac:dyDescent="0.3">
      <c r="A562" s="23"/>
      <c r="B562" s="23"/>
      <c r="E562" s="21"/>
    </row>
    <row r="563" spans="1:6" x14ac:dyDescent="0.3">
      <c r="A563" s="23"/>
      <c r="B563" s="23"/>
      <c r="E563" s="21"/>
    </row>
    <row r="564" spans="1:6" x14ac:dyDescent="0.3">
      <c r="A564" s="23"/>
      <c r="B564" s="23"/>
      <c r="E564" s="21"/>
    </row>
    <row r="565" spans="1:6" x14ac:dyDescent="0.3">
      <c r="A565" s="23"/>
      <c r="B565" s="23"/>
      <c r="E565" s="21"/>
    </row>
    <row r="566" spans="1:6" x14ac:dyDescent="0.3">
      <c r="A566" s="23"/>
      <c r="B566" s="23"/>
      <c r="E566" s="21"/>
    </row>
    <row r="567" spans="1:6" x14ac:dyDescent="0.3">
      <c r="A567" s="23"/>
      <c r="B567" s="23"/>
      <c r="E567" s="21"/>
    </row>
    <row r="568" spans="1:6" x14ac:dyDescent="0.3">
      <c r="A568" s="23"/>
      <c r="B568" s="23"/>
      <c r="C568" s="3"/>
      <c r="D568" s="3"/>
      <c r="E568" s="22"/>
    </row>
    <row r="569" spans="1:6" x14ac:dyDescent="0.3">
      <c r="A569" s="23"/>
      <c r="B569" s="23"/>
    </row>
    <row r="570" spans="1:6" x14ac:dyDescent="0.3">
      <c r="A570" s="23"/>
      <c r="B570" s="23"/>
      <c r="C570" s="2" t="s">
        <v>4</v>
      </c>
      <c r="D570" s="2" t="s">
        <v>7</v>
      </c>
      <c r="E570" s="20" t="e" vm="30">
        <v>#VALUE!</v>
      </c>
      <c r="F570" s="14" t="s">
        <v>34</v>
      </c>
    </row>
    <row r="571" spans="1:6" x14ac:dyDescent="0.3">
      <c r="A571" s="23"/>
      <c r="B571" s="23"/>
      <c r="C571">
        <v>4</v>
      </c>
      <c r="D571" s="17">
        <v>10</v>
      </c>
      <c r="E571" s="21"/>
    </row>
    <row r="572" spans="1:6" x14ac:dyDescent="0.3">
      <c r="A572" s="23"/>
      <c r="B572" s="23"/>
      <c r="C572">
        <v>5</v>
      </c>
      <c r="D572" s="17">
        <v>3</v>
      </c>
      <c r="E572" s="21"/>
    </row>
    <row r="573" spans="1:6" x14ac:dyDescent="0.3">
      <c r="A573" s="23"/>
      <c r="B573" s="23"/>
      <c r="C573">
        <v>6</v>
      </c>
      <c r="D573" s="17">
        <v>7</v>
      </c>
      <c r="E573" s="21"/>
    </row>
    <row r="574" spans="1:6" x14ac:dyDescent="0.3">
      <c r="A574" s="23"/>
      <c r="B574" s="23"/>
      <c r="C574">
        <v>7</v>
      </c>
      <c r="D574" s="17">
        <v>5</v>
      </c>
      <c r="E574" s="21"/>
    </row>
    <row r="575" spans="1:6" x14ac:dyDescent="0.3">
      <c r="A575" s="23"/>
      <c r="B575" s="23"/>
      <c r="C575">
        <v>8</v>
      </c>
      <c r="D575" s="18">
        <v>3.5</v>
      </c>
      <c r="E575" s="21"/>
    </row>
    <row r="576" spans="1:6" x14ac:dyDescent="0.3">
      <c r="A576" s="23"/>
      <c r="B576" s="23"/>
      <c r="E576" s="21"/>
    </row>
    <row r="577" spans="1:6" x14ac:dyDescent="0.3">
      <c r="A577" s="23"/>
      <c r="B577" s="23"/>
      <c r="E577" s="21"/>
    </row>
    <row r="578" spans="1:6" x14ac:dyDescent="0.3">
      <c r="A578" s="23"/>
      <c r="B578" s="23"/>
      <c r="E578" s="21"/>
    </row>
    <row r="579" spans="1:6" x14ac:dyDescent="0.3">
      <c r="A579" s="23"/>
      <c r="B579" s="23"/>
      <c r="E579" s="21"/>
    </row>
    <row r="580" spans="1:6" x14ac:dyDescent="0.3">
      <c r="A580" s="23"/>
      <c r="B580" s="23"/>
      <c r="E580" s="21"/>
    </row>
    <row r="581" spans="1:6" x14ac:dyDescent="0.3">
      <c r="A581" s="23"/>
      <c r="B581" s="23"/>
      <c r="E581" s="21"/>
    </row>
    <row r="582" spans="1:6" x14ac:dyDescent="0.3">
      <c r="A582" s="23"/>
      <c r="B582" s="23"/>
      <c r="E582" s="21"/>
    </row>
    <row r="583" spans="1:6" x14ac:dyDescent="0.3">
      <c r="A583" s="23"/>
      <c r="B583" s="23"/>
      <c r="E583" s="21"/>
    </row>
    <row r="584" spans="1:6" x14ac:dyDescent="0.3">
      <c r="A584" s="23"/>
      <c r="B584" s="23"/>
      <c r="E584" s="21"/>
    </row>
    <row r="585" spans="1:6" x14ac:dyDescent="0.3">
      <c r="A585" s="23"/>
      <c r="B585" s="23"/>
      <c r="C585" s="3"/>
      <c r="D585" s="3"/>
      <c r="E585" s="22"/>
    </row>
    <row r="586" spans="1:6" x14ac:dyDescent="0.3">
      <c r="A586" s="23"/>
      <c r="B586" s="23"/>
    </row>
    <row r="587" spans="1:6" x14ac:dyDescent="0.3">
      <c r="A587" s="23"/>
      <c r="B587" s="23"/>
      <c r="C587" s="2" t="s">
        <v>10</v>
      </c>
      <c r="D587" s="2" t="s">
        <v>3</v>
      </c>
      <c r="E587" s="20" t="e" vm="31">
        <v>#VALUE!</v>
      </c>
      <c r="F587" s="14" t="s">
        <v>35</v>
      </c>
    </row>
    <row r="588" spans="1:6" x14ac:dyDescent="0.3">
      <c r="A588" s="23"/>
      <c r="B588" s="23"/>
      <c r="C588">
        <v>5</v>
      </c>
      <c r="D588">
        <v>4</v>
      </c>
      <c r="E588" s="21"/>
    </row>
    <row r="589" spans="1:6" x14ac:dyDescent="0.3">
      <c r="A589" s="23"/>
      <c r="B589" s="23"/>
      <c r="C589">
        <v>10</v>
      </c>
      <c r="D589">
        <v>4</v>
      </c>
      <c r="E589" s="21"/>
    </row>
    <row r="590" spans="1:6" x14ac:dyDescent="0.3">
      <c r="A590" s="23"/>
      <c r="B590" s="23"/>
      <c r="C590">
        <v>15</v>
      </c>
      <c r="D590">
        <v>4.5</v>
      </c>
      <c r="E590" s="21"/>
    </row>
    <row r="591" spans="1:6" x14ac:dyDescent="0.3">
      <c r="A591" s="23"/>
      <c r="B591" s="23"/>
      <c r="C591">
        <v>25</v>
      </c>
      <c r="D591">
        <v>5</v>
      </c>
      <c r="E591" s="21"/>
    </row>
    <row r="592" spans="1:6" x14ac:dyDescent="0.3">
      <c r="A592" s="23"/>
      <c r="B592" s="23"/>
      <c r="C592">
        <v>35</v>
      </c>
      <c r="D592">
        <v>9</v>
      </c>
      <c r="E592" s="21"/>
    </row>
    <row r="593" spans="1:6" x14ac:dyDescent="0.3">
      <c r="A593" s="23"/>
      <c r="B593" s="23"/>
      <c r="C593">
        <v>50</v>
      </c>
      <c r="D593">
        <v>9.5</v>
      </c>
      <c r="E593" s="21"/>
    </row>
    <row r="594" spans="1:6" x14ac:dyDescent="0.3">
      <c r="A594" s="23"/>
      <c r="B594" s="23"/>
      <c r="C594">
        <v>60</v>
      </c>
      <c r="D594">
        <v>10</v>
      </c>
      <c r="E594" s="21"/>
    </row>
    <row r="595" spans="1:6" x14ac:dyDescent="0.3">
      <c r="A595" s="23"/>
      <c r="B595" s="23"/>
      <c r="C595">
        <v>75</v>
      </c>
      <c r="D595">
        <v>10.5</v>
      </c>
      <c r="E595" s="21"/>
    </row>
    <row r="596" spans="1:6" x14ac:dyDescent="0.3">
      <c r="A596" s="23"/>
      <c r="B596" s="23"/>
      <c r="C596">
        <v>90</v>
      </c>
      <c r="D596">
        <v>11</v>
      </c>
      <c r="E596" s="21"/>
    </row>
    <row r="597" spans="1:6" x14ac:dyDescent="0.3">
      <c r="A597" s="23"/>
      <c r="B597" s="23"/>
      <c r="C597">
        <v>110</v>
      </c>
      <c r="D597">
        <v>11.1</v>
      </c>
      <c r="E597" s="21"/>
    </row>
    <row r="598" spans="1:6" x14ac:dyDescent="0.3">
      <c r="A598" s="23"/>
      <c r="B598" s="23"/>
      <c r="C598">
        <v>120</v>
      </c>
      <c r="D598">
        <v>11.25</v>
      </c>
      <c r="E598" s="21"/>
    </row>
    <row r="599" spans="1:6" x14ac:dyDescent="0.3">
      <c r="A599" s="23"/>
      <c r="B599" s="23"/>
      <c r="C599">
        <v>150</v>
      </c>
      <c r="D599">
        <v>11.25</v>
      </c>
      <c r="E599" s="21"/>
    </row>
    <row r="600" spans="1:6" x14ac:dyDescent="0.3">
      <c r="A600" s="23"/>
      <c r="B600" s="23"/>
      <c r="C600">
        <v>180</v>
      </c>
      <c r="D600">
        <v>11.25</v>
      </c>
      <c r="E600" s="21"/>
    </row>
    <row r="601" spans="1:6" x14ac:dyDescent="0.3">
      <c r="A601" s="23"/>
      <c r="B601" s="23"/>
      <c r="C601">
        <v>240</v>
      </c>
      <c r="D601">
        <v>11.25</v>
      </c>
      <c r="E601" s="21"/>
    </row>
    <row r="602" spans="1:6" x14ac:dyDescent="0.3">
      <c r="A602" s="23"/>
      <c r="B602" s="23"/>
      <c r="E602" s="21"/>
    </row>
    <row r="603" spans="1:6" x14ac:dyDescent="0.3">
      <c r="A603" s="23"/>
      <c r="B603" s="23"/>
      <c r="C603" s="3"/>
      <c r="D603" s="3"/>
      <c r="E603" s="22"/>
    </row>
    <row r="604" spans="1:6" x14ac:dyDescent="0.3">
      <c r="A604" s="23"/>
      <c r="B604" s="23"/>
    </row>
    <row r="605" spans="1:6" x14ac:dyDescent="0.3">
      <c r="A605" s="23"/>
      <c r="B605" s="23"/>
      <c r="C605" s="2" t="s">
        <v>10</v>
      </c>
      <c r="D605" s="2" t="s">
        <v>3</v>
      </c>
      <c r="E605" s="20" t="e" vm="31">
        <v>#VALUE!</v>
      </c>
      <c r="F605" s="14" t="s">
        <v>36</v>
      </c>
    </row>
    <row r="606" spans="1:6" x14ac:dyDescent="0.3">
      <c r="A606" s="23"/>
      <c r="B606" s="23"/>
      <c r="C606">
        <v>5</v>
      </c>
      <c r="D606">
        <v>2.5</v>
      </c>
      <c r="E606" s="21"/>
    </row>
    <row r="607" spans="1:6" x14ac:dyDescent="0.3">
      <c r="A607" s="23"/>
      <c r="B607" s="23"/>
      <c r="C607">
        <v>10</v>
      </c>
      <c r="D607">
        <v>5</v>
      </c>
      <c r="E607" s="21"/>
    </row>
    <row r="608" spans="1:6" x14ac:dyDescent="0.3">
      <c r="A608" s="23"/>
      <c r="B608" s="23"/>
      <c r="C608">
        <v>15</v>
      </c>
      <c r="D608">
        <v>7.5</v>
      </c>
      <c r="E608" s="21"/>
    </row>
    <row r="609" spans="1:5" x14ac:dyDescent="0.3">
      <c r="A609" s="23"/>
      <c r="B609" s="23"/>
      <c r="C609">
        <v>25</v>
      </c>
      <c r="D609">
        <v>9</v>
      </c>
      <c r="E609" s="21"/>
    </row>
    <row r="610" spans="1:5" x14ac:dyDescent="0.3">
      <c r="A610" s="23"/>
      <c r="B610" s="23"/>
      <c r="C610">
        <v>35</v>
      </c>
      <c r="D610">
        <v>12.5</v>
      </c>
      <c r="E610" s="21"/>
    </row>
    <row r="611" spans="1:5" x14ac:dyDescent="0.3">
      <c r="A611" s="23"/>
      <c r="B611" s="23"/>
      <c r="C611">
        <v>50</v>
      </c>
      <c r="D611">
        <v>16</v>
      </c>
      <c r="E611" s="21"/>
    </row>
    <row r="612" spans="1:5" x14ac:dyDescent="0.3">
      <c r="A612" s="23"/>
      <c r="B612" s="23"/>
      <c r="C612">
        <v>60</v>
      </c>
      <c r="D612">
        <v>20</v>
      </c>
      <c r="E612" s="21"/>
    </row>
    <row r="613" spans="1:5" x14ac:dyDescent="0.3">
      <c r="A613" s="23"/>
      <c r="B613" s="23"/>
      <c r="C613">
        <v>75</v>
      </c>
      <c r="D613">
        <v>24.5</v>
      </c>
      <c r="E613" s="21"/>
    </row>
    <row r="614" spans="1:5" x14ac:dyDescent="0.3">
      <c r="A614" s="23"/>
      <c r="B614" s="23"/>
      <c r="C614">
        <v>90</v>
      </c>
      <c r="D614">
        <v>29</v>
      </c>
      <c r="E614" s="21"/>
    </row>
    <row r="615" spans="1:5" x14ac:dyDescent="0.3">
      <c r="A615" s="23"/>
      <c r="B615" s="23"/>
      <c r="C615">
        <v>110</v>
      </c>
      <c r="D615">
        <v>35</v>
      </c>
      <c r="E615" s="21"/>
    </row>
    <row r="616" spans="1:5" x14ac:dyDescent="0.3">
      <c r="A616" s="23"/>
      <c r="B616" s="23"/>
      <c r="C616">
        <v>120</v>
      </c>
      <c r="D616">
        <v>40</v>
      </c>
      <c r="E616" s="21"/>
    </row>
    <row r="617" spans="1:5" x14ac:dyDescent="0.3">
      <c r="A617" s="23"/>
      <c r="B617" s="23"/>
      <c r="C617">
        <v>150</v>
      </c>
      <c r="D617">
        <v>45</v>
      </c>
      <c r="E617" s="21"/>
    </row>
    <row r="618" spans="1:5" x14ac:dyDescent="0.3">
      <c r="A618" s="23"/>
      <c r="B618" s="23"/>
      <c r="C618">
        <v>180</v>
      </c>
      <c r="D618">
        <v>50</v>
      </c>
      <c r="E618" s="21"/>
    </row>
    <row r="619" spans="1:5" x14ac:dyDescent="0.3">
      <c r="A619" s="23"/>
      <c r="B619" s="23"/>
      <c r="C619">
        <v>240</v>
      </c>
      <c r="D619">
        <v>50</v>
      </c>
      <c r="E619" s="21"/>
    </row>
    <row r="620" spans="1:5" x14ac:dyDescent="0.3">
      <c r="A620" s="23"/>
      <c r="B620" s="23"/>
      <c r="E620" s="21"/>
    </row>
    <row r="621" spans="1:5" x14ac:dyDescent="0.3">
      <c r="A621" s="23"/>
      <c r="B621" s="23"/>
      <c r="E621" s="21"/>
    </row>
    <row r="622" spans="1:5" x14ac:dyDescent="0.3">
      <c r="A622" s="23"/>
      <c r="B622" s="23"/>
      <c r="E622" s="21"/>
    </row>
    <row r="623" spans="1:5" x14ac:dyDescent="0.3">
      <c r="A623" s="23"/>
      <c r="B623" s="23"/>
      <c r="E623" s="21"/>
    </row>
    <row r="624" spans="1:5" x14ac:dyDescent="0.3">
      <c r="A624" s="23"/>
      <c r="B624" s="23"/>
      <c r="C624" s="3"/>
      <c r="D624" s="3"/>
      <c r="E624" s="22"/>
    </row>
    <row r="625" spans="1:6" x14ac:dyDescent="0.3">
      <c r="A625" s="23"/>
      <c r="B625" s="23"/>
    </row>
    <row r="626" spans="1:6" x14ac:dyDescent="0.3">
      <c r="A626" s="23"/>
      <c r="B626" s="23"/>
      <c r="C626" s="2" t="s">
        <v>10</v>
      </c>
      <c r="D626" s="2" t="s">
        <v>3</v>
      </c>
      <c r="E626" s="20" t="e" vm="32">
        <v>#VALUE!</v>
      </c>
    </row>
    <row r="627" spans="1:6" x14ac:dyDescent="0.3">
      <c r="A627" s="23"/>
      <c r="B627" s="23"/>
      <c r="C627">
        <v>5</v>
      </c>
      <c r="D627">
        <v>0.5</v>
      </c>
      <c r="E627" s="21"/>
      <c r="F627" s="14" t="s">
        <v>37</v>
      </c>
    </row>
    <row r="628" spans="1:6" x14ac:dyDescent="0.3">
      <c r="A628" s="23"/>
      <c r="B628" s="23"/>
      <c r="C628">
        <v>10</v>
      </c>
      <c r="D628">
        <v>1</v>
      </c>
      <c r="E628" s="21"/>
    </row>
    <row r="629" spans="1:6" x14ac:dyDescent="0.3">
      <c r="A629" s="23"/>
      <c r="B629" s="23"/>
      <c r="C629">
        <v>15</v>
      </c>
      <c r="D629">
        <v>2</v>
      </c>
      <c r="E629" s="21"/>
    </row>
    <row r="630" spans="1:6" x14ac:dyDescent="0.3">
      <c r="A630" s="23"/>
      <c r="B630" s="23"/>
      <c r="C630">
        <v>25</v>
      </c>
      <c r="D630">
        <v>2.4</v>
      </c>
      <c r="E630" s="21"/>
    </row>
    <row r="631" spans="1:6" x14ac:dyDescent="0.3">
      <c r="A631" s="23"/>
      <c r="B631" s="23"/>
      <c r="C631">
        <v>35</v>
      </c>
      <c r="D631">
        <v>2.5</v>
      </c>
      <c r="E631" s="21"/>
    </row>
    <row r="632" spans="1:6" x14ac:dyDescent="0.3">
      <c r="A632" s="23"/>
      <c r="B632" s="23"/>
      <c r="C632">
        <v>50</v>
      </c>
      <c r="D632">
        <v>2.5</v>
      </c>
      <c r="E632" s="21"/>
    </row>
    <row r="633" spans="1:6" x14ac:dyDescent="0.3">
      <c r="A633" s="23"/>
      <c r="B633" s="23"/>
      <c r="C633">
        <v>60</v>
      </c>
      <c r="D633">
        <v>3</v>
      </c>
      <c r="E633" s="21"/>
    </row>
    <row r="634" spans="1:6" x14ac:dyDescent="0.3">
      <c r="A634" s="23"/>
      <c r="B634" s="23"/>
      <c r="C634">
        <v>75</v>
      </c>
      <c r="D634">
        <v>2.6</v>
      </c>
      <c r="E634" s="21"/>
    </row>
    <row r="635" spans="1:6" x14ac:dyDescent="0.3">
      <c r="A635" s="23"/>
      <c r="B635" s="23"/>
      <c r="C635">
        <v>90</v>
      </c>
      <c r="D635">
        <v>4</v>
      </c>
      <c r="E635" s="21"/>
    </row>
    <row r="636" spans="1:6" x14ac:dyDescent="0.3">
      <c r="A636" s="23"/>
      <c r="B636" s="23"/>
      <c r="C636">
        <v>110</v>
      </c>
      <c r="D636">
        <v>4.5</v>
      </c>
      <c r="E636" s="21"/>
    </row>
    <row r="637" spans="1:6" x14ac:dyDescent="0.3">
      <c r="A637" s="23"/>
      <c r="B637" s="23"/>
      <c r="C637">
        <v>120</v>
      </c>
      <c r="D637">
        <v>5</v>
      </c>
      <c r="E637" s="21"/>
    </row>
    <row r="638" spans="1:6" x14ac:dyDescent="0.3">
      <c r="A638" s="23"/>
      <c r="B638" s="23"/>
      <c r="C638">
        <v>150</v>
      </c>
      <c r="D638">
        <v>6</v>
      </c>
      <c r="E638" s="21"/>
    </row>
    <row r="639" spans="1:6" x14ac:dyDescent="0.3">
      <c r="A639" s="23"/>
      <c r="B639" s="23"/>
      <c r="C639">
        <v>180</v>
      </c>
      <c r="D639">
        <v>9.5</v>
      </c>
      <c r="E639" s="21"/>
    </row>
    <row r="640" spans="1:6" x14ac:dyDescent="0.3">
      <c r="A640" s="23"/>
      <c r="B640" s="23"/>
      <c r="C640">
        <v>240</v>
      </c>
      <c r="D640">
        <v>9.5</v>
      </c>
      <c r="E640" s="21"/>
    </row>
    <row r="641" spans="1:6" x14ac:dyDescent="0.3">
      <c r="A641" s="23"/>
      <c r="B641" s="23"/>
      <c r="E641" s="21"/>
    </row>
    <row r="642" spans="1:6" x14ac:dyDescent="0.3">
      <c r="A642" s="23"/>
      <c r="B642" s="23"/>
      <c r="E642" s="21"/>
    </row>
    <row r="643" spans="1:6" x14ac:dyDescent="0.3">
      <c r="A643" s="23"/>
      <c r="B643" s="23"/>
      <c r="E643" s="21"/>
    </row>
    <row r="644" spans="1:6" x14ac:dyDescent="0.3">
      <c r="A644" s="23"/>
      <c r="B644" s="23"/>
      <c r="E644" s="21"/>
    </row>
    <row r="645" spans="1:6" x14ac:dyDescent="0.3">
      <c r="A645" s="23"/>
      <c r="B645" s="23"/>
      <c r="E645" s="21"/>
    </row>
    <row r="646" spans="1:6" x14ac:dyDescent="0.3">
      <c r="A646" s="23"/>
      <c r="B646" s="23"/>
      <c r="C646" s="3"/>
      <c r="D646" s="3"/>
      <c r="E646" s="22"/>
    </row>
    <row r="647" spans="1:6" x14ac:dyDescent="0.3">
      <c r="A647" s="23"/>
      <c r="B647" s="23"/>
    </row>
    <row r="648" spans="1:6" x14ac:dyDescent="0.3">
      <c r="A648" s="23"/>
      <c r="B648" s="23"/>
      <c r="C648" s="2" t="s">
        <v>10</v>
      </c>
      <c r="D648" s="2" t="s">
        <v>3</v>
      </c>
      <c r="E648" s="20" t="e" vm="32">
        <v>#VALUE!</v>
      </c>
      <c r="F648" s="14" t="s">
        <v>38</v>
      </c>
    </row>
    <row r="649" spans="1:6" x14ac:dyDescent="0.3">
      <c r="A649" s="23"/>
      <c r="B649" s="23"/>
      <c r="C649">
        <v>5</v>
      </c>
      <c r="D649">
        <v>0.5</v>
      </c>
      <c r="E649" s="21"/>
    </row>
    <row r="650" spans="1:6" x14ac:dyDescent="0.3">
      <c r="A650" s="23"/>
      <c r="B650" s="23"/>
      <c r="C650">
        <v>10</v>
      </c>
      <c r="D650">
        <v>1</v>
      </c>
      <c r="E650" s="21"/>
    </row>
    <row r="651" spans="1:6" x14ac:dyDescent="0.3">
      <c r="A651" s="23"/>
      <c r="B651" s="23"/>
      <c r="C651">
        <v>15</v>
      </c>
      <c r="D651">
        <v>2</v>
      </c>
      <c r="E651" s="21"/>
    </row>
    <row r="652" spans="1:6" x14ac:dyDescent="0.3">
      <c r="A652" s="23"/>
      <c r="B652" s="23"/>
      <c r="C652">
        <v>25</v>
      </c>
      <c r="D652">
        <v>2.4</v>
      </c>
      <c r="E652" s="21"/>
    </row>
    <row r="653" spans="1:6" x14ac:dyDescent="0.3">
      <c r="A653" s="23"/>
      <c r="B653" s="23"/>
      <c r="C653">
        <v>35</v>
      </c>
      <c r="D653">
        <v>2.5</v>
      </c>
      <c r="E653" s="21"/>
    </row>
    <row r="654" spans="1:6" x14ac:dyDescent="0.3">
      <c r="A654" s="23"/>
      <c r="B654" s="23"/>
      <c r="C654">
        <v>50</v>
      </c>
      <c r="D654">
        <v>3.5</v>
      </c>
      <c r="E654" s="21"/>
    </row>
    <row r="655" spans="1:6" x14ac:dyDescent="0.3">
      <c r="A655" s="23"/>
      <c r="B655" s="23"/>
      <c r="C655">
        <v>60</v>
      </c>
      <c r="D655">
        <v>5</v>
      </c>
      <c r="E655" s="21"/>
    </row>
    <row r="656" spans="1:6" x14ac:dyDescent="0.3">
      <c r="A656" s="23"/>
      <c r="B656" s="23"/>
      <c r="C656">
        <v>75</v>
      </c>
      <c r="D656">
        <v>7</v>
      </c>
      <c r="E656" s="21"/>
    </row>
    <row r="657" spans="1:5" x14ac:dyDescent="0.3">
      <c r="A657" s="23"/>
      <c r="B657" s="23"/>
      <c r="C657">
        <v>90</v>
      </c>
      <c r="D657">
        <v>9</v>
      </c>
      <c r="E657" s="21"/>
    </row>
    <row r="658" spans="1:5" x14ac:dyDescent="0.3">
      <c r="A658" s="23"/>
      <c r="B658" s="23"/>
      <c r="C658">
        <v>110</v>
      </c>
      <c r="D658">
        <v>10</v>
      </c>
      <c r="E658" s="21"/>
    </row>
    <row r="659" spans="1:5" x14ac:dyDescent="0.3">
      <c r="A659" s="23"/>
      <c r="B659" s="23"/>
      <c r="C659">
        <v>120</v>
      </c>
      <c r="D659">
        <v>14</v>
      </c>
      <c r="E659" s="21"/>
    </row>
    <row r="660" spans="1:5" x14ac:dyDescent="0.3">
      <c r="A660" s="23"/>
      <c r="B660" s="23"/>
      <c r="C660">
        <v>150</v>
      </c>
      <c r="D660">
        <v>19</v>
      </c>
      <c r="E660" s="21"/>
    </row>
    <row r="661" spans="1:5" x14ac:dyDescent="0.3">
      <c r="A661" s="23"/>
      <c r="B661" s="23"/>
      <c r="C661">
        <v>180</v>
      </c>
      <c r="D661">
        <v>28</v>
      </c>
      <c r="E661" s="21"/>
    </row>
    <row r="662" spans="1:5" x14ac:dyDescent="0.3">
      <c r="A662" s="23"/>
      <c r="B662" s="23"/>
      <c r="C662">
        <v>240</v>
      </c>
      <c r="D662">
        <v>30</v>
      </c>
      <c r="E662" s="21"/>
    </row>
    <row r="663" spans="1:5" x14ac:dyDescent="0.3">
      <c r="A663" s="23"/>
      <c r="B663" s="23"/>
      <c r="E663" s="21"/>
    </row>
    <row r="664" spans="1:5" x14ac:dyDescent="0.3">
      <c r="A664" s="23"/>
      <c r="B664" s="23"/>
      <c r="E664" s="21"/>
    </row>
    <row r="665" spans="1:5" x14ac:dyDescent="0.3">
      <c r="A665" s="23"/>
      <c r="B665" s="23"/>
      <c r="E665" s="21"/>
    </row>
    <row r="666" spans="1:5" x14ac:dyDescent="0.3">
      <c r="A666" s="23"/>
      <c r="B666" s="23"/>
      <c r="E666" s="21"/>
    </row>
    <row r="667" spans="1:5" x14ac:dyDescent="0.3">
      <c r="A667" s="23"/>
      <c r="B667" s="23"/>
      <c r="E667" s="21"/>
    </row>
    <row r="668" spans="1:5" x14ac:dyDescent="0.3">
      <c r="A668" s="23"/>
      <c r="B668" s="23"/>
      <c r="E668" s="21"/>
    </row>
    <row r="669" spans="1:5" x14ac:dyDescent="0.3">
      <c r="A669" s="23"/>
      <c r="B669" s="23"/>
      <c r="E669" s="21"/>
    </row>
    <row r="670" spans="1:5" x14ac:dyDescent="0.3">
      <c r="A670" s="23"/>
      <c r="B670" s="23"/>
      <c r="E670" s="21"/>
    </row>
    <row r="671" spans="1:5" x14ac:dyDescent="0.3">
      <c r="A671" s="24"/>
      <c r="B671" s="24"/>
      <c r="C671" s="3"/>
      <c r="D671" s="3"/>
      <c r="E671" s="22"/>
    </row>
    <row r="673" spans="1:15" x14ac:dyDescent="0.3">
      <c r="A673" s="1" t="s">
        <v>0</v>
      </c>
      <c r="B673" s="2"/>
      <c r="C673" s="2" t="s">
        <v>1</v>
      </c>
      <c r="D673" s="2" t="s">
        <v>2</v>
      </c>
      <c r="E673" s="20" t="e" vm="33">
        <v>#VALUE!</v>
      </c>
      <c r="F673" s="11" t="s">
        <v>39</v>
      </c>
      <c r="G673" s="2"/>
      <c r="H673" s="2"/>
      <c r="I673" s="2"/>
      <c r="J673" s="2"/>
      <c r="K673" s="2"/>
      <c r="L673" s="2"/>
      <c r="M673" s="2"/>
      <c r="N673" s="2"/>
      <c r="O673" s="2"/>
    </row>
    <row r="674" spans="1:15" x14ac:dyDescent="0.3">
      <c r="A674" s="23" t="s">
        <v>40</v>
      </c>
      <c r="B674" s="23"/>
      <c r="C674" t="s">
        <v>4</v>
      </c>
      <c r="D674" t="s">
        <v>15</v>
      </c>
      <c r="E674" s="21"/>
    </row>
    <row r="675" spans="1:15" x14ac:dyDescent="0.3">
      <c r="A675" s="23"/>
      <c r="B675" s="23"/>
      <c r="C675">
        <v>5</v>
      </c>
      <c r="D675" s="7">
        <v>7.0000000000000007E-2</v>
      </c>
      <c r="E675" s="21"/>
    </row>
    <row r="676" spans="1:15" x14ac:dyDescent="0.3">
      <c r="A676" s="23"/>
      <c r="B676" s="23"/>
      <c r="C676">
        <v>7</v>
      </c>
      <c r="D676" s="7">
        <v>0.2</v>
      </c>
      <c r="E676" s="21"/>
    </row>
    <row r="677" spans="1:15" x14ac:dyDescent="0.3">
      <c r="A677" s="23"/>
      <c r="B677" s="23"/>
      <c r="C677">
        <v>9</v>
      </c>
      <c r="D677" s="7">
        <v>0.35</v>
      </c>
      <c r="E677" s="21"/>
    </row>
    <row r="678" spans="1:15" x14ac:dyDescent="0.3">
      <c r="A678" s="23"/>
      <c r="B678" s="23"/>
      <c r="C678">
        <v>11</v>
      </c>
      <c r="D678" s="7">
        <v>0.35</v>
      </c>
      <c r="E678" s="21"/>
    </row>
    <row r="679" spans="1:15" x14ac:dyDescent="0.3">
      <c r="A679" s="23"/>
      <c r="B679" s="23"/>
      <c r="E679" s="21"/>
    </row>
    <row r="680" spans="1:15" x14ac:dyDescent="0.3">
      <c r="A680" s="23"/>
      <c r="B680" s="23"/>
      <c r="E680" s="21"/>
    </row>
    <row r="681" spans="1:15" x14ac:dyDescent="0.3">
      <c r="A681" s="23"/>
      <c r="B681" s="23"/>
      <c r="E681" s="21"/>
    </row>
    <row r="682" spans="1:15" x14ac:dyDescent="0.3">
      <c r="A682" s="23"/>
      <c r="B682" s="23"/>
      <c r="E682" s="21"/>
    </row>
    <row r="683" spans="1:15" x14ac:dyDescent="0.3">
      <c r="A683" s="23"/>
      <c r="B683" s="23"/>
      <c r="E683" s="21"/>
    </row>
    <row r="684" spans="1:15" x14ac:dyDescent="0.3">
      <c r="A684" s="23"/>
      <c r="B684" s="23"/>
      <c r="E684" s="21"/>
    </row>
    <row r="685" spans="1:15" x14ac:dyDescent="0.3">
      <c r="A685" s="23"/>
      <c r="B685" s="23"/>
      <c r="E685" s="21"/>
    </row>
    <row r="686" spans="1:15" x14ac:dyDescent="0.3">
      <c r="A686" s="23"/>
      <c r="B686" s="23"/>
      <c r="E686" s="21"/>
    </row>
    <row r="687" spans="1:15" x14ac:dyDescent="0.3">
      <c r="A687" s="23"/>
      <c r="B687" s="23"/>
      <c r="C687" s="3"/>
      <c r="D687" s="3"/>
      <c r="E687" s="22"/>
    </row>
    <row r="688" spans="1:15" x14ac:dyDescent="0.3">
      <c r="A688" s="23"/>
      <c r="B688" s="23"/>
    </row>
    <row r="689" spans="1:6" x14ac:dyDescent="0.3">
      <c r="A689" s="23"/>
      <c r="B689" s="23"/>
      <c r="C689" s="2" t="s">
        <v>10</v>
      </c>
      <c r="D689" s="2" t="s">
        <v>15</v>
      </c>
      <c r="E689" s="20" t="e" vm="34">
        <v>#VALUE!</v>
      </c>
      <c r="F689" s="14" t="s">
        <v>37</v>
      </c>
    </row>
    <row r="690" spans="1:6" x14ac:dyDescent="0.3">
      <c r="A690" s="23"/>
      <c r="B690" s="23"/>
      <c r="C690">
        <v>20</v>
      </c>
      <c r="D690" s="7">
        <v>0.03</v>
      </c>
      <c r="E690" s="21"/>
    </row>
    <row r="691" spans="1:6" x14ac:dyDescent="0.3">
      <c r="A691" s="23"/>
      <c r="B691" s="23"/>
      <c r="C691">
        <v>30</v>
      </c>
      <c r="D691" s="7">
        <v>0.04</v>
      </c>
      <c r="E691" s="21"/>
    </row>
    <row r="692" spans="1:6" x14ac:dyDescent="0.3">
      <c r="A692" s="23"/>
      <c r="B692" s="23"/>
      <c r="C692">
        <v>40</v>
      </c>
      <c r="D692" s="7">
        <v>0.05</v>
      </c>
      <c r="E692" s="21"/>
    </row>
    <row r="693" spans="1:6" x14ac:dyDescent="0.3">
      <c r="A693" s="23"/>
      <c r="B693" s="23"/>
      <c r="C693">
        <v>60</v>
      </c>
      <c r="D693" s="7">
        <v>7.0000000000000007E-2</v>
      </c>
      <c r="E693" s="21"/>
    </row>
    <row r="694" spans="1:6" x14ac:dyDescent="0.3">
      <c r="A694" s="23"/>
      <c r="B694" s="23"/>
      <c r="C694">
        <v>70</v>
      </c>
      <c r="D694" s="7">
        <v>0.09</v>
      </c>
      <c r="E694" s="21"/>
    </row>
    <row r="695" spans="1:6" x14ac:dyDescent="0.3">
      <c r="A695" s="23"/>
      <c r="B695" s="23"/>
      <c r="C695">
        <v>80</v>
      </c>
      <c r="D695" s="7">
        <v>0.1</v>
      </c>
      <c r="E695" s="21"/>
    </row>
    <row r="696" spans="1:6" x14ac:dyDescent="0.3">
      <c r="A696" s="23"/>
      <c r="B696" s="23"/>
      <c r="C696">
        <v>90</v>
      </c>
      <c r="D696" s="7">
        <v>0.13</v>
      </c>
      <c r="E696" s="21"/>
    </row>
    <row r="697" spans="1:6" x14ac:dyDescent="0.3">
      <c r="A697" s="23"/>
      <c r="B697" s="23"/>
      <c r="C697">
        <v>100</v>
      </c>
      <c r="D697" s="7">
        <v>0.17</v>
      </c>
      <c r="E697" s="21"/>
    </row>
    <row r="698" spans="1:6" x14ac:dyDescent="0.3">
      <c r="A698" s="23"/>
      <c r="B698" s="23"/>
      <c r="C698">
        <v>110</v>
      </c>
      <c r="D698" s="7">
        <v>0.17</v>
      </c>
      <c r="E698" s="21"/>
    </row>
    <row r="699" spans="1:6" x14ac:dyDescent="0.3">
      <c r="A699" s="23"/>
      <c r="B699" s="23"/>
      <c r="C699">
        <v>120</v>
      </c>
      <c r="D699" s="7">
        <v>0.18</v>
      </c>
      <c r="E699" s="21"/>
    </row>
    <row r="700" spans="1:6" x14ac:dyDescent="0.3">
      <c r="A700" s="23"/>
      <c r="B700" s="23"/>
      <c r="C700">
        <v>130</v>
      </c>
      <c r="D700" s="7">
        <v>0.18</v>
      </c>
      <c r="E700" s="21"/>
    </row>
    <row r="701" spans="1:6" x14ac:dyDescent="0.3">
      <c r="A701" s="23"/>
      <c r="B701" s="23"/>
      <c r="C701">
        <v>150</v>
      </c>
      <c r="D701" s="7">
        <v>0.18</v>
      </c>
      <c r="E701" s="21"/>
    </row>
    <row r="702" spans="1:6" x14ac:dyDescent="0.3">
      <c r="A702" s="23"/>
      <c r="B702" s="23"/>
      <c r="C702">
        <v>180</v>
      </c>
      <c r="D702" s="7">
        <v>0.18</v>
      </c>
      <c r="E702" s="21"/>
    </row>
    <row r="703" spans="1:6" x14ac:dyDescent="0.3">
      <c r="A703" s="23"/>
      <c r="B703" s="23"/>
      <c r="C703">
        <v>210</v>
      </c>
      <c r="D703" s="7">
        <v>0.18</v>
      </c>
      <c r="E703" s="21"/>
    </row>
    <row r="704" spans="1:6" x14ac:dyDescent="0.3">
      <c r="A704" s="23"/>
      <c r="B704" s="23"/>
      <c r="C704" s="3"/>
      <c r="D704" s="3"/>
      <c r="E704" s="22"/>
    </row>
    <row r="705" spans="1:6" x14ac:dyDescent="0.3">
      <c r="A705" s="23"/>
      <c r="B705" s="23"/>
    </row>
    <row r="706" spans="1:6" x14ac:dyDescent="0.3">
      <c r="A706" s="23"/>
      <c r="B706" s="23"/>
      <c r="C706" s="2" t="s">
        <v>10</v>
      </c>
      <c r="D706" s="2" t="s">
        <v>15</v>
      </c>
      <c r="E706" s="20" t="e" vm="34">
        <v>#VALUE!</v>
      </c>
      <c r="F706" s="14" t="s">
        <v>41</v>
      </c>
    </row>
    <row r="707" spans="1:6" x14ac:dyDescent="0.3">
      <c r="A707" s="23"/>
      <c r="B707" s="23"/>
      <c r="C707">
        <v>20</v>
      </c>
      <c r="D707" s="7">
        <v>0.05</v>
      </c>
      <c r="E707" s="21"/>
    </row>
    <row r="708" spans="1:6" x14ac:dyDescent="0.3">
      <c r="A708" s="23"/>
      <c r="B708" s="23"/>
      <c r="C708">
        <v>30</v>
      </c>
      <c r="D708" s="7">
        <v>0.09</v>
      </c>
      <c r="E708" s="21"/>
    </row>
    <row r="709" spans="1:6" x14ac:dyDescent="0.3">
      <c r="A709" s="23"/>
      <c r="B709" s="23"/>
      <c r="C709">
        <v>40</v>
      </c>
      <c r="D709" s="7">
        <v>0.14000000000000001</v>
      </c>
      <c r="E709" s="21"/>
    </row>
    <row r="710" spans="1:6" x14ac:dyDescent="0.3">
      <c r="A710" s="23"/>
      <c r="B710" s="23"/>
      <c r="C710">
        <v>60</v>
      </c>
      <c r="D710" s="7">
        <v>0.16</v>
      </c>
      <c r="E710" s="21"/>
    </row>
    <row r="711" spans="1:6" x14ac:dyDescent="0.3">
      <c r="A711" s="23"/>
      <c r="B711" s="23"/>
      <c r="C711">
        <v>70</v>
      </c>
      <c r="D711" s="7">
        <v>0.19</v>
      </c>
      <c r="E711" s="21"/>
    </row>
    <row r="712" spans="1:6" x14ac:dyDescent="0.3">
      <c r="A712" s="23"/>
      <c r="B712" s="23"/>
      <c r="C712">
        <v>80</v>
      </c>
      <c r="D712" s="7">
        <v>0.245</v>
      </c>
      <c r="E712" s="21"/>
    </row>
    <row r="713" spans="1:6" x14ac:dyDescent="0.3">
      <c r="A713" s="23"/>
      <c r="B713" s="23"/>
      <c r="C713">
        <v>90</v>
      </c>
      <c r="D713" s="7">
        <v>0.27</v>
      </c>
      <c r="E713" s="21"/>
    </row>
    <row r="714" spans="1:6" x14ac:dyDescent="0.3">
      <c r="A714" s="23"/>
      <c r="B714" s="23"/>
      <c r="C714">
        <v>100</v>
      </c>
      <c r="D714" s="7">
        <v>0.28000000000000003</v>
      </c>
      <c r="E714" s="21"/>
    </row>
    <row r="715" spans="1:6" x14ac:dyDescent="0.3">
      <c r="A715" s="23"/>
      <c r="B715" s="23"/>
      <c r="C715">
        <v>110</v>
      </c>
      <c r="D715" s="7">
        <v>0.28000000000000003</v>
      </c>
      <c r="E715" s="21"/>
    </row>
    <row r="716" spans="1:6" x14ac:dyDescent="0.3">
      <c r="A716" s="23"/>
      <c r="B716" s="23"/>
      <c r="C716">
        <v>120</v>
      </c>
      <c r="D716" s="7">
        <v>0.3</v>
      </c>
      <c r="E716" s="21"/>
    </row>
    <row r="717" spans="1:6" x14ac:dyDescent="0.3">
      <c r="A717" s="23"/>
      <c r="B717" s="23"/>
      <c r="C717">
        <v>130</v>
      </c>
      <c r="D717" s="7">
        <v>0.3</v>
      </c>
      <c r="E717" s="21"/>
    </row>
    <row r="718" spans="1:6" x14ac:dyDescent="0.3">
      <c r="A718" s="23"/>
      <c r="B718" s="23"/>
      <c r="C718">
        <v>150</v>
      </c>
      <c r="D718" s="7">
        <v>0.31</v>
      </c>
      <c r="E718" s="21"/>
    </row>
    <row r="719" spans="1:6" x14ac:dyDescent="0.3">
      <c r="A719" s="23"/>
      <c r="B719" s="23"/>
      <c r="C719">
        <v>180</v>
      </c>
      <c r="D719" s="7">
        <v>0.31</v>
      </c>
      <c r="E719" s="21"/>
    </row>
    <row r="720" spans="1:6" x14ac:dyDescent="0.3">
      <c r="A720" s="23"/>
      <c r="B720" s="23"/>
      <c r="C720">
        <v>210</v>
      </c>
      <c r="D720" s="7">
        <v>0.32</v>
      </c>
      <c r="E720" s="21"/>
    </row>
    <row r="721" spans="1:6" x14ac:dyDescent="0.3">
      <c r="A721" s="23"/>
      <c r="B721" s="23"/>
      <c r="E721" s="21"/>
    </row>
    <row r="722" spans="1:6" x14ac:dyDescent="0.3">
      <c r="A722" s="23"/>
      <c r="B722" s="23"/>
      <c r="C722" s="3"/>
      <c r="D722" s="3"/>
      <c r="E722" s="22"/>
    </row>
    <row r="723" spans="1:6" x14ac:dyDescent="0.3">
      <c r="A723" s="23"/>
      <c r="B723" s="23"/>
    </row>
    <row r="724" spans="1:6" x14ac:dyDescent="0.3">
      <c r="A724" s="23"/>
      <c r="B724" s="23"/>
      <c r="C724" s="2" t="s">
        <v>10</v>
      </c>
      <c r="D724" s="2" t="s">
        <v>15</v>
      </c>
      <c r="E724" s="20" t="e" vm="34">
        <v>#VALUE!</v>
      </c>
      <c r="F724" s="14" t="s">
        <v>42</v>
      </c>
    </row>
    <row r="725" spans="1:6" x14ac:dyDescent="0.3">
      <c r="A725" s="23"/>
      <c r="B725" s="23"/>
      <c r="C725">
        <v>20</v>
      </c>
      <c r="D725" s="7">
        <v>7.4999999999999997E-2</v>
      </c>
      <c r="E725" s="21"/>
    </row>
    <row r="726" spans="1:6" x14ac:dyDescent="0.3">
      <c r="A726" s="23"/>
      <c r="B726" s="23"/>
      <c r="C726">
        <v>30</v>
      </c>
      <c r="D726" s="7">
        <v>0.125</v>
      </c>
      <c r="E726" s="21"/>
    </row>
    <row r="727" spans="1:6" x14ac:dyDescent="0.3">
      <c r="A727" s="23"/>
      <c r="B727" s="23"/>
      <c r="C727">
        <v>40</v>
      </c>
      <c r="D727" s="7">
        <v>0.155</v>
      </c>
      <c r="E727" s="21"/>
    </row>
    <row r="728" spans="1:6" x14ac:dyDescent="0.3">
      <c r="A728" s="23"/>
      <c r="B728" s="23"/>
      <c r="C728">
        <v>60</v>
      </c>
      <c r="D728" s="7">
        <v>0.2</v>
      </c>
      <c r="E728" s="21"/>
    </row>
    <row r="729" spans="1:6" x14ac:dyDescent="0.3">
      <c r="A729" s="23"/>
      <c r="B729" s="23"/>
      <c r="C729">
        <v>70</v>
      </c>
      <c r="D729" s="7">
        <v>0.24</v>
      </c>
      <c r="E729" s="21"/>
    </row>
    <row r="730" spans="1:6" x14ac:dyDescent="0.3">
      <c r="A730" s="23"/>
      <c r="B730" s="23"/>
      <c r="C730">
        <v>80</v>
      </c>
      <c r="D730" s="7">
        <v>0.27500000000000002</v>
      </c>
      <c r="E730" s="21"/>
    </row>
    <row r="731" spans="1:6" x14ac:dyDescent="0.3">
      <c r="A731" s="23"/>
      <c r="B731" s="23"/>
      <c r="C731">
        <v>90</v>
      </c>
      <c r="D731" s="7">
        <v>0.3</v>
      </c>
      <c r="E731" s="21"/>
    </row>
    <row r="732" spans="1:6" x14ac:dyDescent="0.3">
      <c r="A732" s="23"/>
      <c r="B732" s="23"/>
      <c r="C732">
        <v>100</v>
      </c>
      <c r="D732" s="7">
        <v>0.31</v>
      </c>
      <c r="E732" s="21"/>
    </row>
    <row r="733" spans="1:6" x14ac:dyDescent="0.3">
      <c r="A733" s="23"/>
      <c r="B733" s="23"/>
      <c r="C733">
        <v>110</v>
      </c>
      <c r="D733" s="7">
        <v>0.32</v>
      </c>
      <c r="E733" s="21"/>
    </row>
    <row r="734" spans="1:6" x14ac:dyDescent="0.3">
      <c r="A734" s="23"/>
      <c r="B734" s="23"/>
      <c r="C734">
        <v>120</v>
      </c>
      <c r="D734" s="7">
        <v>0.33</v>
      </c>
      <c r="E734" s="21"/>
    </row>
    <row r="735" spans="1:6" x14ac:dyDescent="0.3">
      <c r="A735" s="23"/>
      <c r="B735" s="23"/>
      <c r="C735">
        <v>130</v>
      </c>
      <c r="D735" s="7">
        <v>0.34</v>
      </c>
      <c r="E735" s="21"/>
    </row>
    <row r="736" spans="1:6" x14ac:dyDescent="0.3">
      <c r="A736" s="23"/>
      <c r="B736" s="23"/>
      <c r="C736">
        <v>150</v>
      </c>
      <c r="D736" s="7">
        <v>0.34</v>
      </c>
      <c r="E736" s="21"/>
    </row>
    <row r="737" spans="1:6" x14ac:dyDescent="0.3">
      <c r="A737" s="23"/>
      <c r="B737" s="23"/>
      <c r="C737">
        <v>180</v>
      </c>
      <c r="D737" s="7">
        <v>0.34</v>
      </c>
      <c r="E737" s="21"/>
    </row>
    <row r="738" spans="1:6" x14ac:dyDescent="0.3">
      <c r="A738" s="23"/>
      <c r="B738" s="23"/>
      <c r="C738">
        <v>210</v>
      </c>
      <c r="D738" s="7">
        <v>0.35</v>
      </c>
      <c r="E738" s="21"/>
    </row>
    <row r="739" spans="1:6" x14ac:dyDescent="0.3">
      <c r="A739" s="23"/>
      <c r="B739" s="23"/>
      <c r="E739" s="21"/>
    </row>
    <row r="740" spans="1:6" x14ac:dyDescent="0.3">
      <c r="A740" s="23"/>
      <c r="B740" s="23"/>
      <c r="E740" s="21"/>
    </row>
    <row r="741" spans="1:6" x14ac:dyDescent="0.3">
      <c r="A741" s="23"/>
      <c r="B741" s="23"/>
      <c r="E741" s="21"/>
    </row>
    <row r="742" spans="1:6" x14ac:dyDescent="0.3">
      <c r="A742" s="23"/>
      <c r="B742" s="23"/>
      <c r="E742" s="21"/>
    </row>
    <row r="743" spans="1:6" x14ac:dyDescent="0.3">
      <c r="A743" s="23"/>
      <c r="B743" s="23"/>
      <c r="C743" s="3"/>
      <c r="D743" s="3"/>
      <c r="E743" s="22"/>
    </row>
    <row r="744" spans="1:6" x14ac:dyDescent="0.3">
      <c r="A744" s="23"/>
      <c r="B744" s="23"/>
    </row>
    <row r="745" spans="1:6" x14ac:dyDescent="0.3">
      <c r="A745" s="23"/>
      <c r="B745" s="23"/>
      <c r="C745" s="2" t="s">
        <v>10</v>
      </c>
      <c r="D745" s="2" t="s">
        <v>15</v>
      </c>
      <c r="E745" s="20" t="e" vm="34">
        <v>#VALUE!</v>
      </c>
      <c r="F745" s="14" t="s">
        <v>43</v>
      </c>
    </row>
    <row r="746" spans="1:6" x14ac:dyDescent="0.3">
      <c r="A746" s="23"/>
      <c r="B746" s="23"/>
      <c r="C746">
        <v>20</v>
      </c>
      <c r="D746" s="7">
        <v>0.1</v>
      </c>
      <c r="E746" s="21"/>
    </row>
    <row r="747" spans="1:6" x14ac:dyDescent="0.3">
      <c r="A747" s="23"/>
      <c r="B747" s="23"/>
      <c r="C747">
        <v>30</v>
      </c>
      <c r="D747" s="7">
        <v>0.16</v>
      </c>
      <c r="E747" s="21"/>
    </row>
    <row r="748" spans="1:6" x14ac:dyDescent="0.3">
      <c r="A748" s="23"/>
      <c r="B748" s="23"/>
      <c r="C748">
        <v>40</v>
      </c>
      <c r="D748" s="7">
        <v>0.19500000000000001</v>
      </c>
      <c r="E748" s="21"/>
    </row>
    <row r="749" spans="1:6" x14ac:dyDescent="0.3">
      <c r="A749" s="23"/>
      <c r="B749" s="23"/>
      <c r="C749">
        <v>60</v>
      </c>
      <c r="D749" s="7">
        <v>0.24</v>
      </c>
      <c r="E749" s="21"/>
    </row>
    <row r="750" spans="1:6" x14ac:dyDescent="0.3">
      <c r="A750" s="23"/>
      <c r="B750" s="23"/>
      <c r="C750">
        <v>70</v>
      </c>
      <c r="D750" s="7">
        <v>0.26</v>
      </c>
      <c r="E750" s="21"/>
    </row>
    <row r="751" spans="1:6" x14ac:dyDescent="0.3">
      <c r="A751" s="23"/>
      <c r="B751" s="23"/>
      <c r="C751">
        <v>80</v>
      </c>
      <c r="D751" s="7">
        <v>0.28999999999999998</v>
      </c>
      <c r="E751" s="21"/>
    </row>
    <row r="752" spans="1:6" x14ac:dyDescent="0.3">
      <c r="A752" s="23"/>
      <c r="B752" s="23"/>
      <c r="C752">
        <v>90</v>
      </c>
      <c r="D752" s="7">
        <v>0.31</v>
      </c>
      <c r="E752" s="21"/>
    </row>
    <row r="753" spans="1:5" x14ac:dyDescent="0.3">
      <c r="A753" s="23"/>
      <c r="B753" s="23"/>
      <c r="C753">
        <v>100</v>
      </c>
      <c r="D753" s="7">
        <v>0.34</v>
      </c>
      <c r="E753" s="21"/>
    </row>
    <row r="754" spans="1:5" x14ac:dyDescent="0.3">
      <c r="A754" s="23"/>
      <c r="B754" s="23"/>
      <c r="C754">
        <v>110</v>
      </c>
      <c r="D754" s="7">
        <v>0.34</v>
      </c>
      <c r="E754" s="21"/>
    </row>
    <row r="755" spans="1:5" x14ac:dyDescent="0.3">
      <c r="A755" s="23"/>
      <c r="B755" s="23"/>
      <c r="C755">
        <v>120</v>
      </c>
      <c r="D755" s="7">
        <v>0.36</v>
      </c>
      <c r="E755" s="21"/>
    </row>
    <row r="756" spans="1:5" x14ac:dyDescent="0.3">
      <c r="A756" s="23"/>
      <c r="B756" s="23"/>
      <c r="C756">
        <v>130</v>
      </c>
      <c r="D756" s="7">
        <v>0.36</v>
      </c>
      <c r="E756" s="21"/>
    </row>
    <row r="757" spans="1:5" x14ac:dyDescent="0.3">
      <c r="A757" s="23"/>
      <c r="B757" s="23"/>
      <c r="C757">
        <v>150</v>
      </c>
      <c r="D757" s="7">
        <v>0.36</v>
      </c>
      <c r="E757" s="21"/>
    </row>
    <row r="758" spans="1:5" x14ac:dyDescent="0.3">
      <c r="A758" s="23"/>
      <c r="B758" s="23"/>
      <c r="C758">
        <v>180</v>
      </c>
      <c r="D758" s="7">
        <v>0.36</v>
      </c>
      <c r="E758" s="21"/>
    </row>
    <row r="759" spans="1:5" x14ac:dyDescent="0.3">
      <c r="A759" s="23"/>
      <c r="B759" s="23"/>
      <c r="C759">
        <v>210</v>
      </c>
      <c r="D759" s="7">
        <v>0.36</v>
      </c>
      <c r="E759" s="21"/>
    </row>
    <row r="760" spans="1:5" x14ac:dyDescent="0.3">
      <c r="A760" s="23"/>
      <c r="B760" s="23"/>
      <c r="E760" s="21"/>
    </row>
    <row r="761" spans="1:5" x14ac:dyDescent="0.3">
      <c r="A761" s="23"/>
      <c r="B761" s="23"/>
      <c r="E761" s="21"/>
    </row>
    <row r="762" spans="1:5" x14ac:dyDescent="0.3">
      <c r="A762" s="23"/>
      <c r="B762" s="23"/>
      <c r="E762" s="21"/>
    </row>
    <row r="763" spans="1:5" x14ac:dyDescent="0.3">
      <c r="A763" s="23"/>
      <c r="B763" s="23"/>
      <c r="E763" s="21"/>
    </row>
    <row r="764" spans="1:5" x14ac:dyDescent="0.3">
      <c r="A764" s="23"/>
      <c r="B764" s="23"/>
      <c r="E764" s="21"/>
    </row>
    <row r="765" spans="1:5" x14ac:dyDescent="0.3">
      <c r="A765" s="23"/>
      <c r="B765" s="23"/>
      <c r="C765" s="3"/>
      <c r="D765" s="3"/>
      <c r="E765" s="22"/>
    </row>
    <row r="766" spans="1:5" x14ac:dyDescent="0.3">
      <c r="A766" s="23"/>
      <c r="B766" s="23"/>
    </row>
    <row r="767" spans="1:5" x14ac:dyDescent="0.3">
      <c r="A767" s="23"/>
      <c r="B767" s="23"/>
      <c r="C767" s="2" t="s">
        <v>9</v>
      </c>
      <c r="D767" s="2" t="s">
        <v>15</v>
      </c>
      <c r="E767" s="20" t="e" vm="35">
        <v>#VALUE!</v>
      </c>
    </row>
    <row r="768" spans="1:5" x14ac:dyDescent="0.3">
      <c r="A768" s="23"/>
      <c r="B768" s="23"/>
      <c r="C768">
        <v>10</v>
      </c>
      <c r="D768" s="7">
        <v>0.38</v>
      </c>
      <c r="E768" s="21"/>
    </row>
    <row r="769" spans="1:5" x14ac:dyDescent="0.3">
      <c r="A769" s="23"/>
      <c r="B769" s="23"/>
      <c r="C769">
        <v>15</v>
      </c>
      <c r="D769" s="7">
        <v>0.36</v>
      </c>
      <c r="E769" s="21"/>
    </row>
    <row r="770" spans="1:5" x14ac:dyDescent="0.3">
      <c r="A770" s="23"/>
      <c r="B770" s="23"/>
      <c r="C770">
        <v>20</v>
      </c>
      <c r="D770" s="7">
        <v>0.35</v>
      </c>
      <c r="E770" s="21"/>
    </row>
    <row r="771" spans="1:5" x14ac:dyDescent="0.3">
      <c r="A771" s="23"/>
      <c r="B771" s="23"/>
      <c r="C771">
        <v>25</v>
      </c>
      <c r="D771" s="7">
        <v>0.35</v>
      </c>
      <c r="E771" s="21"/>
    </row>
    <row r="772" spans="1:5" x14ac:dyDescent="0.3">
      <c r="A772" s="23"/>
      <c r="B772" s="23"/>
      <c r="C772">
        <v>30</v>
      </c>
      <c r="D772" s="7">
        <v>0.35</v>
      </c>
      <c r="E772" s="21"/>
    </row>
    <row r="773" spans="1:5" x14ac:dyDescent="0.3">
      <c r="A773" s="23"/>
      <c r="B773" s="23"/>
      <c r="E773" s="21"/>
    </row>
    <row r="774" spans="1:5" x14ac:dyDescent="0.3">
      <c r="A774" s="23"/>
      <c r="B774" s="23"/>
      <c r="E774" s="21"/>
    </row>
    <row r="775" spans="1:5" x14ac:dyDescent="0.3">
      <c r="A775" s="23"/>
      <c r="B775" s="23"/>
      <c r="E775" s="21"/>
    </row>
    <row r="776" spans="1:5" x14ac:dyDescent="0.3">
      <c r="A776" s="23"/>
      <c r="B776" s="23"/>
      <c r="E776" s="21"/>
    </row>
    <row r="777" spans="1:5" x14ac:dyDescent="0.3">
      <c r="A777" s="23"/>
      <c r="B777" s="23"/>
      <c r="E777" s="21"/>
    </row>
    <row r="778" spans="1:5" x14ac:dyDescent="0.3">
      <c r="A778" s="23"/>
      <c r="B778" s="23"/>
      <c r="E778" s="21"/>
    </row>
    <row r="779" spans="1:5" x14ac:dyDescent="0.3">
      <c r="A779" s="23"/>
      <c r="B779" s="23"/>
      <c r="E779" s="21"/>
    </row>
    <row r="780" spans="1:5" x14ac:dyDescent="0.3">
      <c r="A780" s="23"/>
      <c r="B780" s="23"/>
      <c r="E780" s="21"/>
    </row>
    <row r="781" spans="1:5" x14ac:dyDescent="0.3">
      <c r="A781" s="23"/>
      <c r="B781" s="23"/>
      <c r="E781" s="21"/>
    </row>
    <row r="782" spans="1:5" x14ac:dyDescent="0.3">
      <c r="A782" s="23"/>
      <c r="B782" s="23"/>
      <c r="E782" s="21"/>
    </row>
    <row r="783" spans="1:5" x14ac:dyDescent="0.3">
      <c r="A783" s="23"/>
      <c r="B783" s="23"/>
      <c r="E783" s="21"/>
    </row>
    <row r="784" spans="1:5" x14ac:dyDescent="0.3">
      <c r="A784" s="23"/>
      <c r="B784" s="23"/>
      <c r="E784" s="21"/>
    </row>
    <row r="785" spans="1:15" x14ac:dyDescent="0.3">
      <c r="A785" s="23"/>
      <c r="B785" s="23"/>
      <c r="E785" s="21"/>
    </row>
    <row r="786" spans="1:15" x14ac:dyDescent="0.3">
      <c r="A786" s="23"/>
      <c r="B786" s="23"/>
      <c r="E786" s="21"/>
    </row>
    <row r="787" spans="1:15" x14ac:dyDescent="0.3">
      <c r="A787" s="23"/>
      <c r="B787" s="23"/>
      <c r="E787" s="21"/>
    </row>
    <row r="788" spans="1:15" x14ac:dyDescent="0.3">
      <c r="A788" s="23"/>
      <c r="B788" s="23"/>
      <c r="E788" s="21"/>
    </row>
    <row r="789" spans="1:15" x14ac:dyDescent="0.3">
      <c r="A789" s="23"/>
      <c r="B789" s="23"/>
      <c r="E789" s="21"/>
    </row>
    <row r="790" spans="1:15" x14ac:dyDescent="0.3">
      <c r="A790" s="24"/>
      <c r="B790" s="24"/>
      <c r="C790" s="3"/>
      <c r="D790" s="3"/>
      <c r="E790" s="22"/>
    </row>
    <row r="792" spans="1:15" x14ac:dyDescent="0.3">
      <c r="A792" s="1" t="s">
        <v>0</v>
      </c>
      <c r="B792" s="2"/>
      <c r="C792" s="2" t="s">
        <v>1</v>
      </c>
      <c r="D792" s="2" t="s">
        <v>2</v>
      </c>
      <c r="E792" s="20" t="e" vm="36">
        <v>#VALUE!</v>
      </c>
      <c r="F792" s="11" t="s">
        <v>44</v>
      </c>
      <c r="G792" s="2"/>
      <c r="H792" s="2"/>
      <c r="I792" s="2"/>
      <c r="J792" s="2"/>
      <c r="K792" s="2"/>
      <c r="L792" s="2"/>
      <c r="M792" s="2"/>
      <c r="N792" s="2"/>
      <c r="O792" s="2"/>
    </row>
    <row r="793" spans="1:15" x14ac:dyDescent="0.3">
      <c r="A793" s="23" t="s">
        <v>45</v>
      </c>
      <c r="B793" s="23"/>
      <c r="C793" t="s">
        <v>4</v>
      </c>
      <c r="D793" t="s">
        <v>15</v>
      </c>
      <c r="E793" s="21"/>
    </row>
    <row r="794" spans="1:15" x14ac:dyDescent="0.3">
      <c r="A794" s="23"/>
      <c r="B794" s="23"/>
      <c r="C794">
        <v>3</v>
      </c>
      <c r="D794" s="7">
        <v>0.8</v>
      </c>
      <c r="E794" s="21"/>
    </row>
    <row r="795" spans="1:15" x14ac:dyDescent="0.3">
      <c r="A795" s="23"/>
      <c r="B795" s="23"/>
      <c r="C795">
        <v>5</v>
      </c>
      <c r="D795" s="7">
        <v>0.75</v>
      </c>
      <c r="E795" s="21"/>
    </row>
    <row r="796" spans="1:15" x14ac:dyDescent="0.3">
      <c r="A796" s="23"/>
      <c r="B796" s="23"/>
      <c r="C796">
        <v>7</v>
      </c>
      <c r="D796" s="7">
        <v>0.73</v>
      </c>
      <c r="E796" s="21"/>
    </row>
    <row r="797" spans="1:15" x14ac:dyDescent="0.3">
      <c r="A797" s="23"/>
      <c r="B797" s="23"/>
      <c r="C797">
        <v>9</v>
      </c>
      <c r="D797" s="7">
        <v>0.7</v>
      </c>
      <c r="E797" s="21"/>
    </row>
    <row r="798" spans="1:15" x14ac:dyDescent="0.3">
      <c r="A798" s="23"/>
      <c r="B798" s="23"/>
      <c r="C798">
        <v>11</v>
      </c>
      <c r="D798" s="7">
        <v>0.55000000000000004</v>
      </c>
      <c r="E798" s="21"/>
    </row>
    <row r="799" spans="1:15" x14ac:dyDescent="0.3">
      <c r="A799" s="23"/>
      <c r="B799" s="23"/>
      <c r="C799">
        <v>12</v>
      </c>
      <c r="D799" s="7">
        <v>0.3</v>
      </c>
      <c r="E799" s="21"/>
    </row>
    <row r="800" spans="1:15" x14ac:dyDescent="0.3">
      <c r="A800" s="23"/>
      <c r="B800" s="23"/>
      <c r="E800" s="21"/>
    </row>
    <row r="801" spans="1:5" x14ac:dyDescent="0.3">
      <c r="A801" s="23"/>
      <c r="B801" s="23"/>
      <c r="E801" s="21"/>
    </row>
    <row r="802" spans="1:5" x14ac:dyDescent="0.3">
      <c r="A802" s="23"/>
      <c r="B802" s="23"/>
      <c r="E802" s="21"/>
    </row>
    <row r="803" spans="1:5" x14ac:dyDescent="0.3">
      <c r="A803" s="23"/>
      <c r="B803" s="23"/>
      <c r="E803" s="21"/>
    </row>
    <row r="804" spans="1:5" x14ac:dyDescent="0.3">
      <c r="A804" s="23"/>
      <c r="B804" s="23"/>
      <c r="E804" s="21"/>
    </row>
    <row r="805" spans="1:5" x14ac:dyDescent="0.3">
      <c r="A805" s="23"/>
      <c r="B805" s="23"/>
      <c r="E805" s="21"/>
    </row>
    <row r="806" spans="1:5" x14ac:dyDescent="0.3">
      <c r="A806" s="23"/>
      <c r="B806" s="23"/>
      <c r="C806" s="3"/>
      <c r="D806" s="3"/>
      <c r="E806" s="22"/>
    </row>
    <row r="807" spans="1:5" x14ac:dyDescent="0.3">
      <c r="A807" s="23"/>
      <c r="B807" s="23"/>
    </row>
    <row r="808" spans="1:5" x14ac:dyDescent="0.3">
      <c r="A808" s="23"/>
      <c r="B808" s="23"/>
      <c r="C808" s="2" t="s">
        <v>6</v>
      </c>
      <c r="D808" s="2" t="s">
        <v>15</v>
      </c>
      <c r="E808" s="20" t="e" vm="37">
        <v>#VALUE!</v>
      </c>
    </row>
    <row r="809" spans="1:5" x14ac:dyDescent="0.3">
      <c r="A809" s="23"/>
      <c r="B809" s="23"/>
      <c r="C809">
        <v>0.5</v>
      </c>
      <c r="D809" s="7">
        <v>0.4</v>
      </c>
      <c r="E809" s="21"/>
    </row>
    <row r="810" spans="1:5" x14ac:dyDescent="0.3">
      <c r="A810" s="23"/>
      <c r="B810" s="23"/>
      <c r="C810">
        <v>2</v>
      </c>
      <c r="D810" s="7">
        <v>0.5</v>
      </c>
      <c r="E810" s="21"/>
    </row>
    <row r="811" spans="1:5" x14ac:dyDescent="0.3">
      <c r="A811" s="23"/>
      <c r="B811" s="23"/>
      <c r="C811">
        <v>3</v>
      </c>
      <c r="D811" s="7">
        <v>0.8</v>
      </c>
      <c r="E811" s="21"/>
    </row>
    <row r="812" spans="1:5" x14ac:dyDescent="0.3">
      <c r="A812" s="23"/>
      <c r="B812" s="23"/>
      <c r="C812">
        <v>4</v>
      </c>
      <c r="D812" s="7">
        <v>0.85</v>
      </c>
      <c r="E812" s="21"/>
    </row>
    <row r="813" spans="1:5" x14ac:dyDescent="0.3">
      <c r="A813" s="23"/>
      <c r="B813" s="23"/>
      <c r="C813">
        <v>5</v>
      </c>
      <c r="D813" s="7">
        <v>0.85</v>
      </c>
      <c r="E813" s="21"/>
    </row>
    <row r="814" spans="1:5" x14ac:dyDescent="0.3">
      <c r="A814" s="23"/>
      <c r="B814" s="23"/>
      <c r="C814">
        <v>6</v>
      </c>
      <c r="D814" s="7">
        <v>0.81</v>
      </c>
      <c r="E814" s="21"/>
    </row>
    <row r="815" spans="1:5" x14ac:dyDescent="0.3">
      <c r="A815" s="23"/>
      <c r="B815" s="23"/>
      <c r="E815" s="21"/>
    </row>
    <row r="816" spans="1:5" x14ac:dyDescent="0.3">
      <c r="A816" s="23"/>
      <c r="B816" s="23"/>
      <c r="E816" s="21"/>
    </row>
    <row r="817" spans="1:6" x14ac:dyDescent="0.3">
      <c r="A817" s="23"/>
      <c r="B817" s="23"/>
      <c r="E817" s="21"/>
    </row>
    <row r="818" spans="1:6" x14ac:dyDescent="0.3">
      <c r="A818" s="23"/>
      <c r="B818" s="23"/>
      <c r="E818" s="21"/>
    </row>
    <row r="819" spans="1:6" x14ac:dyDescent="0.3">
      <c r="A819" s="23"/>
      <c r="B819" s="23"/>
      <c r="E819" s="21"/>
    </row>
    <row r="820" spans="1:6" x14ac:dyDescent="0.3">
      <c r="A820" s="23"/>
      <c r="B820" s="23"/>
      <c r="E820" s="21"/>
    </row>
    <row r="821" spans="1:6" x14ac:dyDescent="0.3">
      <c r="A821" s="23"/>
      <c r="B821" s="23"/>
      <c r="E821" s="21"/>
    </row>
    <row r="822" spans="1:6" x14ac:dyDescent="0.3">
      <c r="A822" s="23"/>
      <c r="B822" s="23"/>
      <c r="E822" s="21"/>
    </row>
    <row r="823" spans="1:6" x14ac:dyDescent="0.3">
      <c r="A823" s="23"/>
      <c r="B823" s="23"/>
      <c r="C823" s="3"/>
      <c r="D823" s="3"/>
      <c r="E823" s="22"/>
    </row>
    <row r="824" spans="1:6" x14ac:dyDescent="0.3">
      <c r="A824" s="23"/>
      <c r="B824" s="23"/>
    </row>
    <row r="825" spans="1:6" x14ac:dyDescent="0.3">
      <c r="A825" s="23"/>
      <c r="B825" s="23"/>
      <c r="C825" s="2" t="s">
        <v>10</v>
      </c>
      <c r="D825" s="2" t="s">
        <v>7</v>
      </c>
      <c r="E825" s="20" t="e" vm="38">
        <v>#VALUE!</v>
      </c>
      <c r="F825" s="14" t="s">
        <v>41</v>
      </c>
    </row>
    <row r="826" spans="1:6" x14ac:dyDescent="0.3">
      <c r="A826" s="23"/>
      <c r="B826" s="23"/>
      <c r="C826">
        <v>5</v>
      </c>
      <c r="D826">
        <v>2</v>
      </c>
      <c r="E826" s="21"/>
    </row>
    <row r="827" spans="1:6" x14ac:dyDescent="0.3">
      <c r="A827" s="23"/>
      <c r="B827" s="23"/>
      <c r="C827">
        <v>10</v>
      </c>
      <c r="D827">
        <v>3</v>
      </c>
      <c r="E827" s="21"/>
    </row>
    <row r="828" spans="1:6" x14ac:dyDescent="0.3">
      <c r="A828" s="23"/>
      <c r="B828" s="23"/>
      <c r="C828">
        <v>15</v>
      </c>
      <c r="D828">
        <v>4</v>
      </c>
      <c r="E828" s="21"/>
    </row>
    <row r="829" spans="1:6" x14ac:dyDescent="0.3">
      <c r="A829" s="23"/>
      <c r="B829" s="23"/>
      <c r="C829">
        <v>30</v>
      </c>
      <c r="D829">
        <v>4</v>
      </c>
      <c r="E829" s="21"/>
    </row>
    <row r="830" spans="1:6" x14ac:dyDescent="0.3">
      <c r="A830" s="23"/>
      <c r="B830" s="23"/>
      <c r="C830">
        <v>45</v>
      </c>
      <c r="D830">
        <v>4</v>
      </c>
      <c r="E830" s="21"/>
    </row>
    <row r="831" spans="1:6" x14ac:dyDescent="0.3">
      <c r="A831" s="23"/>
      <c r="B831" s="23"/>
      <c r="C831">
        <v>60</v>
      </c>
      <c r="D831">
        <v>4</v>
      </c>
      <c r="E831" s="21"/>
    </row>
    <row r="832" spans="1:6" x14ac:dyDescent="0.3">
      <c r="A832" s="23"/>
      <c r="B832" s="23"/>
      <c r="C832">
        <v>75</v>
      </c>
      <c r="D832">
        <v>4</v>
      </c>
      <c r="E832" s="21"/>
    </row>
    <row r="833" spans="1:6" x14ac:dyDescent="0.3">
      <c r="A833" s="23"/>
      <c r="B833" s="23"/>
      <c r="C833">
        <v>90</v>
      </c>
      <c r="D833">
        <v>4</v>
      </c>
      <c r="E833" s="21"/>
    </row>
    <row r="834" spans="1:6" x14ac:dyDescent="0.3">
      <c r="A834" s="23"/>
      <c r="B834" s="23"/>
      <c r="C834">
        <v>105</v>
      </c>
      <c r="D834">
        <v>4</v>
      </c>
      <c r="E834" s="21"/>
    </row>
    <row r="835" spans="1:6" x14ac:dyDescent="0.3">
      <c r="A835" s="23"/>
      <c r="B835" s="23"/>
      <c r="C835">
        <v>120</v>
      </c>
      <c r="D835">
        <v>4</v>
      </c>
      <c r="E835" s="21"/>
    </row>
    <row r="836" spans="1:6" x14ac:dyDescent="0.3">
      <c r="A836" s="23"/>
      <c r="B836" s="23"/>
      <c r="E836" s="21"/>
    </row>
    <row r="837" spans="1:6" x14ac:dyDescent="0.3">
      <c r="A837" s="23"/>
      <c r="B837" s="23"/>
      <c r="E837" s="21"/>
    </row>
    <row r="838" spans="1:6" x14ac:dyDescent="0.3">
      <c r="A838" s="23"/>
      <c r="B838" s="23"/>
      <c r="E838" s="21"/>
    </row>
    <row r="839" spans="1:6" x14ac:dyDescent="0.3">
      <c r="A839" s="23"/>
      <c r="B839" s="23"/>
      <c r="E839" s="21"/>
    </row>
    <row r="840" spans="1:6" x14ac:dyDescent="0.3">
      <c r="A840" s="23"/>
      <c r="B840" s="23"/>
      <c r="E840" s="21"/>
    </row>
    <row r="841" spans="1:6" x14ac:dyDescent="0.3">
      <c r="A841" s="23"/>
      <c r="B841" s="23"/>
      <c r="C841" s="3"/>
      <c r="D841" s="3"/>
      <c r="E841" s="22"/>
    </row>
    <row r="842" spans="1:6" x14ac:dyDescent="0.3">
      <c r="A842" s="23"/>
      <c r="B842" s="23"/>
    </row>
    <row r="843" spans="1:6" x14ac:dyDescent="0.3">
      <c r="A843" s="23"/>
      <c r="B843" s="23"/>
      <c r="C843" s="2" t="s">
        <v>10</v>
      </c>
      <c r="D843" s="2" t="s">
        <v>7</v>
      </c>
      <c r="E843" s="20" t="e" vm="38">
        <v>#VALUE!</v>
      </c>
      <c r="F843" s="14" t="s">
        <v>38</v>
      </c>
    </row>
    <row r="844" spans="1:6" x14ac:dyDescent="0.3">
      <c r="A844" s="23"/>
      <c r="B844" s="23"/>
      <c r="C844">
        <v>5</v>
      </c>
      <c r="D844">
        <v>7.5</v>
      </c>
      <c r="E844" s="21"/>
    </row>
    <row r="845" spans="1:6" x14ac:dyDescent="0.3">
      <c r="A845" s="23"/>
      <c r="B845" s="23"/>
      <c r="C845">
        <v>10</v>
      </c>
      <c r="D845">
        <v>8.5</v>
      </c>
      <c r="E845" s="21"/>
    </row>
    <row r="846" spans="1:6" x14ac:dyDescent="0.3">
      <c r="A846" s="23"/>
      <c r="B846" s="23"/>
      <c r="C846">
        <v>15</v>
      </c>
      <c r="D846">
        <v>8.6</v>
      </c>
      <c r="E846" s="21"/>
    </row>
    <row r="847" spans="1:6" x14ac:dyDescent="0.3">
      <c r="A847" s="23"/>
      <c r="B847" s="23"/>
      <c r="C847">
        <v>30</v>
      </c>
      <c r="D847">
        <v>8.6</v>
      </c>
      <c r="E847" s="21"/>
    </row>
    <row r="848" spans="1:6" x14ac:dyDescent="0.3">
      <c r="A848" s="23"/>
      <c r="B848" s="23"/>
      <c r="C848">
        <v>45</v>
      </c>
      <c r="D848">
        <v>8.6</v>
      </c>
      <c r="E848" s="21"/>
    </row>
    <row r="849" spans="1:6" x14ac:dyDescent="0.3">
      <c r="A849" s="23"/>
      <c r="B849" s="23"/>
      <c r="C849">
        <v>60</v>
      </c>
      <c r="D849">
        <v>8.6</v>
      </c>
      <c r="E849" s="21"/>
    </row>
    <row r="850" spans="1:6" x14ac:dyDescent="0.3">
      <c r="A850" s="23"/>
      <c r="B850" s="23"/>
      <c r="C850">
        <v>75</v>
      </c>
      <c r="D850">
        <v>8.6</v>
      </c>
      <c r="E850" s="21"/>
    </row>
    <row r="851" spans="1:6" x14ac:dyDescent="0.3">
      <c r="A851" s="23"/>
      <c r="B851" s="23"/>
      <c r="C851">
        <v>90</v>
      </c>
      <c r="D851">
        <v>8.6</v>
      </c>
      <c r="E851" s="21"/>
    </row>
    <row r="852" spans="1:6" x14ac:dyDescent="0.3">
      <c r="A852" s="23"/>
      <c r="B852" s="23"/>
      <c r="C852">
        <v>105</v>
      </c>
      <c r="D852">
        <v>8.6</v>
      </c>
      <c r="E852" s="21"/>
    </row>
    <row r="853" spans="1:6" x14ac:dyDescent="0.3">
      <c r="A853" s="23"/>
      <c r="B853" s="23"/>
      <c r="C853">
        <v>120</v>
      </c>
      <c r="D853">
        <v>8.6</v>
      </c>
      <c r="E853" s="21"/>
    </row>
    <row r="854" spans="1:6" x14ac:dyDescent="0.3">
      <c r="A854" s="23"/>
      <c r="B854" s="23"/>
      <c r="E854" s="21"/>
    </row>
    <row r="855" spans="1:6" x14ac:dyDescent="0.3">
      <c r="A855" s="23"/>
      <c r="B855" s="23"/>
      <c r="E855" s="21"/>
    </row>
    <row r="856" spans="1:6" x14ac:dyDescent="0.3">
      <c r="A856" s="23"/>
      <c r="B856" s="23"/>
      <c r="E856" s="21"/>
    </row>
    <row r="857" spans="1:6" x14ac:dyDescent="0.3">
      <c r="A857" s="23"/>
      <c r="B857" s="23"/>
      <c r="E857" s="21"/>
    </row>
    <row r="858" spans="1:6" x14ac:dyDescent="0.3">
      <c r="A858" s="23"/>
      <c r="B858" s="23"/>
      <c r="E858" s="21"/>
    </row>
    <row r="859" spans="1:6" x14ac:dyDescent="0.3">
      <c r="A859" s="23"/>
      <c r="B859" s="23"/>
      <c r="E859" s="21"/>
    </row>
    <row r="860" spans="1:6" x14ac:dyDescent="0.3">
      <c r="A860" s="23"/>
      <c r="B860" s="23"/>
      <c r="E860" s="21"/>
    </row>
    <row r="861" spans="1:6" x14ac:dyDescent="0.3">
      <c r="A861" s="23"/>
      <c r="B861" s="23"/>
      <c r="E861" s="21"/>
    </row>
    <row r="862" spans="1:6" x14ac:dyDescent="0.3">
      <c r="A862" s="23"/>
      <c r="B862" s="23"/>
      <c r="C862" s="3"/>
      <c r="D862" s="3"/>
      <c r="E862" s="22"/>
    </row>
    <row r="863" spans="1:6" x14ac:dyDescent="0.3">
      <c r="A863" s="23"/>
      <c r="B863" s="23"/>
    </row>
    <row r="864" spans="1:6" x14ac:dyDescent="0.3">
      <c r="A864" s="23"/>
      <c r="B864" s="23"/>
      <c r="C864" s="2" t="s">
        <v>10</v>
      </c>
      <c r="D864" s="2" t="s">
        <v>7</v>
      </c>
      <c r="E864" s="20" t="e" vm="38">
        <v>#VALUE!</v>
      </c>
      <c r="F864" s="14" t="s">
        <v>46</v>
      </c>
    </row>
    <row r="865" spans="1:5" x14ac:dyDescent="0.3">
      <c r="A865" s="23"/>
      <c r="B865" s="23"/>
      <c r="C865">
        <v>5</v>
      </c>
      <c r="D865">
        <v>9</v>
      </c>
      <c r="E865" s="21"/>
    </row>
    <row r="866" spans="1:5" x14ac:dyDescent="0.3">
      <c r="A866" s="23"/>
      <c r="B866" s="23"/>
      <c r="C866">
        <v>10</v>
      </c>
      <c r="D866">
        <v>14</v>
      </c>
      <c r="E866" s="21"/>
    </row>
    <row r="867" spans="1:5" x14ac:dyDescent="0.3">
      <c r="A867" s="23"/>
      <c r="B867" s="23"/>
      <c r="C867">
        <v>15</v>
      </c>
      <c r="D867">
        <v>15</v>
      </c>
      <c r="E867" s="21"/>
    </row>
    <row r="868" spans="1:5" x14ac:dyDescent="0.3">
      <c r="A868" s="23"/>
      <c r="B868" s="23"/>
      <c r="C868">
        <v>30</v>
      </c>
      <c r="D868">
        <v>15.5</v>
      </c>
      <c r="E868" s="21"/>
    </row>
    <row r="869" spans="1:5" x14ac:dyDescent="0.3">
      <c r="A869" s="23"/>
      <c r="B869" s="23"/>
      <c r="C869">
        <v>45</v>
      </c>
      <c r="D869">
        <v>16</v>
      </c>
      <c r="E869" s="21"/>
    </row>
    <row r="870" spans="1:5" x14ac:dyDescent="0.3">
      <c r="A870" s="23"/>
      <c r="B870" s="23"/>
      <c r="C870">
        <v>60</v>
      </c>
      <c r="D870">
        <v>16.5</v>
      </c>
      <c r="E870" s="21"/>
    </row>
    <row r="871" spans="1:5" x14ac:dyDescent="0.3">
      <c r="A871" s="23"/>
      <c r="B871" s="23"/>
      <c r="C871">
        <v>75</v>
      </c>
      <c r="D871">
        <v>17</v>
      </c>
      <c r="E871" s="21"/>
    </row>
    <row r="872" spans="1:5" x14ac:dyDescent="0.3">
      <c r="A872" s="23"/>
      <c r="B872" s="23"/>
      <c r="C872">
        <v>90</v>
      </c>
      <c r="D872">
        <v>17.5</v>
      </c>
      <c r="E872" s="21"/>
    </row>
    <row r="873" spans="1:5" x14ac:dyDescent="0.3">
      <c r="A873" s="23"/>
      <c r="B873" s="23"/>
      <c r="C873">
        <v>105</v>
      </c>
      <c r="D873">
        <v>17.5</v>
      </c>
      <c r="E873" s="21"/>
    </row>
    <row r="874" spans="1:5" x14ac:dyDescent="0.3">
      <c r="A874" s="23"/>
      <c r="B874" s="23"/>
      <c r="C874">
        <v>120</v>
      </c>
      <c r="D874">
        <v>17.5</v>
      </c>
      <c r="E874" s="21"/>
    </row>
    <row r="875" spans="1:5" x14ac:dyDescent="0.3">
      <c r="A875" s="23"/>
      <c r="B875" s="23"/>
      <c r="E875" s="21"/>
    </row>
    <row r="876" spans="1:5" x14ac:dyDescent="0.3">
      <c r="A876" s="23"/>
      <c r="B876" s="23"/>
      <c r="E876" s="21"/>
    </row>
    <row r="877" spans="1:5" x14ac:dyDescent="0.3">
      <c r="A877" s="23"/>
      <c r="B877" s="23"/>
      <c r="E877" s="21"/>
    </row>
    <row r="878" spans="1:5" x14ac:dyDescent="0.3">
      <c r="A878" s="23"/>
      <c r="B878" s="23"/>
      <c r="E878" s="21"/>
    </row>
    <row r="879" spans="1:5" x14ac:dyDescent="0.3">
      <c r="A879" s="23"/>
      <c r="B879" s="23"/>
      <c r="E879" s="21"/>
    </row>
    <row r="880" spans="1:5" x14ac:dyDescent="0.3">
      <c r="A880" s="23"/>
      <c r="B880" s="23"/>
      <c r="E880" s="21"/>
    </row>
    <row r="881" spans="1:6" x14ac:dyDescent="0.3">
      <c r="A881" s="23"/>
      <c r="B881" s="23"/>
      <c r="E881" s="21"/>
    </row>
    <row r="882" spans="1:6" x14ac:dyDescent="0.3">
      <c r="A882" s="23"/>
      <c r="B882" s="23"/>
      <c r="E882" s="21"/>
    </row>
    <row r="883" spans="1:6" x14ac:dyDescent="0.3">
      <c r="A883" s="23"/>
      <c r="B883" s="23"/>
      <c r="E883" s="21"/>
    </row>
    <row r="884" spans="1:6" x14ac:dyDescent="0.3">
      <c r="A884" s="23"/>
      <c r="B884" s="23"/>
      <c r="C884" s="3"/>
      <c r="D884" s="3"/>
      <c r="E884" s="22"/>
    </row>
    <row r="885" spans="1:6" x14ac:dyDescent="0.3">
      <c r="A885" s="23"/>
      <c r="B885" s="23"/>
    </row>
    <row r="886" spans="1:6" x14ac:dyDescent="0.3">
      <c r="A886" s="23"/>
      <c r="B886" s="23"/>
      <c r="C886" s="2" t="s">
        <v>10</v>
      </c>
      <c r="D886" s="2" t="s">
        <v>7</v>
      </c>
      <c r="E886" s="20" t="e" vm="38">
        <v>#VALUE!</v>
      </c>
      <c r="F886" s="14" t="s">
        <v>47</v>
      </c>
    </row>
    <row r="887" spans="1:6" x14ac:dyDescent="0.3">
      <c r="A887" s="23"/>
      <c r="B887" s="23"/>
      <c r="C887">
        <v>5</v>
      </c>
      <c r="D887">
        <v>12</v>
      </c>
      <c r="E887" s="21"/>
    </row>
    <row r="888" spans="1:6" x14ac:dyDescent="0.3">
      <c r="A888" s="23"/>
      <c r="B888" s="23"/>
      <c r="C888">
        <v>10</v>
      </c>
      <c r="D888">
        <v>15</v>
      </c>
      <c r="E888" s="21"/>
    </row>
    <row r="889" spans="1:6" x14ac:dyDescent="0.3">
      <c r="A889" s="23"/>
      <c r="B889" s="23"/>
      <c r="C889">
        <v>15</v>
      </c>
      <c r="D889">
        <v>16.5</v>
      </c>
      <c r="E889" s="21"/>
    </row>
    <row r="890" spans="1:6" x14ac:dyDescent="0.3">
      <c r="A890" s="23"/>
      <c r="B890" s="23"/>
      <c r="C890">
        <v>30</v>
      </c>
      <c r="D890">
        <v>17.5</v>
      </c>
      <c r="E890" s="21"/>
    </row>
    <row r="891" spans="1:6" x14ac:dyDescent="0.3">
      <c r="A891" s="23"/>
      <c r="B891" s="23"/>
      <c r="C891">
        <v>45</v>
      </c>
      <c r="D891">
        <v>18</v>
      </c>
      <c r="E891" s="21"/>
    </row>
    <row r="892" spans="1:6" x14ac:dyDescent="0.3">
      <c r="A892" s="23"/>
      <c r="B892" s="23"/>
      <c r="C892">
        <v>60</v>
      </c>
      <c r="D892">
        <v>19</v>
      </c>
      <c r="E892" s="21"/>
    </row>
    <row r="893" spans="1:6" x14ac:dyDescent="0.3">
      <c r="A893" s="23"/>
      <c r="B893" s="23"/>
      <c r="C893">
        <v>75</v>
      </c>
      <c r="D893">
        <v>20</v>
      </c>
      <c r="E893" s="21"/>
    </row>
    <row r="894" spans="1:6" x14ac:dyDescent="0.3">
      <c r="A894" s="23"/>
      <c r="B894" s="23"/>
      <c r="C894">
        <v>90</v>
      </c>
      <c r="D894">
        <v>21</v>
      </c>
      <c r="E894" s="21"/>
    </row>
    <row r="895" spans="1:6" x14ac:dyDescent="0.3">
      <c r="A895" s="23"/>
      <c r="B895" s="23"/>
      <c r="C895">
        <v>105</v>
      </c>
      <c r="D895">
        <v>22</v>
      </c>
      <c r="E895" s="21"/>
    </row>
    <row r="896" spans="1:6" x14ac:dyDescent="0.3">
      <c r="A896" s="23"/>
      <c r="B896" s="23"/>
      <c r="C896">
        <v>120</v>
      </c>
      <c r="D896">
        <v>22.5</v>
      </c>
      <c r="E896" s="21"/>
    </row>
    <row r="897" spans="1:6" x14ac:dyDescent="0.3">
      <c r="A897" s="23"/>
      <c r="B897" s="23"/>
      <c r="E897" s="21"/>
    </row>
    <row r="898" spans="1:6" x14ac:dyDescent="0.3">
      <c r="A898" s="23"/>
      <c r="B898" s="23"/>
      <c r="E898" s="21"/>
    </row>
    <row r="899" spans="1:6" x14ac:dyDescent="0.3">
      <c r="A899" s="23"/>
      <c r="B899" s="23"/>
      <c r="E899" s="21"/>
    </row>
    <row r="900" spans="1:6" x14ac:dyDescent="0.3">
      <c r="A900" s="23"/>
      <c r="B900" s="23"/>
      <c r="E900" s="21"/>
    </row>
    <row r="901" spans="1:6" x14ac:dyDescent="0.3">
      <c r="A901" s="23"/>
      <c r="B901" s="23"/>
      <c r="E901" s="21"/>
    </row>
    <row r="902" spans="1:6" x14ac:dyDescent="0.3">
      <c r="A902" s="23"/>
      <c r="B902" s="23"/>
      <c r="E902" s="21"/>
    </row>
    <row r="903" spans="1:6" x14ac:dyDescent="0.3">
      <c r="A903" s="23"/>
      <c r="B903" s="23"/>
      <c r="E903" s="21"/>
    </row>
    <row r="904" spans="1:6" x14ac:dyDescent="0.3">
      <c r="A904" s="23"/>
      <c r="B904" s="23"/>
      <c r="E904" s="21"/>
    </row>
    <row r="905" spans="1:6" x14ac:dyDescent="0.3">
      <c r="A905" s="23"/>
      <c r="B905" s="23"/>
      <c r="E905" s="21"/>
    </row>
    <row r="906" spans="1:6" x14ac:dyDescent="0.3">
      <c r="A906" s="23"/>
      <c r="B906" s="23"/>
      <c r="E906" s="21"/>
    </row>
    <row r="907" spans="1:6" x14ac:dyDescent="0.3">
      <c r="A907" s="23"/>
      <c r="B907" s="23"/>
      <c r="E907" s="21"/>
    </row>
    <row r="908" spans="1:6" x14ac:dyDescent="0.3">
      <c r="A908" s="23"/>
      <c r="B908" s="23"/>
      <c r="E908" s="21"/>
    </row>
    <row r="909" spans="1:6" x14ac:dyDescent="0.3">
      <c r="A909" s="23"/>
      <c r="B909" s="23"/>
      <c r="C909" s="3"/>
      <c r="D909" s="3"/>
      <c r="E909" s="22"/>
    </row>
    <row r="910" spans="1:6" x14ac:dyDescent="0.3">
      <c r="A910" s="23"/>
      <c r="B910" s="23"/>
    </row>
    <row r="911" spans="1:6" x14ac:dyDescent="0.3">
      <c r="A911" s="23"/>
      <c r="B911" s="23"/>
      <c r="C911" s="2" t="s">
        <v>10</v>
      </c>
      <c r="D911" s="2" t="s">
        <v>7</v>
      </c>
      <c r="E911" s="20" t="e" vm="38">
        <v>#VALUE!</v>
      </c>
      <c r="F911" s="14" t="s">
        <v>48</v>
      </c>
    </row>
    <row r="912" spans="1:6" x14ac:dyDescent="0.3">
      <c r="A912" s="23"/>
      <c r="B912" s="23"/>
      <c r="C912">
        <v>5</v>
      </c>
      <c r="D912">
        <v>18</v>
      </c>
      <c r="E912" s="21"/>
    </row>
    <row r="913" spans="1:5" x14ac:dyDescent="0.3">
      <c r="A913" s="23"/>
      <c r="B913" s="23"/>
      <c r="C913">
        <v>10</v>
      </c>
      <c r="D913">
        <v>20.5</v>
      </c>
      <c r="E913" s="21"/>
    </row>
    <row r="914" spans="1:5" x14ac:dyDescent="0.3">
      <c r="A914" s="23"/>
      <c r="B914" s="23"/>
      <c r="C914">
        <v>15</v>
      </c>
      <c r="D914">
        <v>25</v>
      </c>
      <c r="E914" s="21"/>
    </row>
    <row r="915" spans="1:5" x14ac:dyDescent="0.3">
      <c r="A915" s="23"/>
      <c r="B915" s="23"/>
      <c r="C915">
        <v>30</v>
      </c>
      <c r="D915">
        <v>27.5</v>
      </c>
      <c r="E915" s="21"/>
    </row>
    <row r="916" spans="1:5" x14ac:dyDescent="0.3">
      <c r="A916" s="23"/>
      <c r="B916" s="23"/>
      <c r="C916">
        <v>45</v>
      </c>
      <c r="D916">
        <v>27.5</v>
      </c>
      <c r="E916" s="21"/>
    </row>
    <row r="917" spans="1:5" x14ac:dyDescent="0.3">
      <c r="A917" s="23"/>
      <c r="B917" s="23"/>
      <c r="C917">
        <v>60</v>
      </c>
      <c r="D917">
        <v>29.5</v>
      </c>
      <c r="E917" s="21"/>
    </row>
    <row r="918" spans="1:5" x14ac:dyDescent="0.3">
      <c r="A918" s="23"/>
      <c r="B918" s="23"/>
      <c r="C918">
        <v>75</v>
      </c>
      <c r="D918">
        <v>32</v>
      </c>
      <c r="E918" s="21"/>
    </row>
    <row r="919" spans="1:5" x14ac:dyDescent="0.3">
      <c r="A919" s="23"/>
      <c r="B919" s="23"/>
      <c r="C919">
        <v>90</v>
      </c>
      <c r="D919">
        <v>32.5</v>
      </c>
      <c r="E919" s="21"/>
    </row>
    <row r="920" spans="1:5" x14ac:dyDescent="0.3">
      <c r="A920" s="23"/>
      <c r="B920" s="23"/>
      <c r="C920">
        <v>105</v>
      </c>
      <c r="D920">
        <v>32.6</v>
      </c>
      <c r="E920" s="21"/>
    </row>
    <row r="921" spans="1:5" x14ac:dyDescent="0.3">
      <c r="A921" s="23"/>
      <c r="B921" s="23"/>
      <c r="C921">
        <v>120</v>
      </c>
      <c r="D921">
        <v>32.700000000000003</v>
      </c>
      <c r="E921" s="21"/>
    </row>
    <row r="922" spans="1:5" x14ac:dyDescent="0.3">
      <c r="A922" s="23"/>
      <c r="B922" s="23"/>
      <c r="E922" s="21"/>
    </row>
    <row r="923" spans="1:5" x14ac:dyDescent="0.3">
      <c r="A923" s="23"/>
      <c r="B923" s="23"/>
      <c r="E923" s="21"/>
    </row>
    <row r="924" spans="1:5" x14ac:dyDescent="0.3">
      <c r="A924" s="23"/>
      <c r="B924" s="23"/>
      <c r="E924" s="21"/>
    </row>
    <row r="925" spans="1:5" x14ac:dyDescent="0.3">
      <c r="A925" s="23"/>
      <c r="B925" s="23"/>
      <c r="E925" s="21"/>
    </row>
    <row r="926" spans="1:5" x14ac:dyDescent="0.3">
      <c r="A926" s="23"/>
      <c r="B926" s="23"/>
      <c r="E926" s="21"/>
    </row>
    <row r="927" spans="1:5" x14ac:dyDescent="0.3">
      <c r="A927" s="23"/>
      <c r="B927" s="23"/>
      <c r="E927" s="21"/>
    </row>
    <row r="928" spans="1:5" x14ac:dyDescent="0.3">
      <c r="A928" s="23"/>
      <c r="B928" s="23"/>
      <c r="E928" s="21"/>
    </row>
    <row r="929" spans="1:15" x14ac:dyDescent="0.3">
      <c r="A929" s="23"/>
      <c r="B929" s="23"/>
      <c r="E929" s="21"/>
    </row>
    <row r="930" spans="1:15" x14ac:dyDescent="0.3">
      <c r="A930" s="23"/>
      <c r="B930" s="23"/>
      <c r="E930" s="21"/>
    </row>
    <row r="931" spans="1:15" x14ac:dyDescent="0.3">
      <c r="A931" s="23"/>
      <c r="B931" s="23"/>
      <c r="E931" s="21"/>
    </row>
    <row r="932" spans="1:15" x14ac:dyDescent="0.3">
      <c r="A932" s="23"/>
      <c r="B932" s="23"/>
      <c r="E932" s="21"/>
    </row>
    <row r="933" spans="1:15" x14ac:dyDescent="0.3">
      <c r="A933" s="23"/>
      <c r="B933" s="23"/>
      <c r="E933" s="21"/>
    </row>
    <row r="934" spans="1:15" x14ac:dyDescent="0.3">
      <c r="A934" s="24"/>
      <c r="B934" s="24"/>
      <c r="C934" s="3"/>
      <c r="D934" s="3"/>
      <c r="E934" s="22"/>
    </row>
    <row r="936" spans="1:15" x14ac:dyDescent="0.3">
      <c r="A936" s="1" t="s">
        <v>0</v>
      </c>
      <c r="B936" s="2"/>
      <c r="C936" s="2" t="s">
        <v>1</v>
      </c>
      <c r="D936" s="2" t="s">
        <v>2</v>
      </c>
      <c r="E936" s="20" t="e" vm="39">
        <v>#VALUE!</v>
      </c>
      <c r="F936" s="19" t="s">
        <v>49</v>
      </c>
      <c r="G936" s="2"/>
      <c r="H936" s="2"/>
      <c r="I936" s="2"/>
      <c r="J936" s="2"/>
      <c r="K936" s="2"/>
      <c r="L936" s="2"/>
      <c r="M936" s="2"/>
      <c r="N936" s="2"/>
      <c r="O936" s="2"/>
    </row>
    <row r="937" spans="1:15" x14ac:dyDescent="0.3">
      <c r="A937" s="23" t="s">
        <v>28</v>
      </c>
      <c r="B937" s="23"/>
      <c r="C937" t="s">
        <v>4</v>
      </c>
      <c r="D937" t="s">
        <v>7</v>
      </c>
      <c r="E937" s="21"/>
    </row>
    <row r="938" spans="1:15" x14ac:dyDescent="0.3">
      <c r="A938" s="23"/>
      <c r="B938" s="23"/>
      <c r="C938">
        <v>3</v>
      </c>
      <c r="D938">
        <v>5.5</v>
      </c>
      <c r="E938" s="21"/>
      <c r="F938" s="14" t="s">
        <v>50</v>
      </c>
    </row>
    <row r="939" spans="1:15" x14ac:dyDescent="0.3">
      <c r="A939" s="23"/>
      <c r="B939" s="23"/>
      <c r="C939">
        <v>4</v>
      </c>
      <c r="D939">
        <v>5.6</v>
      </c>
      <c r="E939" s="21"/>
    </row>
    <row r="940" spans="1:15" x14ac:dyDescent="0.3">
      <c r="A940" s="23"/>
      <c r="B940" s="23"/>
      <c r="C940">
        <v>5</v>
      </c>
      <c r="D940">
        <v>5.7</v>
      </c>
      <c r="E940" s="21"/>
    </row>
    <row r="941" spans="1:15" x14ac:dyDescent="0.3">
      <c r="A941" s="23"/>
      <c r="B941" s="23"/>
      <c r="C941">
        <v>7</v>
      </c>
      <c r="D941">
        <v>6</v>
      </c>
      <c r="E941" s="21"/>
    </row>
    <row r="942" spans="1:15" x14ac:dyDescent="0.3">
      <c r="A942" s="23"/>
      <c r="B942" s="23"/>
      <c r="C942">
        <v>8</v>
      </c>
      <c r="D942">
        <v>5.7</v>
      </c>
      <c r="E942" s="21"/>
    </row>
    <row r="943" spans="1:15" x14ac:dyDescent="0.3">
      <c r="A943" s="23"/>
      <c r="B943" s="23"/>
      <c r="C943">
        <v>9.5</v>
      </c>
      <c r="D943">
        <v>5.6</v>
      </c>
      <c r="E943" s="21"/>
    </row>
    <row r="944" spans="1:15" x14ac:dyDescent="0.3">
      <c r="A944" s="23"/>
      <c r="B944" s="23"/>
      <c r="E944" s="21"/>
    </row>
    <row r="945" spans="1:6" x14ac:dyDescent="0.3">
      <c r="A945" s="23"/>
      <c r="B945" s="23"/>
      <c r="E945" s="21"/>
    </row>
    <row r="946" spans="1:6" x14ac:dyDescent="0.3">
      <c r="A946" s="23"/>
      <c r="B946" s="23"/>
      <c r="E946" s="21"/>
    </row>
    <row r="947" spans="1:6" x14ac:dyDescent="0.3">
      <c r="A947" s="23"/>
      <c r="B947" s="23"/>
      <c r="E947" s="21"/>
    </row>
    <row r="948" spans="1:6" x14ac:dyDescent="0.3">
      <c r="A948" s="23"/>
      <c r="B948" s="23"/>
      <c r="E948" s="21"/>
    </row>
    <row r="949" spans="1:6" x14ac:dyDescent="0.3">
      <c r="A949" s="23"/>
      <c r="B949" s="23"/>
      <c r="E949" s="21"/>
    </row>
    <row r="950" spans="1:6" x14ac:dyDescent="0.3">
      <c r="A950" s="23"/>
      <c r="B950" s="23"/>
      <c r="C950" s="3"/>
      <c r="D950" s="3"/>
      <c r="E950" s="22"/>
    </row>
    <row r="951" spans="1:6" x14ac:dyDescent="0.3">
      <c r="A951" s="23"/>
      <c r="B951" s="23"/>
    </row>
    <row r="952" spans="1:6" x14ac:dyDescent="0.3">
      <c r="A952" s="23"/>
      <c r="B952" s="23"/>
      <c r="C952" s="2" t="s">
        <v>4</v>
      </c>
      <c r="D952" s="2" t="s">
        <v>7</v>
      </c>
      <c r="E952" s="20" t="e" vm="39">
        <v>#VALUE!</v>
      </c>
      <c r="F952" s="14" t="s">
        <v>51</v>
      </c>
    </row>
    <row r="953" spans="1:6" x14ac:dyDescent="0.3">
      <c r="A953" s="23"/>
      <c r="B953" s="23"/>
      <c r="C953">
        <v>3</v>
      </c>
      <c r="D953">
        <v>5.5</v>
      </c>
      <c r="E953" s="21"/>
    </row>
    <row r="954" spans="1:6" x14ac:dyDescent="0.3">
      <c r="A954" s="23"/>
      <c r="B954" s="23"/>
      <c r="C954">
        <v>4</v>
      </c>
      <c r="D954">
        <v>5.6</v>
      </c>
      <c r="E954" s="21"/>
    </row>
    <row r="955" spans="1:6" x14ac:dyDescent="0.3">
      <c r="A955" s="23"/>
      <c r="B955" s="23"/>
      <c r="C955">
        <v>5</v>
      </c>
      <c r="D955">
        <v>5.7</v>
      </c>
      <c r="E955" s="21"/>
    </row>
    <row r="956" spans="1:6" x14ac:dyDescent="0.3">
      <c r="A956" s="23"/>
      <c r="B956" s="23"/>
      <c r="C956">
        <v>7</v>
      </c>
      <c r="D956">
        <v>6</v>
      </c>
      <c r="E956" s="21"/>
    </row>
    <row r="957" spans="1:6" x14ac:dyDescent="0.3">
      <c r="A957" s="23"/>
      <c r="B957" s="23"/>
      <c r="C957">
        <v>8</v>
      </c>
      <c r="D957">
        <v>5.7</v>
      </c>
      <c r="E957" s="21"/>
    </row>
    <row r="958" spans="1:6" x14ac:dyDescent="0.3">
      <c r="A958" s="23"/>
      <c r="B958" s="23"/>
      <c r="C958">
        <v>9.5</v>
      </c>
      <c r="D958">
        <v>5.6</v>
      </c>
      <c r="E958" s="21"/>
    </row>
    <row r="959" spans="1:6" x14ac:dyDescent="0.3">
      <c r="A959" s="23"/>
      <c r="B959" s="23"/>
      <c r="C959">
        <v>10</v>
      </c>
      <c r="D959">
        <v>5.5</v>
      </c>
      <c r="E959" s="21"/>
    </row>
    <row r="960" spans="1:6" x14ac:dyDescent="0.3">
      <c r="A960" s="23"/>
      <c r="B960" s="23"/>
      <c r="C960">
        <v>11</v>
      </c>
      <c r="D960">
        <v>3</v>
      </c>
      <c r="E960" s="21"/>
    </row>
    <row r="961" spans="1:5" x14ac:dyDescent="0.3">
      <c r="A961" s="23"/>
      <c r="B961" s="23"/>
      <c r="C961">
        <v>12</v>
      </c>
      <c r="D961">
        <v>1</v>
      </c>
      <c r="E961" s="21"/>
    </row>
    <row r="962" spans="1:5" x14ac:dyDescent="0.3">
      <c r="A962" s="23"/>
      <c r="B962" s="23"/>
      <c r="E962" s="21"/>
    </row>
    <row r="963" spans="1:5" x14ac:dyDescent="0.3">
      <c r="A963" s="23"/>
      <c r="B963" s="23"/>
      <c r="E963" s="21"/>
    </row>
    <row r="964" spans="1:5" x14ac:dyDescent="0.3">
      <c r="A964" s="23"/>
      <c r="B964" s="23"/>
      <c r="E964" s="21"/>
    </row>
    <row r="965" spans="1:5" x14ac:dyDescent="0.3">
      <c r="A965" s="23"/>
      <c r="B965" s="23"/>
      <c r="E965" s="21"/>
    </row>
    <row r="966" spans="1:5" x14ac:dyDescent="0.3">
      <c r="A966" s="23"/>
      <c r="B966" s="23"/>
      <c r="E966" s="21"/>
    </row>
    <row r="967" spans="1:5" x14ac:dyDescent="0.3">
      <c r="A967" s="23"/>
      <c r="B967" s="23"/>
      <c r="C967" s="3"/>
      <c r="D967" s="3"/>
      <c r="E967" s="22"/>
    </row>
    <row r="968" spans="1:5" x14ac:dyDescent="0.3">
      <c r="A968" s="23"/>
      <c r="B968" s="23"/>
    </row>
  </sheetData>
  <mergeCells count="61">
    <mergeCell ref="E936:E950"/>
    <mergeCell ref="A937:B968"/>
    <mergeCell ref="E952:E967"/>
    <mergeCell ref="E56:E79"/>
    <mergeCell ref="E2:E14"/>
    <mergeCell ref="E17:E32"/>
    <mergeCell ref="E35:E54"/>
    <mergeCell ref="A2:B79"/>
    <mergeCell ref="E82:E94"/>
    <mergeCell ref="E97:E112"/>
    <mergeCell ref="E114:E133"/>
    <mergeCell ref="E135:E155"/>
    <mergeCell ref="A82:B155"/>
    <mergeCell ref="E349:E363"/>
    <mergeCell ref="E365:E381"/>
    <mergeCell ref="E383:E403"/>
    <mergeCell ref="A350:B403"/>
    <mergeCell ref="E190:E206"/>
    <mergeCell ref="E230:E244"/>
    <mergeCell ref="A231:A347"/>
    <mergeCell ref="E246:E261"/>
    <mergeCell ref="E263:E279"/>
    <mergeCell ref="E281:E300"/>
    <mergeCell ref="E302:E322"/>
    <mergeCell ref="E324:E347"/>
    <mergeCell ref="A158:B228"/>
    <mergeCell ref="E157:E171"/>
    <mergeCell ref="E173:E188"/>
    <mergeCell ref="E208:E228"/>
    <mergeCell ref="A461:B552"/>
    <mergeCell ref="E406:E420"/>
    <mergeCell ref="E422:E437"/>
    <mergeCell ref="E439:E458"/>
    <mergeCell ref="A407:B458"/>
    <mergeCell ref="E460:E474"/>
    <mergeCell ref="E476:E491"/>
    <mergeCell ref="E493:E509"/>
    <mergeCell ref="E511:E530"/>
    <mergeCell ref="E532:E552"/>
    <mergeCell ref="E767:E790"/>
    <mergeCell ref="A674:B790"/>
    <mergeCell ref="E554:E568"/>
    <mergeCell ref="E570:E585"/>
    <mergeCell ref="E587:E603"/>
    <mergeCell ref="E605:E624"/>
    <mergeCell ref="E626:E646"/>
    <mergeCell ref="E648:E671"/>
    <mergeCell ref="A555:B671"/>
    <mergeCell ref="E673:E687"/>
    <mergeCell ref="E689:E704"/>
    <mergeCell ref="E706:E722"/>
    <mergeCell ref="E724:E743"/>
    <mergeCell ref="E745:E765"/>
    <mergeCell ref="E911:E934"/>
    <mergeCell ref="A793:B934"/>
    <mergeCell ref="E792:E806"/>
    <mergeCell ref="E808:E823"/>
    <mergeCell ref="E825:E841"/>
    <mergeCell ref="E843:E862"/>
    <mergeCell ref="E864:E884"/>
    <mergeCell ref="E886:E909"/>
  </mergeCells>
  <hyperlinks>
    <hyperlink ref="F1" r:id="rId1" tooltip="Persistent link using digital object identifier" xr:uid="{DAA121C9-412B-476C-B131-6ADF306F1340}"/>
    <hyperlink ref="F157" r:id="rId2" xr:uid="{CCD19928-A33E-4C61-92B8-6872D285A771}"/>
    <hyperlink ref="F230" r:id="rId3" xr:uid="{A362D11F-1BE1-4924-B42D-F79B6E01AAB5}"/>
    <hyperlink ref="F349" r:id="rId4" xr:uid="{30DF6CC5-9C8F-4E5E-A77B-F83B83ABE8BA}"/>
    <hyperlink ref="F406" r:id="rId5" xr:uid="{FB12E0D8-E2B6-4569-9910-3C077A7EFA5F}"/>
    <hyperlink ref="F460" r:id="rId6" xr:uid="{880602A8-31D9-46B3-A596-FEB15A652CBC}"/>
    <hyperlink ref="F554" r:id="rId7" xr:uid="{E3981D7D-BE0F-45ED-A481-405520E435D1}"/>
    <hyperlink ref="F673" r:id="rId8" xr:uid="{47E07499-E913-44C9-AF1D-D04E2EE91427}"/>
    <hyperlink ref="F792" r:id="rId9" xr:uid="{6A09BD7D-390A-403B-89AB-B77335E5CEA2}"/>
    <hyperlink ref="F936" r:id="rId10" xr:uid="{6873E339-4E30-45DD-A6CA-CC60FD4E360C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Trâm</dc:creator>
  <cp:lastModifiedBy>Tien Nguyen</cp:lastModifiedBy>
  <dcterms:created xsi:type="dcterms:W3CDTF">2026-04-07T03:04:09Z</dcterms:created>
  <dcterms:modified xsi:type="dcterms:W3CDTF">2026-05-21T16:26:50Z</dcterms:modified>
</cp:coreProperties>
</file>