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A\GroupeSeb\product\"/>
    </mc:Choice>
  </mc:AlternateContent>
  <bookViews>
    <workbookView xWindow="0" yWindow="0" windowWidth="20490" windowHeight="7650" firstSheet="2" activeTab="2"/>
  </bookViews>
  <sheets>
    <sheet name="Code KH NK" sheetId="6" state="hidden" r:id="rId1"/>
    <sheet name="SUMMARY" sheetId="5" state="hidden" r:id="rId2"/>
    <sheet name="JAN" sheetId="9" r:id="rId3"/>
    <sheet name="FEB" sheetId="8" r:id="rId4"/>
    <sheet name="MAR" sheetId="7" r:id="rId5"/>
    <sheet name="APR" sheetId="4" r:id="rId6"/>
  </sheets>
  <externalReferences>
    <externalReference r:id="rId7"/>
  </externalReferences>
  <definedNames>
    <definedName name="_xlnm._FilterDatabase" localSheetId="5" hidden="1">APR!$A$1:$EH$106</definedName>
    <definedName name="_xlnm._FilterDatabase" localSheetId="3" hidden="1">FEB!$A$3:$BW$133</definedName>
    <definedName name="_xlnm._FilterDatabase" localSheetId="2" hidden="1">JAN!$A$3:$BY$115</definedName>
    <definedName name="_xlnm._FilterDatabase" localSheetId="4" hidden="1">MAR!$A$4:$BR$111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A6" i="5" l="1"/>
  <c r="EI106" i="4"/>
  <c r="EI105" i="4"/>
  <c r="EI104" i="4"/>
  <c r="EI103" i="4"/>
  <c r="EI102" i="4"/>
  <c r="EI101" i="4"/>
  <c r="EI100" i="4"/>
  <c r="EI99" i="4"/>
  <c r="EI98" i="4"/>
  <c r="EI97" i="4"/>
  <c r="EI96" i="4"/>
  <c r="EI95" i="4"/>
  <c r="EI94" i="4"/>
  <c r="EI93" i="4"/>
  <c r="EI92" i="4"/>
  <c r="EI91" i="4"/>
  <c r="EI90" i="4"/>
  <c r="EI89" i="4"/>
  <c r="EI88" i="4"/>
  <c r="EI87" i="4"/>
  <c r="EI86" i="4"/>
  <c r="EI85" i="4"/>
  <c r="EI84" i="4"/>
  <c r="EI83" i="4"/>
  <c r="EI82" i="4"/>
  <c r="EI81" i="4"/>
  <c r="EI80" i="4"/>
  <c r="EI79" i="4"/>
  <c r="EI78" i="4"/>
  <c r="EI77" i="4"/>
  <c r="EI76" i="4"/>
  <c r="EI75" i="4"/>
  <c r="EI74" i="4"/>
  <c r="EI73" i="4"/>
  <c r="EI72" i="4"/>
  <c r="EI71" i="4"/>
  <c r="EI70" i="4"/>
  <c r="EI69" i="4"/>
  <c r="EI68" i="4"/>
  <c r="EI67" i="4"/>
  <c r="EI66" i="4"/>
  <c r="EI65" i="4"/>
  <c r="EI64" i="4"/>
  <c r="EI63" i="4"/>
  <c r="EI62" i="4"/>
  <c r="EI61" i="4"/>
  <c r="EI60" i="4"/>
  <c r="EI59" i="4"/>
  <c r="EI58" i="4"/>
  <c r="EI57" i="4"/>
  <c r="EI56" i="4"/>
  <c r="EI55" i="4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I32" i="4"/>
  <c r="EI31" i="4"/>
  <c r="EI30" i="4"/>
  <c r="EI29" i="4"/>
  <c r="EI28" i="4"/>
  <c r="EI27" i="4"/>
  <c r="EI26" i="4"/>
  <c r="EI25" i="4"/>
  <c r="EI24" i="4"/>
  <c r="EI23" i="4"/>
  <c r="EI22" i="4"/>
  <c r="EI21" i="4"/>
  <c r="EI20" i="4"/>
  <c r="EI19" i="4"/>
  <c r="EI18" i="4"/>
  <c r="EI17" i="4"/>
  <c r="EI16" i="4"/>
  <c r="EI15" i="4"/>
  <c r="EI14" i="4"/>
  <c r="EI13" i="4"/>
  <c r="EI12" i="4"/>
  <c r="EI11" i="4"/>
  <c r="EI10" i="4"/>
  <c r="EI9" i="4"/>
  <c r="EI8" i="4"/>
  <c r="EI7" i="4"/>
  <c r="EI6" i="4"/>
  <c r="EI5" i="4"/>
  <c r="EG106" i="4"/>
  <c r="EG105" i="4"/>
  <c r="EG104" i="4"/>
  <c r="EG103" i="4"/>
  <c r="EG102" i="4"/>
  <c r="EG101" i="4"/>
  <c r="EG100" i="4"/>
  <c r="EG99" i="4"/>
  <c r="EG98" i="4"/>
  <c r="EG97" i="4"/>
  <c r="EG96" i="4"/>
  <c r="EG95" i="4"/>
  <c r="EG94" i="4"/>
  <c r="EG93" i="4"/>
  <c r="EG92" i="4"/>
  <c r="EG91" i="4"/>
  <c r="EG90" i="4"/>
  <c r="EG89" i="4"/>
  <c r="EG88" i="4"/>
  <c r="EG87" i="4"/>
  <c r="EG86" i="4"/>
  <c r="EG85" i="4"/>
  <c r="EG84" i="4"/>
  <c r="EG83" i="4"/>
  <c r="EG82" i="4"/>
  <c r="EG81" i="4"/>
  <c r="EG80" i="4"/>
  <c r="EG79" i="4"/>
  <c r="EG78" i="4"/>
  <c r="EG77" i="4"/>
  <c r="EG76" i="4"/>
  <c r="EG75" i="4"/>
  <c r="EG74" i="4"/>
  <c r="EG73" i="4"/>
  <c r="EG72" i="4"/>
  <c r="EG71" i="4"/>
  <c r="EG70" i="4"/>
  <c r="EG69" i="4"/>
  <c r="EG68" i="4"/>
  <c r="EG67" i="4"/>
  <c r="EG66" i="4"/>
  <c r="EG65" i="4"/>
  <c r="EG64" i="4"/>
  <c r="EG63" i="4"/>
  <c r="EG62" i="4"/>
  <c r="EG61" i="4"/>
  <c r="EG60" i="4"/>
  <c r="EG59" i="4"/>
  <c r="EG58" i="4"/>
  <c r="EG57" i="4"/>
  <c r="EG56" i="4"/>
  <c r="EG55" i="4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G32" i="4"/>
  <c r="EG31" i="4"/>
  <c r="EG30" i="4"/>
  <c r="EG29" i="4"/>
  <c r="EG28" i="4"/>
  <c r="EG27" i="4"/>
  <c r="EG26" i="4"/>
  <c r="EG25" i="4"/>
  <c r="EG24" i="4"/>
  <c r="EG23" i="4"/>
  <c r="EG22" i="4"/>
  <c r="EG21" i="4"/>
  <c r="EG20" i="4"/>
  <c r="EG19" i="4"/>
  <c r="EG18" i="4"/>
  <c r="EG17" i="4"/>
  <c r="EG16" i="4"/>
  <c r="EG15" i="4"/>
  <c r="EG14" i="4"/>
  <c r="EG13" i="4"/>
  <c r="EG12" i="4"/>
  <c r="EG11" i="4"/>
  <c r="EG10" i="4"/>
  <c r="EG9" i="4"/>
  <c r="EG8" i="4"/>
  <c r="EG7" i="4"/>
  <c r="EG107" i="4" s="1"/>
  <c r="EG6" i="4"/>
  <c r="EG5" i="4"/>
  <c r="EE106" i="4"/>
  <c r="EE105" i="4"/>
  <c r="EE104" i="4"/>
  <c r="EE103" i="4"/>
  <c r="EE102" i="4"/>
  <c r="EE101" i="4"/>
  <c r="EE100" i="4"/>
  <c r="EE99" i="4"/>
  <c r="EE98" i="4"/>
  <c r="EE97" i="4"/>
  <c r="EE96" i="4"/>
  <c r="EE95" i="4"/>
  <c r="EE94" i="4"/>
  <c r="EE93" i="4"/>
  <c r="EE92" i="4"/>
  <c r="EE91" i="4"/>
  <c r="EE90" i="4"/>
  <c r="EE89" i="4"/>
  <c r="EE88" i="4"/>
  <c r="EE87" i="4"/>
  <c r="EE86" i="4"/>
  <c r="EE85" i="4"/>
  <c r="EE84" i="4"/>
  <c r="EE83" i="4"/>
  <c r="EE82" i="4"/>
  <c r="EE81" i="4"/>
  <c r="EE80" i="4"/>
  <c r="EE79" i="4"/>
  <c r="EE78" i="4"/>
  <c r="EE77" i="4"/>
  <c r="EE76" i="4"/>
  <c r="EE75" i="4"/>
  <c r="EE74" i="4"/>
  <c r="EE73" i="4"/>
  <c r="EE72" i="4"/>
  <c r="EE71" i="4"/>
  <c r="EE70" i="4"/>
  <c r="EE69" i="4"/>
  <c r="EE68" i="4"/>
  <c r="EE67" i="4"/>
  <c r="EE66" i="4"/>
  <c r="EE65" i="4"/>
  <c r="EE64" i="4"/>
  <c r="EE63" i="4"/>
  <c r="EE62" i="4"/>
  <c r="EE61" i="4"/>
  <c r="EE60" i="4"/>
  <c r="EE59" i="4"/>
  <c r="EE58" i="4"/>
  <c r="EE57" i="4"/>
  <c r="EE56" i="4"/>
  <c r="EE55" i="4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E32" i="4"/>
  <c r="EE31" i="4"/>
  <c r="EE30" i="4"/>
  <c r="EE29" i="4"/>
  <c r="EE28" i="4"/>
  <c r="EE27" i="4"/>
  <c r="EE26" i="4"/>
  <c r="EE25" i="4"/>
  <c r="EE24" i="4"/>
  <c r="EE23" i="4"/>
  <c r="EE22" i="4"/>
  <c r="EE21" i="4"/>
  <c r="EE20" i="4"/>
  <c r="EE19" i="4"/>
  <c r="EE18" i="4"/>
  <c r="EE17" i="4"/>
  <c r="EE16" i="4"/>
  <c r="EE15" i="4"/>
  <c r="EE14" i="4"/>
  <c r="EE13" i="4"/>
  <c r="EE12" i="4"/>
  <c r="EE11" i="4"/>
  <c r="EE10" i="4"/>
  <c r="EE9" i="4"/>
  <c r="EE8" i="4"/>
  <c r="EE7" i="4"/>
  <c r="EE6" i="4"/>
  <c r="EE5" i="4"/>
  <c r="EC106" i="4"/>
  <c r="EC105" i="4"/>
  <c r="EC104" i="4"/>
  <c r="EC103" i="4"/>
  <c r="EC102" i="4"/>
  <c r="EC101" i="4"/>
  <c r="EC100" i="4"/>
  <c r="EC99" i="4"/>
  <c r="EC98" i="4"/>
  <c r="EC97" i="4"/>
  <c r="EC96" i="4"/>
  <c r="EC95" i="4"/>
  <c r="EC94" i="4"/>
  <c r="EC93" i="4"/>
  <c r="EC92" i="4"/>
  <c r="EC91" i="4"/>
  <c r="EC90" i="4"/>
  <c r="EC89" i="4"/>
  <c r="EC88" i="4"/>
  <c r="EC87" i="4"/>
  <c r="EC86" i="4"/>
  <c r="EC85" i="4"/>
  <c r="EC84" i="4"/>
  <c r="EC83" i="4"/>
  <c r="EC82" i="4"/>
  <c r="EC81" i="4"/>
  <c r="EC80" i="4"/>
  <c r="EC79" i="4"/>
  <c r="EC78" i="4"/>
  <c r="EC77" i="4"/>
  <c r="EC76" i="4"/>
  <c r="EC75" i="4"/>
  <c r="EC74" i="4"/>
  <c r="EC73" i="4"/>
  <c r="EC72" i="4"/>
  <c r="EC71" i="4"/>
  <c r="EC70" i="4"/>
  <c r="EC69" i="4"/>
  <c r="EC68" i="4"/>
  <c r="EC67" i="4"/>
  <c r="EC66" i="4"/>
  <c r="EC65" i="4"/>
  <c r="EC64" i="4"/>
  <c r="EC63" i="4"/>
  <c r="EC62" i="4"/>
  <c r="EC61" i="4"/>
  <c r="EC60" i="4"/>
  <c r="EC59" i="4"/>
  <c r="EC58" i="4"/>
  <c r="EC57" i="4"/>
  <c r="EC56" i="4"/>
  <c r="EC55" i="4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C32" i="4"/>
  <c r="EC31" i="4"/>
  <c r="EC30" i="4"/>
  <c r="EC29" i="4"/>
  <c r="EC28" i="4"/>
  <c r="EC27" i="4"/>
  <c r="EC26" i="4"/>
  <c r="EC25" i="4"/>
  <c r="EC24" i="4"/>
  <c r="EC23" i="4"/>
  <c r="EC22" i="4"/>
  <c r="EC21" i="4"/>
  <c r="EC20" i="4"/>
  <c r="EC19" i="4"/>
  <c r="EC18" i="4"/>
  <c r="EC17" i="4"/>
  <c r="EC16" i="4"/>
  <c r="EC15" i="4"/>
  <c r="EC14" i="4"/>
  <c r="EC13" i="4"/>
  <c r="EC12" i="4"/>
  <c r="EC11" i="4"/>
  <c r="EC10" i="4"/>
  <c r="EC9" i="4"/>
  <c r="EC8" i="4"/>
  <c r="EC7" i="4"/>
  <c r="EC107" i="4" s="1"/>
  <c r="EC6" i="4"/>
  <c r="EC5" i="4"/>
  <c r="EA106" i="4"/>
  <c r="EA105" i="4"/>
  <c r="EA104" i="4"/>
  <c r="EA103" i="4"/>
  <c r="EA102" i="4"/>
  <c r="EA101" i="4"/>
  <c r="EA100" i="4"/>
  <c r="EA99" i="4"/>
  <c r="EA98" i="4"/>
  <c r="EA97" i="4"/>
  <c r="EA96" i="4"/>
  <c r="EA95" i="4"/>
  <c r="EA94" i="4"/>
  <c r="EA93" i="4"/>
  <c r="EA92" i="4"/>
  <c r="EA91" i="4"/>
  <c r="EA90" i="4"/>
  <c r="EA89" i="4"/>
  <c r="EA88" i="4"/>
  <c r="EA87" i="4"/>
  <c r="EA86" i="4"/>
  <c r="EA85" i="4"/>
  <c r="EA84" i="4"/>
  <c r="EA83" i="4"/>
  <c r="EA82" i="4"/>
  <c r="EA81" i="4"/>
  <c r="EA80" i="4"/>
  <c r="EA79" i="4"/>
  <c r="EA78" i="4"/>
  <c r="EA77" i="4"/>
  <c r="EA76" i="4"/>
  <c r="EA75" i="4"/>
  <c r="EA74" i="4"/>
  <c r="EA73" i="4"/>
  <c r="EA72" i="4"/>
  <c r="EA71" i="4"/>
  <c r="EA70" i="4"/>
  <c r="EA69" i="4"/>
  <c r="EA68" i="4"/>
  <c r="EA67" i="4"/>
  <c r="EA66" i="4"/>
  <c r="EA65" i="4"/>
  <c r="EA64" i="4"/>
  <c r="EA63" i="4"/>
  <c r="EA62" i="4"/>
  <c r="EA61" i="4"/>
  <c r="EA60" i="4"/>
  <c r="EA59" i="4"/>
  <c r="EA58" i="4"/>
  <c r="EA57" i="4"/>
  <c r="EA56" i="4"/>
  <c r="EA55" i="4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EA32" i="4"/>
  <c r="EA31" i="4"/>
  <c r="EA30" i="4"/>
  <c r="EA29" i="4"/>
  <c r="EA28" i="4"/>
  <c r="EA27" i="4"/>
  <c r="EA26" i="4"/>
  <c r="EA25" i="4"/>
  <c r="EA24" i="4"/>
  <c r="EA23" i="4"/>
  <c r="EA22" i="4"/>
  <c r="EA21" i="4"/>
  <c r="EA20" i="4"/>
  <c r="EA19" i="4"/>
  <c r="EA18" i="4"/>
  <c r="EA17" i="4"/>
  <c r="EA16" i="4"/>
  <c r="EA15" i="4"/>
  <c r="EA14" i="4"/>
  <c r="EA13" i="4"/>
  <c r="EA12" i="4"/>
  <c r="EA11" i="4"/>
  <c r="EA10" i="4"/>
  <c r="EA9" i="4"/>
  <c r="EA8" i="4"/>
  <c r="EA7" i="4"/>
  <c r="EA6" i="4"/>
  <c r="EA5" i="4"/>
  <c r="DY106" i="4"/>
  <c r="DY105" i="4"/>
  <c r="DY104" i="4"/>
  <c r="DY103" i="4"/>
  <c r="DY102" i="4"/>
  <c r="DY101" i="4"/>
  <c r="DY100" i="4"/>
  <c r="DY99" i="4"/>
  <c r="DY98" i="4"/>
  <c r="DY97" i="4"/>
  <c r="DY96" i="4"/>
  <c r="DY95" i="4"/>
  <c r="DY94" i="4"/>
  <c r="DY93" i="4"/>
  <c r="DY92" i="4"/>
  <c r="DY91" i="4"/>
  <c r="DY90" i="4"/>
  <c r="DY89" i="4"/>
  <c r="DY88" i="4"/>
  <c r="DY87" i="4"/>
  <c r="DY86" i="4"/>
  <c r="DY85" i="4"/>
  <c r="DY84" i="4"/>
  <c r="DY83" i="4"/>
  <c r="DY82" i="4"/>
  <c r="DY81" i="4"/>
  <c r="DY80" i="4"/>
  <c r="DY79" i="4"/>
  <c r="DY78" i="4"/>
  <c r="DY77" i="4"/>
  <c r="DY76" i="4"/>
  <c r="DY75" i="4"/>
  <c r="DY74" i="4"/>
  <c r="DY73" i="4"/>
  <c r="DY72" i="4"/>
  <c r="DY71" i="4"/>
  <c r="DY70" i="4"/>
  <c r="DY69" i="4"/>
  <c r="DY68" i="4"/>
  <c r="DY67" i="4"/>
  <c r="DY66" i="4"/>
  <c r="DY65" i="4"/>
  <c r="DY64" i="4"/>
  <c r="DY63" i="4"/>
  <c r="DY62" i="4"/>
  <c r="DY61" i="4"/>
  <c r="DY60" i="4"/>
  <c r="DY59" i="4"/>
  <c r="DY58" i="4"/>
  <c r="DY57" i="4"/>
  <c r="DY56" i="4"/>
  <c r="DY55" i="4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Y7" i="4"/>
  <c r="DY107" i="4" s="1"/>
  <c r="DY6" i="4"/>
  <c r="DY5" i="4"/>
  <c r="DW106" i="4"/>
  <c r="DW105" i="4"/>
  <c r="DW104" i="4"/>
  <c r="DW103" i="4"/>
  <c r="DW102" i="4"/>
  <c r="DW101" i="4"/>
  <c r="DW100" i="4"/>
  <c r="DW99" i="4"/>
  <c r="DW98" i="4"/>
  <c r="DW97" i="4"/>
  <c r="DW96" i="4"/>
  <c r="DW95" i="4"/>
  <c r="DW94" i="4"/>
  <c r="DW93" i="4"/>
  <c r="DW92" i="4"/>
  <c r="DW91" i="4"/>
  <c r="DW90" i="4"/>
  <c r="DW89" i="4"/>
  <c r="DW88" i="4"/>
  <c r="DW87" i="4"/>
  <c r="DW86" i="4"/>
  <c r="DW85" i="4"/>
  <c r="DW84" i="4"/>
  <c r="DW83" i="4"/>
  <c r="DW82" i="4"/>
  <c r="DW81" i="4"/>
  <c r="DW80" i="4"/>
  <c r="DW79" i="4"/>
  <c r="DW78" i="4"/>
  <c r="DW77" i="4"/>
  <c r="DW76" i="4"/>
  <c r="DW75" i="4"/>
  <c r="DW74" i="4"/>
  <c r="DW73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W32" i="4"/>
  <c r="DW31" i="4"/>
  <c r="DW30" i="4"/>
  <c r="DW29" i="4"/>
  <c r="DW28" i="4"/>
  <c r="DW27" i="4"/>
  <c r="DW26" i="4"/>
  <c r="DW25" i="4"/>
  <c r="DW24" i="4"/>
  <c r="DW23" i="4"/>
  <c r="DW22" i="4"/>
  <c r="DW21" i="4"/>
  <c r="DW20" i="4"/>
  <c r="DW19" i="4"/>
  <c r="DW18" i="4"/>
  <c r="DW17" i="4"/>
  <c r="DW16" i="4"/>
  <c r="DW15" i="4"/>
  <c r="DW14" i="4"/>
  <c r="DW13" i="4"/>
  <c r="DW12" i="4"/>
  <c r="DW11" i="4"/>
  <c r="DW10" i="4"/>
  <c r="DW9" i="4"/>
  <c r="DW8" i="4"/>
  <c r="DW7" i="4"/>
  <c r="DW6" i="4"/>
  <c r="DW5" i="4"/>
  <c r="DU106" i="4"/>
  <c r="DU105" i="4"/>
  <c r="DU104" i="4"/>
  <c r="DU103" i="4"/>
  <c r="DU102" i="4"/>
  <c r="DU101" i="4"/>
  <c r="DU100" i="4"/>
  <c r="DU99" i="4"/>
  <c r="DU98" i="4"/>
  <c r="DU97" i="4"/>
  <c r="DU96" i="4"/>
  <c r="DU95" i="4"/>
  <c r="DU94" i="4"/>
  <c r="DU93" i="4"/>
  <c r="DU92" i="4"/>
  <c r="DU91" i="4"/>
  <c r="DU90" i="4"/>
  <c r="DU89" i="4"/>
  <c r="DU88" i="4"/>
  <c r="DU87" i="4"/>
  <c r="DU86" i="4"/>
  <c r="DU85" i="4"/>
  <c r="DU84" i="4"/>
  <c r="DU83" i="4"/>
  <c r="DU82" i="4"/>
  <c r="DU81" i="4"/>
  <c r="DU80" i="4"/>
  <c r="DU79" i="4"/>
  <c r="DU78" i="4"/>
  <c r="DU77" i="4"/>
  <c r="DU76" i="4"/>
  <c r="DU75" i="4"/>
  <c r="DU74" i="4"/>
  <c r="DU73" i="4"/>
  <c r="DU72" i="4"/>
  <c r="DU71" i="4"/>
  <c r="DU70" i="4"/>
  <c r="DU69" i="4"/>
  <c r="DU68" i="4"/>
  <c r="DU67" i="4"/>
  <c r="DU66" i="4"/>
  <c r="DU65" i="4"/>
  <c r="DU64" i="4"/>
  <c r="DU63" i="4"/>
  <c r="DU62" i="4"/>
  <c r="DU61" i="4"/>
  <c r="DU60" i="4"/>
  <c r="DU59" i="4"/>
  <c r="DU58" i="4"/>
  <c r="DU57" i="4"/>
  <c r="DU56" i="4"/>
  <c r="DU55" i="4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U32" i="4"/>
  <c r="DU31" i="4"/>
  <c r="DU30" i="4"/>
  <c r="DU29" i="4"/>
  <c r="DU28" i="4"/>
  <c r="DU27" i="4"/>
  <c r="DU26" i="4"/>
  <c r="DU25" i="4"/>
  <c r="DU24" i="4"/>
  <c r="DU23" i="4"/>
  <c r="DU22" i="4"/>
  <c r="DU21" i="4"/>
  <c r="DU20" i="4"/>
  <c r="DU19" i="4"/>
  <c r="DU18" i="4"/>
  <c r="DU17" i="4"/>
  <c r="DU16" i="4"/>
  <c r="DU15" i="4"/>
  <c r="DU14" i="4"/>
  <c r="DU13" i="4"/>
  <c r="DU12" i="4"/>
  <c r="DU11" i="4"/>
  <c r="DU10" i="4"/>
  <c r="DU9" i="4"/>
  <c r="DU8" i="4"/>
  <c r="DU7" i="4"/>
  <c r="DU107" i="4" s="1"/>
  <c r="DU6" i="4"/>
  <c r="DU5" i="4"/>
  <c r="DS106" i="4"/>
  <c r="DS105" i="4"/>
  <c r="DS104" i="4"/>
  <c r="DS103" i="4"/>
  <c r="DS102" i="4"/>
  <c r="DS101" i="4"/>
  <c r="DS100" i="4"/>
  <c r="DS99" i="4"/>
  <c r="DS98" i="4"/>
  <c r="DS97" i="4"/>
  <c r="DS96" i="4"/>
  <c r="DS95" i="4"/>
  <c r="DS94" i="4"/>
  <c r="DS93" i="4"/>
  <c r="DS92" i="4"/>
  <c r="DS91" i="4"/>
  <c r="DS90" i="4"/>
  <c r="DS89" i="4"/>
  <c r="DS88" i="4"/>
  <c r="DS87" i="4"/>
  <c r="DS86" i="4"/>
  <c r="DS85" i="4"/>
  <c r="DS84" i="4"/>
  <c r="DS83" i="4"/>
  <c r="DS82" i="4"/>
  <c r="DS81" i="4"/>
  <c r="DS80" i="4"/>
  <c r="DS79" i="4"/>
  <c r="DS78" i="4"/>
  <c r="DS77" i="4"/>
  <c r="DS76" i="4"/>
  <c r="DS75" i="4"/>
  <c r="DS74" i="4"/>
  <c r="DS73" i="4"/>
  <c r="DS72" i="4"/>
  <c r="DS71" i="4"/>
  <c r="DS70" i="4"/>
  <c r="DS69" i="4"/>
  <c r="DS68" i="4"/>
  <c r="DS67" i="4"/>
  <c r="DS66" i="4"/>
  <c r="DS65" i="4"/>
  <c r="DS64" i="4"/>
  <c r="DS63" i="4"/>
  <c r="DS62" i="4"/>
  <c r="DS61" i="4"/>
  <c r="DS60" i="4"/>
  <c r="DS59" i="4"/>
  <c r="DS58" i="4"/>
  <c r="DS57" i="4"/>
  <c r="DS56" i="4"/>
  <c r="DS55" i="4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S32" i="4"/>
  <c r="DS31" i="4"/>
  <c r="DS30" i="4"/>
  <c r="DS29" i="4"/>
  <c r="DS28" i="4"/>
  <c r="DS27" i="4"/>
  <c r="DS26" i="4"/>
  <c r="DS25" i="4"/>
  <c r="DS24" i="4"/>
  <c r="DS23" i="4"/>
  <c r="DS22" i="4"/>
  <c r="DS21" i="4"/>
  <c r="DS20" i="4"/>
  <c r="DS19" i="4"/>
  <c r="DS18" i="4"/>
  <c r="DS17" i="4"/>
  <c r="DS16" i="4"/>
  <c r="DS15" i="4"/>
  <c r="DS14" i="4"/>
  <c r="DS13" i="4"/>
  <c r="DS12" i="4"/>
  <c r="DS11" i="4"/>
  <c r="DS10" i="4"/>
  <c r="DS9" i="4"/>
  <c r="DS8" i="4"/>
  <c r="DS7" i="4"/>
  <c r="DS6" i="4"/>
  <c r="DS5" i="4"/>
  <c r="DQ106" i="4"/>
  <c r="DQ105" i="4"/>
  <c r="DQ104" i="4"/>
  <c r="DQ103" i="4"/>
  <c r="DQ102" i="4"/>
  <c r="DQ101" i="4"/>
  <c r="DQ100" i="4"/>
  <c r="DQ99" i="4"/>
  <c r="DQ98" i="4"/>
  <c r="DQ97" i="4"/>
  <c r="DQ96" i="4"/>
  <c r="DQ95" i="4"/>
  <c r="DQ94" i="4"/>
  <c r="DQ93" i="4"/>
  <c r="DQ92" i="4"/>
  <c r="DQ91" i="4"/>
  <c r="DQ90" i="4"/>
  <c r="DQ89" i="4"/>
  <c r="DQ88" i="4"/>
  <c r="DQ87" i="4"/>
  <c r="DQ86" i="4"/>
  <c r="DQ85" i="4"/>
  <c r="DQ84" i="4"/>
  <c r="DQ83" i="4"/>
  <c r="DQ82" i="4"/>
  <c r="DQ81" i="4"/>
  <c r="DQ80" i="4"/>
  <c r="DQ79" i="4"/>
  <c r="DQ78" i="4"/>
  <c r="DQ77" i="4"/>
  <c r="DQ76" i="4"/>
  <c r="DQ75" i="4"/>
  <c r="DQ74" i="4"/>
  <c r="DQ73" i="4"/>
  <c r="DQ72" i="4"/>
  <c r="DQ71" i="4"/>
  <c r="DQ70" i="4"/>
  <c r="DQ69" i="4"/>
  <c r="DQ68" i="4"/>
  <c r="DQ67" i="4"/>
  <c r="DQ66" i="4"/>
  <c r="DQ65" i="4"/>
  <c r="DQ64" i="4"/>
  <c r="DQ63" i="4"/>
  <c r="DQ62" i="4"/>
  <c r="DQ61" i="4"/>
  <c r="DQ60" i="4"/>
  <c r="DQ59" i="4"/>
  <c r="DQ58" i="4"/>
  <c r="DQ57" i="4"/>
  <c r="DQ56" i="4"/>
  <c r="DQ55" i="4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Q32" i="4"/>
  <c r="DQ31" i="4"/>
  <c r="DQ30" i="4"/>
  <c r="DQ29" i="4"/>
  <c r="DQ28" i="4"/>
  <c r="DQ27" i="4"/>
  <c r="DQ26" i="4"/>
  <c r="DQ25" i="4"/>
  <c r="DQ24" i="4"/>
  <c r="DQ23" i="4"/>
  <c r="DQ22" i="4"/>
  <c r="DQ21" i="4"/>
  <c r="DQ20" i="4"/>
  <c r="DQ19" i="4"/>
  <c r="DQ18" i="4"/>
  <c r="DQ17" i="4"/>
  <c r="DQ16" i="4"/>
  <c r="DQ15" i="4"/>
  <c r="DQ14" i="4"/>
  <c r="DQ13" i="4"/>
  <c r="DQ12" i="4"/>
  <c r="DQ11" i="4"/>
  <c r="DQ10" i="4"/>
  <c r="DQ9" i="4"/>
  <c r="DQ8" i="4"/>
  <c r="DQ7" i="4"/>
  <c r="DQ107" i="4" s="1"/>
  <c r="DQ6" i="4"/>
  <c r="DQ5" i="4"/>
  <c r="DO106" i="4"/>
  <c r="DO105" i="4"/>
  <c r="DO104" i="4"/>
  <c r="DO103" i="4"/>
  <c r="DO102" i="4"/>
  <c r="DO101" i="4"/>
  <c r="DO100" i="4"/>
  <c r="DO99" i="4"/>
  <c r="DO98" i="4"/>
  <c r="DO97" i="4"/>
  <c r="DO96" i="4"/>
  <c r="DO95" i="4"/>
  <c r="DO94" i="4"/>
  <c r="DO93" i="4"/>
  <c r="DO92" i="4"/>
  <c r="DO91" i="4"/>
  <c r="DO90" i="4"/>
  <c r="DO89" i="4"/>
  <c r="DO88" i="4"/>
  <c r="DO87" i="4"/>
  <c r="DO86" i="4"/>
  <c r="DO85" i="4"/>
  <c r="DO84" i="4"/>
  <c r="DO83" i="4"/>
  <c r="DO82" i="4"/>
  <c r="DO81" i="4"/>
  <c r="DO80" i="4"/>
  <c r="DO79" i="4"/>
  <c r="DO78" i="4"/>
  <c r="DO77" i="4"/>
  <c r="DO76" i="4"/>
  <c r="DO75" i="4"/>
  <c r="DO74" i="4"/>
  <c r="DO73" i="4"/>
  <c r="DO72" i="4"/>
  <c r="DO71" i="4"/>
  <c r="DO70" i="4"/>
  <c r="DO69" i="4"/>
  <c r="DO68" i="4"/>
  <c r="DO67" i="4"/>
  <c r="DO66" i="4"/>
  <c r="DO65" i="4"/>
  <c r="DO64" i="4"/>
  <c r="DO63" i="4"/>
  <c r="DO62" i="4"/>
  <c r="DO61" i="4"/>
  <c r="DO60" i="4"/>
  <c r="DO59" i="4"/>
  <c r="DO58" i="4"/>
  <c r="DO57" i="4"/>
  <c r="DO56" i="4"/>
  <c r="DO55" i="4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O32" i="4"/>
  <c r="DO31" i="4"/>
  <c r="DO30" i="4"/>
  <c r="DO29" i="4"/>
  <c r="DO28" i="4"/>
  <c r="DO27" i="4"/>
  <c r="DO26" i="4"/>
  <c r="DO25" i="4"/>
  <c r="DO24" i="4"/>
  <c r="DO23" i="4"/>
  <c r="DO22" i="4"/>
  <c r="DO21" i="4"/>
  <c r="DO20" i="4"/>
  <c r="DO19" i="4"/>
  <c r="DO18" i="4"/>
  <c r="DO17" i="4"/>
  <c r="DO16" i="4"/>
  <c r="DO15" i="4"/>
  <c r="DO14" i="4"/>
  <c r="DO13" i="4"/>
  <c r="DO12" i="4"/>
  <c r="DO11" i="4"/>
  <c r="DO10" i="4"/>
  <c r="DO9" i="4"/>
  <c r="DO8" i="4"/>
  <c r="DO7" i="4"/>
  <c r="DO6" i="4"/>
  <c r="DO5" i="4"/>
  <c r="DM106" i="4"/>
  <c r="DM105" i="4"/>
  <c r="DM104" i="4"/>
  <c r="DM103" i="4"/>
  <c r="DM102" i="4"/>
  <c r="DM101" i="4"/>
  <c r="DM100" i="4"/>
  <c r="DM99" i="4"/>
  <c r="DM98" i="4"/>
  <c r="DM97" i="4"/>
  <c r="DM96" i="4"/>
  <c r="DM95" i="4"/>
  <c r="DM94" i="4"/>
  <c r="DM93" i="4"/>
  <c r="DM92" i="4"/>
  <c r="DM91" i="4"/>
  <c r="DM90" i="4"/>
  <c r="DM89" i="4"/>
  <c r="DM88" i="4"/>
  <c r="DM87" i="4"/>
  <c r="DM86" i="4"/>
  <c r="DM85" i="4"/>
  <c r="DM84" i="4"/>
  <c r="DM83" i="4"/>
  <c r="DM82" i="4"/>
  <c r="DM81" i="4"/>
  <c r="DM80" i="4"/>
  <c r="DM79" i="4"/>
  <c r="DM78" i="4"/>
  <c r="DM77" i="4"/>
  <c r="DM76" i="4"/>
  <c r="DM75" i="4"/>
  <c r="DM74" i="4"/>
  <c r="DM73" i="4"/>
  <c r="DM72" i="4"/>
  <c r="DM71" i="4"/>
  <c r="DM70" i="4"/>
  <c r="DM69" i="4"/>
  <c r="DM68" i="4"/>
  <c r="DM67" i="4"/>
  <c r="DM66" i="4"/>
  <c r="DM65" i="4"/>
  <c r="DM64" i="4"/>
  <c r="DM63" i="4"/>
  <c r="DM62" i="4"/>
  <c r="DM61" i="4"/>
  <c r="DM60" i="4"/>
  <c r="DM59" i="4"/>
  <c r="DM58" i="4"/>
  <c r="DM57" i="4"/>
  <c r="DM56" i="4"/>
  <c r="DM55" i="4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M32" i="4"/>
  <c r="DM31" i="4"/>
  <c r="DM30" i="4"/>
  <c r="DM29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M107" i="4" s="1"/>
  <c r="DM6" i="4"/>
  <c r="DM5" i="4"/>
  <c r="DK106" i="4"/>
  <c r="DK105" i="4"/>
  <c r="DK104" i="4"/>
  <c r="DK103" i="4"/>
  <c r="DK102" i="4"/>
  <c r="DK101" i="4"/>
  <c r="DK100" i="4"/>
  <c r="DK99" i="4"/>
  <c r="DK98" i="4"/>
  <c r="DK97" i="4"/>
  <c r="DK96" i="4"/>
  <c r="DK95" i="4"/>
  <c r="DK94" i="4"/>
  <c r="DK93" i="4"/>
  <c r="DK92" i="4"/>
  <c r="DK91" i="4"/>
  <c r="DK90" i="4"/>
  <c r="DK89" i="4"/>
  <c r="DK88" i="4"/>
  <c r="DK87" i="4"/>
  <c r="DK86" i="4"/>
  <c r="DK85" i="4"/>
  <c r="DK84" i="4"/>
  <c r="DK83" i="4"/>
  <c r="DK82" i="4"/>
  <c r="DK81" i="4"/>
  <c r="DK80" i="4"/>
  <c r="DK79" i="4"/>
  <c r="DK78" i="4"/>
  <c r="DK77" i="4"/>
  <c r="DK76" i="4"/>
  <c r="DK75" i="4"/>
  <c r="DK74" i="4"/>
  <c r="DK73" i="4"/>
  <c r="DK72" i="4"/>
  <c r="DK71" i="4"/>
  <c r="DK70" i="4"/>
  <c r="DK69" i="4"/>
  <c r="DK68" i="4"/>
  <c r="DK67" i="4"/>
  <c r="DK66" i="4"/>
  <c r="DK65" i="4"/>
  <c r="DK64" i="4"/>
  <c r="DK63" i="4"/>
  <c r="DK62" i="4"/>
  <c r="DK61" i="4"/>
  <c r="DK60" i="4"/>
  <c r="DK59" i="4"/>
  <c r="DK58" i="4"/>
  <c r="DK57" i="4"/>
  <c r="DK56" i="4"/>
  <c r="DK55" i="4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K32" i="4"/>
  <c r="DK31" i="4"/>
  <c r="DK30" i="4"/>
  <c r="DK29" i="4"/>
  <c r="DK28" i="4"/>
  <c r="DK27" i="4"/>
  <c r="DK26" i="4"/>
  <c r="DK25" i="4"/>
  <c r="DK24" i="4"/>
  <c r="DK23" i="4"/>
  <c r="DK22" i="4"/>
  <c r="DK21" i="4"/>
  <c r="DK20" i="4"/>
  <c r="DK19" i="4"/>
  <c r="DK18" i="4"/>
  <c r="DK17" i="4"/>
  <c r="DK16" i="4"/>
  <c r="DK15" i="4"/>
  <c r="DK14" i="4"/>
  <c r="DK13" i="4"/>
  <c r="DK12" i="4"/>
  <c r="DK11" i="4"/>
  <c r="DK10" i="4"/>
  <c r="DK9" i="4"/>
  <c r="DK8" i="4"/>
  <c r="DK7" i="4"/>
  <c r="DK6" i="4"/>
  <c r="DK5" i="4"/>
  <c r="DI106" i="4"/>
  <c r="DI105" i="4"/>
  <c r="DI104" i="4"/>
  <c r="DI103" i="4"/>
  <c r="DI102" i="4"/>
  <c r="DI101" i="4"/>
  <c r="DI100" i="4"/>
  <c r="DI99" i="4"/>
  <c r="DI98" i="4"/>
  <c r="DI97" i="4"/>
  <c r="DI96" i="4"/>
  <c r="DI95" i="4"/>
  <c r="DI94" i="4"/>
  <c r="DI93" i="4"/>
  <c r="DI92" i="4"/>
  <c r="DI91" i="4"/>
  <c r="DI90" i="4"/>
  <c r="DI89" i="4"/>
  <c r="DI88" i="4"/>
  <c r="DI87" i="4"/>
  <c r="DI86" i="4"/>
  <c r="DI85" i="4"/>
  <c r="DI84" i="4"/>
  <c r="DI83" i="4"/>
  <c r="DI82" i="4"/>
  <c r="DI81" i="4"/>
  <c r="DI80" i="4"/>
  <c r="DI79" i="4"/>
  <c r="DI78" i="4"/>
  <c r="DI77" i="4"/>
  <c r="DI76" i="4"/>
  <c r="DI75" i="4"/>
  <c r="DI74" i="4"/>
  <c r="DI73" i="4"/>
  <c r="DI72" i="4"/>
  <c r="DI71" i="4"/>
  <c r="DI70" i="4"/>
  <c r="DI69" i="4"/>
  <c r="DI68" i="4"/>
  <c r="DI67" i="4"/>
  <c r="DI66" i="4"/>
  <c r="DI65" i="4"/>
  <c r="DI64" i="4"/>
  <c r="DI63" i="4"/>
  <c r="DI62" i="4"/>
  <c r="DI61" i="4"/>
  <c r="DI60" i="4"/>
  <c r="DI59" i="4"/>
  <c r="DI58" i="4"/>
  <c r="DI57" i="4"/>
  <c r="DI56" i="4"/>
  <c r="DI55" i="4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I32" i="4"/>
  <c r="DI31" i="4"/>
  <c r="DI30" i="4"/>
  <c r="DI29" i="4"/>
  <c r="DI28" i="4"/>
  <c r="DI27" i="4"/>
  <c r="DI26" i="4"/>
  <c r="DI25" i="4"/>
  <c r="DI24" i="4"/>
  <c r="DI23" i="4"/>
  <c r="DI22" i="4"/>
  <c r="DI21" i="4"/>
  <c r="DI20" i="4"/>
  <c r="DI19" i="4"/>
  <c r="DI18" i="4"/>
  <c r="DI17" i="4"/>
  <c r="DI16" i="4"/>
  <c r="DI15" i="4"/>
  <c r="DI14" i="4"/>
  <c r="DI13" i="4"/>
  <c r="DI12" i="4"/>
  <c r="DI11" i="4"/>
  <c r="DI10" i="4"/>
  <c r="DI9" i="4"/>
  <c r="DI8" i="4"/>
  <c r="DI7" i="4"/>
  <c r="DI6" i="4"/>
  <c r="DI5" i="4"/>
  <c r="DG106" i="4"/>
  <c r="DG105" i="4"/>
  <c r="DG104" i="4"/>
  <c r="DG103" i="4"/>
  <c r="DG102" i="4"/>
  <c r="DG101" i="4"/>
  <c r="DG100" i="4"/>
  <c r="DG99" i="4"/>
  <c r="DG98" i="4"/>
  <c r="DG97" i="4"/>
  <c r="DG96" i="4"/>
  <c r="DG95" i="4"/>
  <c r="DG94" i="4"/>
  <c r="DG93" i="4"/>
  <c r="DG92" i="4"/>
  <c r="DG91" i="4"/>
  <c r="DG90" i="4"/>
  <c r="DG89" i="4"/>
  <c r="DG88" i="4"/>
  <c r="DG87" i="4"/>
  <c r="DG86" i="4"/>
  <c r="DG85" i="4"/>
  <c r="DG84" i="4"/>
  <c r="DG83" i="4"/>
  <c r="DG82" i="4"/>
  <c r="DG81" i="4"/>
  <c r="DG80" i="4"/>
  <c r="DG79" i="4"/>
  <c r="DG78" i="4"/>
  <c r="DG77" i="4"/>
  <c r="DG76" i="4"/>
  <c r="DG75" i="4"/>
  <c r="DG74" i="4"/>
  <c r="DG73" i="4"/>
  <c r="DG72" i="4"/>
  <c r="DG71" i="4"/>
  <c r="DG70" i="4"/>
  <c r="DG69" i="4"/>
  <c r="DG68" i="4"/>
  <c r="DG67" i="4"/>
  <c r="DG66" i="4"/>
  <c r="DG65" i="4"/>
  <c r="DG64" i="4"/>
  <c r="DG63" i="4"/>
  <c r="DG62" i="4"/>
  <c r="DG61" i="4"/>
  <c r="DG60" i="4"/>
  <c r="DG59" i="4"/>
  <c r="DG58" i="4"/>
  <c r="DG57" i="4"/>
  <c r="DG56" i="4"/>
  <c r="DG55" i="4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G32" i="4"/>
  <c r="DG31" i="4"/>
  <c r="DG30" i="4"/>
  <c r="DG29" i="4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E106" i="4"/>
  <c r="DE105" i="4"/>
  <c r="DE104" i="4"/>
  <c r="DE103" i="4"/>
  <c r="DE102" i="4"/>
  <c r="DE101" i="4"/>
  <c r="DE100" i="4"/>
  <c r="DE99" i="4"/>
  <c r="DE98" i="4"/>
  <c r="DE97" i="4"/>
  <c r="DE96" i="4"/>
  <c r="DE95" i="4"/>
  <c r="DE94" i="4"/>
  <c r="DE93" i="4"/>
  <c r="DE92" i="4"/>
  <c r="DE91" i="4"/>
  <c r="DE90" i="4"/>
  <c r="DE89" i="4"/>
  <c r="DE88" i="4"/>
  <c r="DE87" i="4"/>
  <c r="DE86" i="4"/>
  <c r="DE85" i="4"/>
  <c r="DE84" i="4"/>
  <c r="DE83" i="4"/>
  <c r="DE82" i="4"/>
  <c r="DE81" i="4"/>
  <c r="DE80" i="4"/>
  <c r="DE79" i="4"/>
  <c r="DE78" i="4"/>
  <c r="DE77" i="4"/>
  <c r="DE76" i="4"/>
  <c r="DE75" i="4"/>
  <c r="DE74" i="4"/>
  <c r="DE73" i="4"/>
  <c r="DE72" i="4"/>
  <c r="DE71" i="4"/>
  <c r="DE70" i="4"/>
  <c r="DE69" i="4"/>
  <c r="DE68" i="4"/>
  <c r="DE67" i="4"/>
  <c r="DE66" i="4"/>
  <c r="DE65" i="4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DE22" i="4"/>
  <c r="DE21" i="4"/>
  <c r="DE20" i="4"/>
  <c r="DE19" i="4"/>
  <c r="DE18" i="4"/>
  <c r="DE17" i="4"/>
  <c r="DE16" i="4"/>
  <c r="DE15" i="4"/>
  <c r="DE14" i="4"/>
  <c r="DE13" i="4"/>
  <c r="DE12" i="4"/>
  <c r="DE11" i="4"/>
  <c r="DE10" i="4"/>
  <c r="DE9" i="4"/>
  <c r="DE8" i="4"/>
  <c r="DE7" i="4"/>
  <c r="DE107" i="4" s="1"/>
  <c r="DE6" i="4"/>
  <c r="DE5" i="4"/>
  <c r="DC106" i="4"/>
  <c r="DC105" i="4"/>
  <c r="DC104" i="4"/>
  <c r="DC103" i="4"/>
  <c r="DC102" i="4"/>
  <c r="DC101" i="4"/>
  <c r="DC100" i="4"/>
  <c r="DC99" i="4"/>
  <c r="DC98" i="4"/>
  <c r="DC97" i="4"/>
  <c r="DC96" i="4"/>
  <c r="DC95" i="4"/>
  <c r="DC94" i="4"/>
  <c r="DC93" i="4"/>
  <c r="DC92" i="4"/>
  <c r="DC91" i="4"/>
  <c r="DC90" i="4"/>
  <c r="DC89" i="4"/>
  <c r="DC88" i="4"/>
  <c r="DC87" i="4"/>
  <c r="DC86" i="4"/>
  <c r="DC85" i="4"/>
  <c r="DC84" i="4"/>
  <c r="DC83" i="4"/>
  <c r="DC82" i="4"/>
  <c r="DC81" i="4"/>
  <c r="DC80" i="4"/>
  <c r="DC79" i="4"/>
  <c r="DC78" i="4"/>
  <c r="DC77" i="4"/>
  <c r="DC76" i="4"/>
  <c r="DC75" i="4"/>
  <c r="DC74" i="4"/>
  <c r="DC73" i="4"/>
  <c r="DC72" i="4"/>
  <c r="DC71" i="4"/>
  <c r="DC70" i="4"/>
  <c r="DC69" i="4"/>
  <c r="DC68" i="4"/>
  <c r="DC67" i="4"/>
  <c r="DC66" i="4"/>
  <c r="DC65" i="4"/>
  <c r="DC64" i="4"/>
  <c r="DC63" i="4"/>
  <c r="DC62" i="4"/>
  <c r="DC61" i="4"/>
  <c r="DC60" i="4"/>
  <c r="DC59" i="4"/>
  <c r="DC58" i="4"/>
  <c r="DC57" i="4"/>
  <c r="DC56" i="4"/>
  <c r="DC55" i="4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C32" i="4"/>
  <c r="DC31" i="4"/>
  <c r="DC30" i="4"/>
  <c r="DC29" i="4"/>
  <c r="DC28" i="4"/>
  <c r="DC27" i="4"/>
  <c r="DC26" i="4"/>
  <c r="DC25" i="4"/>
  <c r="DC24" i="4"/>
  <c r="DC23" i="4"/>
  <c r="DC22" i="4"/>
  <c r="DC21" i="4"/>
  <c r="DC20" i="4"/>
  <c r="DC19" i="4"/>
  <c r="DC18" i="4"/>
  <c r="DC17" i="4"/>
  <c r="DC16" i="4"/>
  <c r="DC15" i="4"/>
  <c r="DC14" i="4"/>
  <c r="DC13" i="4"/>
  <c r="DC12" i="4"/>
  <c r="DC11" i="4"/>
  <c r="DC10" i="4"/>
  <c r="DC9" i="4"/>
  <c r="DC8" i="4"/>
  <c r="DC7" i="4"/>
  <c r="DC6" i="4"/>
  <c r="DC5" i="4"/>
  <c r="DA106" i="4"/>
  <c r="DA105" i="4"/>
  <c r="DA104" i="4"/>
  <c r="DA103" i="4"/>
  <c r="DA102" i="4"/>
  <c r="DA101" i="4"/>
  <c r="DA100" i="4"/>
  <c r="DA99" i="4"/>
  <c r="DA98" i="4"/>
  <c r="DA97" i="4"/>
  <c r="DA96" i="4"/>
  <c r="DA95" i="4"/>
  <c r="DA94" i="4"/>
  <c r="DA93" i="4"/>
  <c r="DA92" i="4"/>
  <c r="DA91" i="4"/>
  <c r="DA90" i="4"/>
  <c r="DA89" i="4"/>
  <c r="DA88" i="4"/>
  <c r="DA87" i="4"/>
  <c r="DA86" i="4"/>
  <c r="DA85" i="4"/>
  <c r="DA84" i="4"/>
  <c r="DA83" i="4"/>
  <c r="DA82" i="4"/>
  <c r="DA81" i="4"/>
  <c r="DA80" i="4"/>
  <c r="DA79" i="4"/>
  <c r="DA78" i="4"/>
  <c r="DA77" i="4"/>
  <c r="DA76" i="4"/>
  <c r="DA75" i="4"/>
  <c r="DA74" i="4"/>
  <c r="DA73" i="4"/>
  <c r="DA72" i="4"/>
  <c r="DA71" i="4"/>
  <c r="DA70" i="4"/>
  <c r="DA69" i="4"/>
  <c r="DA68" i="4"/>
  <c r="DA67" i="4"/>
  <c r="DA66" i="4"/>
  <c r="DA65" i="4"/>
  <c r="DA64" i="4"/>
  <c r="DA63" i="4"/>
  <c r="DA62" i="4"/>
  <c r="DA61" i="4"/>
  <c r="DA60" i="4"/>
  <c r="DA59" i="4"/>
  <c r="DA58" i="4"/>
  <c r="DA57" i="4"/>
  <c r="DA56" i="4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A33" i="4"/>
  <c r="DA32" i="4"/>
  <c r="DA31" i="4"/>
  <c r="DA30" i="4"/>
  <c r="DA29" i="4"/>
  <c r="DA28" i="4"/>
  <c r="DA27" i="4"/>
  <c r="DA26" i="4"/>
  <c r="DA25" i="4"/>
  <c r="DA24" i="4"/>
  <c r="DA23" i="4"/>
  <c r="DA22" i="4"/>
  <c r="DA21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107" i="4" s="1"/>
  <c r="DA6" i="4"/>
  <c r="DA5" i="4"/>
  <c r="CY106" i="4"/>
  <c r="CY105" i="4"/>
  <c r="CY104" i="4"/>
  <c r="CY103" i="4"/>
  <c r="CY102" i="4"/>
  <c r="CY101" i="4"/>
  <c r="CY100" i="4"/>
  <c r="CY99" i="4"/>
  <c r="CY98" i="4"/>
  <c r="CY97" i="4"/>
  <c r="CY96" i="4"/>
  <c r="CY95" i="4"/>
  <c r="CY94" i="4"/>
  <c r="CY93" i="4"/>
  <c r="CY92" i="4"/>
  <c r="CY91" i="4"/>
  <c r="CY90" i="4"/>
  <c r="CY89" i="4"/>
  <c r="CY88" i="4"/>
  <c r="CY87" i="4"/>
  <c r="CY86" i="4"/>
  <c r="CY85" i="4"/>
  <c r="CY84" i="4"/>
  <c r="CY83" i="4"/>
  <c r="CY82" i="4"/>
  <c r="CY81" i="4"/>
  <c r="CY80" i="4"/>
  <c r="CY79" i="4"/>
  <c r="CY78" i="4"/>
  <c r="CY77" i="4"/>
  <c r="CY76" i="4"/>
  <c r="CY75" i="4"/>
  <c r="CY74" i="4"/>
  <c r="CY73" i="4"/>
  <c r="CY72" i="4"/>
  <c r="CY71" i="4"/>
  <c r="CY70" i="4"/>
  <c r="CY69" i="4"/>
  <c r="CY68" i="4"/>
  <c r="CY67" i="4"/>
  <c r="CY66" i="4"/>
  <c r="CY65" i="4"/>
  <c r="CY64" i="4"/>
  <c r="CY63" i="4"/>
  <c r="CY62" i="4"/>
  <c r="CY61" i="4"/>
  <c r="CY60" i="4"/>
  <c r="CY59" i="4"/>
  <c r="CY58" i="4"/>
  <c r="CY57" i="4"/>
  <c r="CY56" i="4"/>
  <c r="CY55" i="4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CY5" i="4"/>
  <c r="CW106" i="4"/>
  <c r="CW105" i="4"/>
  <c r="CW104" i="4"/>
  <c r="CW103" i="4"/>
  <c r="CW102" i="4"/>
  <c r="CW101" i="4"/>
  <c r="CW100" i="4"/>
  <c r="CW99" i="4"/>
  <c r="CW98" i="4"/>
  <c r="CW97" i="4"/>
  <c r="CW96" i="4"/>
  <c r="CW95" i="4"/>
  <c r="CW94" i="4"/>
  <c r="CW93" i="4"/>
  <c r="CW92" i="4"/>
  <c r="CW91" i="4"/>
  <c r="CW90" i="4"/>
  <c r="CW89" i="4"/>
  <c r="CW88" i="4"/>
  <c r="CW87" i="4"/>
  <c r="CW86" i="4"/>
  <c r="CW85" i="4"/>
  <c r="CW84" i="4"/>
  <c r="CW83" i="4"/>
  <c r="CW82" i="4"/>
  <c r="CW81" i="4"/>
  <c r="CW80" i="4"/>
  <c r="CW79" i="4"/>
  <c r="CW78" i="4"/>
  <c r="CW77" i="4"/>
  <c r="CW76" i="4"/>
  <c r="CW75" i="4"/>
  <c r="CW74" i="4"/>
  <c r="CW73" i="4"/>
  <c r="CW72" i="4"/>
  <c r="CW71" i="4"/>
  <c r="CW70" i="4"/>
  <c r="CW69" i="4"/>
  <c r="CW68" i="4"/>
  <c r="CW67" i="4"/>
  <c r="CW66" i="4"/>
  <c r="CW65" i="4"/>
  <c r="CW64" i="4"/>
  <c r="CW63" i="4"/>
  <c r="CW62" i="4"/>
  <c r="CW61" i="4"/>
  <c r="CW60" i="4"/>
  <c r="CW59" i="4"/>
  <c r="CW58" i="4"/>
  <c r="CW57" i="4"/>
  <c r="CW56" i="4"/>
  <c r="CW55" i="4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W32" i="4"/>
  <c r="CW31" i="4"/>
  <c r="CW30" i="4"/>
  <c r="CW29" i="4"/>
  <c r="CW28" i="4"/>
  <c r="CW27" i="4"/>
  <c r="CW26" i="4"/>
  <c r="CW25" i="4"/>
  <c r="CW24" i="4"/>
  <c r="CW23" i="4"/>
  <c r="CW22" i="4"/>
  <c r="CW21" i="4"/>
  <c r="CW20" i="4"/>
  <c r="CW19" i="4"/>
  <c r="CW18" i="4"/>
  <c r="CW17" i="4"/>
  <c r="CW16" i="4"/>
  <c r="CW15" i="4"/>
  <c r="CW14" i="4"/>
  <c r="CW13" i="4"/>
  <c r="CW12" i="4"/>
  <c r="CW11" i="4"/>
  <c r="CW10" i="4"/>
  <c r="CW9" i="4"/>
  <c r="CW8" i="4"/>
  <c r="CW7" i="4"/>
  <c r="CW6" i="4"/>
  <c r="CW5" i="4"/>
  <c r="CU106" i="4"/>
  <c r="CU105" i="4"/>
  <c r="CU104" i="4"/>
  <c r="CU103" i="4"/>
  <c r="CU102" i="4"/>
  <c r="CU101" i="4"/>
  <c r="CU100" i="4"/>
  <c r="CU99" i="4"/>
  <c r="CU98" i="4"/>
  <c r="CU97" i="4"/>
  <c r="CU96" i="4"/>
  <c r="CU95" i="4"/>
  <c r="CU94" i="4"/>
  <c r="CU93" i="4"/>
  <c r="CU92" i="4"/>
  <c r="CU91" i="4"/>
  <c r="CU90" i="4"/>
  <c r="CU89" i="4"/>
  <c r="CU88" i="4"/>
  <c r="CU87" i="4"/>
  <c r="CU86" i="4"/>
  <c r="CU85" i="4"/>
  <c r="CU84" i="4"/>
  <c r="CU83" i="4"/>
  <c r="CU82" i="4"/>
  <c r="CU81" i="4"/>
  <c r="CU80" i="4"/>
  <c r="CU79" i="4"/>
  <c r="CU78" i="4"/>
  <c r="CU77" i="4"/>
  <c r="CU76" i="4"/>
  <c r="CU75" i="4"/>
  <c r="CU74" i="4"/>
  <c r="CU73" i="4"/>
  <c r="CU72" i="4"/>
  <c r="CU71" i="4"/>
  <c r="CU70" i="4"/>
  <c r="CU69" i="4"/>
  <c r="CU68" i="4"/>
  <c r="CU67" i="4"/>
  <c r="CU66" i="4"/>
  <c r="CU65" i="4"/>
  <c r="CU64" i="4"/>
  <c r="CU63" i="4"/>
  <c r="CU62" i="4"/>
  <c r="CU61" i="4"/>
  <c r="CU60" i="4"/>
  <c r="CU59" i="4"/>
  <c r="CU58" i="4"/>
  <c r="CU57" i="4"/>
  <c r="CU56" i="4"/>
  <c r="CU55" i="4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U32" i="4"/>
  <c r="CU31" i="4"/>
  <c r="CU30" i="4"/>
  <c r="CU29" i="4"/>
  <c r="CU28" i="4"/>
  <c r="CU27" i="4"/>
  <c r="CU26" i="4"/>
  <c r="CU25" i="4"/>
  <c r="CU24" i="4"/>
  <c r="CU23" i="4"/>
  <c r="CU22" i="4"/>
  <c r="CU21" i="4"/>
  <c r="CU20" i="4"/>
  <c r="CU19" i="4"/>
  <c r="CU18" i="4"/>
  <c r="CU17" i="4"/>
  <c r="CU16" i="4"/>
  <c r="CU15" i="4"/>
  <c r="CU14" i="4"/>
  <c r="CU13" i="4"/>
  <c r="CU12" i="4"/>
  <c r="CU11" i="4"/>
  <c r="CU10" i="4"/>
  <c r="CU9" i="4"/>
  <c r="CU8" i="4"/>
  <c r="CU7" i="4"/>
  <c r="CU6" i="4"/>
  <c r="CU5" i="4"/>
  <c r="CS106" i="4"/>
  <c r="CS105" i="4"/>
  <c r="CS104" i="4"/>
  <c r="CS103" i="4"/>
  <c r="CS102" i="4"/>
  <c r="CS101" i="4"/>
  <c r="CS100" i="4"/>
  <c r="CS99" i="4"/>
  <c r="CS98" i="4"/>
  <c r="CS97" i="4"/>
  <c r="CS96" i="4"/>
  <c r="CS95" i="4"/>
  <c r="CS94" i="4"/>
  <c r="CS93" i="4"/>
  <c r="CS92" i="4"/>
  <c r="CS91" i="4"/>
  <c r="CS90" i="4"/>
  <c r="CS89" i="4"/>
  <c r="CS88" i="4"/>
  <c r="CS87" i="4"/>
  <c r="CS86" i="4"/>
  <c r="CS85" i="4"/>
  <c r="CS84" i="4"/>
  <c r="CS83" i="4"/>
  <c r="CS82" i="4"/>
  <c r="CS81" i="4"/>
  <c r="CS80" i="4"/>
  <c r="CS79" i="4"/>
  <c r="CS78" i="4"/>
  <c r="CS77" i="4"/>
  <c r="CS76" i="4"/>
  <c r="CS75" i="4"/>
  <c r="CS74" i="4"/>
  <c r="CS73" i="4"/>
  <c r="CS72" i="4"/>
  <c r="CS71" i="4"/>
  <c r="CS70" i="4"/>
  <c r="CS69" i="4"/>
  <c r="CS68" i="4"/>
  <c r="CS67" i="4"/>
  <c r="CS66" i="4"/>
  <c r="CS65" i="4"/>
  <c r="CS64" i="4"/>
  <c r="CS63" i="4"/>
  <c r="CS62" i="4"/>
  <c r="CS61" i="4"/>
  <c r="CS60" i="4"/>
  <c r="CS59" i="4"/>
  <c r="CS58" i="4"/>
  <c r="CS57" i="4"/>
  <c r="CS56" i="4"/>
  <c r="CS55" i="4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S32" i="4"/>
  <c r="CS31" i="4"/>
  <c r="CS30" i="4"/>
  <c r="CS29" i="4"/>
  <c r="CS28" i="4"/>
  <c r="CS27" i="4"/>
  <c r="CS26" i="4"/>
  <c r="CS25" i="4"/>
  <c r="CS24" i="4"/>
  <c r="CS23" i="4"/>
  <c r="CS22" i="4"/>
  <c r="CS21" i="4"/>
  <c r="CS20" i="4"/>
  <c r="CS19" i="4"/>
  <c r="CS18" i="4"/>
  <c r="CS17" i="4"/>
  <c r="CS16" i="4"/>
  <c r="CS15" i="4"/>
  <c r="CS14" i="4"/>
  <c r="CS13" i="4"/>
  <c r="CS12" i="4"/>
  <c r="CS11" i="4"/>
  <c r="CS10" i="4"/>
  <c r="CS9" i="4"/>
  <c r="CS8" i="4"/>
  <c r="CS7" i="4"/>
  <c r="CS107" i="4" s="1"/>
  <c r="CS6" i="4"/>
  <c r="CS5" i="4"/>
  <c r="CQ106" i="4"/>
  <c r="CQ105" i="4"/>
  <c r="CQ104" i="4"/>
  <c r="CQ103" i="4"/>
  <c r="CQ102" i="4"/>
  <c r="CQ101" i="4"/>
  <c r="CQ100" i="4"/>
  <c r="CQ99" i="4"/>
  <c r="CQ98" i="4"/>
  <c r="CQ97" i="4"/>
  <c r="CQ96" i="4"/>
  <c r="CQ95" i="4"/>
  <c r="CQ94" i="4"/>
  <c r="CQ93" i="4"/>
  <c r="CQ92" i="4"/>
  <c r="CQ91" i="4"/>
  <c r="CQ90" i="4"/>
  <c r="CQ89" i="4"/>
  <c r="CQ88" i="4"/>
  <c r="CQ87" i="4"/>
  <c r="CQ86" i="4"/>
  <c r="CQ85" i="4"/>
  <c r="CQ84" i="4"/>
  <c r="CQ83" i="4"/>
  <c r="CQ82" i="4"/>
  <c r="CQ81" i="4"/>
  <c r="CQ80" i="4"/>
  <c r="CQ79" i="4"/>
  <c r="CQ78" i="4"/>
  <c r="CQ77" i="4"/>
  <c r="CQ76" i="4"/>
  <c r="CQ75" i="4"/>
  <c r="CQ74" i="4"/>
  <c r="CQ73" i="4"/>
  <c r="CQ72" i="4"/>
  <c r="CQ71" i="4"/>
  <c r="CQ70" i="4"/>
  <c r="CQ69" i="4"/>
  <c r="CQ68" i="4"/>
  <c r="CQ67" i="4"/>
  <c r="CQ66" i="4"/>
  <c r="CQ65" i="4"/>
  <c r="CQ64" i="4"/>
  <c r="CQ63" i="4"/>
  <c r="CQ62" i="4"/>
  <c r="CQ61" i="4"/>
  <c r="CQ60" i="4"/>
  <c r="CQ59" i="4"/>
  <c r="CQ58" i="4"/>
  <c r="CQ57" i="4"/>
  <c r="CQ56" i="4"/>
  <c r="CQ55" i="4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Q32" i="4"/>
  <c r="CQ31" i="4"/>
  <c r="CQ30" i="4"/>
  <c r="CQ29" i="4"/>
  <c r="CQ28" i="4"/>
  <c r="CQ27" i="4"/>
  <c r="CQ26" i="4"/>
  <c r="CQ25" i="4"/>
  <c r="CQ24" i="4"/>
  <c r="CQ23" i="4"/>
  <c r="CQ22" i="4"/>
  <c r="CQ21" i="4"/>
  <c r="CQ20" i="4"/>
  <c r="CQ19" i="4"/>
  <c r="CQ18" i="4"/>
  <c r="CQ17" i="4"/>
  <c r="CQ16" i="4"/>
  <c r="CQ15" i="4"/>
  <c r="CQ14" i="4"/>
  <c r="CQ13" i="4"/>
  <c r="CQ12" i="4"/>
  <c r="CQ11" i="4"/>
  <c r="CQ10" i="4"/>
  <c r="CQ9" i="4"/>
  <c r="CQ8" i="4"/>
  <c r="CQ7" i="4"/>
  <c r="CQ6" i="4"/>
  <c r="CQ5" i="4"/>
  <c r="CO106" i="4"/>
  <c r="CO105" i="4"/>
  <c r="CO104" i="4"/>
  <c r="CO103" i="4"/>
  <c r="CO102" i="4"/>
  <c r="CO101" i="4"/>
  <c r="CO100" i="4"/>
  <c r="CO99" i="4"/>
  <c r="CO98" i="4"/>
  <c r="CO97" i="4"/>
  <c r="CO96" i="4"/>
  <c r="CO95" i="4"/>
  <c r="CO94" i="4"/>
  <c r="CO93" i="4"/>
  <c r="CO92" i="4"/>
  <c r="CO91" i="4"/>
  <c r="CO90" i="4"/>
  <c r="CO89" i="4"/>
  <c r="CO88" i="4"/>
  <c r="CO87" i="4"/>
  <c r="CO86" i="4"/>
  <c r="CO85" i="4"/>
  <c r="CO84" i="4"/>
  <c r="CO83" i="4"/>
  <c r="CO82" i="4"/>
  <c r="CO81" i="4"/>
  <c r="CO80" i="4"/>
  <c r="CO79" i="4"/>
  <c r="CO78" i="4"/>
  <c r="CO77" i="4"/>
  <c r="CO76" i="4"/>
  <c r="CO75" i="4"/>
  <c r="CO74" i="4"/>
  <c r="CO73" i="4"/>
  <c r="CO72" i="4"/>
  <c r="CO71" i="4"/>
  <c r="CO70" i="4"/>
  <c r="CO69" i="4"/>
  <c r="CO68" i="4"/>
  <c r="CO67" i="4"/>
  <c r="CO66" i="4"/>
  <c r="CO65" i="4"/>
  <c r="CO64" i="4"/>
  <c r="CO63" i="4"/>
  <c r="CO62" i="4"/>
  <c r="CO61" i="4"/>
  <c r="CO60" i="4"/>
  <c r="CO59" i="4"/>
  <c r="CO58" i="4"/>
  <c r="CO57" i="4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107" i="4" s="1"/>
  <c r="CO6" i="4"/>
  <c r="CO5" i="4"/>
  <c r="CM106" i="4"/>
  <c r="CM105" i="4"/>
  <c r="CM104" i="4"/>
  <c r="CM103" i="4"/>
  <c r="CM102" i="4"/>
  <c r="CM101" i="4"/>
  <c r="CM100" i="4"/>
  <c r="CM99" i="4"/>
  <c r="CM98" i="4"/>
  <c r="CM97" i="4"/>
  <c r="CM96" i="4"/>
  <c r="CM95" i="4"/>
  <c r="CM94" i="4"/>
  <c r="CM93" i="4"/>
  <c r="CM92" i="4"/>
  <c r="CM91" i="4"/>
  <c r="CM90" i="4"/>
  <c r="CM89" i="4"/>
  <c r="CM88" i="4"/>
  <c r="CM87" i="4"/>
  <c r="CM86" i="4"/>
  <c r="CM85" i="4"/>
  <c r="CM84" i="4"/>
  <c r="CM83" i="4"/>
  <c r="CM82" i="4"/>
  <c r="CM81" i="4"/>
  <c r="CM80" i="4"/>
  <c r="CM79" i="4"/>
  <c r="CM78" i="4"/>
  <c r="CM77" i="4"/>
  <c r="CM76" i="4"/>
  <c r="CM75" i="4"/>
  <c r="CM74" i="4"/>
  <c r="CM73" i="4"/>
  <c r="CM72" i="4"/>
  <c r="CM71" i="4"/>
  <c r="CM70" i="4"/>
  <c r="CM69" i="4"/>
  <c r="CM68" i="4"/>
  <c r="CM67" i="4"/>
  <c r="CM66" i="4"/>
  <c r="CM65" i="4"/>
  <c r="CM64" i="4"/>
  <c r="CM63" i="4"/>
  <c r="CM62" i="4"/>
  <c r="CM61" i="4"/>
  <c r="CM60" i="4"/>
  <c r="CM59" i="4"/>
  <c r="CM58" i="4"/>
  <c r="CM57" i="4"/>
  <c r="CM56" i="4"/>
  <c r="CM55" i="4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M32" i="4"/>
  <c r="CM31" i="4"/>
  <c r="CM30" i="4"/>
  <c r="CM29" i="4"/>
  <c r="CM28" i="4"/>
  <c r="CM27" i="4"/>
  <c r="CM26" i="4"/>
  <c r="CM25" i="4"/>
  <c r="CM24" i="4"/>
  <c r="CM23" i="4"/>
  <c r="CM22" i="4"/>
  <c r="CM21" i="4"/>
  <c r="CM20" i="4"/>
  <c r="CM19" i="4"/>
  <c r="CM18" i="4"/>
  <c r="CM17" i="4"/>
  <c r="CM16" i="4"/>
  <c r="CM15" i="4"/>
  <c r="CM14" i="4"/>
  <c r="CM13" i="4"/>
  <c r="CM12" i="4"/>
  <c r="CM11" i="4"/>
  <c r="CM10" i="4"/>
  <c r="CM9" i="4"/>
  <c r="CM8" i="4"/>
  <c r="CM7" i="4"/>
  <c r="CM6" i="4"/>
  <c r="CM5" i="4"/>
  <c r="CK106" i="4"/>
  <c r="CK105" i="4"/>
  <c r="CK104" i="4"/>
  <c r="CK103" i="4"/>
  <c r="CK102" i="4"/>
  <c r="CK101" i="4"/>
  <c r="CK100" i="4"/>
  <c r="CK99" i="4"/>
  <c r="CK98" i="4"/>
  <c r="CK97" i="4"/>
  <c r="CK96" i="4"/>
  <c r="CK95" i="4"/>
  <c r="CK94" i="4"/>
  <c r="CK93" i="4"/>
  <c r="CK92" i="4"/>
  <c r="CK91" i="4"/>
  <c r="CK90" i="4"/>
  <c r="CK89" i="4"/>
  <c r="CK88" i="4"/>
  <c r="CK87" i="4"/>
  <c r="CK86" i="4"/>
  <c r="CK85" i="4"/>
  <c r="CK84" i="4"/>
  <c r="CK83" i="4"/>
  <c r="CK82" i="4"/>
  <c r="CK81" i="4"/>
  <c r="CK80" i="4"/>
  <c r="CK79" i="4"/>
  <c r="CK78" i="4"/>
  <c r="CK77" i="4"/>
  <c r="CK76" i="4"/>
  <c r="CK75" i="4"/>
  <c r="CK74" i="4"/>
  <c r="CK73" i="4"/>
  <c r="CK72" i="4"/>
  <c r="CK71" i="4"/>
  <c r="CK70" i="4"/>
  <c r="CK69" i="4"/>
  <c r="CK68" i="4"/>
  <c r="CK67" i="4"/>
  <c r="CK66" i="4"/>
  <c r="CK65" i="4"/>
  <c r="CK64" i="4"/>
  <c r="CK63" i="4"/>
  <c r="CK62" i="4"/>
  <c r="CK61" i="4"/>
  <c r="CK60" i="4"/>
  <c r="CK59" i="4"/>
  <c r="CK58" i="4"/>
  <c r="CK57" i="4"/>
  <c r="CK56" i="4"/>
  <c r="CK55" i="4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K32" i="4"/>
  <c r="CK31" i="4"/>
  <c r="CK30" i="4"/>
  <c r="CK29" i="4"/>
  <c r="CK28" i="4"/>
  <c r="CK27" i="4"/>
  <c r="CK26" i="4"/>
  <c r="CK25" i="4"/>
  <c r="CK24" i="4"/>
  <c r="CK23" i="4"/>
  <c r="CK22" i="4"/>
  <c r="CK21" i="4"/>
  <c r="CK20" i="4"/>
  <c r="CK19" i="4"/>
  <c r="CK18" i="4"/>
  <c r="CK17" i="4"/>
  <c r="CK16" i="4"/>
  <c r="CK15" i="4"/>
  <c r="CK14" i="4"/>
  <c r="CK13" i="4"/>
  <c r="CK12" i="4"/>
  <c r="CK11" i="4"/>
  <c r="CK10" i="4"/>
  <c r="CK9" i="4"/>
  <c r="CK8" i="4"/>
  <c r="CK7" i="4"/>
  <c r="CK107" i="4" s="1"/>
  <c r="CK6" i="4"/>
  <c r="CK5" i="4"/>
  <c r="CI106" i="4"/>
  <c r="CI105" i="4"/>
  <c r="CI104" i="4"/>
  <c r="CI103" i="4"/>
  <c r="CI102" i="4"/>
  <c r="CI101" i="4"/>
  <c r="CI100" i="4"/>
  <c r="CI99" i="4"/>
  <c r="CI98" i="4"/>
  <c r="CI97" i="4"/>
  <c r="CI96" i="4"/>
  <c r="CI95" i="4"/>
  <c r="CI94" i="4"/>
  <c r="CI93" i="4"/>
  <c r="CI92" i="4"/>
  <c r="CI91" i="4"/>
  <c r="CI90" i="4"/>
  <c r="CI89" i="4"/>
  <c r="CI88" i="4"/>
  <c r="CI87" i="4"/>
  <c r="CI86" i="4"/>
  <c r="CI85" i="4"/>
  <c r="CI84" i="4"/>
  <c r="CI83" i="4"/>
  <c r="CI82" i="4"/>
  <c r="CI81" i="4"/>
  <c r="CI80" i="4"/>
  <c r="CI79" i="4"/>
  <c r="CI78" i="4"/>
  <c r="CI77" i="4"/>
  <c r="CI76" i="4"/>
  <c r="CI75" i="4"/>
  <c r="CI74" i="4"/>
  <c r="CI73" i="4"/>
  <c r="CI72" i="4"/>
  <c r="CI71" i="4"/>
  <c r="CI70" i="4"/>
  <c r="CI69" i="4"/>
  <c r="CI68" i="4"/>
  <c r="CI67" i="4"/>
  <c r="CI66" i="4"/>
  <c r="CI65" i="4"/>
  <c r="CI64" i="4"/>
  <c r="CI63" i="4"/>
  <c r="CI62" i="4"/>
  <c r="CI61" i="4"/>
  <c r="CI60" i="4"/>
  <c r="CI59" i="4"/>
  <c r="CI58" i="4"/>
  <c r="CI57" i="4"/>
  <c r="CI56" i="4"/>
  <c r="CI55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CI11" i="4"/>
  <c r="CI10" i="4"/>
  <c r="CI9" i="4"/>
  <c r="CI8" i="4"/>
  <c r="CI7" i="4"/>
  <c r="CI6" i="4"/>
  <c r="CI5" i="4"/>
  <c r="CG106" i="4"/>
  <c r="CG105" i="4"/>
  <c r="CG104" i="4"/>
  <c r="CG103" i="4"/>
  <c r="CG102" i="4"/>
  <c r="CG101" i="4"/>
  <c r="CG100" i="4"/>
  <c r="CG99" i="4"/>
  <c r="CG98" i="4"/>
  <c r="CG97" i="4"/>
  <c r="CG96" i="4"/>
  <c r="CG95" i="4"/>
  <c r="CG94" i="4"/>
  <c r="CG93" i="4"/>
  <c r="CG92" i="4"/>
  <c r="CG91" i="4"/>
  <c r="CG90" i="4"/>
  <c r="CG89" i="4"/>
  <c r="CG88" i="4"/>
  <c r="CG87" i="4"/>
  <c r="CG86" i="4"/>
  <c r="CG85" i="4"/>
  <c r="CG84" i="4"/>
  <c r="CG83" i="4"/>
  <c r="CG82" i="4"/>
  <c r="CG81" i="4"/>
  <c r="CG80" i="4"/>
  <c r="CG79" i="4"/>
  <c r="CG78" i="4"/>
  <c r="CG77" i="4"/>
  <c r="CG76" i="4"/>
  <c r="CG75" i="4"/>
  <c r="CG74" i="4"/>
  <c r="CG73" i="4"/>
  <c r="CG72" i="4"/>
  <c r="CG71" i="4"/>
  <c r="CG70" i="4"/>
  <c r="CG69" i="4"/>
  <c r="CG68" i="4"/>
  <c r="CG67" i="4"/>
  <c r="CG66" i="4"/>
  <c r="CG65" i="4"/>
  <c r="CG64" i="4"/>
  <c r="CG63" i="4"/>
  <c r="CG62" i="4"/>
  <c r="CG61" i="4"/>
  <c r="CG60" i="4"/>
  <c r="CG59" i="4"/>
  <c r="CG58" i="4"/>
  <c r="CG57" i="4"/>
  <c r="CG56" i="4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G33" i="4"/>
  <c r="CG32" i="4"/>
  <c r="CG31" i="4"/>
  <c r="CG30" i="4"/>
  <c r="CG29" i="4"/>
  <c r="CG28" i="4"/>
  <c r="CG27" i="4"/>
  <c r="CG26" i="4"/>
  <c r="CG25" i="4"/>
  <c r="CG24" i="4"/>
  <c r="CG23" i="4"/>
  <c r="CG22" i="4"/>
  <c r="CG21" i="4"/>
  <c r="CG20" i="4"/>
  <c r="CG19" i="4"/>
  <c r="CG18" i="4"/>
  <c r="CG17" i="4"/>
  <c r="CG16" i="4"/>
  <c r="CG15" i="4"/>
  <c r="CG14" i="4"/>
  <c r="CG13" i="4"/>
  <c r="CG12" i="4"/>
  <c r="CG11" i="4"/>
  <c r="CG10" i="4"/>
  <c r="CG9" i="4"/>
  <c r="CG8" i="4"/>
  <c r="CG7" i="4"/>
  <c r="CG107" i="4" s="1"/>
  <c r="CG6" i="4"/>
  <c r="CG5" i="4"/>
  <c r="CE106" i="4"/>
  <c r="CE105" i="4"/>
  <c r="CE104" i="4"/>
  <c r="CE103" i="4"/>
  <c r="CE102" i="4"/>
  <c r="CE101" i="4"/>
  <c r="CE100" i="4"/>
  <c r="CE99" i="4"/>
  <c r="CE98" i="4"/>
  <c r="CE97" i="4"/>
  <c r="CE96" i="4"/>
  <c r="CE95" i="4"/>
  <c r="CE94" i="4"/>
  <c r="CE93" i="4"/>
  <c r="CE92" i="4"/>
  <c r="CE91" i="4"/>
  <c r="CE90" i="4"/>
  <c r="CE89" i="4"/>
  <c r="CE88" i="4"/>
  <c r="CE87" i="4"/>
  <c r="CE86" i="4"/>
  <c r="CE85" i="4"/>
  <c r="CE84" i="4"/>
  <c r="CE83" i="4"/>
  <c r="CE82" i="4"/>
  <c r="CE81" i="4"/>
  <c r="CE80" i="4"/>
  <c r="CE79" i="4"/>
  <c r="CE78" i="4"/>
  <c r="CE77" i="4"/>
  <c r="CE76" i="4"/>
  <c r="CE75" i="4"/>
  <c r="CE74" i="4"/>
  <c r="CE73" i="4"/>
  <c r="CE72" i="4"/>
  <c r="CE71" i="4"/>
  <c r="CE70" i="4"/>
  <c r="CE69" i="4"/>
  <c r="CE68" i="4"/>
  <c r="CE67" i="4"/>
  <c r="CE66" i="4"/>
  <c r="CE65" i="4"/>
  <c r="CE64" i="4"/>
  <c r="CE63" i="4"/>
  <c r="CE62" i="4"/>
  <c r="CE61" i="4"/>
  <c r="CE60" i="4"/>
  <c r="CE59" i="4"/>
  <c r="CE58" i="4"/>
  <c r="CE57" i="4"/>
  <c r="CE56" i="4"/>
  <c r="CE55" i="4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E32" i="4"/>
  <c r="CE31" i="4"/>
  <c r="CE30" i="4"/>
  <c r="CE29" i="4"/>
  <c r="CE28" i="4"/>
  <c r="CE27" i="4"/>
  <c r="CE26" i="4"/>
  <c r="CE25" i="4"/>
  <c r="CE24" i="4"/>
  <c r="CE23" i="4"/>
  <c r="CE22" i="4"/>
  <c r="CE21" i="4"/>
  <c r="CE20" i="4"/>
  <c r="CE19" i="4"/>
  <c r="CE18" i="4"/>
  <c r="CE17" i="4"/>
  <c r="CE16" i="4"/>
  <c r="CE15" i="4"/>
  <c r="CE14" i="4"/>
  <c r="CE13" i="4"/>
  <c r="CE12" i="4"/>
  <c r="CE11" i="4"/>
  <c r="CE10" i="4"/>
  <c r="CE9" i="4"/>
  <c r="CE8" i="4"/>
  <c r="CE7" i="4"/>
  <c r="CE6" i="4"/>
  <c r="CE5" i="4"/>
  <c r="CC106" i="4"/>
  <c r="CC105" i="4"/>
  <c r="CC104" i="4"/>
  <c r="CC103" i="4"/>
  <c r="CC102" i="4"/>
  <c r="CC101" i="4"/>
  <c r="CC100" i="4"/>
  <c r="CC99" i="4"/>
  <c r="CC98" i="4"/>
  <c r="CC97" i="4"/>
  <c r="CC96" i="4"/>
  <c r="CC95" i="4"/>
  <c r="CC94" i="4"/>
  <c r="CC93" i="4"/>
  <c r="CC92" i="4"/>
  <c r="CC91" i="4"/>
  <c r="CC90" i="4"/>
  <c r="CC89" i="4"/>
  <c r="CC88" i="4"/>
  <c r="CC87" i="4"/>
  <c r="CC86" i="4"/>
  <c r="CC85" i="4"/>
  <c r="CC84" i="4"/>
  <c r="CC83" i="4"/>
  <c r="CC82" i="4"/>
  <c r="CC81" i="4"/>
  <c r="CC80" i="4"/>
  <c r="CC79" i="4"/>
  <c r="CC78" i="4"/>
  <c r="CC77" i="4"/>
  <c r="CC76" i="4"/>
  <c r="CC75" i="4"/>
  <c r="CC74" i="4"/>
  <c r="CC73" i="4"/>
  <c r="CC72" i="4"/>
  <c r="CC71" i="4"/>
  <c r="CC70" i="4"/>
  <c r="CC69" i="4"/>
  <c r="CC68" i="4"/>
  <c r="CC67" i="4"/>
  <c r="CC66" i="4"/>
  <c r="CC65" i="4"/>
  <c r="CC64" i="4"/>
  <c r="CC63" i="4"/>
  <c r="CC62" i="4"/>
  <c r="CC61" i="4"/>
  <c r="CC60" i="4"/>
  <c r="CC59" i="4"/>
  <c r="CC58" i="4"/>
  <c r="CC57" i="4"/>
  <c r="CC56" i="4"/>
  <c r="CC55" i="4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107" i="4" s="1"/>
  <c r="CC6" i="4"/>
  <c r="CC5" i="4"/>
  <c r="CA106" i="4"/>
  <c r="CA105" i="4"/>
  <c r="CA104" i="4"/>
  <c r="CA103" i="4"/>
  <c r="CA102" i="4"/>
  <c r="CA101" i="4"/>
  <c r="CA100" i="4"/>
  <c r="CA99" i="4"/>
  <c r="CA98" i="4"/>
  <c r="CA97" i="4"/>
  <c r="CA96" i="4"/>
  <c r="CA95" i="4"/>
  <c r="CA94" i="4"/>
  <c r="CA93" i="4"/>
  <c r="CA92" i="4"/>
  <c r="CA91" i="4"/>
  <c r="CA90" i="4"/>
  <c r="CA89" i="4"/>
  <c r="CA88" i="4"/>
  <c r="CA87" i="4"/>
  <c r="CA86" i="4"/>
  <c r="CA85" i="4"/>
  <c r="CA84" i="4"/>
  <c r="CA83" i="4"/>
  <c r="CA82" i="4"/>
  <c r="CA81" i="4"/>
  <c r="CA80" i="4"/>
  <c r="CA79" i="4"/>
  <c r="CA78" i="4"/>
  <c r="CA77" i="4"/>
  <c r="CA76" i="4"/>
  <c r="CA75" i="4"/>
  <c r="CA74" i="4"/>
  <c r="CA73" i="4"/>
  <c r="CA72" i="4"/>
  <c r="CA71" i="4"/>
  <c r="CA70" i="4"/>
  <c r="CA69" i="4"/>
  <c r="CA68" i="4"/>
  <c r="CA67" i="4"/>
  <c r="CA66" i="4"/>
  <c r="CA65" i="4"/>
  <c r="CA64" i="4"/>
  <c r="CA63" i="4"/>
  <c r="CA62" i="4"/>
  <c r="CA61" i="4"/>
  <c r="CA60" i="4"/>
  <c r="CA59" i="4"/>
  <c r="CA58" i="4"/>
  <c r="CA57" i="4"/>
  <c r="CA56" i="4"/>
  <c r="CA55" i="4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CA32" i="4"/>
  <c r="CA31" i="4"/>
  <c r="CA30" i="4"/>
  <c r="CA29" i="4"/>
  <c r="CA28" i="4"/>
  <c r="CA27" i="4"/>
  <c r="CA26" i="4"/>
  <c r="CA25" i="4"/>
  <c r="CA24" i="4"/>
  <c r="CA23" i="4"/>
  <c r="CA22" i="4"/>
  <c r="CA21" i="4"/>
  <c r="CA20" i="4"/>
  <c r="CA19" i="4"/>
  <c r="CA18" i="4"/>
  <c r="CA17" i="4"/>
  <c r="CA16" i="4"/>
  <c r="CA15" i="4"/>
  <c r="CA14" i="4"/>
  <c r="CA13" i="4"/>
  <c r="CA12" i="4"/>
  <c r="CA11" i="4"/>
  <c r="CA10" i="4"/>
  <c r="CA9" i="4"/>
  <c r="CA8" i="4"/>
  <c r="CA7" i="4"/>
  <c r="CA6" i="4"/>
  <c r="CA5" i="4"/>
  <c r="BY106" i="4"/>
  <c r="BY105" i="4"/>
  <c r="BY104" i="4"/>
  <c r="BY103" i="4"/>
  <c r="BY102" i="4"/>
  <c r="BY101" i="4"/>
  <c r="BY100" i="4"/>
  <c r="BY99" i="4"/>
  <c r="BY98" i="4"/>
  <c r="BY97" i="4"/>
  <c r="BY96" i="4"/>
  <c r="BY95" i="4"/>
  <c r="BY94" i="4"/>
  <c r="BY93" i="4"/>
  <c r="BY92" i="4"/>
  <c r="BY91" i="4"/>
  <c r="BY90" i="4"/>
  <c r="BY89" i="4"/>
  <c r="BY88" i="4"/>
  <c r="BY87" i="4"/>
  <c r="BY86" i="4"/>
  <c r="BY85" i="4"/>
  <c r="BY84" i="4"/>
  <c r="BY83" i="4"/>
  <c r="BY82" i="4"/>
  <c r="BY81" i="4"/>
  <c r="BY80" i="4"/>
  <c r="BY79" i="4"/>
  <c r="BY78" i="4"/>
  <c r="BY77" i="4"/>
  <c r="BY76" i="4"/>
  <c r="BY75" i="4"/>
  <c r="BY74" i="4"/>
  <c r="BY73" i="4"/>
  <c r="BY72" i="4"/>
  <c r="BY71" i="4"/>
  <c r="BY70" i="4"/>
  <c r="BY69" i="4"/>
  <c r="BY68" i="4"/>
  <c r="BY67" i="4"/>
  <c r="BY66" i="4"/>
  <c r="BY65" i="4"/>
  <c r="BY64" i="4"/>
  <c r="BY63" i="4"/>
  <c r="BY62" i="4"/>
  <c r="BY61" i="4"/>
  <c r="BY60" i="4"/>
  <c r="BY59" i="4"/>
  <c r="BY58" i="4"/>
  <c r="BY57" i="4"/>
  <c r="BY56" i="4"/>
  <c r="BY55" i="4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Y32" i="4"/>
  <c r="BY31" i="4"/>
  <c r="BY30" i="4"/>
  <c r="BY29" i="4"/>
  <c r="BY28" i="4"/>
  <c r="BY27" i="4"/>
  <c r="BY26" i="4"/>
  <c r="BY25" i="4"/>
  <c r="BY24" i="4"/>
  <c r="BY23" i="4"/>
  <c r="BY22" i="4"/>
  <c r="BY21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Y107" i="4" s="1"/>
  <c r="BY6" i="4"/>
  <c r="BY5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U106" i="4"/>
  <c r="BU105" i="4"/>
  <c r="BU104" i="4"/>
  <c r="BU103" i="4"/>
  <c r="BU102" i="4"/>
  <c r="BU101" i="4"/>
  <c r="BU100" i="4"/>
  <c r="BU99" i="4"/>
  <c r="BU98" i="4"/>
  <c r="BU97" i="4"/>
  <c r="BU96" i="4"/>
  <c r="BU95" i="4"/>
  <c r="BU94" i="4"/>
  <c r="BU93" i="4"/>
  <c r="BU92" i="4"/>
  <c r="BU91" i="4"/>
  <c r="BU90" i="4"/>
  <c r="BU89" i="4"/>
  <c r="BU88" i="4"/>
  <c r="BU87" i="4"/>
  <c r="BU86" i="4"/>
  <c r="BU85" i="4"/>
  <c r="BU84" i="4"/>
  <c r="BU83" i="4"/>
  <c r="BU82" i="4"/>
  <c r="BU81" i="4"/>
  <c r="BU80" i="4"/>
  <c r="BU79" i="4"/>
  <c r="BU78" i="4"/>
  <c r="BU77" i="4"/>
  <c r="BU76" i="4"/>
  <c r="BU75" i="4"/>
  <c r="BU74" i="4"/>
  <c r="BU73" i="4"/>
  <c r="BU72" i="4"/>
  <c r="BU71" i="4"/>
  <c r="BU70" i="4"/>
  <c r="BU69" i="4"/>
  <c r="BU68" i="4"/>
  <c r="BU67" i="4"/>
  <c r="BU66" i="4"/>
  <c r="BU65" i="4"/>
  <c r="BU64" i="4"/>
  <c r="BU63" i="4"/>
  <c r="BU62" i="4"/>
  <c r="BU61" i="4"/>
  <c r="BU60" i="4"/>
  <c r="BU59" i="4"/>
  <c r="BU58" i="4"/>
  <c r="BU57" i="4"/>
  <c r="BU56" i="4"/>
  <c r="BU55" i="4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U32" i="4"/>
  <c r="BU31" i="4"/>
  <c r="BU30" i="4"/>
  <c r="BU29" i="4"/>
  <c r="BU28" i="4"/>
  <c r="BU27" i="4"/>
  <c r="BU26" i="4"/>
  <c r="BU25" i="4"/>
  <c r="BU24" i="4"/>
  <c r="BU23" i="4"/>
  <c r="BU22" i="4"/>
  <c r="BU21" i="4"/>
  <c r="BU20" i="4"/>
  <c r="BU19" i="4"/>
  <c r="BU18" i="4"/>
  <c r="BU17" i="4"/>
  <c r="BU16" i="4"/>
  <c r="BU15" i="4"/>
  <c r="BU14" i="4"/>
  <c r="BU13" i="4"/>
  <c r="BU12" i="4"/>
  <c r="BU11" i="4"/>
  <c r="BU10" i="4"/>
  <c r="BU9" i="4"/>
  <c r="BU8" i="4"/>
  <c r="BU7" i="4"/>
  <c r="BU107" i="4" s="1"/>
  <c r="BU6" i="4"/>
  <c r="BU5" i="4"/>
  <c r="BS106" i="4"/>
  <c r="BS105" i="4"/>
  <c r="BS104" i="4"/>
  <c r="BS103" i="4"/>
  <c r="BS102" i="4"/>
  <c r="BS101" i="4"/>
  <c r="BS100" i="4"/>
  <c r="BS99" i="4"/>
  <c r="BS98" i="4"/>
  <c r="BS97" i="4"/>
  <c r="BS96" i="4"/>
  <c r="BS95" i="4"/>
  <c r="BS94" i="4"/>
  <c r="BS93" i="4"/>
  <c r="BS92" i="4"/>
  <c r="BS91" i="4"/>
  <c r="BS90" i="4"/>
  <c r="BS89" i="4"/>
  <c r="BS88" i="4"/>
  <c r="BS87" i="4"/>
  <c r="BS86" i="4"/>
  <c r="BS85" i="4"/>
  <c r="BS84" i="4"/>
  <c r="BS83" i="4"/>
  <c r="BS82" i="4"/>
  <c r="BS81" i="4"/>
  <c r="BS80" i="4"/>
  <c r="BS79" i="4"/>
  <c r="BS78" i="4"/>
  <c r="BS77" i="4"/>
  <c r="BS76" i="4"/>
  <c r="BS75" i="4"/>
  <c r="BS74" i="4"/>
  <c r="BS73" i="4"/>
  <c r="BS72" i="4"/>
  <c r="BS71" i="4"/>
  <c r="BS70" i="4"/>
  <c r="BS69" i="4"/>
  <c r="BS68" i="4"/>
  <c r="BS67" i="4"/>
  <c r="BS66" i="4"/>
  <c r="BS65" i="4"/>
  <c r="BS64" i="4"/>
  <c r="BS63" i="4"/>
  <c r="BS62" i="4"/>
  <c r="BS61" i="4"/>
  <c r="BS60" i="4"/>
  <c r="BS59" i="4"/>
  <c r="BS58" i="4"/>
  <c r="BS57" i="4"/>
  <c r="BS56" i="4"/>
  <c r="BS55" i="4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S32" i="4"/>
  <c r="BS31" i="4"/>
  <c r="BS30" i="4"/>
  <c r="BS29" i="4"/>
  <c r="BS28" i="4"/>
  <c r="BS27" i="4"/>
  <c r="BS26" i="4"/>
  <c r="BS25" i="4"/>
  <c r="BS24" i="4"/>
  <c r="BS23" i="4"/>
  <c r="BS22" i="4"/>
  <c r="BS21" i="4"/>
  <c r="BS20" i="4"/>
  <c r="BS19" i="4"/>
  <c r="BS18" i="4"/>
  <c r="BS17" i="4"/>
  <c r="BS16" i="4"/>
  <c r="BS15" i="4"/>
  <c r="BS14" i="4"/>
  <c r="BS13" i="4"/>
  <c r="BS12" i="4"/>
  <c r="BS11" i="4"/>
  <c r="BS10" i="4"/>
  <c r="BS9" i="4"/>
  <c r="BS8" i="4"/>
  <c r="BS7" i="4"/>
  <c r="BS6" i="4"/>
  <c r="BS5" i="4"/>
  <c r="BQ106" i="4"/>
  <c r="BQ105" i="4"/>
  <c r="BQ104" i="4"/>
  <c r="BQ103" i="4"/>
  <c r="BQ102" i="4"/>
  <c r="BQ101" i="4"/>
  <c r="BQ100" i="4"/>
  <c r="BQ99" i="4"/>
  <c r="BQ98" i="4"/>
  <c r="BQ97" i="4"/>
  <c r="BQ96" i="4"/>
  <c r="BQ95" i="4"/>
  <c r="BQ94" i="4"/>
  <c r="BQ93" i="4"/>
  <c r="BQ92" i="4"/>
  <c r="BQ91" i="4"/>
  <c r="BQ90" i="4"/>
  <c r="BQ89" i="4"/>
  <c r="BQ88" i="4"/>
  <c r="BQ87" i="4"/>
  <c r="BQ86" i="4"/>
  <c r="BQ85" i="4"/>
  <c r="BQ84" i="4"/>
  <c r="BQ83" i="4"/>
  <c r="BQ82" i="4"/>
  <c r="BQ81" i="4"/>
  <c r="BQ80" i="4"/>
  <c r="BQ79" i="4"/>
  <c r="BQ78" i="4"/>
  <c r="BQ77" i="4"/>
  <c r="BQ76" i="4"/>
  <c r="BQ75" i="4"/>
  <c r="BQ74" i="4"/>
  <c r="BQ73" i="4"/>
  <c r="BQ72" i="4"/>
  <c r="BQ71" i="4"/>
  <c r="BQ70" i="4"/>
  <c r="BQ69" i="4"/>
  <c r="BQ68" i="4"/>
  <c r="BQ67" i="4"/>
  <c r="BQ66" i="4"/>
  <c r="BQ65" i="4"/>
  <c r="BQ64" i="4"/>
  <c r="BQ63" i="4"/>
  <c r="BQ62" i="4"/>
  <c r="BQ61" i="4"/>
  <c r="BQ60" i="4"/>
  <c r="BQ59" i="4"/>
  <c r="BQ58" i="4"/>
  <c r="BQ57" i="4"/>
  <c r="BQ56" i="4"/>
  <c r="BQ55" i="4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Q32" i="4"/>
  <c r="BQ31" i="4"/>
  <c r="BQ30" i="4"/>
  <c r="BQ29" i="4"/>
  <c r="BQ28" i="4"/>
  <c r="BQ27" i="4"/>
  <c r="BQ26" i="4"/>
  <c r="BQ25" i="4"/>
  <c r="BQ24" i="4"/>
  <c r="BQ23" i="4"/>
  <c r="BQ22" i="4"/>
  <c r="BQ21" i="4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107" i="4" s="1"/>
  <c r="BQ6" i="4"/>
  <c r="BQ5" i="4"/>
  <c r="BO106" i="4"/>
  <c r="BO105" i="4"/>
  <c r="BO104" i="4"/>
  <c r="BO103" i="4"/>
  <c r="BO102" i="4"/>
  <c r="BO101" i="4"/>
  <c r="BO100" i="4"/>
  <c r="BO99" i="4"/>
  <c r="BO98" i="4"/>
  <c r="BO97" i="4"/>
  <c r="BO96" i="4"/>
  <c r="BO95" i="4"/>
  <c r="BO94" i="4"/>
  <c r="BO93" i="4"/>
  <c r="BO92" i="4"/>
  <c r="BO91" i="4"/>
  <c r="BO90" i="4"/>
  <c r="BO89" i="4"/>
  <c r="BO88" i="4"/>
  <c r="BO87" i="4"/>
  <c r="BO86" i="4"/>
  <c r="BO85" i="4"/>
  <c r="BO84" i="4"/>
  <c r="BO83" i="4"/>
  <c r="BO82" i="4"/>
  <c r="BO81" i="4"/>
  <c r="BO80" i="4"/>
  <c r="BO79" i="4"/>
  <c r="BO78" i="4"/>
  <c r="BO77" i="4"/>
  <c r="BO76" i="4"/>
  <c r="BO75" i="4"/>
  <c r="BO74" i="4"/>
  <c r="BO73" i="4"/>
  <c r="BO72" i="4"/>
  <c r="BO71" i="4"/>
  <c r="BO70" i="4"/>
  <c r="BO69" i="4"/>
  <c r="BO68" i="4"/>
  <c r="BO67" i="4"/>
  <c r="BO66" i="4"/>
  <c r="BO65" i="4"/>
  <c r="BO64" i="4"/>
  <c r="BO63" i="4"/>
  <c r="BO62" i="4"/>
  <c r="BO61" i="4"/>
  <c r="BO60" i="4"/>
  <c r="BO59" i="4"/>
  <c r="BO58" i="4"/>
  <c r="BO57" i="4"/>
  <c r="BO56" i="4"/>
  <c r="BO55" i="4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BO9" i="4"/>
  <c r="BO8" i="4"/>
  <c r="BO7" i="4"/>
  <c r="BO6" i="4"/>
  <c r="BO5" i="4"/>
  <c r="BM106" i="4"/>
  <c r="BM105" i="4"/>
  <c r="BM104" i="4"/>
  <c r="BM103" i="4"/>
  <c r="BM102" i="4"/>
  <c r="BM101" i="4"/>
  <c r="BM100" i="4"/>
  <c r="BM99" i="4"/>
  <c r="BM98" i="4"/>
  <c r="BM97" i="4"/>
  <c r="BM96" i="4"/>
  <c r="BM95" i="4"/>
  <c r="BM94" i="4"/>
  <c r="BM93" i="4"/>
  <c r="BM92" i="4"/>
  <c r="BM91" i="4"/>
  <c r="BM90" i="4"/>
  <c r="BM89" i="4"/>
  <c r="BM88" i="4"/>
  <c r="BM87" i="4"/>
  <c r="BM86" i="4"/>
  <c r="BM85" i="4"/>
  <c r="BM84" i="4"/>
  <c r="BM83" i="4"/>
  <c r="BM82" i="4"/>
  <c r="BM81" i="4"/>
  <c r="BM80" i="4"/>
  <c r="BM79" i="4"/>
  <c r="BM78" i="4"/>
  <c r="BM77" i="4"/>
  <c r="BM76" i="4"/>
  <c r="BM75" i="4"/>
  <c r="BM74" i="4"/>
  <c r="BM73" i="4"/>
  <c r="BM72" i="4"/>
  <c r="BM71" i="4"/>
  <c r="BM70" i="4"/>
  <c r="BM69" i="4"/>
  <c r="BM68" i="4"/>
  <c r="BM67" i="4"/>
  <c r="BM66" i="4"/>
  <c r="BM65" i="4"/>
  <c r="BM64" i="4"/>
  <c r="BM63" i="4"/>
  <c r="BM62" i="4"/>
  <c r="BM61" i="4"/>
  <c r="BM60" i="4"/>
  <c r="BM59" i="4"/>
  <c r="BM58" i="4"/>
  <c r="BM57" i="4"/>
  <c r="BM56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107" i="4" s="1"/>
  <c r="BM6" i="4"/>
  <c r="BM5" i="4"/>
  <c r="BK106" i="4"/>
  <c r="BK105" i="4"/>
  <c r="BK104" i="4"/>
  <c r="BK103" i="4"/>
  <c r="BK102" i="4"/>
  <c r="BK101" i="4"/>
  <c r="BK100" i="4"/>
  <c r="BK99" i="4"/>
  <c r="BK98" i="4"/>
  <c r="BK97" i="4"/>
  <c r="BK96" i="4"/>
  <c r="BK95" i="4"/>
  <c r="BK94" i="4"/>
  <c r="BK93" i="4"/>
  <c r="BK92" i="4"/>
  <c r="BK91" i="4"/>
  <c r="BK90" i="4"/>
  <c r="BK89" i="4"/>
  <c r="BK88" i="4"/>
  <c r="BK87" i="4"/>
  <c r="BK86" i="4"/>
  <c r="BK85" i="4"/>
  <c r="BK84" i="4"/>
  <c r="BK83" i="4"/>
  <c r="BK82" i="4"/>
  <c r="BK81" i="4"/>
  <c r="BK80" i="4"/>
  <c r="BK79" i="4"/>
  <c r="BK78" i="4"/>
  <c r="BK77" i="4"/>
  <c r="BK76" i="4"/>
  <c r="BK75" i="4"/>
  <c r="BK74" i="4"/>
  <c r="BK73" i="4"/>
  <c r="BK72" i="4"/>
  <c r="BK71" i="4"/>
  <c r="BK70" i="4"/>
  <c r="BK69" i="4"/>
  <c r="BK68" i="4"/>
  <c r="BK67" i="4"/>
  <c r="BK66" i="4"/>
  <c r="BK65" i="4"/>
  <c r="BK64" i="4"/>
  <c r="BK63" i="4"/>
  <c r="BK62" i="4"/>
  <c r="BK61" i="4"/>
  <c r="BK60" i="4"/>
  <c r="BK59" i="4"/>
  <c r="BK58" i="4"/>
  <c r="BK57" i="4"/>
  <c r="BK56" i="4"/>
  <c r="BK55" i="4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24" i="4"/>
  <c r="BK23" i="4"/>
  <c r="BK22" i="4"/>
  <c r="BK21" i="4"/>
  <c r="BK20" i="4"/>
  <c r="BK19" i="4"/>
  <c r="BK18" i="4"/>
  <c r="BK17" i="4"/>
  <c r="BK16" i="4"/>
  <c r="BK15" i="4"/>
  <c r="BK14" i="4"/>
  <c r="BK13" i="4"/>
  <c r="BK12" i="4"/>
  <c r="BK11" i="4"/>
  <c r="BK10" i="4"/>
  <c r="BK9" i="4"/>
  <c r="BK8" i="4"/>
  <c r="BK7" i="4"/>
  <c r="BK6" i="4"/>
  <c r="BK5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107" i="4" s="1"/>
  <c r="BI6" i="4"/>
  <c r="BI5" i="4"/>
  <c r="BG106" i="4"/>
  <c r="BG105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E106" i="4"/>
  <c r="BE105" i="4"/>
  <c r="BE104" i="4"/>
  <c r="BE103" i="4"/>
  <c r="BE102" i="4"/>
  <c r="BE101" i="4"/>
  <c r="BE100" i="4"/>
  <c r="BE99" i="4"/>
  <c r="BE98" i="4"/>
  <c r="BE97" i="4"/>
  <c r="BE96" i="4"/>
  <c r="BE95" i="4"/>
  <c r="BE94" i="4"/>
  <c r="BE93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107" i="4" s="1"/>
  <c r="BE6" i="4"/>
  <c r="BE5" i="4"/>
  <c r="BC106" i="4"/>
  <c r="BC105" i="4"/>
  <c r="BC104" i="4"/>
  <c r="BC103" i="4"/>
  <c r="BC102" i="4"/>
  <c r="BC101" i="4"/>
  <c r="BC100" i="4"/>
  <c r="BC99" i="4"/>
  <c r="BC98" i="4"/>
  <c r="BC97" i="4"/>
  <c r="BC96" i="4"/>
  <c r="BC95" i="4"/>
  <c r="BC94" i="4"/>
  <c r="BC93" i="4"/>
  <c r="BC92" i="4"/>
  <c r="BC91" i="4"/>
  <c r="BC90" i="4"/>
  <c r="BC89" i="4"/>
  <c r="BC88" i="4"/>
  <c r="BC87" i="4"/>
  <c r="BC86" i="4"/>
  <c r="BC85" i="4"/>
  <c r="BC84" i="4"/>
  <c r="BC83" i="4"/>
  <c r="BC82" i="4"/>
  <c r="BC81" i="4"/>
  <c r="BC80" i="4"/>
  <c r="BC79" i="4"/>
  <c r="BC78" i="4"/>
  <c r="BC77" i="4"/>
  <c r="BC76" i="4"/>
  <c r="BC75" i="4"/>
  <c r="BC74" i="4"/>
  <c r="BC73" i="4"/>
  <c r="BC72" i="4"/>
  <c r="BC71" i="4"/>
  <c r="BC70" i="4"/>
  <c r="BC69" i="4"/>
  <c r="BC68" i="4"/>
  <c r="BC67" i="4"/>
  <c r="BC66" i="4"/>
  <c r="BC65" i="4"/>
  <c r="BC64" i="4"/>
  <c r="BC63" i="4"/>
  <c r="BC62" i="4"/>
  <c r="BC61" i="4"/>
  <c r="BC60" i="4"/>
  <c r="BC59" i="4"/>
  <c r="BC58" i="4"/>
  <c r="BC57" i="4"/>
  <c r="BC56" i="4"/>
  <c r="BC55" i="4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106" i="4"/>
  <c r="BA105" i="4"/>
  <c r="BA104" i="4"/>
  <c r="BA103" i="4"/>
  <c r="BA102" i="4"/>
  <c r="BA101" i="4"/>
  <c r="BA100" i="4"/>
  <c r="BA99" i="4"/>
  <c r="BA98" i="4"/>
  <c r="BA97" i="4"/>
  <c r="BA96" i="4"/>
  <c r="BA95" i="4"/>
  <c r="BA94" i="4"/>
  <c r="BA93" i="4"/>
  <c r="BA92" i="4"/>
  <c r="BA91" i="4"/>
  <c r="BA90" i="4"/>
  <c r="BA89" i="4"/>
  <c r="BA88" i="4"/>
  <c r="BA87" i="4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70" i="4"/>
  <c r="BA69" i="4"/>
  <c r="BA68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107" i="4" s="1"/>
  <c r="BA6" i="4"/>
  <c r="BA5" i="4"/>
  <c r="AY106" i="4"/>
  <c r="AY105" i="4"/>
  <c r="AY104" i="4"/>
  <c r="AY103" i="4"/>
  <c r="AY102" i="4"/>
  <c r="AY101" i="4"/>
  <c r="AY100" i="4"/>
  <c r="AY99" i="4"/>
  <c r="AY98" i="4"/>
  <c r="AY97" i="4"/>
  <c r="AY96" i="4"/>
  <c r="AY95" i="4"/>
  <c r="AY94" i="4"/>
  <c r="AY93" i="4"/>
  <c r="AY92" i="4"/>
  <c r="AY91" i="4"/>
  <c r="AY90" i="4"/>
  <c r="AY89" i="4"/>
  <c r="AY88" i="4"/>
  <c r="AY87" i="4"/>
  <c r="AY86" i="4"/>
  <c r="AY85" i="4"/>
  <c r="AY84" i="4"/>
  <c r="AY83" i="4"/>
  <c r="AY82" i="4"/>
  <c r="AY81" i="4"/>
  <c r="AY80" i="4"/>
  <c r="AY79" i="4"/>
  <c r="AY78" i="4"/>
  <c r="AY77" i="4"/>
  <c r="AY76" i="4"/>
  <c r="AY75" i="4"/>
  <c r="AY74" i="4"/>
  <c r="AY73" i="4"/>
  <c r="AY72" i="4"/>
  <c r="AY71" i="4"/>
  <c r="AY70" i="4"/>
  <c r="AY69" i="4"/>
  <c r="AY68" i="4"/>
  <c r="AY67" i="4"/>
  <c r="AY66" i="4"/>
  <c r="AY65" i="4"/>
  <c r="AY64" i="4"/>
  <c r="AY63" i="4"/>
  <c r="AY62" i="4"/>
  <c r="AY61" i="4"/>
  <c r="AY60" i="4"/>
  <c r="AY59" i="4"/>
  <c r="AY58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107" i="4" s="1"/>
  <c r="AW6" i="4"/>
  <c r="AW5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107" i="4" s="1"/>
  <c r="AS6" i="4"/>
  <c r="AS5" i="4"/>
  <c r="AQ106" i="4"/>
  <c r="AQ105" i="4"/>
  <c r="AQ104" i="4"/>
  <c r="AQ103" i="4"/>
  <c r="AQ102" i="4"/>
  <c r="AQ101" i="4"/>
  <c r="AQ100" i="4"/>
  <c r="AQ99" i="4"/>
  <c r="AQ98" i="4"/>
  <c r="AQ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107" i="4" s="1"/>
  <c r="AO6" i="4"/>
  <c r="AO5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107" i="4" s="1"/>
  <c r="AK6" i="4"/>
  <c r="AK5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107" i="4" s="1"/>
  <c r="AG6" i="4"/>
  <c r="AG5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107" i="4" s="1"/>
  <c r="AC6" i="4"/>
  <c r="AC5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107" i="4" s="1"/>
  <c r="Y6" i="4"/>
  <c r="Y5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107" i="4" s="1"/>
  <c r="U6" i="4"/>
  <c r="U5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107" i="4" s="1"/>
  <c r="Q6" i="4"/>
  <c r="Q5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107" i="4" s="1"/>
  <c r="M6" i="4"/>
  <c r="M5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106" i="4"/>
  <c r="M1" i="4"/>
  <c r="L1" i="4"/>
  <c r="K1" i="4"/>
  <c r="J1" i="4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4" i="5"/>
  <c r="DZ107" i="4"/>
  <c r="DX107" i="4"/>
  <c r="DV107" i="4"/>
  <c r="DT107" i="4"/>
  <c r="DR107" i="4"/>
  <c r="DP107" i="4"/>
  <c r="DN107" i="4"/>
  <c r="DL107" i="4"/>
  <c r="DJ107" i="4"/>
  <c r="DH107" i="4"/>
  <c r="DF107" i="4"/>
  <c r="DD107" i="4"/>
  <c r="DB107" i="4"/>
  <c r="CZ107" i="4"/>
  <c r="CX107" i="4"/>
  <c r="CW107" i="4"/>
  <c r="CV107" i="4"/>
  <c r="CT107" i="4"/>
  <c r="CR107" i="4"/>
  <c r="CP107" i="4"/>
  <c r="CN107" i="4"/>
  <c r="CL107" i="4"/>
  <c r="CJ107" i="4"/>
  <c r="CH107" i="4"/>
  <c r="CF107" i="4"/>
  <c r="CD107" i="4"/>
  <c r="CB107" i="4"/>
  <c r="BZ107" i="4"/>
  <c r="BX107" i="4"/>
  <c r="BV107" i="4"/>
  <c r="BT107" i="4"/>
  <c r="BR107" i="4"/>
  <c r="BP107" i="4"/>
  <c r="BN107" i="4"/>
  <c r="BL107" i="4"/>
  <c r="BJ107" i="4"/>
  <c r="BH107" i="4"/>
  <c r="BF107" i="4"/>
  <c r="BD107" i="4"/>
  <c r="BB107" i="4"/>
  <c r="AZ107" i="4"/>
  <c r="AX107" i="4"/>
  <c r="AV107" i="4"/>
  <c r="AT107" i="4"/>
  <c r="AR107" i="4"/>
  <c r="AP107" i="4"/>
  <c r="AN107" i="4"/>
  <c r="AL107" i="4"/>
  <c r="AJ107" i="4"/>
  <c r="AH107" i="4"/>
  <c r="AF107" i="4"/>
  <c r="AD107" i="4"/>
  <c r="AB107" i="4"/>
  <c r="Z107" i="4"/>
  <c r="X107" i="4"/>
  <c r="W107" i="4"/>
  <c r="V107" i="4"/>
  <c r="T107" i="4"/>
  <c r="R107" i="4"/>
  <c r="P107" i="4"/>
  <c r="N107" i="4"/>
  <c r="L107" i="4"/>
  <c r="J107" i="4"/>
  <c r="EH107" i="4"/>
  <c r="EF107" i="4"/>
  <c r="ED107" i="4"/>
  <c r="EB107" i="4"/>
  <c r="DI107" i="4" l="1"/>
  <c r="S107" i="4"/>
  <c r="E5" i="5"/>
  <c r="K107" i="4"/>
  <c r="O107" i="4"/>
  <c r="AA107" i="4"/>
  <c r="AE107" i="4"/>
  <c r="AI107" i="4"/>
  <c r="AM107" i="4"/>
  <c r="AQ107" i="4"/>
  <c r="AU107" i="4"/>
  <c r="AY107" i="4"/>
  <c r="BC107" i="4"/>
  <c r="BG107" i="4"/>
  <c r="BK107" i="4"/>
  <c r="BO107" i="4"/>
  <c r="BS107" i="4"/>
  <c r="BW107" i="4"/>
  <c r="CA107" i="4"/>
  <c r="CE107" i="4"/>
  <c r="CI107" i="4"/>
  <c r="CM107" i="4"/>
  <c r="CQ107" i="4"/>
  <c r="CU107" i="4"/>
  <c r="CY107" i="4"/>
  <c r="DC107" i="4"/>
  <c r="DG107" i="4"/>
  <c r="DK107" i="4"/>
  <c r="DO107" i="4"/>
  <c r="DS107" i="4"/>
  <c r="DW107" i="4"/>
  <c r="EA107" i="4"/>
  <c r="EE107" i="4"/>
  <c r="EI107" i="4"/>
  <c r="E4" i="5"/>
  <c r="F5" i="5"/>
  <c r="F4" i="5" l="1"/>
  <c r="EJ107" i="4"/>
  <c r="AE2" i="4"/>
  <c r="AC2" i="4"/>
  <c r="AA2" i="4"/>
  <c r="Y2" i="4"/>
  <c r="U2" i="4"/>
  <c r="EE2" i="4"/>
  <c r="EC2" i="4"/>
  <c r="EA2" i="4"/>
  <c r="DY2" i="4"/>
  <c r="DW2" i="4"/>
  <c r="DU2" i="4"/>
  <c r="DS2" i="4"/>
  <c r="DQ2" i="4"/>
  <c r="DO2" i="4"/>
  <c r="DM2" i="4"/>
  <c r="DK2" i="4"/>
  <c r="DI2" i="4"/>
  <c r="DG2" i="4"/>
  <c r="DE2" i="4"/>
  <c r="DC2" i="4"/>
  <c r="DA2" i="4"/>
  <c r="CY2" i="4"/>
  <c r="CW2" i="4"/>
  <c r="CU2" i="4"/>
  <c r="CS2" i="4"/>
  <c r="CQ2" i="4"/>
  <c r="CO2" i="4"/>
  <c r="CM2" i="4"/>
  <c r="CK2" i="4"/>
  <c r="CI2" i="4"/>
  <c r="CG2" i="4"/>
  <c r="CE2" i="4"/>
  <c r="CC2" i="4"/>
  <c r="CA2" i="4"/>
  <c r="BY2" i="4"/>
  <c r="BW2" i="4"/>
  <c r="BU2" i="4"/>
  <c r="BS2" i="4"/>
  <c r="BQ2" i="4"/>
  <c r="BO2" i="4"/>
  <c r="BM2" i="4"/>
  <c r="BK2" i="4"/>
  <c r="BI2" i="4"/>
  <c r="BG2" i="4"/>
  <c r="BE2" i="4"/>
  <c r="BC2" i="4"/>
  <c r="BA2" i="4"/>
  <c r="AY2" i="4"/>
  <c r="AW2" i="4"/>
  <c r="AU2" i="4"/>
  <c r="AS2" i="4"/>
  <c r="AQ2" i="4"/>
  <c r="AO2" i="4"/>
  <c r="AM2" i="4"/>
  <c r="AK2" i="4"/>
  <c r="AI2" i="4"/>
  <c r="AG2" i="4"/>
  <c r="W2" i="4"/>
  <c r="S2" i="4"/>
  <c r="Q2" i="4"/>
  <c r="O2" i="4"/>
  <c r="EG2" i="4"/>
  <c r="EI2" i="4"/>
  <c r="G7" i="4"/>
  <c r="EI1" i="4" l="1"/>
  <c r="EH1" i="4"/>
  <c r="EG1" i="4"/>
  <c r="EF1" i="4"/>
  <c r="EE1" i="4"/>
  <c r="ED1" i="4"/>
  <c r="EC1" i="4"/>
  <c r="EB1" i="4"/>
  <c r="DZ1" i="4"/>
  <c r="EA1" i="4"/>
  <c r="DY1" i="4"/>
  <c r="DX1" i="4"/>
  <c r="DW1" i="4"/>
  <c r="DV1" i="4"/>
  <c r="DU1" i="4"/>
  <c r="DT1" i="4"/>
  <c r="DS1" i="4"/>
  <c r="DR1" i="4"/>
  <c r="DQ1" i="4"/>
  <c r="DP1" i="4"/>
  <c r="DN1" i="4"/>
  <c r="DO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D1" i="4"/>
  <c r="CE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N1" i="4"/>
  <c r="BO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Z1" i="4"/>
  <c r="AA1" i="4"/>
  <c r="Y1" i="4"/>
  <c r="X1" i="4"/>
  <c r="W1" i="4"/>
  <c r="V1" i="4"/>
  <c r="U1" i="4"/>
  <c r="T1" i="4"/>
  <c r="S1" i="4"/>
  <c r="R1" i="4"/>
  <c r="Q1" i="4"/>
  <c r="P1" i="4"/>
  <c r="O1" i="4"/>
  <c r="N1" i="4"/>
  <c r="E63" i="5" l="1"/>
  <c r="E6" i="5"/>
  <c r="F6" i="5"/>
  <c r="E7" i="5"/>
  <c r="E11" i="5"/>
  <c r="E57" i="5"/>
  <c r="E59" i="5"/>
  <c r="E49" i="5"/>
  <c r="E51" i="5"/>
  <c r="E29" i="5"/>
  <c r="E61" i="5"/>
  <c r="E31" i="5"/>
  <c r="F11" i="5"/>
  <c r="F19" i="5"/>
  <c r="F27" i="5"/>
  <c r="F35" i="5"/>
  <c r="F43" i="5"/>
  <c r="F51" i="5"/>
  <c r="F59" i="5"/>
  <c r="F67" i="5"/>
  <c r="E14" i="5"/>
  <c r="E22" i="5"/>
  <c r="E30" i="5"/>
  <c r="E38" i="5"/>
  <c r="E46" i="5"/>
  <c r="E54" i="5"/>
  <c r="E62" i="5"/>
  <c r="F14" i="5"/>
  <c r="F22" i="5"/>
  <c r="F30" i="5"/>
  <c r="F38" i="5"/>
  <c r="F46" i="5"/>
  <c r="F54" i="5"/>
  <c r="E41" i="5"/>
  <c r="E25" i="5"/>
  <c r="F9" i="5"/>
  <c r="E65" i="5"/>
  <c r="F7" i="5"/>
  <c r="E37" i="5"/>
  <c r="E9" i="5"/>
  <c r="E39" i="5"/>
  <c r="F13" i="5"/>
  <c r="F21" i="5"/>
  <c r="F29" i="5"/>
  <c r="F37" i="5"/>
  <c r="F45" i="5"/>
  <c r="F53" i="5"/>
  <c r="F61" i="5"/>
  <c r="E8" i="5"/>
  <c r="E16" i="5"/>
  <c r="E24" i="5"/>
  <c r="E32" i="5"/>
  <c r="E40" i="5"/>
  <c r="E48" i="5"/>
  <c r="E56" i="5"/>
  <c r="E64" i="5"/>
  <c r="F8" i="5"/>
  <c r="F16" i="5"/>
  <c r="F24" i="5"/>
  <c r="F32" i="5"/>
  <c r="F40" i="5"/>
  <c r="F48" i="5"/>
  <c r="F56" i="5"/>
  <c r="F64" i="5"/>
  <c r="E67" i="5"/>
  <c r="E33" i="5"/>
  <c r="E21" i="5"/>
  <c r="E23" i="5"/>
  <c r="F17" i="5"/>
  <c r="F33" i="5"/>
  <c r="F49" i="5"/>
  <c r="F65" i="5"/>
  <c r="E20" i="5"/>
  <c r="E36" i="5"/>
  <c r="E52" i="5"/>
  <c r="E68" i="5"/>
  <c r="F20" i="5"/>
  <c r="F36" i="5"/>
  <c r="F52" i="5"/>
  <c r="F62" i="5"/>
  <c r="F68" i="5"/>
  <c r="E43" i="5"/>
  <c r="E17" i="5"/>
  <c r="E19" i="5"/>
  <c r="E13" i="5"/>
  <c r="E45" i="5"/>
  <c r="E15" i="5"/>
  <c r="E47" i="5"/>
  <c r="F15" i="5"/>
  <c r="F23" i="5"/>
  <c r="F31" i="5"/>
  <c r="F39" i="5"/>
  <c r="F47" i="5"/>
  <c r="F55" i="5"/>
  <c r="F63" i="5"/>
  <c r="E10" i="5"/>
  <c r="E18" i="5"/>
  <c r="E26" i="5"/>
  <c r="E34" i="5"/>
  <c r="E42" i="5"/>
  <c r="E50" i="5"/>
  <c r="E58" i="5"/>
  <c r="E66" i="5"/>
  <c r="F10" i="5"/>
  <c r="F18" i="5"/>
  <c r="F26" i="5"/>
  <c r="F34" i="5"/>
  <c r="F42" i="5"/>
  <c r="F50" i="5"/>
  <c r="F58" i="5"/>
  <c r="F66" i="5"/>
  <c r="E27" i="5"/>
  <c r="E35" i="5"/>
  <c r="E53" i="5"/>
  <c r="E55" i="5"/>
  <c r="F25" i="5"/>
  <c r="F41" i="5"/>
  <c r="F57" i="5"/>
  <c r="E12" i="5"/>
  <c r="E28" i="5"/>
  <c r="E44" i="5"/>
  <c r="E60" i="5"/>
  <c r="F12" i="5"/>
  <c r="F28" i="5"/>
  <c r="F44" i="5"/>
  <c r="F60" i="5"/>
  <c r="F69" i="5" l="1"/>
  <c r="E69" i="5"/>
  <c r="G11" i="4"/>
  <c r="G6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5" i="4"/>
</calcChain>
</file>

<file path=xl/sharedStrings.xml><?xml version="1.0" encoding="utf-8"?>
<sst xmlns="http://schemas.openxmlformats.org/spreadsheetml/2006/main" count="2065" uniqueCount="481">
  <si>
    <t>Table</t>
  </si>
  <si>
    <t/>
  </si>
  <si>
    <t>Số lượng(Qty)</t>
  </si>
  <si>
    <t>Sales Office</t>
  </si>
  <si>
    <t>Overall Result</t>
  </si>
  <si>
    <t>01B.TTDV HẬU MÃI</t>
  </si>
  <si>
    <t>06.TTMS SÀI GÒN</t>
  </si>
  <si>
    <t>08.TTMS TÂN BÌNH</t>
  </si>
  <si>
    <t>09.TTMS THỦ ĐỨC</t>
  </si>
  <si>
    <t>10.TTMS TRÀNG THI</t>
  </si>
  <si>
    <t>106.SBS TRÀ VINH</t>
  </si>
  <si>
    <t>11.TTMS 10B</t>
  </si>
  <si>
    <t>111.TTMS AEON T PHÚ</t>
  </si>
  <si>
    <t>112.SBS  HẠ LONG</t>
  </si>
  <si>
    <t>113.SBS  CẦN THƠ</t>
  </si>
  <si>
    <t>115.SBS QUẢNG NGÃI</t>
  </si>
  <si>
    <t>13.TTMS GÒ VẤP</t>
  </si>
  <si>
    <t>14.TTMS PHÚ NHUẬN</t>
  </si>
  <si>
    <t>15.TTMS BIÊN HÒA</t>
  </si>
  <si>
    <t>16.TTMS VŨNG TÀU</t>
  </si>
  <si>
    <t>17.TTMS ĐÀ NẴNG</t>
  </si>
  <si>
    <t>18.TTMS DAKLAK</t>
  </si>
  <si>
    <t>19.TTMS CẦN THƠ</t>
  </si>
  <si>
    <t>20.TTMS AN GIANG</t>
  </si>
  <si>
    <t>21.TTMS TIỀN GIANG</t>
  </si>
  <si>
    <t>22.TTMS KIÊN GIANG</t>
  </si>
  <si>
    <t>24.TTMS TRƯỜNG CHINH</t>
  </si>
  <si>
    <t>26.TTMS CÀ MAU</t>
  </si>
  <si>
    <t>27.TTMS BÌNH DƯƠNG</t>
  </si>
  <si>
    <t>28.TTMS BA ĐÌNH</t>
  </si>
  <si>
    <t>29.TTMS HÀ ĐÔNG</t>
  </si>
  <si>
    <t>34.SIS THĂNG LONG</t>
  </si>
  <si>
    <t>38.SIS BÌNH DƯƠNG</t>
  </si>
  <si>
    <t>43.SIS MỸ THO</t>
  </si>
  <si>
    <t>44.SIS TRƯỜNG CHINH</t>
  </si>
  <si>
    <t>47.SIS VINH</t>
  </si>
  <si>
    <t>50.TTMS THANH HÓA</t>
  </si>
  <si>
    <t>51.TTMS BÌNH TÂN</t>
  </si>
  <si>
    <t>52.TTMS AN LẠC</t>
  </si>
  <si>
    <t>53.TTMS DĨ AN</t>
  </si>
  <si>
    <t>54.TTMS PHAN THIẾT</t>
  </si>
  <si>
    <t>55.TTMS VĨNH LONG</t>
  </si>
  <si>
    <t>56.TTMS NG.DUY TRINH</t>
  </si>
  <si>
    <t>57.TTMS BÀ RỊA</t>
  </si>
  <si>
    <t>58.TTMS BẾN TRE</t>
  </si>
  <si>
    <t>60.TTMS QUANG TRUNG</t>
  </si>
  <si>
    <t>61.TTMS QUẬN 7</t>
  </si>
  <si>
    <t>62.TTMS THUẬN AN-BD</t>
  </si>
  <si>
    <t>63.TTMS ĐỒNG NAI</t>
  </si>
  <si>
    <t>65.TTMS QUẬN 12</t>
  </si>
  <si>
    <t>70.TTMS BẠC LIÊU</t>
  </si>
  <si>
    <t>71.TTMS GIA LAI</t>
  </si>
  <si>
    <t>72.TTMS QUẬN 9</t>
  </si>
  <si>
    <t>73.TTMS L.LONG QUÂN</t>
  </si>
  <si>
    <t>74.TTMS TRẢNG BOM</t>
  </si>
  <si>
    <t>75.TTMS HẢI PHÒNG</t>
  </si>
  <si>
    <t>77.TTMS NGHỆ AN</t>
  </si>
  <si>
    <t>78.TTMS TRÀ VINH</t>
  </si>
  <si>
    <t>80.TTMS CỦ CHI</t>
  </si>
  <si>
    <t>81.TTMS HUẾ</t>
  </si>
  <si>
    <t>83.TTMS BÌNH THẠNH</t>
  </si>
  <si>
    <t>84.TTMS NHA TRANG</t>
  </si>
  <si>
    <t>85.TTMS QUY NHƠN</t>
  </si>
  <si>
    <t>86.TTMS VIỆT TRÌ</t>
  </si>
  <si>
    <t>88.TTMS LONG BIÊN</t>
  </si>
  <si>
    <t>89.TTMS NAM ĐỊNH</t>
  </si>
  <si>
    <t>91.TTMS ÂU CƠ</t>
  </si>
  <si>
    <t>96.TTMS ĐÀ LẠT</t>
  </si>
  <si>
    <t>97.ARTERMIS LT TẤN</t>
  </si>
  <si>
    <t>98.TTMS THÁI NGUYÊN</t>
  </si>
  <si>
    <t>Brand</t>
  </si>
  <si>
    <t>Article</t>
  </si>
  <si>
    <t>TEFAL</t>
  </si>
  <si>
    <t>BÀN ỦI TEFAL FV4970E0</t>
  </si>
  <si>
    <t>BÀN ỦI KHÔ TEFAL FS2620L0</t>
  </si>
  <si>
    <t>BÀN ỦI KHÔ TEFAL FS2920L0</t>
  </si>
  <si>
    <t>BÀN ỦI HƠI NƯỚC TEFAL FV1520L0</t>
  </si>
  <si>
    <t>BÀN ỦI HƠI NƯỚC TEFAL FV1026L0</t>
  </si>
  <si>
    <t>MÁY ĐÁNH TRỨNG TEFAL HT412138</t>
  </si>
  <si>
    <t>LÒ NƯỚNG TEFAL OF464810</t>
  </si>
  <si>
    <t>CHẢO CHIÊN TEFAL EXPERTISE - 24CM</t>
  </si>
  <si>
    <t>CHẢO CHIÊN TEFAL EXPERTISE - 26CM</t>
  </si>
  <si>
    <t>CHẢO CHIÊN TEFAL EXPERTISE - 28CM</t>
  </si>
  <si>
    <t>CHẢO CHIÊN TEFAL CHARACTER - 24CM</t>
  </si>
  <si>
    <t>CHẢO CHIÊN TEFAL CHARACTER - 28CM</t>
  </si>
  <si>
    <t>CHẢO CHIÊN TEFAL CHARACTER - 30CM</t>
  </si>
  <si>
    <t>SINH TỐ  TEFAL HB1011A4</t>
  </si>
  <si>
    <t>BÀN ỦI HƠI NƯỚC TEFAL FV4980E0</t>
  </si>
  <si>
    <t>BÀN ỦI HƠI NƯỚC TEFAL FV3951E0</t>
  </si>
  <si>
    <t>BÀN ỦI HƠI NƯỚC TEFAL FV1721L0</t>
  </si>
  <si>
    <t>BÀN ỦI HƠI NƯỚC TEFAL FV1022T0</t>
  </si>
  <si>
    <t>NỒI CÁNG DÀI TEFAL EXPERTISE CN - 16CM</t>
  </si>
  <si>
    <t>NỒI HAI QUAI TEFAL EXPERTISE CN - 24CM</t>
  </si>
  <si>
    <t>CHẢO CHIÊN TEFAL PURE CHEF PLUS 24CM</t>
  </si>
  <si>
    <t>CHẢO CHIÊN TEFAL CHARACTER - 21CM</t>
  </si>
  <si>
    <t>CHẢO CHIÊN TEFAL SENSATIONS 24 CM</t>
  </si>
  <si>
    <t>CHẢO CHIÊN TEFAL SENSATIONS 26 CM</t>
  </si>
  <si>
    <t>CHẢO CHIÊN TEFAL SENSATIONS 28 CM</t>
  </si>
  <si>
    <t>CHẢO SÂU LÒNG TEFAL SENSATIONS 28 CM</t>
  </si>
  <si>
    <t>NỒI CHỐNG DÍNH TEFAL SENSATIONS 18CM</t>
  </si>
  <si>
    <t>NỒI CHỐNG DÍNH TEFAL SENSATIONS 20CM</t>
  </si>
  <si>
    <t>NỒI CHỐNG DÍNH TEFAL SENSATIONS 24CM</t>
  </si>
  <si>
    <t>NỒI CÁN DÀI TEFAL PURE CHEF PLUS 18CM</t>
  </si>
  <si>
    <t>NỒI TEFAL PURE CHEF PLUS 22CM</t>
  </si>
  <si>
    <t>MÁY XAY SINH TỐ TEFAL - BL427166</t>
  </si>
  <si>
    <t>MÁY XAY SINH TỐ TEFAL BL133AKR</t>
  </si>
  <si>
    <t>MÁY XAY SINH TỐ TEFAL BL438166</t>
  </si>
  <si>
    <t>BÌNH ĐUN SIÊU TỐC TEFAL - KI820565</t>
  </si>
  <si>
    <t>BÀN ỦI HƠI NƯỚC TEFAL DT7000E0</t>
  </si>
  <si>
    <t>SUPOR</t>
  </si>
  <si>
    <t>NỒI CƠM ĐIỆN SUPOR CFXB40FC33VN-75</t>
  </si>
  <si>
    <t>BỘ NỒI CANH SUPOR S30A-T1</t>
  </si>
  <si>
    <t>CHẢO SUPOR RUBY IH H18202-J24</t>
  </si>
  <si>
    <t>CHẢO SUPOR RUBY IH H18202-J26</t>
  </si>
  <si>
    <t>CHẢO SUPOR RUBY IH H18202-J28</t>
  </si>
  <si>
    <t>CHẢO SUPOR AFFINITY IH H18203-J22A</t>
  </si>
  <si>
    <t>CHẢO SUPOR AFFINITY IH H18203-J24A</t>
  </si>
  <si>
    <t>BẾP ĐIỆN TỪ SUPOR C21-SDHCB36VN</t>
  </si>
  <si>
    <t>NỒI CƠM ĐIỆN SUPOR CFXB50FC29VN-75</t>
  </si>
  <si>
    <t>NỒI CƠM ĐIỆN SUPOR SRC818VN</t>
  </si>
  <si>
    <t>CHẢO CHỐNG DÍNH SUPOR F06A20-20CM</t>
  </si>
  <si>
    <t>CHẢO CHỐNG DÍNH SUPOR F06A28-28CM</t>
  </si>
  <si>
    <t>CHẢO CHỐNG DÍNH SUPOR F06A30-30CM</t>
  </si>
  <si>
    <t>NỒI CHỐNG DÍNH SUPOR H18203 - T20C</t>
  </si>
  <si>
    <t>NỒI CHỐNG DÍNH SUPOR H18203 - T24C</t>
  </si>
  <si>
    <t>CHẢO CHỐNG DÍNH SUPOR H18203-J22D</t>
  </si>
  <si>
    <t>CHẢO CHỐNG DÍNH SUPOR H18203-J24D</t>
  </si>
  <si>
    <t>CHẢO CHỐNG DÍNH SUPOR H18203-J26D</t>
  </si>
  <si>
    <t>CHẢO CHỐNG DÍNH SUPOR H18204-J22</t>
  </si>
  <si>
    <t>CHẢO CHỐNG DÍNH SUPOR H18204-J24</t>
  </si>
  <si>
    <t>CHẢO CHỐNG DÍNH SUPOR H18204-J26</t>
  </si>
  <si>
    <t>NỒI CHỐNG DÍNH SUPOR H18204-T18</t>
  </si>
  <si>
    <t>NỒI CHỐNG DÍNH SUPOR H18204-T20</t>
  </si>
  <si>
    <t>NỒI CHỐNG DÍNH SUPOR H18204-T24</t>
  </si>
  <si>
    <t>ASIA</t>
  </si>
  <si>
    <t>QUẠT HỘP ASIA F12001 XÁM</t>
  </si>
  <si>
    <t>QUẠT HỘP ASIA F16001 XÁM</t>
  </si>
  <si>
    <t>QUẠT HỘP ASIA F16001 LÁ MẠ</t>
  </si>
  <si>
    <t>QUẠT BÀN ASIA B16001 TT</t>
  </si>
  <si>
    <t>QUẠT BÀN ASIA B16001 LÁ MẠ</t>
  </si>
  <si>
    <t>QUẠT LỬNG ASIA A16001 TT</t>
  </si>
  <si>
    <t>QUẠT LỬNG ASIA A16001 LÁ MẠ</t>
  </si>
  <si>
    <t>QUẠT BÀN ASIA B12001 TT</t>
  </si>
  <si>
    <t>QUẠT BÀN ASIA B12001 LÁ MẠ</t>
  </si>
  <si>
    <t>QUẠT LỬNG ASIA A16007 TT</t>
  </si>
  <si>
    <t>QUẠT HỘP ASIA F12001 LÁ MẠ</t>
  </si>
  <si>
    <t>QUẠT TREO ASIA L16012 ĐEN</t>
  </si>
  <si>
    <t>QUẠT TRẦN ĐẢO ASIA X16001 XÁM</t>
  </si>
  <si>
    <t>QUẠT TREO ASIA L16017X</t>
  </si>
  <si>
    <t>QUẠT ĐỨNG ASIA D16017L</t>
  </si>
  <si>
    <t>QUẠT ĐỨNG ASIA D16016D</t>
  </si>
  <si>
    <t>QUẠT LỬNG ASIA A16009 - XÁM</t>
  </si>
  <si>
    <t>QUẠT TREO ASIA L16003 XÁM</t>
  </si>
  <si>
    <t>QUẠT SƯỞI ASIA HF1401-TV0</t>
  </si>
  <si>
    <t>QUẠT LỬNG ASIA A16018 CHUỐI NON</t>
  </si>
  <si>
    <t>QUẠT LỬNG ASIA A16018 XANH COBAN</t>
  </si>
  <si>
    <t>QUẠT LỬNG ASIA A16018 LÁ ĐẬM</t>
  </si>
  <si>
    <t>QUẠT LỬNG ASIA A16019 XANH LAM</t>
  </si>
  <si>
    <t>QUẠT LỬNG ASIA A16019 CHUỐI NON</t>
  </si>
  <si>
    <t>QUẠT ĐỨNG ASIA D16018 CHUỐI NON</t>
  </si>
  <si>
    <t>QUẠT ĐỨNG ASIA D16019 ĐEN BẠC</t>
  </si>
  <si>
    <t>QUẠT TREO ASIA L16018 CHUỐI NON</t>
  </si>
  <si>
    <t>QUẠT TREO ASIA L16018 XANH COBAN</t>
  </si>
  <si>
    <t>QUẠT TREO ASIA L16018 LÁ ĐẬM</t>
  </si>
  <si>
    <t>QUẠT TREO ASIA L16019 LÁ ĐẬM</t>
  </si>
  <si>
    <t>QUẠT LỬNG ASIA A16008 XÁM</t>
  </si>
  <si>
    <t>QUẠT ĐỨNG ASIA D16026 ĐEN</t>
  </si>
  <si>
    <t>QUẠT ĐỨNG ASIA D16023 ĐEN</t>
  </si>
  <si>
    <t>QUẠT ĐỨNG ASIA D16024 ĐEN</t>
  </si>
  <si>
    <t>QUẠT LỬNG ASIA A16020 ĐEN</t>
  </si>
  <si>
    <t>QUẠT LỬNG ASIA A16021 ĐEN</t>
  </si>
  <si>
    <t>QUẠT TREO ASIA L16021 ĐEN</t>
  </si>
  <si>
    <t>QUẠT TREO ASIA L16022 CHUỐI NON</t>
  </si>
  <si>
    <t>QUẠT TREO ASIA L16022 XANH LAM (XTRA RC)</t>
  </si>
  <si>
    <t>QUẠT TREO ASIA L16022 ĐEN</t>
  </si>
  <si>
    <t>QUẠT TREO ASIA L16023 ĐEN</t>
  </si>
  <si>
    <t>Business Line G1</t>
  </si>
  <si>
    <t>Val</t>
  </si>
  <si>
    <t>CMMF</t>
  </si>
  <si>
    <t>Model</t>
  </si>
  <si>
    <t>FS2620L0</t>
  </si>
  <si>
    <t>FS2920L0</t>
  </si>
  <si>
    <t>FV1520L0</t>
  </si>
  <si>
    <t>FV1026L0</t>
  </si>
  <si>
    <t>HT412138</t>
  </si>
  <si>
    <t>OF464810</t>
  </si>
  <si>
    <t>C6204672</t>
  </si>
  <si>
    <t>C6207172</t>
  </si>
  <si>
    <t>C6200572</t>
  </si>
  <si>
    <t>C6820472</t>
  </si>
  <si>
    <t>C6820672</t>
  </si>
  <si>
    <t>C6820772</t>
  </si>
  <si>
    <t>HB1011A4</t>
  </si>
  <si>
    <t>FV4980E0</t>
  </si>
  <si>
    <t>FV3951E0</t>
  </si>
  <si>
    <t>FV1721L0</t>
  </si>
  <si>
    <t>FV1022T0</t>
  </si>
  <si>
    <t>BL427166</t>
  </si>
  <si>
    <t>BL133AKR</t>
  </si>
  <si>
    <t>BL438166</t>
  </si>
  <si>
    <t>KI820565</t>
  </si>
  <si>
    <t>DT7000E0</t>
  </si>
  <si>
    <t>40FC33VN-75</t>
  </si>
  <si>
    <t>S30A-T1</t>
  </si>
  <si>
    <t>H18202-J24</t>
  </si>
  <si>
    <t>H18202-J26</t>
  </si>
  <si>
    <t>H18202-J28</t>
  </si>
  <si>
    <t>H18203-J22</t>
  </si>
  <si>
    <t>H18203-J24A</t>
  </si>
  <si>
    <t>CB36VN</t>
  </si>
  <si>
    <t>50FC29VN-75</t>
  </si>
  <si>
    <t>SRC818VN</t>
  </si>
  <si>
    <t>F06A20</t>
  </si>
  <si>
    <t>F06A28</t>
  </si>
  <si>
    <t>F06A30</t>
  </si>
  <si>
    <t>H18203-T20C</t>
  </si>
  <si>
    <t>H18203-T24C</t>
  </si>
  <si>
    <t>H18203-J22D</t>
  </si>
  <si>
    <t>H18203-J24D</t>
  </si>
  <si>
    <t>H18203-J26D</t>
  </si>
  <si>
    <t>H18204-J22</t>
  </si>
  <si>
    <t>H18204-J24</t>
  </si>
  <si>
    <t>H18204-J26</t>
  </si>
  <si>
    <t>H18204-T18</t>
  </si>
  <si>
    <t>H18204-T20</t>
  </si>
  <si>
    <t>H18204-T24</t>
  </si>
  <si>
    <t>F12001-XV1</t>
  </si>
  <si>
    <t>F16001-XV1</t>
  </si>
  <si>
    <t>F16001-LV1</t>
  </si>
  <si>
    <t>B16001-EV0</t>
  </si>
  <si>
    <t>B16001-LV0</t>
  </si>
  <si>
    <t>B12001-EV0</t>
  </si>
  <si>
    <t>B12001-LV0</t>
  </si>
  <si>
    <t>A16007-LV0</t>
  </si>
  <si>
    <t>A16009-XV0</t>
  </si>
  <si>
    <t>HF1401-TV0</t>
  </si>
  <si>
    <t>A16018-GV2</t>
  </si>
  <si>
    <t>A16018-BV2</t>
  </si>
  <si>
    <t>A16018-GV0</t>
  </si>
  <si>
    <t>A16019-BZ0</t>
  </si>
  <si>
    <t>A16019-XV0</t>
  </si>
  <si>
    <t>D16018-BV1</t>
  </si>
  <si>
    <t>D16019-DV0</t>
  </si>
  <si>
    <t>L16018-XV0</t>
  </si>
  <si>
    <t>L16018-TV0</t>
  </si>
  <si>
    <t>L16018-GV0</t>
  </si>
  <si>
    <t>L16019-GV0</t>
  </si>
  <si>
    <t>A16008-DS0</t>
  </si>
  <si>
    <t>D16026-DV0</t>
  </si>
  <si>
    <t>4200005876</t>
  </si>
  <si>
    <t>D16023-BV1</t>
  </si>
  <si>
    <t>D16024</t>
  </si>
  <si>
    <t>A16020-XV0</t>
  </si>
  <si>
    <t>A16021-XV0</t>
  </si>
  <si>
    <t>L16021-XV0</t>
  </si>
  <si>
    <t>L16022-XV0</t>
  </si>
  <si>
    <t xml:space="preserve">L16022 </t>
  </si>
  <si>
    <t>L16022</t>
  </si>
  <si>
    <t>L16023</t>
  </si>
  <si>
    <t>L16003</t>
  </si>
  <si>
    <t>D16016D</t>
  </si>
  <si>
    <t>D16017L</t>
  </si>
  <si>
    <t>L16017X</t>
  </si>
  <si>
    <t>X16001</t>
  </si>
  <si>
    <t xml:space="preserve"> L16012</t>
  </si>
  <si>
    <t xml:space="preserve"> F12001 </t>
  </si>
  <si>
    <t>A16001</t>
  </si>
  <si>
    <t>FV4970E0</t>
  </si>
  <si>
    <t>C6202272</t>
  </si>
  <si>
    <t>C6203272</t>
  </si>
  <si>
    <t>C6420412</t>
  </si>
  <si>
    <t>H9100414</t>
  </si>
  <si>
    <t>C6820275</t>
  </si>
  <si>
    <t>H9104314</t>
  </si>
  <si>
    <t>C6422314</t>
  </si>
  <si>
    <t>H9100514</t>
  </si>
  <si>
    <t>H9100614</t>
  </si>
  <si>
    <t>H9109014</t>
  </si>
  <si>
    <t>H9104414</t>
  </si>
  <si>
    <t>H9104614</t>
  </si>
  <si>
    <t>C6427914</t>
  </si>
  <si>
    <t>Vol</t>
  </si>
  <si>
    <t>01B</t>
  </si>
  <si>
    <t>06</t>
  </si>
  <si>
    <t>09</t>
  </si>
  <si>
    <t>APR</t>
  </si>
  <si>
    <t>Code</t>
  </si>
  <si>
    <t>Store</t>
  </si>
  <si>
    <t>10</t>
  </si>
  <si>
    <t>88</t>
  </si>
  <si>
    <t>89</t>
  </si>
  <si>
    <t>91</t>
  </si>
  <si>
    <t>96</t>
  </si>
  <si>
    <t>97</t>
  </si>
  <si>
    <t>98</t>
  </si>
  <si>
    <t>No.</t>
  </si>
  <si>
    <t>Total</t>
  </si>
  <si>
    <t>08</t>
  </si>
  <si>
    <t xml:space="preserve"> Store Sent</t>
  </si>
  <si>
    <t>PGs</t>
  </si>
  <si>
    <t>21200398</t>
  </si>
  <si>
    <t>CN CÔNG TY CỔ PHẦN TM NGUYỄN KIM-TTMS SÀI GÒN NGUYỄN KIM TÂN BÌNH</t>
  </si>
  <si>
    <t>21200402</t>
  </si>
  <si>
    <t>CN CTY CỔ PHẦN TM NGUYỄN KIM-TT MUA SẮM NGUYỄN KIM PHÚ NHUẬN</t>
  </si>
  <si>
    <t>21200408</t>
  </si>
  <si>
    <t>CN CTY CP THƯƠNG MẠI NGUYỄN KIM-TTMS NGUYỄN KIM BA ĐÌNH</t>
  </si>
  <si>
    <t>21200409</t>
  </si>
  <si>
    <t>CN CTY CP THƯƠNG MẠI NGUYỄN KIM-TTMS NGUYỄN KIM HÀ ĐÔNG</t>
  </si>
  <si>
    <t>21200407</t>
  </si>
  <si>
    <t>CN CTY CP THƯƠNG MẠI NGUYỄN KIM-TTMS NGUYỄN KIM TRÀNG THI</t>
  </si>
  <si>
    <t>21200399</t>
  </si>
  <si>
    <t>CN CTY CP TM NGUYỄN KIM-TTMS NGUYỄN KIM THỦ ĐỨC</t>
  </si>
  <si>
    <t>21200411</t>
  </si>
  <si>
    <t>CÔNG TY TNHH MỘT THÀNH VIÊN NGUYỄN KIM BUÔN MA THUỘT</t>
  </si>
  <si>
    <t>21200413</t>
  </si>
  <si>
    <t>CÔNG TY TNHH MỘT THÀNH VIÊN NGUYỄN KIM CẦN THƠ</t>
  </si>
  <si>
    <t>21200410</t>
  </si>
  <si>
    <t>CÔNG TY TNHH MỘT THÀNH VIÊN THƯƠNG MẠI NGUYỄN KIM MIỀN TRUNG</t>
  </si>
  <si>
    <t>21220189</t>
  </si>
  <si>
    <t>CÔNG TY TNHH MTV ĐẦU TƯ PHÁT TRIỂN NGUYỄN KIM HẢI PHÒNG</t>
  </si>
  <si>
    <t>21200401</t>
  </si>
  <si>
    <t>CN CÔNG TY CỔ PHẦN TM NGUYỄN KIM-TTMS NGUYỄN KIM GÒ VẤP</t>
  </si>
  <si>
    <t>21200405</t>
  </si>
  <si>
    <t>CN CÔNG TY CỔ PHẦN TM NGUYỄN KIM-TT MUA SẮM NGUYỄN KIM CÀ MAU</t>
  </si>
  <si>
    <t>21200406</t>
  </si>
  <si>
    <t>CN CÔNG TY CỔ PHẦN TM NGUYỄN KIM-TT MUA SẮM NGUYỄN KIM KIÊN GIANG</t>
  </si>
  <si>
    <t>21200412</t>
  </si>
  <si>
    <t>CÔNG TY TNHH MỘT THÀNH VIÊN NGUYỄN KIM LONG XUYÊN</t>
  </si>
  <si>
    <t>21200414</t>
  </si>
  <si>
    <t>CÔNG TY TNHH MỘT THÀNH VIÊN NGUYỄN KIM BÌNH DƯƠNG</t>
  </si>
  <si>
    <t>21200462</t>
  </si>
  <si>
    <t>CHI NHÁNH CÔNG TY CỔ PHẦN THƯƠNG MẠI NGUYỄN KIM - TRUNG TÂM MUA SẮM NGUYỄN KIM BÌNH TÂN</t>
  </si>
  <si>
    <t>21200463</t>
  </si>
  <si>
    <t>CHI NHÁNH CÔNG TY CỔ PHẦN THƯƠNG MẠI NGUYỄN KIM - TRUNG TÂM MUA SẮM NGUYỄN KIM AN LẠC</t>
  </si>
  <si>
    <t>21200464</t>
  </si>
  <si>
    <t>CHI NHÁNH CÔNG TY CỔ PHẦN THƯƠNG MẠI NGUYỄN KIM -TRUNG TÂM MUA SẮM NGUYỄN KIM VĨNH LONG</t>
  </si>
  <si>
    <t>21220042</t>
  </si>
  <si>
    <t>CN CÔNG TY CỔ PHẦN THƯƠNG MẠI NGUYỄN KIM -TRUNG TÂM MUA SẮM NGUYỄN KIM THUẬN AN</t>
  </si>
  <si>
    <t>21220043</t>
  </si>
  <si>
    <t>CN CÔNG TY CỔ PHẦN THƯƠNG MẠI NGUYỄN KIM-TRUNG TÂM MUA SẮM NGUYỄN KIM BẾN TRE</t>
  </si>
  <si>
    <t>21220046</t>
  </si>
  <si>
    <t>CN CÔNG TY CỔ PHẦN THƯƠNG MẠI NGUYỄN KIM -TRUNG TÂM MUA SẮM NGUYỄN KIM QUANG TRUNG</t>
  </si>
  <si>
    <t>21220118</t>
  </si>
  <si>
    <t>CHI NHÁNH CÔNG TY CỔ PHẦN THƯƠNG MẠI NGUYỄN KIM-TRUNG TÂM MUA SẮM NGUYỄN KIM BẠC LIÊU</t>
  </si>
  <si>
    <t>21220147</t>
  </si>
  <si>
    <t>CHI NHÁNH CÔNG TY CỔ PHẦN THƯƠNG MẠI NGUYỄN KIM – TRUNG TÂM MUA SẮM NGUYỄN KIM LẠC LONG QUÂN</t>
  </si>
  <si>
    <t>21220148</t>
  </si>
  <si>
    <t>CHI NHÁNH CÔNG TY CP TM NGUYỄN KIM – TRUNG TÂM MUA SẮM NGUYỄN KIM LÊ VĂN VIỆT</t>
  </si>
  <si>
    <t>21220177</t>
  </si>
  <si>
    <t>CHI NHÁNH CÔNG TY CP TM NGUYỄN KIM – TRUNG TÂM MUA SẮM NGUYỄN KIM SA ĐÉC</t>
  </si>
  <si>
    <t>21220194</t>
  </si>
  <si>
    <t>CHI NHÁNH CÔNG TY CP TM NGUYỄN KIM – TRUNG TÂM MUA SẮM NGUYỄN KIM TRÀ VINH</t>
  </si>
  <si>
    <t>21220196</t>
  </si>
  <si>
    <t>CHI NHÁNH CÔNG TY CP TM NGUYỄN KIM – TRUNG TÂM MUA SẮM NGUYỄN KIM CỦ CHI</t>
  </si>
  <si>
    <t>21220197</t>
  </si>
  <si>
    <t>CHI NHÁNH CÔNG TY CP TM NGUYỄN KIM – TRUNG TÂM MUA SẮM NGUYỄN KIM PHAN THIẾT</t>
  </si>
  <si>
    <t>21220378</t>
  </si>
  <si>
    <t>CHI NHÁNH CÔNG TY CỔ PHẦN THƯƠNG MẠI NGUYỄN KIM – TRUNG TÂM MUA SẮM NGUYỄN KIM QUY NHƠN</t>
  </si>
  <si>
    <t>21220382</t>
  </si>
  <si>
    <t>CHI NHÁNH CÔNG TY CỔ PHẦN THƯƠNG MẠI NGUYỄN KIM – TRUNG TÂM MUA SẮM NGUYỄN KIM NHA TRANG</t>
  </si>
  <si>
    <t>21220383</t>
  </si>
  <si>
    <t>CHI NHÁNH CÔNG TY CỔ PHẦN THƯƠNG MẠI NGUYỄN KIM – TRUNG TÂM MUA SẮM NGUYỄN KIM VIỆT TRÌ</t>
  </si>
  <si>
    <t>21220384</t>
  </si>
  <si>
    <t>CHI NHÁNH CÔNG TY CỔ PHẦN THƯƠNG MẠI NGUYỄN KIM – TRUNG TÂM MUA SẮM NGUYỄN KIM BÌNH THẠNH</t>
  </si>
  <si>
    <t>21200404</t>
  </si>
  <si>
    <t>CN CÔNG TY CỔ PHẦN THƯƠNG MẠI NGUYỄN KIM-TT MUA SẮM NGUYỄN KIM BÌNH PHƯỚC</t>
  </si>
  <si>
    <t>21220425</t>
  </si>
  <si>
    <t>CHI NHÁNH CÔNG TY CỔ PHẦN THƯƠNG MẠI NGUYỄN KIM – TRUNG TÂM MUA SẮM NGUYỄN KIM HƯNG YÊN</t>
  </si>
  <si>
    <t>21220429</t>
  </si>
  <si>
    <t>CHI NHÁNH CÔNG TY CỔ PHẦN THƯƠNG MẠI NGUYỄN KIM-TRUNG TÂM KHO VẬN HẬU MÃI NGUYỄN KIM CẦN THƠ</t>
  </si>
  <si>
    <t>21200383</t>
  </si>
  <si>
    <t>CN CÔNG TY CỔ PHẦN TM NGUYỄN KIM-TT MUA SẮM NGUYỄN KIM VŨNG TÀU</t>
  </si>
  <si>
    <t>21220116</t>
  </si>
  <si>
    <t>CHI NHÁNH CÔNG TY CỔ PHẦN THƯƠNG MẠI NGUYỄN KIM-TRUNG TÂM MUA SẮM NGUYỄN KIM GIA LAI</t>
  </si>
  <si>
    <t>21220195</t>
  </si>
  <si>
    <t>CHI NHÁNH CÔNG TY CP TM NGUYỄN KIM – TRUNG TÂM MUA SẮM NGUYỄN KIM HẬU GIANG</t>
  </si>
  <si>
    <t>21220218</t>
  </si>
  <si>
    <t>CHI NHÁNH CÔNG TY CỔ PHẦN THƯƠNG MẠI NGUYỄN KIM–TRUNG TÂM MUA SẮM NGUYỄN KIM HUẾ</t>
  </si>
  <si>
    <t>21220451</t>
  </si>
  <si>
    <t>CHI NHÁNH CÔNG TY CỔ PHẦN THƯƠNG MẠI NGUYỄN KIM – TRUNG TÂM MUA SẮM NGUYỄN KIM NAM ĐỊNH</t>
  </si>
  <si>
    <t>21220454</t>
  </si>
  <si>
    <t>CHI NHÁNH CÔNG TY CỔ PHẦN THƯƠNG MẠI NGUYỄN KIM – TRUNG TÂM MUA SẮM NGUYỄN KIM LONG BIÊN</t>
  </si>
  <si>
    <t>21220517</t>
  </si>
  <si>
    <t>CHI NHÁNH CÔNG TY CỔ PHẦN THƯƠNG MẠI NGUYỄN KIM-TRUNG TÂM MUA SẮM NGUYỄN KIM ÂU CƠ</t>
  </si>
  <si>
    <t>21220544</t>
  </si>
  <si>
    <t>CHI NHÁNH CÔNG TY CỔ PHẦN THƯƠNG MẠI NGUYỄN KIM – TRUNG TÂM MUA SẮM NGUYỄN KIM ĐÀ LẠT</t>
  </si>
  <si>
    <t>21220551</t>
  </si>
  <si>
    <t>CHI NHÁNH CÔNG TY CỔ PHẦN TM NGUYỄN KIM - TRUNG TÂM MUA SẮM NGUYỄN KIM THÁI NGUYÊN</t>
  </si>
  <si>
    <t>21220621</t>
  </si>
  <si>
    <t>CHI NHÁNH CÔNG TY CỔ PHẦN THƯƠNG MẠI NGUYỄN KIM - TRUNG TÂM MUA SẮM NGUYỄN KIM AEON TÂN PHÚ</t>
  </si>
  <si>
    <t>21220632</t>
  </si>
  <si>
    <t>CHI NHÁNH CÔNG TY CỔ PHẦN THƯƠNG MẠI NGUYỄN KIM - TRUNG TÂM MUA SẮM SBS NGUYỄN KIM HẠ LONG</t>
  </si>
  <si>
    <t>21220655</t>
  </si>
  <si>
    <t>CHI NHÁNH CÔNG TY CỔ PHẦN THƯƠNG MẠI NGUYỄN KIM - TRUNG TÂM MUA SẮM SBS NGUYỄN KIM QUẢNG NGÃI</t>
  </si>
  <si>
    <t>Code KH</t>
  </si>
  <si>
    <t>CHẢO CHỐNG DÍNH SUPOR F06A22-22CM</t>
  </si>
  <si>
    <t>CHẢO CHIÊN SUPOR F13A28</t>
  </si>
  <si>
    <t>CHẢO CHỐNG DÍNH SUPOR F13A24</t>
  </si>
  <si>
    <t>QUẠT TREO ASIA L16020 ĐEN BẠC</t>
  </si>
  <si>
    <t>QUẠT TREO ASIA L16019 XANH COBAN</t>
  </si>
  <si>
    <t>QUẠT ĐỨNG ASIA D16020 ĐEN BẠC</t>
  </si>
  <si>
    <t>QUẠT ĐỨNG ASIA D16018 XANH COBAN</t>
  </si>
  <si>
    <t>QUẠT LỬNG ASIA A16017L</t>
  </si>
  <si>
    <t>QUẠT ĐỨNG ASIA D16012 ĐEN</t>
  </si>
  <si>
    <t>QUẠT ĐỨNG ASIA D16013 XÁM</t>
  </si>
  <si>
    <t>QUẠT TREO ASIA L16006 LÁ MẠ</t>
  </si>
  <si>
    <t>QUẠT ĐỨNG ASIA D16009 XÁM</t>
  </si>
  <si>
    <t>NỒI HẤP TEFAL VC140165</t>
  </si>
  <si>
    <t>LÒ NƯỚNG TEFAL TT356171</t>
  </si>
  <si>
    <t>30.KDTH SG</t>
  </si>
  <si>
    <t>4200005360</t>
  </si>
  <si>
    <t>7115900797</t>
  </si>
  <si>
    <t>7115900320</t>
  </si>
  <si>
    <t>2100088990</t>
  </si>
  <si>
    <t>4200005373</t>
  </si>
  <si>
    <t>4200005374</t>
  </si>
  <si>
    <t>4200000070</t>
  </si>
  <si>
    <t>CHẢO XÀO SUPOR W07A34-34CM</t>
  </si>
  <si>
    <t>CHẢO SUPOR AFFINITY IH H18203-J26A</t>
  </si>
  <si>
    <t>ĐỒ DÙNG NHÀ BẾP (KITCHEN)</t>
  </si>
  <si>
    <t>QUẠT ĐỨNG ASIA D16018 LÁ ĐẬM</t>
  </si>
  <si>
    <t>QUẠT LỬNG ASIA A16017X</t>
  </si>
  <si>
    <t>QUẠT TREO ASIA L16017L</t>
  </si>
  <si>
    <t>QUẠT TREO ASIA L16003 LÁ MẠ</t>
  </si>
  <si>
    <t>QUẠT/SƯỞI (ELECTRIC FAN/HEATER)</t>
  </si>
  <si>
    <t>BÌNH ĐUN TEFAL KO3708</t>
  </si>
  <si>
    <t>B.THỦY/B.ĐUN(THERMAL POT/KETTLE)</t>
  </si>
  <si>
    <t>BÀN ỦI HƠI NƯỚC TEFAL FV5525E0</t>
  </si>
  <si>
    <t>BÀN ỦI HƠI NƯỚC TEFAL FV3910E0</t>
  </si>
  <si>
    <t>BÀN ỦI HƠI NƯỚC TEFAL FV1320E1</t>
  </si>
  <si>
    <t>BÀN ỦI TEFAL FV5335</t>
  </si>
  <si>
    <t>BÀN ỦI TEFAL FV3910</t>
  </si>
  <si>
    <t>BÀN ỦI TEFAL GV7550 CHUYÊN DỤNG</t>
  </si>
  <si>
    <t>BÀN ỦI TEFAL FV4870</t>
  </si>
  <si>
    <t>BÀN ỦI TEFAL FV9603</t>
  </si>
  <si>
    <t>BÀN ỦI TEFAL FV5330</t>
  </si>
  <si>
    <t>BẢN ỦI (IRON)</t>
  </si>
  <si>
    <t>NỒI TÍNH NĂNG (FUNCTIONAL POT)</t>
  </si>
  <si>
    <t>MÁY XAY CẦM TAY TEFAL HB1011</t>
  </si>
  <si>
    <t>XAY THỊT TEFAL MF805</t>
  </si>
  <si>
    <t>ÉP TRÁI CÂY TEFAL ZN350</t>
  </si>
  <si>
    <t>MÁYXAY/MÁY ÉP(BLENDER/EXTRACTOR)</t>
  </si>
  <si>
    <t>BẾP ĐIỆN (ELECTRIC STOVE)</t>
  </si>
  <si>
    <t>NỒI CƠM ĐIỆN/GAS (RICE COOKER)</t>
  </si>
  <si>
    <t>ĐÁNH TRỨNG TEFAL HT412</t>
  </si>
  <si>
    <t>LÒ NƯỚNG TEFAL TT1321</t>
  </si>
  <si>
    <t>THIẾT BỊ NƯỚNG (GRILL)</t>
  </si>
  <si>
    <t>MCHL2</t>
  </si>
  <si>
    <t>94.SIS HUẾ</t>
  </si>
  <si>
    <t>46.SIS AN LẠC</t>
  </si>
  <si>
    <t>45.SIS ECO GREEN</t>
  </si>
  <si>
    <t>40.SIS CẦN THƠ</t>
  </si>
  <si>
    <t>39.SIS DĨ AN</t>
  </si>
  <si>
    <t>32.KDTH HN</t>
  </si>
  <si>
    <t>Code model Shop</t>
  </si>
  <si>
    <t>Price (NK)</t>
  </si>
  <si>
    <t>8000034568</t>
  </si>
  <si>
    <t>7211001129</t>
  </si>
  <si>
    <t>1830003796</t>
  </si>
  <si>
    <t>1830004756</t>
  </si>
  <si>
    <t>1830005120</t>
  </si>
  <si>
    <t>1830004638</t>
  </si>
  <si>
    <t>1830005888</t>
  </si>
  <si>
    <t>7211001702</t>
  </si>
  <si>
    <t>4200000247</t>
  </si>
  <si>
    <t>4200000124</t>
  </si>
  <si>
    <t>7115900694</t>
  </si>
  <si>
    <t>BỘ NỒI CANH SUPOR H06011-T2</t>
  </si>
  <si>
    <t>NỒI CANH SUPOR S05S20 (TPGD)</t>
  </si>
  <si>
    <t>QUẠT LỬNG ASIA A16007 LÁ MẠ</t>
  </si>
  <si>
    <t>BÌNH ĐUN TEFAL BF2731</t>
  </si>
  <si>
    <t>MÁY HÚT BỤI TEFAL TW3786HA</t>
  </si>
  <si>
    <t>VỈ NƯỚNG TEFAL TG3918</t>
  </si>
  <si>
    <t>93.SIS TÂN HIỆP</t>
  </si>
  <si>
    <t>37.SIS THANH HOÁ</t>
  </si>
  <si>
    <t>36.SIS MÊ LINH</t>
  </si>
  <si>
    <t>35.SIS LONG BIÊN</t>
  </si>
  <si>
    <t>2211400010</t>
  </si>
  <si>
    <t>7211000490</t>
  </si>
  <si>
    <t>7115900285</t>
  </si>
  <si>
    <t>7116900096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</si>
</sst>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\ ;&quot;(&quot;#,##0&quot;)&quot;"/>
    <numFmt numFmtId="165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FFC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48"/>
      </left>
      <right/>
      <top/>
      <bottom style="thin">
        <color indexed="48"/>
      </bottom>
      <diagonal/>
    </border>
    <border>
      <left/>
      <right/>
      <top/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thin">
        <color indexed="4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hair">
        <color indexed="48"/>
      </right>
      <top style="thin">
        <color indexed="48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48"/>
      </left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5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1" fillId="20" borderId="1" applyNumberFormat="0" applyFont="0" applyAlignment="0" applyProtection="0"/>
    <xf numFmtId="0" fontId="20" fillId="23" borderId="7" applyNumberFormat="0" applyAlignment="0" applyProtection="0"/>
    <xf numFmtId="4" fontId="1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1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1" fillId="29" borderId="1" applyNumberFormat="0" applyProtection="0">
      <alignment horizontal="left" vertical="center" indent="1"/>
    </xf>
    <xf numFmtId="4" fontId="1" fillId="30" borderId="1" applyNumberFormat="0" applyProtection="0">
      <alignment horizontal="right" vertical="center"/>
    </xf>
    <xf numFmtId="4" fontId="1" fillId="31" borderId="1" applyNumberFormat="0" applyProtection="0">
      <alignment horizontal="right" vertical="center"/>
    </xf>
    <xf numFmtId="4" fontId="1" fillId="32" borderId="9" applyNumberFormat="0" applyProtection="0">
      <alignment horizontal="right" vertical="center"/>
    </xf>
    <xf numFmtId="4" fontId="1" fillId="33" borderId="1" applyNumberFormat="0" applyProtection="0">
      <alignment horizontal="right" vertical="center"/>
    </xf>
    <xf numFmtId="4" fontId="1" fillId="34" borderId="1" applyNumberFormat="0" applyProtection="0">
      <alignment horizontal="right" vertical="center"/>
    </xf>
    <xf numFmtId="4" fontId="1" fillId="35" borderId="1" applyNumberFormat="0" applyProtection="0">
      <alignment horizontal="right" vertical="center"/>
    </xf>
    <xf numFmtId="4" fontId="1" fillId="36" borderId="1" applyNumberFormat="0" applyProtection="0">
      <alignment horizontal="right" vertical="center"/>
    </xf>
    <xf numFmtId="4" fontId="1" fillId="37" borderId="1" applyNumberFormat="0" applyProtection="0">
      <alignment horizontal="right" vertical="center"/>
    </xf>
    <xf numFmtId="4" fontId="1" fillId="38" borderId="1" applyNumberFormat="0" applyProtection="0">
      <alignment horizontal="right" vertical="center"/>
    </xf>
    <xf numFmtId="4" fontId="1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1" fillId="41" borderId="1" applyNumberFormat="0" applyProtection="0">
      <alignment horizontal="right" vertical="center"/>
    </xf>
    <xf numFmtId="4" fontId="1" fillId="42" borderId="9" applyNumberFormat="0" applyProtection="0">
      <alignment horizontal="left" vertical="center" indent="1"/>
    </xf>
    <xf numFmtId="4" fontId="1" fillId="41" borderId="9" applyNumberFormat="0" applyProtection="0">
      <alignment horizontal="left" vertical="center" indent="1"/>
    </xf>
    <xf numFmtId="0" fontId="1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1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1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1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1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1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1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4" fillId="2" borderId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43" fontId="25" fillId="0" borderId="0" applyFont="0" applyFill="0" applyBorder="0" applyAlignment="0" applyProtection="0"/>
    <xf numFmtId="0" fontId="5" fillId="0" borderId="0"/>
  </cellStyleXfs>
  <cellXfs count="105">
    <xf numFmtId="0" fontId="0" fillId="0" borderId="0" xfId="0"/>
    <xf numFmtId="0" fontId="2" fillId="52" borderId="0" xfId="86" applyFont="1" applyFill="1"/>
    <xf numFmtId="0" fontId="1" fillId="29" borderId="1" xfId="46" quotePrefix="1" applyNumberFormat="1">
      <alignment horizontal="left" vertical="center" indent="1"/>
    </xf>
    <xf numFmtId="0" fontId="1" fillId="41" borderId="1" xfId="59" quotePrefix="1" applyNumberFormat="1">
      <alignment horizontal="right" vertical="center"/>
    </xf>
    <xf numFmtId="0" fontId="1" fillId="28" borderId="1" xfId="44" quotePrefix="1" applyNumberFormat="1">
      <alignment horizontal="left" vertical="center" indent="1"/>
    </xf>
    <xf numFmtId="164" fontId="1" fillId="27" borderId="1" xfId="42" applyNumberFormat="1">
      <alignment vertical="center"/>
    </xf>
    <xf numFmtId="0" fontId="1" fillId="29" borderId="1" xfId="78" quotePrefix="1" applyNumberFormat="1">
      <alignment horizontal="left" vertical="center" indent="1"/>
    </xf>
    <xf numFmtId="0" fontId="2" fillId="53" borderId="0" xfId="86" applyFont="1" applyFill="1"/>
    <xf numFmtId="0" fontId="0" fillId="53" borderId="0" xfId="0" applyFill="1"/>
    <xf numFmtId="165" fontId="26" fillId="55" borderId="0" xfId="93" applyNumberFormat="1" applyFont="1" applyFill="1" applyAlignment="1">
      <alignment horizontal="center" vertical="center" wrapText="1"/>
    </xf>
    <xf numFmtId="165" fontId="26" fillId="55" borderId="12" xfId="93" applyNumberFormat="1" applyFont="1" applyFill="1" applyBorder="1" applyAlignment="1">
      <alignment horizontal="center" vertical="center" wrapText="1"/>
    </xf>
    <xf numFmtId="0" fontId="1" fillId="29" borderId="14" xfId="46" quotePrefix="1" applyNumberFormat="1" applyBorder="1">
      <alignment horizontal="left" vertical="center" indent="1"/>
    </xf>
    <xf numFmtId="0" fontId="1" fillId="29" borderId="15" xfId="46" quotePrefix="1" applyNumberFormat="1" applyBorder="1">
      <alignment horizontal="left" vertical="center" indent="1"/>
    </xf>
    <xf numFmtId="0" fontId="1" fillId="29" borderId="16" xfId="46" quotePrefix="1" applyNumberFormat="1" applyBorder="1">
      <alignment horizontal="left" vertical="center" indent="1"/>
    </xf>
    <xf numFmtId="0" fontId="26" fillId="55" borderId="12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165" fontId="1" fillId="53" borderId="1" xfId="93" quotePrefix="1" applyNumberFormat="1" applyFont="1" applyFill="1" applyBorder="1" applyAlignment="1">
      <alignment horizontal="left" vertical="center" indent="1"/>
    </xf>
    <xf numFmtId="165" fontId="2" fillId="53" borderId="0" xfId="93" applyNumberFormat="1" applyFont="1" applyFill="1"/>
    <xf numFmtId="165" fontId="1" fillId="29" borderId="1" xfId="93" quotePrefix="1" applyNumberFormat="1" applyFont="1" applyFill="1" applyBorder="1" applyAlignment="1">
      <alignment horizontal="left" vertical="center" indent="1"/>
    </xf>
    <xf numFmtId="165" fontId="0" fillId="0" borderId="0" xfId="93" applyNumberFormat="1" applyFont="1"/>
    <xf numFmtId="165" fontId="0" fillId="53" borderId="0" xfId="93" applyNumberFormat="1" applyFont="1" applyFill="1"/>
    <xf numFmtId="1" fontId="1" fillId="55" borderId="12" xfId="0" applyNumberFormat="1" applyFont="1" applyFill="1" applyBorder="1" applyAlignment="1">
      <alignment horizontal="left" vertical="center"/>
    </xf>
    <xf numFmtId="165" fontId="1" fillId="55" borderId="1" xfId="93" quotePrefix="1" applyNumberFormat="1" applyFont="1" applyFill="1" applyBorder="1" applyAlignment="1">
      <alignment horizontal="left" vertical="center" indent="1"/>
    </xf>
    <xf numFmtId="0" fontId="2" fillId="52" borderId="0" xfId="86" applyFont="1" applyFill="1" applyAlignment="1">
      <alignment horizontal="center" vertical="center"/>
    </xf>
    <xf numFmtId="0" fontId="1" fillId="41" borderId="1" xfId="59" quotePrefix="1" applyNumberFormat="1" applyAlignment="1">
      <alignment horizontal="center" vertical="center"/>
    </xf>
    <xf numFmtId="0" fontId="1" fillId="0" borderId="1" xfId="76" applyNumberFormat="1" applyAlignment="1">
      <alignment horizontal="center" vertical="center"/>
    </xf>
    <xf numFmtId="164" fontId="1" fillId="0" borderId="1" xfId="76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1" xfId="76" applyNumberFormat="1" applyAlignment="1">
      <alignment horizontal="center" vertical="center"/>
    </xf>
    <xf numFmtId="0" fontId="1" fillId="56" borderId="1" xfId="59" quotePrefix="1" applyNumberFormat="1" applyFill="1" applyAlignment="1">
      <alignment horizontal="center" vertical="center"/>
    </xf>
    <xf numFmtId="0" fontId="27" fillId="29" borderId="1" xfId="46" quotePrefix="1" applyNumberFormat="1" applyFont="1">
      <alignment horizontal="left" vertical="center" indent="1"/>
    </xf>
    <xf numFmtId="165" fontId="27" fillId="54" borderId="1" xfId="93" quotePrefix="1" applyNumberFormat="1" applyFont="1" applyFill="1" applyBorder="1" applyAlignment="1">
      <alignment horizontal="left" vertical="center" indent="1"/>
    </xf>
    <xf numFmtId="0" fontId="27" fillId="54" borderId="1" xfId="46" quotePrefix="1" applyNumberFormat="1" applyFont="1" applyFill="1">
      <alignment horizontal="left" vertical="center" indent="1"/>
    </xf>
    <xf numFmtId="0" fontId="27" fillId="40" borderId="8" xfId="63" quotePrefix="1" applyFont="1">
      <alignment horizontal="left" vertical="top" indent="1"/>
    </xf>
    <xf numFmtId="0" fontId="27" fillId="40" borderId="8" xfId="63" quotePrefix="1" applyFont="1" applyAlignment="1">
      <alignment horizontal="center" vertical="center"/>
    </xf>
    <xf numFmtId="0" fontId="28" fillId="0" borderId="0" xfId="0" applyFont="1"/>
    <xf numFmtId="165" fontId="0" fillId="57" borderId="0" xfId="93" applyNumberFormat="1" applyFont="1" applyFill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40" borderId="8" xfId="63" quotePrefix="1" applyFont="1" applyAlignment="1">
      <alignment horizontal="center" vertical="center"/>
    </xf>
    <xf numFmtId="165" fontId="29" fillId="0" borderId="19" xfId="93" applyNumberFormat="1" applyFont="1" applyBorder="1" applyAlignment="1">
      <alignment horizontal="center" vertical="center"/>
    </xf>
    <xf numFmtId="3" fontId="27" fillId="40" borderId="8" xfId="63" quotePrefix="1" applyNumberFormat="1" applyFont="1" applyAlignment="1">
      <alignment horizontal="center" vertical="center"/>
    </xf>
    <xf numFmtId="165" fontId="26" fillId="57" borderId="0" xfId="93" applyNumberFormat="1" applyFont="1" applyFill="1" applyAlignment="1">
      <alignment horizontal="center" vertical="center"/>
    </xf>
    <xf numFmtId="1" fontId="29" fillId="0" borderId="19" xfId="93" applyNumberFormat="1" applyFont="1" applyBorder="1" applyAlignment="1">
      <alignment horizontal="center" vertical="center"/>
    </xf>
    <xf numFmtId="3" fontId="27" fillId="40" borderId="20" xfId="63" quotePrefix="1" applyNumberFormat="1" applyFont="1" applyBorder="1" applyAlignment="1">
      <alignment vertical="center"/>
    </xf>
    <xf numFmtId="165" fontId="31" fillId="40" borderId="8" xfId="93" quotePrefix="1" applyNumberFormat="1" applyFont="1" applyFill="1" applyBorder="1" applyAlignment="1">
      <alignment horizontal="center" vertical="center"/>
    </xf>
    <xf numFmtId="165" fontId="29" fillId="0" borderId="0" xfId="93" applyNumberFormat="1" applyFont="1" applyAlignment="1">
      <alignment horizontal="center" vertical="center"/>
    </xf>
    <xf numFmtId="0" fontId="27" fillId="40" borderId="21" xfId="63" quotePrefix="1" applyFont="1" applyBorder="1" applyAlignment="1">
      <alignment horizontal="center" vertical="center"/>
    </xf>
    <xf numFmtId="1" fontId="29" fillId="0" borderId="22" xfId="93" applyNumberFormat="1" applyFont="1" applyBorder="1" applyAlignment="1">
      <alignment horizontal="center" vertical="center"/>
    </xf>
    <xf numFmtId="165" fontId="29" fillId="0" borderId="22" xfId="93" applyNumberFormat="1" applyFont="1" applyBorder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65" fontId="30" fillId="57" borderId="24" xfId="93" applyNumberFormat="1" applyFont="1" applyFill="1" applyBorder="1" applyAlignment="1">
      <alignment horizontal="center" vertical="center"/>
    </xf>
    <xf numFmtId="49" fontId="5" fillId="58" borderId="12" xfId="94" applyNumberFormat="1" applyFill="1" applyBorder="1"/>
    <xf numFmtId="0" fontId="5" fillId="58" borderId="12" xfId="94" applyFill="1" applyBorder="1"/>
    <xf numFmtId="49" fontId="5" fillId="57" borderId="12" xfId="94" applyNumberFormat="1" applyFill="1" applyBorder="1"/>
    <xf numFmtId="0" fontId="1" fillId="0" borderId="1" xfId="76" applyNumberFormat="1">
      <alignment horizontal="right" vertical="center"/>
    </xf>
    <xf numFmtId="164" fontId="1" fillId="0" borderId="1" xfId="76" applyNumberFormat="1">
      <alignment horizontal="right" vertical="center"/>
    </xf>
    <xf numFmtId="0" fontId="1" fillId="40" borderId="8" xfId="63" quotePrefix="1">
      <alignment horizontal="left" vertical="top" indent="1"/>
    </xf>
    <xf numFmtId="0" fontId="30" fillId="55" borderId="12" xfId="0" applyFont="1" applyFill="1" applyBorder="1" applyAlignment="1">
      <alignment horizontal="center" vertical="center" wrapText="1"/>
    </xf>
    <xf numFmtId="0" fontId="1" fillId="29" borderId="1" xfId="46" quotePrefix="1" applyNumberFormat="1" applyFont="1" applyAlignment="1">
      <alignment horizontal="center" vertical="center"/>
    </xf>
    <xf numFmtId="0" fontId="1" fillId="40" borderId="8" xfId="63" quotePrefix="1" applyFont="1" applyAlignment="1">
      <alignment horizontal="center" vertical="top"/>
    </xf>
    <xf numFmtId="0" fontId="29" fillId="0" borderId="0" xfId="0" applyFont="1" applyAlignment="1">
      <alignment horizontal="center"/>
    </xf>
    <xf numFmtId="0" fontId="1" fillId="28" borderId="1" xfId="44" quotePrefix="1" applyNumberFormat="1" applyFont="1" applyAlignment="1">
      <alignment horizontal="center" vertical="center"/>
    </xf>
    <xf numFmtId="0" fontId="1" fillId="29" borderId="1" xfId="78" quotePrefix="1" applyNumberFormat="1" applyFont="1" applyAlignment="1">
      <alignment horizontal="center" vertical="center"/>
    </xf>
    <xf numFmtId="0" fontId="1" fillId="41" borderId="1" xfId="59" quotePrefix="1" applyNumberFormat="1" applyFont="1" applyAlignment="1">
      <alignment horizontal="center" vertical="center"/>
    </xf>
    <xf numFmtId="0" fontId="1" fillId="0" borderId="1" xfId="78" quotePrefix="1" applyNumberFormat="1" applyFont="1" applyFill="1" applyAlignment="1">
      <alignment horizontal="center" vertical="center"/>
    </xf>
    <xf numFmtId="164" fontId="1" fillId="27" borderId="1" xfId="42" applyNumberFormat="1" applyFont="1" applyAlignment="1">
      <alignment horizontal="center" vertical="center"/>
    </xf>
    <xf numFmtId="0" fontId="1" fillId="0" borderId="1" xfId="76" applyNumberFormat="1" applyFont="1" applyAlignment="1">
      <alignment horizontal="center" vertical="center"/>
    </xf>
    <xf numFmtId="164" fontId="1" fillId="0" borderId="1" xfId="76" applyNumberFormat="1" applyFont="1" applyAlignment="1">
      <alignment horizontal="center" vertical="center"/>
    </xf>
    <xf numFmtId="0" fontId="33" fillId="29" borderId="1" xfId="46" quotePrefix="1" applyNumberFormat="1" applyFont="1">
      <alignment horizontal="left" vertical="center" indent="1"/>
    </xf>
    <xf numFmtId="0" fontId="34" fillId="0" borderId="0" xfId="0" applyFont="1"/>
    <xf numFmtId="0" fontId="33" fillId="40" borderId="8" xfId="63" quotePrefix="1" applyFont="1">
      <alignment horizontal="left" vertical="top" indent="1"/>
    </xf>
    <xf numFmtId="0" fontId="33" fillId="28" borderId="1" xfId="44" quotePrefix="1" applyNumberFormat="1" applyFont="1">
      <alignment horizontal="left" vertical="center" indent="1"/>
    </xf>
    <xf numFmtId="0" fontId="33" fillId="29" borderId="1" xfId="78" quotePrefix="1" applyNumberFormat="1" applyFont="1">
      <alignment horizontal="left" vertical="center" indent="1"/>
    </xf>
    <xf numFmtId="0" fontId="33" fillId="41" borderId="1" xfId="59" quotePrefix="1" applyNumberFormat="1" applyFont="1">
      <alignment horizontal="right" vertical="center"/>
    </xf>
    <xf numFmtId="0" fontId="35" fillId="55" borderId="12" xfId="0" applyFont="1" applyFill="1" applyBorder="1" applyAlignment="1">
      <alignment horizontal="center" vertical="center" wrapText="1"/>
    </xf>
    <xf numFmtId="164" fontId="33" fillId="27" borderId="1" xfId="42" applyNumberFormat="1" applyFont="1">
      <alignment vertical="center"/>
    </xf>
    <xf numFmtId="0" fontId="33" fillId="55" borderId="1" xfId="78" quotePrefix="1" applyNumberFormat="1" applyFont="1" applyFill="1">
      <alignment horizontal="left" vertical="center" indent="1"/>
    </xf>
    <xf numFmtId="0" fontId="33" fillId="0" borderId="1" xfId="76" applyNumberFormat="1" applyFont="1">
      <alignment horizontal="right" vertical="center"/>
    </xf>
    <xf numFmtId="164" fontId="33" fillId="0" borderId="1" xfId="76" applyNumberFormat="1" applyFont="1">
      <alignment horizontal="right" vertical="center"/>
    </xf>
    <xf numFmtId="0" fontId="34" fillId="0" borderId="0" xfId="0" applyNumberFormat="1" applyFont="1"/>
    <xf numFmtId="1" fontId="33" fillId="0" borderId="27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/>
    </xf>
    <xf numFmtId="0" fontId="36" fillId="0" borderId="27" xfId="0" applyNumberFormat="1" applyFont="1" applyBorder="1" applyAlignment="1">
      <alignment horizontal="center" vertical="center"/>
    </xf>
    <xf numFmtId="1" fontId="36" fillId="0" borderId="27" xfId="1" applyNumberFormat="1" applyFont="1" applyFill="1" applyBorder="1" applyAlignment="1">
      <alignment horizontal="center" vertical="center"/>
    </xf>
    <xf numFmtId="1" fontId="37" fillId="0" borderId="27" xfId="1" applyNumberFormat="1" applyFont="1" applyFill="1" applyBorder="1" applyAlignment="1">
      <alignment horizontal="center" vertical="center"/>
    </xf>
    <xf numFmtId="0" fontId="37" fillId="0" borderId="27" xfId="1" applyNumberFormat="1" applyFont="1" applyFill="1" applyBorder="1" applyAlignment="1">
      <alignment horizontal="center" vertical="center"/>
    </xf>
    <xf numFmtId="0" fontId="33" fillId="0" borderId="27" xfId="1" applyNumberFormat="1" applyFont="1" applyFill="1" applyBorder="1" applyAlignment="1">
      <alignment horizontal="center" vertical="center"/>
    </xf>
    <xf numFmtId="1" fontId="33" fillId="0" borderId="27" xfId="1" applyNumberFormat="1" applyFont="1" applyFill="1" applyBorder="1" applyAlignment="1">
      <alignment horizontal="center" vertical="center"/>
    </xf>
    <xf numFmtId="0" fontId="27" fillId="29" borderId="1" xfId="46" quotePrefix="1" applyNumberFormat="1" applyFont="1" applyAlignment="1">
      <alignment horizontal="center" vertical="center"/>
    </xf>
    <xf numFmtId="0" fontId="1" fillId="29" borderId="16" xfId="46" quotePrefix="1" applyNumberForma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55" borderId="12" xfId="0" applyNumberFormat="1" applyFont="1" applyFill="1" applyBorder="1" applyAlignment="1">
      <alignment horizontal="center" vertical="center"/>
    </xf>
    <xf numFmtId="165" fontId="0" fillId="57" borderId="0" xfId="93" applyNumberFormat="1" applyFont="1" applyFill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55" borderId="12" xfId="0" applyNumberFormat="1" applyFont="1" applyFill="1" applyBorder="1" applyAlignment="1">
      <alignment horizontal="center" vertical="center"/>
    </xf>
    <xf numFmtId="0" fontId="30" fillId="57" borderId="23" xfId="0" applyFont="1" applyFill="1" applyBorder="1" applyAlignment="1">
      <alignment horizontal="center" vertical="center"/>
    </xf>
    <xf numFmtId="0" fontId="30" fillId="57" borderId="24" xfId="0" applyFont="1" applyFill="1" applyBorder="1" applyAlignment="1">
      <alignment horizontal="center" vertical="center"/>
    </xf>
    <xf numFmtId="0" fontId="31" fillId="40" borderId="25" xfId="63" quotePrefix="1" applyFont="1" applyBorder="1" applyAlignment="1">
      <alignment horizontal="center" vertical="center"/>
    </xf>
    <xf numFmtId="0" fontId="31" fillId="40" borderId="26" xfId="63" quotePrefix="1" applyFont="1" applyBorder="1" applyAlignment="1">
      <alignment horizontal="center" vertical="center"/>
    </xf>
    <xf numFmtId="0" fontId="31" fillId="40" borderId="17" xfId="63" quotePrefix="1" applyFont="1" applyBorder="1" applyAlignment="1">
      <alignment horizontal="center" vertical="center"/>
    </xf>
    <xf numFmtId="0" fontId="31" fillId="40" borderId="18" xfId="63" quotePrefix="1" applyFont="1" applyBorder="1" applyAlignment="1">
      <alignment horizontal="center" vertical="center"/>
    </xf>
    <xf numFmtId="0" fontId="1" fillId="29" borderId="14" xfId="78" quotePrefix="1" applyNumberFormat="1" applyBorder="1" applyAlignment="1">
      <alignment horizontal="center" vertical="center"/>
    </xf>
    <xf numFmtId="0" fontId="1" fillId="29" borderId="15" xfId="78" quotePrefix="1" applyNumberFormat="1" applyBorder="1" applyAlignment="1">
      <alignment horizontal="center" vertical="center"/>
    </xf>
  </cellXfs>
  <cellStyles count="95">
    <cellStyle name="Accent1 - 20%" xfId="3"/>
    <cellStyle name="Accent1 - 40%" xfId="4"/>
    <cellStyle name="Accent1 - 60%" xfId="5"/>
    <cellStyle name="Accent1 2" xfId="2"/>
    <cellStyle name="Accent1 3" xfId="87"/>
    <cellStyle name="Accent2 - 20%" xfId="7"/>
    <cellStyle name="Accent2 - 40%" xfId="8"/>
    <cellStyle name="Accent2 - 60%" xfId="9"/>
    <cellStyle name="Accent2 2" xfId="6"/>
    <cellStyle name="Accent2 3" xfId="88"/>
    <cellStyle name="Accent3 - 20%" xfId="11"/>
    <cellStyle name="Accent3 - 40%" xfId="12"/>
    <cellStyle name="Accent3 - 60%" xfId="13"/>
    <cellStyle name="Accent3 2" xfId="10"/>
    <cellStyle name="Accent3 3" xfId="89"/>
    <cellStyle name="Accent4 - 20%" xfId="15"/>
    <cellStyle name="Accent4 - 40%" xfId="16"/>
    <cellStyle name="Accent4 - 60%" xfId="17"/>
    <cellStyle name="Accent4 2" xfId="14"/>
    <cellStyle name="Accent4 3" xfId="90"/>
    <cellStyle name="Accent5 - 20%" xfId="19"/>
    <cellStyle name="Accent5 - 40%" xfId="20"/>
    <cellStyle name="Accent5 - 60%" xfId="21"/>
    <cellStyle name="Accent5 2" xfId="18"/>
    <cellStyle name="Accent5 3" xfId="91"/>
    <cellStyle name="Accent6 - 20%" xfId="23"/>
    <cellStyle name="Accent6 - 40%" xfId="24"/>
    <cellStyle name="Accent6 - 60%" xfId="25"/>
    <cellStyle name="Accent6 2" xfId="22"/>
    <cellStyle name="Accent6 3" xfId="92"/>
    <cellStyle name="Bad 2" xfId="26"/>
    <cellStyle name="Calculation 2" xfId="27"/>
    <cellStyle name="Check Cell 2" xfId="28"/>
    <cellStyle name="Comma" xfId="93" builtinId="3"/>
    <cellStyle name="Emphasis 1" xfId="29"/>
    <cellStyle name="Emphasis 2" xfId="30"/>
    <cellStyle name="Emphasis 3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1"/>
    <cellStyle name="Normal 2 2" xfId="94"/>
    <cellStyle name="Normal 3" xfId="86"/>
    <cellStyle name="Note 2" xfId="40"/>
    <cellStyle name="Output 2" xfId="41"/>
    <cellStyle name="SAPBEXaggData" xfId="42"/>
    <cellStyle name="SAPBEXaggDataEmph" xfId="43"/>
    <cellStyle name="SAPBEXaggItem" xfId="44"/>
    <cellStyle name="SAPBEXaggItemX" xfId="45"/>
    <cellStyle name="SAPBEXchaText" xfId="46"/>
    <cellStyle name="SAPBEXexcBad7" xfId="47"/>
    <cellStyle name="SAPBEXexcBad8" xfId="48"/>
    <cellStyle name="SAPBEXexcBad9" xfId="49"/>
    <cellStyle name="SAPBEXexcCritical4" xfId="50"/>
    <cellStyle name="SAPBEXexcCritical5" xfId="51"/>
    <cellStyle name="SAPBEXexcCritical6" xfId="52"/>
    <cellStyle name="SAPBEXexcGood1" xfId="53"/>
    <cellStyle name="SAPBEXexcGood2" xfId="54"/>
    <cellStyle name="SAPBEXexcGood3" xfId="55"/>
    <cellStyle name="SAPBEXfilterDrill" xfId="56"/>
    <cellStyle name="SAPBEXfilterItem" xfId="57"/>
    <cellStyle name="SAPBEXfilterText" xfId="58"/>
    <cellStyle name="SAPBEXformats" xfId="59"/>
    <cellStyle name="SAPBEXheaderItem" xfId="60"/>
    <cellStyle name="SAPBEXheaderText" xfId="61"/>
    <cellStyle name="SAPBEXHLevel0" xfId="62"/>
    <cellStyle name="SAPBEXHLevel0X" xfId="63"/>
    <cellStyle name="SAPBEXHLevel1" xfId="64"/>
    <cellStyle name="SAPBEXHLevel1X" xfId="65"/>
    <cellStyle name="SAPBEXHLevel2" xfId="66"/>
    <cellStyle name="SAPBEXHLevel2X" xfId="67"/>
    <cellStyle name="SAPBEXHLevel3" xfId="68"/>
    <cellStyle name="SAPBEXHLevel3X" xfId="69"/>
    <cellStyle name="SAPBEXinputData" xfId="70"/>
    <cellStyle name="SAPBEXItemHeader" xfId="71"/>
    <cellStyle name="SAPBEXresData" xfId="72"/>
    <cellStyle name="SAPBEXresDataEmph" xfId="73"/>
    <cellStyle name="SAPBEXresItem" xfId="74"/>
    <cellStyle name="SAPBEXresItemX" xfId="75"/>
    <cellStyle name="SAPBEXstdData" xfId="76"/>
    <cellStyle name="SAPBEXstdDataEmph" xfId="77"/>
    <cellStyle name="SAPBEXstdItem" xfId="78"/>
    <cellStyle name="SAPBEXstdItemX" xfId="79"/>
    <cellStyle name="SAPBEXtitle" xfId="80"/>
    <cellStyle name="SAPBEXunassignedItem" xfId="81"/>
    <cellStyle name="SAPBEXundefined" xfId="82"/>
    <cellStyle name="Sheet Title" xfId="83"/>
    <cellStyle name="Total 2" xfId="84"/>
    <cellStyle name="Warning Text 2" xfId="85"/>
  </cellStyles>
  <dxfs count="14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id="{5CCC9C55-1F98-4588-AD6F-3BF87C30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85725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id="{884E1E11-566F-405C-8620-CA8CA65E1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9525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id="{1A09760D-4EA2-4EB7-9E03-814295461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85725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id="{2AE77401-BCCF-4D3C-B787-BE054EAA4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2</xdr:col>
      <xdr:colOff>19050</xdr:colOff>
      <xdr:row>0</xdr:row>
      <xdr:rowOff>9525</xdr:rowOff>
    </xdr:from>
    <xdr:ext cx="47625" cy="47625"/>
    <xdr:pic macro="[1]!DesignIconClicked">
      <xdr:nvPicPr>
        <xdr:cNvPr id="6" name="BExVTO5Q8G2M7BPL4B2584LQS0R0" descr="OB6Q8NA4LZFE4GM9Y3V56BPMQ" hidden="1">
          <a:extLst>
            <a:ext uri="{FF2B5EF4-FFF2-40B4-BE49-F238E27FC236}">
              <a16:creationId xmlns:a16="http://schemas.microsoft.com/office/drawing/2014/main" id="{68C6EB3C-774F-4A58-905E-E0EB70F1C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0</xdr:row>
      <xdr:rowOff>85725</xdr:rowOff>
    </xdr:from>
    <xdr:ext cx="47625" cy="47625"/>
    <xdr:pic macro="[1]!DesignIconClicked">
      <xdr:nvPicPr>
        <xdr:cNvPr id="7" name="BExIFSCLN1G86X78PFLTSMRP0US5" descr="9JK4SPV4DG7VTCZIILWHXQU5J" hidden="1">
          <a:extLst>
            <a:ext uri="{FF2B5EF4-FFF2-40B4-BE49-F238E27FC236}">
              <a16:creationId xmlns:a16="http://schemas.microsoft.com/office/drawing/2014/main" id="{A1115281-A804-4ACB-8D65-1B7BD315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9525</xdr:rowOff>
    </xdr:from>
    <xdr:ext cx="47625" cy="47625"/>
    <xdr:pic macro="[1]!DesignIconClicked">
      <xdr:nvPicPr>
        <xdr:cNvPr id="8" name="BEx1I152WN2D3A85O2XN0DGXCWHN" descr="KHBZFMANRA4UMJR1AB4M5NJNT" hidden="1">
          <a:extLst>
            <a:ext uri="{FF2B5EF4-FFF2-40B4-BE49-F238E27FC236}">
              <a16:creationId xmlns:a16="http://schemas.microsoft.com/office/drawing/2014/main" id="{5B0E344B-E170-42B3-A9C5-E62AE8E66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85725</xdr:rowOff>
    </xdr:from>
    <xdr:ext cx="47625" cy="47625"/>
    <xdr:pic macro="[1]!DesignIconClicked">
      <xdr:nvPicPr>
        <xdr:cNvPr id="9" name="BExW9676P0SKCVKK25QCGHPA3PAD" descr="9A4PWZ20RMSRF0PNECCDM75CA" hidden="1">
          <a:extLst>
            <a:ext uri="{FF2B5EF4-FFF2-40B4-BE49-F238E27FC236}">
              <a16:creationId xmlns:a16="http://schemas.microsoft.com/office/drawing/2014/main" id="{0C2F17B7-CD47-4DE3-BC07-4ED6C309E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2</xdr:row>
      <xdr:rowOff>0</xdr:rowOff>
    </xdr:from>
    <xdr:ext cx="123825" cy="123825"/>
    <xdr:pic macro="[1]!DesignIconClicked">
      <xdr:nvPicPr>
        <xdr:cNvPr id="10" name="BExW253QPOZK9KW8BJC3LBXGCG2N" descr="Y5HX37BEUWSN1NEFJKZJXI3SX" hidden="1">
          <a:extLst>
            <a:ext uri="{FF2B5EF4-FFF2-40B4-BE49-F238E27FC236}">
              <a16:creationId xmlns:a16="http://schemas.microsoft.com/office/drawing/2014/main" id="{CFA293BD-EF57-41D3-98A4-48EC67835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81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9525</xdr:rowOff>
    </xdr:from>
    <xdr:ext cx="47625" cy="47625"/>
    <xdr:pic macro="[1]!DesignIconClicked">
      <xdr:nvPicPr>
        <xdr:cNvPr id="11" name="BExS5CPQ8P8JOQPK7ANNKHLSGOKU" hidden="1">
          <a:extLst>
            <a:ext uri="{FF2B5EF4-FFF2-40B4-BE49-F238E27FC236}">
              <a16:creationId xmlns:a16="http://schemas.microsoft.com/office/drawing/2014/main" id="{C6D38B55-421E-42D6-9169-D97AFBE8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85725</xdr:rowOff>
    </xdr:from>
    <xdr:ext cx="47625" cy="47625"/>
    <xdr:pic macro="[1]!DesignIconClicked">
      <xdr:nvPicPr>
        <xdr:cNvPr id="12" name="BExMM0AVUAIRNJLXB1FW8R0YB4ZZ" hidden="1">
          <a:extLst>
            <a:ext uri="{FF2B5EF4-FFF2-40B4-BE49-F238E27FC236}">
              <a16:creationId xmlns:a16="http://schemas.microsoft.com/office/drawing/2014/main" id="{32E21280-AADF-4CFD-8152-532901A05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0</xdr:row>
      <xdr:rowOff>9525</xdr:rowOff>
    </xdr:from>
    <xdr:ext cx="47625" cy="47625"/>
    <xdr:pic macro="[1]!DesignIconClicked">
      <xdr:nvPicPr>
        <xdr:cNvPr id="13" name="BExXZ7Y09CBS0XA7IPB3IRJ8RJM4" hidden="1">
          <a:extLst>
            <a:ext uri="{FF2B5EF4-FFF2-40B4-BE49-F238E27FC236}">
              <a16:creationId xmlns:a16="http://schemas.microsoft.com/office/drawing/2014/main" id="{D47D6EF6-E286-4735-A9AD-F531AFB20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0</xdr:row>
      <xdr:rowOff>85725</xdr:rowOff>
    </xdr:from>
    <xdr:ext cx="47625" cy="47625"/>
    <xdr:pic macro="[1]!DesignIconClicked">
      <xdr:nvPicPr>
        <xdr:cNvPr id="14" name="BExQ7SXS9VUG7P6CACU2J7R2SGIZ" hidden="1">
          <a:extLst>
            <a:ext uri="{FF2B5EF4-FFF2-40B4-BE49-F238E27FC236}">
              <a16:creationId xmlns:a16="http://schemas.microsoft.com/office/drawing/2014/main" id="{592FA800-965E-428A-9745-B30976059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9525</xdr:rowOff>
    </xdr:from>
    <xdr:ext cx="47625" cy="47625"/>
    <xdr:pic macro="[1]!DesignIconClicked">
      <xdr:nvPicPr>
        <xdr:cNvPr id="15" name="BEx5AQZ4ETQ9LMY5EBWVH20Z7VXQ" hidden="1">
          <a:extLst>
            <a:ext uri="{FF2B5EF4-FFF2-40B4-BE49-F238E27FC236}">
              <a16:creationId xmlns:a16="http://schemas.microsoft.com/office/drawing/2014/main" id="{951982F7-D380-41F8-B73A-2722DBD17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85725</xdr:rowOff>
    </xdr:from>
    <xdr:ext cx="47625" cy="47625"/>
    <xdr:pic macro="[1]!DesignIconClicked">
      <xdr:nvPicPr>
        <xdr:cNvPr id="16" name="BExUBK0YZ5VYFY8TTITJGJU9S06A" hidden="1">
          <a:extLst>
            <a:ext uri="{FF2B5EF4-FFF2-40B4-BE49-F238E27FC236}">
              <a16:creationId xmlns:a16="http://schemas.microsoft.com/office/drawing/2014/main" id="{75005861-00A8-4A9B-94E6-B05BF7682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28575</xdr:colOff>
      <xdr:row>0</xdr:row>
      <xdr:rowOff>9525</xdr:rowOff>
    </xdr:from>
    <xdr:ext cx="47625" cy="47625"/>
    <xdr:pic macro="[1]!DesignIconClicked">
      <xdr:nvPicPr>
        <xdr:cNvPr id="17" name="BExUEZCSSJ7RN4J18I2NUIQR2FZS" hidden="1">
          <a:extLst>
            <a:ext uri="{FF2B5EF4-FFF2-40B4-BE49-F238E27FC236}">
              <a16:creationId xmlns:a16="http://schemas.microsoft.com/office/drawing/2014/main" id="{F39DA2DB-ACCB-4E29-A2E2-F1279393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28575</xdr:colOff>
      <xdr:row>0</xdr:row>
      <xdr:rowOff>85725</xdr:rowOff>
    </xdr:from>
    <xdr:ext cx="47625" cy="47625"/>
    <xdr:pic macro="[1]!DesignIconClicked">
      <xdr:nvPicPr>
        <xdr:cNvPr id="18" name="BExS3JDQWF7U3F5JTEVOE16ASIYK" hidden="1">
          <a:extLst>
            <a:ext uri="{FF2B5EF4-FFF2-40B4-BE49-F238E27FC236}">
              <a16:creationId xmlns:a16="http://schemas.microsoft.com/office/drawing/2014/main" id="{BC058490-CCAA-4E69-8AF3-3831FA6D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1975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0</xdr:colOff>
      <xdr:row>3</xdr:row>
      <xdr:rowOff>0</xdr:rowOff>
    </xdr:from>
    <xdr:ext cx="123825" cy="123825"/>
    <xdr:pic macro="[1]!DesignIconClicked">
      <xdr:nvPicPr>
        <xdr:cNvPr id="19" name="BEx973S463FCQVJ7QDFBUIU0WJ3F" descr="ZQTVYL8DCSADVT0QMRXFLU0TR" hidden="1">
          <a:extLst>
            <a:ext uri="{FF2B5EF4-FFF2-40B4-BE49-F238E27FC236}">
              <a16:creationId xmlns:a16="http://schemas.microsoft.com/office/drawing/2014/main" id="{F1B72694-4FED-4CEA-8CC2-D0DED9FB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71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10</xdr:row>
      <xdr:rowOff>0</xdr:rowOff>
    </xdr:from>
    <xdr:ext cx="123825" cy="123825"/>
    <xdr:pic macro="[1]!DesignIconClicked">
      <xdr:nvPicPr>
        <xdr:cNvPr id="20" name="BExRZO0PLWWMCLGRH7EH6UXYWGAJ" descr="9D4GQ34QB727H10MA3SSAR2R9" hidden="1">
          <a:extLst>
            <a:ext uri="{FF2B5EF4-FFF2-40B4-BE49-F238E27FC236}">
              <a16:creationId xmlns:a16="http://schemas.microsoft.com/office/drawing/2014/main" id="{78B05B35-4DDC-4853-BF63-F9A3C4398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11</xdr:row>
      <xdr:rowOff>0</xdr:rowOff>
    </xdr:from>
    <xdr:ext cx="123825" cy="123825"/>
    <xdr:pic macro="[1]!DesignIconClicked">
      <xdr:nvPicPr>
        <xdr:cNvPr id="21" name="BExBDP6HNAAJUM39SE5G2C8BKNRQ" descr="1TM64TL2QIMYV7WYSV2VLGXY4" hidden="1">
          <a:extLst>
            <a:ext uri="{FF2B5EF4-FFF2-40B4-BE49-F238E27FC236}">
              <a16:creationId xmlns:a16="http://schemas.microsoft.com/office/drawing/2014/main" id="{06811293-96C9-467B-88FD-9C47E6C53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09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12</xdr:row>
      <xdr:rowOff>0</xdr:rowOff>
    </xdr:from>
    <xdr:ext cx="123825" cy="123825"/>
    <xdr:pic macro="[1]!DesignIconClicked">
      <xdr:nvPicPr>
        <xdr:cNvPr id="22" name="BExQEGJP61DL2NZY6LMBHBZ0J5YT" descr="D6ZNRZJ7EX4GZT9RO8LE0C905" hidden="1">
          <a:extLst>
            <a:ext uri="{FF2B5EF4-FFF2-40B4-BE49-F238E27FC236}">
              <a16:creationId xmlns:a16="http://schemas.microsoft.com/office/drawing/2014/main" id="{95717380-7ECA-4AE6-937A-9836A18F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86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13</xdr:row>
      <xdr:rowOff>0</xdr:rowOff>
    </xdr:from>
    <xdr:ext cx="123825" cy="123825"/>
    <xdr:pic macro="[1]!DesignIconClicked">
      <xdr:nvPicPr>
        <xdr:cNvPr id="23" name="BExTY1BCS6HZIF6HI5491FGHDVAE" descr="MJ6976KI2UH1IE8M227DUYXMJ" hidden="1">
          <a:extLst>
            <a:ext uri="{FF2B5EF4-FFF2-40B4-BE49-F238E27FC236}">
              <a16:creationId xmlns:a16="http://schemas.microsoft.com/office/drawing/2014/main" id="{18F1C928-F8E5-4FD4-87FD-AF4B11ABA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476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2</xdr:row>
      <xdr:rowOff>0</xdr:rowOff>
    </xdr:from>
    <xdr:ext cx="123825" cy="123825"/>
    <xdr:pic macro="[1]!DesignIconClicked">
      <xdr:nvPicPr>
        <xdr:cNvPr id="24" name="BEx5FXJGJOT93D0J2IRJ3985IUMI" hidden="1">
          <a:extLst>
            <a:ext uri="{FF2B5EF4-FFF2-40B4-BE49-F238E27FC236}">
              <a16:creationId xmlns:a16="http://schemas.microsoft.com/office/drawing/2014/main" id="{C1AEBB12-5295-4087-A22D-337EC9CD6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81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1</xdr:row>
      <xdr:rowOff>0</xdr:rowOff>
    </xdr:from>
    <xdr:ext cx="123825" cy="123825"/>
    <xdr:pic macro="[1]!DesignIconClicked">
      <xdr:nvPicPr>
        <xdr:cNvPr id="25" name="BEx3RTMHAR35NUAAK49TV6NU7EPA" descr="QFXLG4ZCXTRQSJYFCKJ58G9N8" hidden="1">
          <a:extLst>
            <a:ext uri="{FF2B5EF4-FFF2-40B4-BE49-F238E27FC236}">
              <a16:creationId xmlns:a16="http://schemas.microsoft.com/office/drawing/2014/main" id="{46138D9B-F211-4C20-9F1B-581BA68C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90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4</xdr:row>
      <xdr:rowOff>0</xdr:rowOff>
    </xdr:from>
    <xdr:ext cx="123825" cy="123825"/>
    <xdr:pic macro="[1]!DesignIconClicked">
      <xdr:nvPicPr>
        <xdr:cNvPr id="26" name="BExS8T38WLC2R738ZC7BDJQAKJAJ" descr="MRI962L5PB0E0YWXCIBN82VJH" hidden="1">
          <a:extLst>
            <a:ext uri="{FF2B5EF4-FFF2-40B4-BE49-F238E27FC236}">
              <a16:creationId xmlns:a16="http://schemas.microsoft.com/office/drawing/2014/main" id="{E2D9CF52-B775-4B13-95B3-584B9BB1D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76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2</xdr:row>
      <xdr:rowOff>0</xdr:rowOff>
    </xdr:from>
    <xdr:ext cx="123825" cy="123825"/>
    <xdr:pic macro="[1]!DesignIconClicked">
      <xdr:nvPicPr>
        <xdr:cNvPr id="27" name="BEx5F64BJ6DCM4EJH81D5ZFNPZ0V" descr="7DJ9FILZD2YPS6X1JBP9E76TU" hidden="1">
          <a:extLst>
            <a:ext uri="{FF2B5EF4-FFF2-40B4-BE49-F238E27FC236}">
              <a16:creationId xmlns:a16="http://schemas.microsoft.com/office/drawing/2014/main" id="{EAD0F427-E3B2-48EC-BC9F-1929EDCC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81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2</xdr:row>
      <xdr:rowOff>0</xdr:rowOff>
    </xdr:from>
    <xdr:ext cx="123825" cy="123825"/>
    <xdr:pic macro="[1]!DesignIconClicked">
      <xdr:nvPicPr>
        <xdr:cNvPr id="28" name="BExQEXXHA3EEXR44LT6RKCDWM6ZT" hidden="1">
          <a:extLst>
            <a:ext uri="{FF2B5EF4-FFF2-40B4-BE49-F238E27FC236}">
              <a16:creationId xmlns:a16="http://schemas.microsoft.com/office/drawing/2014/main" id="{22B57A98-2C09-4B47-AD8D-CE43D020A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81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6</xdr:row>
      <xdr:rowOff>0</xdr:rowOff>
    </xdr:from>
    <xdr:ext cx="123825" cy="123825"/>
    <xdr:pic macro="[1]!DesignIconClicked">
      <xdr:nvPicPr>
        <xdr:cNvPr id="29" name="BEx1X6AMHV6ZK3UJB2BXIJTJHYJU" descr="OALR4L95ELQLZ1Y1LETHM1CS9" hidden="1">
          <a:extLst>
            <a:ext uri="{FF2B5EF4-FFF2-40B4-BE49-F238E27FC236}">
              <a16:creationId xmlns:a16="http://schemas.microsoft.com/office/drawing/2014/main" id="{4CDEEA19-24CA-4571-999D-C418755B2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43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1</xdr:row>
      <xdr:rowOff>0</xdr:rowOff>
    </xdr:from>
    <xdr:ext cx="123825" cy="123825"/>
    <xdr:pic macro="[1]!DesignIconClicked">
      <xdr:nvPicPr>
        <xdr:cNvPr id="30" name="BExSDIVCE09QKG3CT52PHCS6ZJ09" descr="9F076L7EQCF2COMMGCQG6BQGU" hidden="1">
          <a:extLst>
            <a:ext uri="{FF2B5EF4-FFF2-40B4-BE49-F238E27FC236}">
              <a16:creationId xmlns:a16="http://schemas.microsoft.com/office/drawing/2014/main" id="{142E9B2B-8959-4998-BDC3-F5EAF01A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90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10</xdr:row>
      <xdr:rowOff>0</xdr:rowOff>
    </xdr:from>
    <xdr:ext cx="123825" cy="123825"/>
    <xdr:pic macro="[1]!DesignIconClicked">
      <xdr:nvPicPr>
        <xdr:cNvPr id="31" name="BEx1QZGQZBAWJ8591VXEIPUOVS7X" descr="MEW27CPIFG44B7E7HEQUUF5QF" hidden="1">
          <a:extLst>
            <a:ext uri="{FF2B5EF4-FFF2-40B4-BE49-F238E27FC236}">
              <a16:creationId xmlns:a16="http://schemas.microsoft.com/office/drawing/2014/main" id="{ACAD8D3E-2AC3-45F9-9174-E221C0D79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905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9</xdr:row>
      <xdr:rowOff>0</xdr:rowOff>
    </xdr:from>
    <xdr:ext cx="123825" cy="123825"/>
    <xdr:pic macro="[1]!DesignIconClicked">
      <xdr:nvPicPr>
        <xdr:cNvPr id="32" name="BExMF7LICJLPXSHM63A6EQ79YQKG" descr="U084VZL15IMB1OFRRAY6GVKAE" hidden="1">
          <a:extLst>
            <a:ext uri="{FF2B5EF4-FFF2-40B4-BE49-F238E27FC236}">
              <a16:creationId xmlns:a16="http://schemas.microsoft.com/office/drawing/2014/main" id="{51E81046-4EAA-4B74-9662-BACFBD67F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71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8</xdr:row>
      <xdr:rowOff>0</xdr:rowOff>
    </xdr:from>
    <xdr:ext cx="123825" cy="123825"/>
    <xdr:pic macro="[1]!DesignIconClicked">
      <xdr:nvPicPr>
        <xdr:cNvPr id="33" name="BExS343F8GCKP6HTF9Y97L133DX8" descr="ZRF0KB1IYQSNV63CTXT25G67G" hidden="1">
          <a:extLst>
            <a:ext uri="{FF2B5EF4-FFF2-40B4-BE49-F238E27FC236}">
              <a16:creationId xmlns:a16="http://schemas.microsoft.com/office/drawing/2014/main" id="{16B9CA9E-617C-46E7-A17D-C71555CC6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524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8</xdr:row>
      <xdr:rowOff>0</xdr:rowOff>
    </xdr:from>
    <xdr:ext cx="123825" cy="123825"/>
    <xdr:pic macro="[1]!DesignIconClicked">
      <xdr:nvPicPr>
        <xdr:cNvPr id="34" name="BExZMRC09W87CY4B73NPZMNH21AH" descr="78CUMI0OVLYJRSDRQ3V2YX812" hidden="1">
          <a:extLst>
            <a:ext uri="{FF2B5EF4-FFF2-40B4-BE49-F238E27FC236}">
              <a16:creationId xmlns:a16="http://schemas.microsoft.com/office/drawing/2014/main" id="{8869FB58-0CF2-4378-A660-9BA63B7AE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524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7</xdr:row>
      <xdr:rowOff>9525</xdr:rowOff>
    </xdr:from>
    <xdr:ext cx="123825" cy="123825"/>
    <xdr:pic macro="[1]!DesignIconClicked">
      <xdr:nvPicPr>
        <xdr:cNvPr id="35" name="BExZXVFJ4DY4I24AARDT4AMP6EN1" descr="TXSMH2MTH86CYKA26740RQPUC" hidden="1">
          <a:extLst>
            <a:ext uri="{FF2B5EF4-FFF2-40B4-BE49-F238E27FC236}">
              <a16:creationId xmlns:a16="http://schemas.microsoft.com/office/drawing/2014/main" id="{513F0C90-C2D0-4B20-920D-C4A8A7B21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343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6</xdr:row>
      <xdr:rowOff>0</xdr:rowOff>
    </xdr:from>
    <xdr:ext cx="123825" cy="123825"/>
    <xdr:pic macro="[1]!DesignIconClicked">
      <xdr:nvPicPr>
        <xdr:cNvPr id="36" name="BExOCUIOFQWUGTBU5ESTW3EYEP5C" descr="9BNF49V0R6VVYPHEVMJ3ABDQZ" hidden="1">
          <a:extLst>
            <a:ext uri="{FF2B5EF4-FFF2-40B4-BE49-F238E27FC236}">
              <a16:creationId xmlns:a16="http://schemas.microsoft.com/office/drawing/2014/main" id="{E3C3C255-9357-43BD-8A18-EFAAC889F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143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5</xdr:row>
      <xdr:rowOff>0</xdr:rowOff>
    </xdr:from>
    <xdr:ext cx="123825" cy="123825"/>
    <xdr:pic macro="[1]!DesignIconClicked">
      <xdr:nvPicPr>
        <xdr:cNvPr id="37" name="BExU65O9OE4B4MQ2A3OYH13M8BZJ" descr="3INNIMMPDBB0JF37L81M6ID21" hidden="1">
          <a:extLst>
            <a:ext uri="{FF2B5EF4-FFF2-40B4-BE49-F238E27FC236}">
              <a16:creationId xmlns:a16="http://schemas.microsoft.com/office/drawing/2014/main" id="{C3E9076B-5303-436A-92A6-38578BB79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52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4</xdr:row>
      <xdr:rowOff>0</xdr:rowOff>
    </xdr:from>
    <xdr:ext cx="123825" cy="123825"/>
    <xdr:pic macro="[1]!DesignIconClicked">
      <xdr:nvPicPr>
        <xdr:cNvPr id="38" name="BExOPRCR0UW7TKXSV5WDTL348FGL" descr="S9JM17GP1802LHN4GT14BJYIC" hidden="1">
          <a:extLst>
            <a:ext uri="{FF2B5EF4-FFF2-40B4-BE49-F238E27FC236}">
              <a16:creationId xmlns:a16="http://schemas.microsoft.com/office/drawing/2014/main" id="{643CF531-36DB-49E2-9BC0-509266947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76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3</xdr:row>
      <xdr:rowOff>0</xdr:rowOff>
    </xdr:from>
    <xdr:ext cx="123825" cy="123825"/>
    <xdr:pic macro="[1]!DesignIconClicked">
      <xdr:nvPicPr>
        <xdr:cNvPr id="39" name="BEx5OESAY2W8SEGI3TSB65EHJ04B" descr="9CN2Y88X8WYV1HWZG1QILY9BK" hidden="1">
          <a:extLst>
            <a:ext uri="{FF2B5EF4-FFF2-40B4-BE49-F238E27FC236}">
              <a16:creationId xmlns:a16="http://schemas.microsoft.com/office/drawing/2014/main" id="{0893BAF2-4E95-4AB8-8193-CF21DAC9F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71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0</xdr:colOff>
      <xdr:row>2</xdr:row>
      <xdr:rowOff>0</xdr:rowOff>
    </xdr:from>
    <xdr:ext cx="123825" cy="123825"/>
    <xdr:pic macro="[1]!DesignIconClicked">
      <xdr:nvPicPr>
        <xdr:cNvPr id="40" name="BExGMWEQ2BYRY9BAO5T1X850MJN1" descr="AZ9ST0XDIOP50HSUFO5V31BR0" hidden="1">
          <a:extLst>
            <a:ext uri="{FF2B5EF4-FFF2-40B4-BE49-F238E27FC236}">
              <a16:creationId xmlns:a16="http://schemas.microsoft.com/office/drawing/2014/main" id="{745B1518-CE3F-4757-88D3-97F655D7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81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9"/>
  <sheetViews>
    <sheetView workbookViewId="0">
      <selection activeCell="B2" sqref="B2"/>
    </sheetView>
  </sheetViews>
  <sheetFormatPr defaultRowHeight="15" x14ac:dyDescent="0.25"/>
  <cols>
    <col min="2" max="2" width="12.140625" customWidth="1"/>
    <col min="3" max="3" width="107.85546875" bestFit="1" customWidth="1"/>
  </cols>
  <sheetData>
    <row r="3" spans="2:3" x14ac:dyDescent="0.25">
      <c r="B3" s="53" t="s">
        <v>300</v>
      </c>
      <c r="C3" s="54" t="s">
        <v>301</v>
      </c>
    </row>
    <row r="4" spans="2:3" x14ac:dyDescent="0.25">
      <c r="B4" s="53" t="s">
        <v>302</v>
      </c>
      <c r="C4" s="54" t="s">
        <v>303</v>
      </c>
    </row>
    <row r="5" spans="2:3" x14ac:dyDescent="0.25">
      <c r="B5" s="53" t="s">
        <v>304</v>
      </c>
      <c r="C5" s="54" t="s">
        <v>305</v>
      </c>
    </row>
    <row r="6" spans="2:3" x14ac:dyDescent="0.25">
      <c r="B6" s="53" t="s">
        <v>306</v>
      </c>
      <c r="C6" s="54" t="s">
        <v>307</v>
      </c>
    </row>
    <row r="7" spans="2:3" x14ac:dyDescent="0.25">
      <c r="B7" s="53" t="s">
        <v>308</v>
      </c>
      <c r="C7" s="54" t="s">
        <v>309</v>
      </c>
    </row>
    <row r="8" spans="2:3" x14ac:dyDescent="0.25">
      <c r="B8" s="53" t="s">
        <v>310</v>
      </c>
      <c r="C8" s="54" t="s">
        <v>311</v>
      </c>
    </row>
    <row r="9" spans="2:3" x14ac:dyDescent="0.25">
      <c r="B9" s="53" t="s">
        <v>312</v>
      </c>
      <c r="C9" s="54" t="s">
        <v>313</v>
      </c>
    </row>
    <row r="10" spans="2:3" x14ac:dyDescent="0.25">
      <c r="B10" s="53" t="s">
        <v>314</v>
      </c>
      <c r="C10" s="54" t="s">
        <v>315</v>
      </c>
    </row>
    <row r="11" spans="2:3" x14ac:dyDescent="0.25">
      <c r="B11" s="55" t="s">
        <v>316</v>
      </c>
      <c r="C11" s="54" t="s">
        <v>317</v>
      </c>
    </row>
    <row r="12" spans="2:3" x14ac:dyDescent="0.25">
      <c r="B12" s="53" t="s">
        <v>318</v>
      </c>
      <c r="C12" s="54" t="s">
        <v>319</v>
      </c>
    </row>
    <row r="13" spans="2:3" x14ac:dyDescent="0.25">
      <c r="B13" s="53" t="s">
        <v>320</v>
      </c>
      <c r="C13" s="54" t="s">
        <v>321</v>
      </c>
    </row>
    <row r="14" spans="2:3" x14ac:dyDescent="0.25">
      <c r="B14" s="53" t="s">
        <v>322</v>
      </c>
      <c r="C14" s="54" t="s">
        <v>323</v>
      </c>
    </row>
    <row r="15" spans="2:3" x14ac:dyDescent="0.25">
      <c r="B15" s="53" t="s">
        <v>324</v>
      </c>
      <c r="C15" s="54" t="s">
        <v>325</v>
      </c>
    </row>
    <row r="16" spans="2:3" x14ac:dyDescent="0.25">
      <c r="B16" s="53" t="s">
        <v>326</v>
      </c>
      <c r="C16" s="54" t="s">
        <v>327</v>
      </c>
    </row>
    <row r="17" spans="2:3" x14ac:dyDescent="0.25">
      <c r="B17" s="53" t="s">
        <v>328</v>
      </c>
      <c r="C17" s="54" t="s">
        <v>329</v>
      </c>
    </row>
    <row r="18" spans="2:3" x14ac:dyDescent="0.25">
      <c r="B18" s="53" t="s">
        <v>330</v>
      </c>
      <c r="C18" s="54" t="s">
        <v>331</v>
      </c>
    </row>
    <row r="19" spans="2:3" x14ac:dyDescent="0.25">
      <c r="B19" s="53" t="s">
        <v>332</v>
      </c>
      <c r="C19" s="54" t="s">
        <v>333</v>
      </c>
    </row>
    <row r="20" spans="2:3" x14ac:dyDescent="0.25">
      <c r="B20" s="53" t="s">
        <v>334</v>
      </c>
      <c r="C20" s="54" t="s">
        <v>335</v>
      </c>
    </row>
    <row r="21" spans="2:3" x14ac:dyDescent="0.25">
      <c r="B21" s="53" t="s">
        <v>336</v>
      </c>
      <c r="C21" s="54" t="s">
        <v>337</v>
      </c>
    </row>
    <row r="22" spans="2:3" x14ac:dyDescent="0.25">
      <c r="B22" s="53" t="s">
        <v>338</v>
      </c>
      <c r="C22" s="54" t="s">
        <v>339</v>
      </c>
    </row>
    <row r="23" spans="2:3" x14ac:dyDescent="0.25">
      <c r="B23" s="55" t="s">
        <v>340</v>
      </c>
      <c r="C23" s="54" t="s">
        <v>341</v>
      </c>
    </row>
    <row r="24" spans="2:3" x14ac:dyDescent="0.25">
      <c r="B24" s="53" t="s">
        <v>342</v>
      </c>
      <c r="C24" s="54" t="s">
        <v>343</v>
      </c>
    </row>
    <row r="25" spans="2:3" x14ac:dyDescent="0.25">
      <c r="B25" s="53" t="s">
        <v>344</v>
      </c>
      <c r="C25" s="54" t="s">
        <v>345</v>
      </c>
    </row>
    <row r="26" spans="2:3" x14ac:dyDescent="0.25">
      <c r="B26" s="55" t="s">
        <v>346</v>
      </c>
      <c r="C26" s="54" t="s">
        <v>347</v>
      </c>
    </row>
    <row r="27" spans="2:3" x14ac:dyDescent="0.25">
      <c r="B27" s="55" t="s">
        <v>348</v>
      </c>
      <c r="C27" s="54" t="s">
        <v>349</v>
      </c>
    </row>
    <row r="28" spans="2:3" x14ac:dyDescent="0.25">
      <c r="B28" s="53" t="s">
        <v>350</v>
      </c>
      <c r="C28" s="54" t="s">
        <v>351</v>
      </c>
    </row>
    <row r="29" spans="2:3" x14ac:dyDescent="0.25">
      <c r="B29" s="53" t="s">
        <v>352</v>
      </c>
      <c r="C29" s="54" t="s">
        <v>353</v>
      </c>
    </row>
    <row r="30" spans="2:3" x14ac:dyDescent="0.25">
      <c r="B30" s="53" t="s">
        <v>354</v>
      </c>
      <c r="C30" s="54" t="s">
        <v>355</v>
      </c>
    </row>
    <row r="31" spans="2:3" x14ac:dyDescent="0.25">
      <c r="B31" s="53" t="s">
        <v>356</v>
      </c>
      <c r="C31" s="54" t="s">
        <v>357</v>
      </c>
    </row>
    <row r="32" spans="2:3" x14ac:dyDescent="0.25">
      <c r="B32" s="53" t="s">
        <v>358</v>
      </c>
      <c r="C32" s="54" t="s">
        <v>359</v>
      </c>
    </row>
    <row r="33" spans="2:3" x14ac:dyDescent="0.25">
      <c r="B33" s="53" t="s">
        <v>360</v>
      </c>
      <c r="C33" s="54" t="s">
        <v>361</v>
      </c>
    </row>
    <row r="34" spans="2:3" x14ac:dyDescent="0.25">
      <c r="B34" s="53" t="s">
        <v>362</v>
      </c>
      <c r="C34" s="54" t="s">
        <v>363</v>
      </c>
    </row>
    <row r="35" spans="2:3" x14ac:dyDescent="0.25">
      <c r="B35" s="54" t="s">
        <v>364</v>
      </c>
      <c r="C35" s="54" t="s">
        <v>365</v>
      </c>
    </row>
    <row r="36" spans="2:3" x14ac:dyDescent="0.25">
      <c r="B36" s="54" t="s">
        <v>366</v>
      </c>
      <c r="C36" s="54" t="s">
        <v>367</v>
      </c>
    </row>
    <row r="37" spans="2:3" x14ac:dyDescent="0.25">
      <c r="B37" s="54" t="s">
        <v>368</v>
      </c>
      <c r="C37" s="54" t="s">
        <v>369</v>
      </c>
    </row>
    <row r="38" spans="2:3" x14ac:dyDescent="0.25">
      <c r="B38" s="54" t="s">
        <v>370</v>
      </c>
      <c r="C38" s="54" t="s">
        <v>371</v>
      </c>
    </row>
    <row r="39" spans="2:3" x14ac:dyDescent="0.25">
      <c r="B39" s="54" t="s">
        <v>372</v>
      </c>
      <c r="C39" s="54" t="s">
        <v>373</v>
      </c>
    </row>
    <row r="40" spans="2:3" x14ac:dyDescent="0.25">
      <c r="B40" s="54" t="s">
        <v>374</v>
      </c>
      <c r="C40" s="54" t="s">
        <v>375</v>
      </c>
    </row>
    <row r="41" spans="2:3" x14ac:dyDescent="0.25">
      <c r="B41" s="54" t="s">
        <v>376</v>
      </c>
      <c r="C41" s="54" t="s">
        <v>377</v>
      </c>
    </row>
    <row r="42" spans="2:3" x14ac:dyDescent="0.25">
      <c r="B42" s="54" t="s">
        <v>378</v>
      </c>
      <c r="C42" s="54" t="s">
        <v>379</v>
      </c>
    </row>
    <row r="43" spans="2:3" x14ac:dyDescent="0.25">
      <c r="B43" s="54" t="s">
        <v>380</v>
      </c>
      <c r="C43" s="54" t="s">
        <v>381</v>
      </c>
    </row>
    <row r="44" spans="2:3" x14ac:dyDescent="0.25">
      <c r="B44" s="54" t="s">
        <v>382</v>
      </c>
      <c r="C44" s="54" t="s">
        <v>383</v>
      </c>
    </row>
    <row r="45" spans="2:3" x14ac:dyDescent="0.25">
      <c r="B45" s="54" t="s">
        <v>384</v>
      </c>
      <c r="C45" s="54" t="s">
        <v>385</v>
      </c>
    </row>
    <row r="46" spans="2:3" x14ac:dyDescent="0.25">
      <c r="B46" s="54" t="s">
        <v>386</v>
      </c>
      <c r="C46" s="54" t="s">
        <v>387</v>
      </c>
    </row>
    <row r="47" spans="2:3" x14ac:dyDescent="0.25">
      <c r="B47" s="54" t="s">
        <v>388</v>
      </c>
      <c r="C47" s="54" t="s">
        <v>389</v>
      </c>
    </row>
    <row r="48" spans="2:3" x14ac:dyDescent="0.25">
      <c r="B48" s="54" t="s">
        <v>390</v>
      </c>
      <c r="C48" s="54" t="s">
        <v>391</v>
      </c>
    </row>
    <row r="49" spans="2:3" x14ac:dyDescent="0.25">
      <c r="B49" s="54" t="s">
        <v>392</v>
      </c>
      <c r="C49" s="54" t="s">
        <v>393</v>
      </c>
    </row>
  </sheetData>
  <conditionalFormatting sqref="B3:B37">
    <cfRule type="duplicateValues" dxfId="1468" priority="11"/>
  </conditionalFormatting>
  <conditionalFormatting sqref="B38:B44">
    <cfRule type="duplicateValues" dxfId="1467" priority="5"/>
  </conditionalFormatting>
  <conditionalFormatting sqref="B38:B44">
    <cfRule type="duplicateValues" dxfId="1466" priority="6" stopIfTrue="1"/>
  </conditionalFormatting>
  <conditionalFormatting sqref="B38:B44">
    <cfRule type="duplicateValues" dxfId="1465" priority="7"/>
  </conditionalFormatting>
  <conditionalFormatting sqref="B3:B37">
    <cfRule type="duplicateValues" dxfId="1464" priority="8"/>
  </conditionalFormatting>
  <conditionalFormatting sqref="B3:B37">
    <cfRule type="duplicateValues" dxfId="1463" priority="9" stopIfTrue="1"/>
  </conditionalFormatting>
  <conditionalFormatting sqref="B3:B44">
    <cfRule type="duplicateValues" dxfId="1462" priority="10"/>
  </conditionalFormatting>
  <conditionalFormatting sqref="B45:B49">
    <cfRule type="duplicateValues" dxfId="1461" priority="1"/>
  </conditionalFormatting>
  <conditionalFormatting sqref="B45:B49">
    <cfRule type="duplicateValues" dxfId="1460" priority="2" stopIfTrue="1"/>
  </conditionalFormatting>
  <conditionalFormatting sqref="B45:B49">
    <cfRule type="duplicateValues" dxfId="1459" priority="3"/>
  </conditionalFormatting>
  <conditionalFormatting sqref="B45:B49">
    <cfRule type="duplicateValues" dxfId="1458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B2" sqref="B2"/>
    </sheetView>
  </sheetViews>
  <sheetFormatPr defaultRowHeight="14.25" x14ac:dyDescent="0.25"/>
  <cols>
    <col min="1" max="2" width="9.140625" style="38"/>
    <col min="3" max="3" width="12.140625" style="38" customWidth="1"/>
    <col min="4" max="4" width="23.7109375" style="38" bestFit="1" customWidth="1"/>
    <col min="5" max="5" width="7.5703125" style="38" bestFit="1" customWidth="1"/>
    <col min="6" max="6" width="7.5703125" style="47" bestFit="1" customWidth="1"/>
    <col min="7" max="16384" width="9.140625" style="38"/>
  </cols>
  <sheetData>
    <row r="1" spans="1:7" s="39" customFormat="1" ht="15" x14ac:dyDescent="0.25">
      <c r="E1" s="101" t="s">
        <v>285</v>
      </c>
      <c r="F1" s="102"/>
      <c r="G1" s="102"/>
    </row>
    <row r="2" spans="1:7" s="39" customFormat="1" ht="15" x14ac:dyDescent="0.25">
      <c r="E2" s="99" t="s">
        <v>298</v>
      </c>
      <c r="F2" s="100"/>
      <c r="G2" s="46" t="s">
        <v>299</v>
      </c>
    </row>
    <row r="3" spans="1:7" s="39" customFormat="1" ht="15" x14ac:dyDescent="0.25">
      <c r="A3" s="39" t="s">
        <v>295</v>
      </c>
      <c r="B3" s="40" t="s">
        <v>286</v>
      </c>
      <c r="C3" s="40" t="s">
        <v>394</v>
      </c>
      <c r="D3" s="40" t="s">
        <v>287</v>
      </c>
      <c r="E3" s="40" t="s">
        <v>281</v>
      </c>
      <c r="F3" s="46" t="s">
        <v>177</v>
      </c>
      <c r="G3" s="46" t="s">
        <v>177</v>
      </c>
    </row>
    <row r="4" spans="1:7" x14ac:dyDescent="0.25">
      <c r="A4" s="38">
        <f>IF(B4&lt;&gt;"",COUNTA(B4:$B$4))</f>
        <v>1</v>
      </c>
      <c r="B4" s="35" t="s">
        <v>282</v>
      </c>
      <c r="C4" s="35"/>
      <c r="D4" s="35" t="s">
        <v>5</v>
      </c>
      <c r="E4" s="44">
        <f>HLOOKUP($B4&amp;E$3,APR!$J$1:$EI$107,107,0)</f>
        <v>3</v>
      </c>
      <c r="F4" s="41">
        <f>HLOOKUP($B4&amp;F$3,APR!$J$1:$EI$107,107,0)</f>
        <v>1.8682910000000001</v>
      </c>
    </row>
    <row r="5" spans="1:7" x14ac:dyDescent="0.25">
      <c r="A5" s="38">
        <f>IF(B5&lt;&gt;"",COUNTA(B$4:$B5))</f>
        <v>2</v>
      </c>
      <c r="B5" s="35" t="s">
        <v>283</v>
      </c>
      <c r="C5" s="35"/>
      <c r="D5" s="35" t="s">
        <v>6</v>
      </c>
      <c r="E5" s="44">
        <f>HLOOKUP($B5&amp;E$3,APR!$J$1:$EI$107,107,0)</f>
        <v>159</v>
      </c>
      <c r="F5" s="41">
        <f>HLOOKUP($B5&amp;F$3,APR!$J$1:$EI$107,107,0)</f>
        <v>128.31425081818179</v>
      </c>
    </row>
    <row r="6" spans="1:7" x14ac:dyDescent="0.25">
      <c r="A6" s="38">
        <f>IF(B6&lt;&gt;"",COUNTA(B$4:$B6))</f>
        <v>3</v>
      </c>
      <c r="B6" s="35" t="s">
        <v>297</v>
      </c>
      <c r="C6" s="35" t="s">
        <v>300</v>
      </c>
      <c r="D6" s="35" t="s">
        <v>7</v>
      </c>
      <c r="E6" s="44">
        <f>HLOOKUP($B6&amp;E$3,APR!$J$1:$EI$107,107,0)</f>
        <v>59</v>
      </c>
      <c r="F6" s="41">
        <f>HLOOKUP($B6&amp;F$3,APR!$J$1:$EI$107,107,0)</f>
        <v>56.19588154545454</v>
      </c>
    </row>
    <row r="7" spans="1:7" x14ac:dyDescent="0.25">
      <c r="A7" s="38">
        <f>IF(B7&lt;&gt;"",COUNTA(B$4:$B7))</f>
        <v>4</v>
      </c>
      <c r="B7" s="35" t="s">
        <v>284</v>
      </c>
      <c r="C7" s="35" t="s">
        <v>310</v>
      </c>
      <c r="D7" s="35" t="s">
        <v>8</v>
      </c>
      <c r="E7" s="44">
        <f>HLOOKUP($B7&amp;E$3,APR!$J$1:$EI$107,107,0)</f>
        <v>107</v>
      </c>
      <c r="F7" s="41">
        <f>HLOOKUP($B7&amp;F$3,APR!$J$1:$EI$107,107,0)</f>
        <v>84.088082636363623</v>
      </c>
    </row>
    <row r="8" spans="1:7" x14ac:dyDescent="0.2">
      <c r="A8" s="38">
        <f>IF(B8&lt;&gt;"",COUNTA(B$4:$B8))</f>
        <v>5</v>
      </c>
      <c r="B8" s="35" t="s">
        <v>288</v>
      </c>
      <c r="C8" s="55" t="s">
        <v>308</v>
      </c>
      <c r="D8" s="35" t="s">
        <v>9</v>
      </c>
      <c r="E8" s="44">
        <f>HLOOKUP($B8&amp;E$3,APR!$J$1:$EI$107,107,0)</f>
        <v>12</v>
      </c>
      <c r="F8" s="41">
        <f>HLOOKUP($B8&amp;F$3,APR!$J$1:$EI$107,107,0)</f>
        <v>16.041986363636365</v>
      </c>
    </row>
    <row r="9" spans="1:7" x14ac:dyDescent="0.2">
      <c r="A9" s="38">
        <f>IF(B9&lt;&gt;"",COUNTA(B$4:$B9))</f>
        <v>6</v>
      </c>
      <c r="B9" s="35">
        <v>106</v>
      </c>
      <c r="C9" s="53" t="s">
        <v>350</v>
      </c>
      <c r="D9" s="35" t="s">
        <v>10</v>
      </c>
      <c r="E9" s="44">
        <f>HLOOKUP($B9&amp;E$3,APR!$J$1:$EI$107,107,0)</f>
        <v>1</v>
      </c>
      <c r="F9" s="41">
        <f>HLOOKUP($B9&amp;F$3,APR!$J$1:$EI$107,107,0)</f>
        <v>1.4354549999999999</v>
      </c>
    </row>
    <row r="10" spans="1:7" x14ac:dyDescent="0.25">
      <c r="A10" s="38">
        <f>IF(B10&lt;&gt;"",COUNTA(B$4:$B10))</f>
        <v>7</v>
      </c>
      <c r="B10" s="35">
        <v>11</v>
      </c>
      <c r="C10" s="35"/>
      <c r="D10" s="35" t="s">
        <v>11</v>
      </c>
      <c r="E10" s="44">
        <f>HLOOKUP($B10&amp;E$3,APR!$J$1:$EI$107,107,0)</f>
        <v>83</v>
      </c>
      <c r="F10" s="41">
        <f>HLOOKUP($B10&amp;F$3,APR!$J$1:$EI$107,107,0)</f>
        <v>103.40216854545454</v>
      </c>
    </row>
    <row r="11" spans="1:7" x14ac:dyDescent="0.25">
      <c r="A11" s="38">
        <f>IF(B11&lt;&gt;"",COUNTA(B$4:$B11))</f>
        <v>8</v>
      </c>
      <c r="B11" s="35">
        <v>111</v>
      </c>
      <c r="C11" s="35"/>
      <c r="D11" s="35" t="s">
        <v>12</v>
      </c>
      <c r="E11" s="44">
        <f>HLOOKUP($B11&amp;E$3,APR!$J$1:$EI$107,107,0)</f>
        <v>38</v>
      </c>
      <c r="F11" s="41">
        <f>HLOOKUP($B11&amp;F$3,APR!$J$1:$EI$107,107,0)</f>
        <v>27.903974454545452</v>
      </c>
    </row>
    <row r="12" spans="1:7" x14ac:dyDescent="0.25">
      <c r="A12" s="38">
        <f>IF(B12&lt;&gt;"",COUNTA(B$4:$B12))</f>
        <v>9</v>
      </c>
      <c r="B12" s="35">
        <v>112</v>
      </c>
      <c r="C12" s="35"/>
      <c r="D12" s="35" t="s">
        <v>13</v>
      </c>
      <c r="E12" s="44">
        <f>HLOOKUP($B12&amp;E$3,APR!$J$1:$EI$107,107,0)</f>
        <v>5</v>
      </c>
      <c r="F12" s="41">
        <f>HLOOKUP($B12&amp;F$3,APR!$J$1:$EI$107,107,0)</f>
        <v>5.3310004545454541</v>
      </c>
    </row>
    <row r="13" spans="1:7" x14ac:dyDescent="0.25">
      <c r="A13" s="38">
        <f>IF(B13&lt;&gt;"",COUNTA(B$4:$B13))</f>
        <v>10</v>
      </c>
      <c r="B13" s="35">
        <v>113</v>
      </c>
      <c r="C13" s="35"/>
      <c r="D13" s="35" t="s">
        <v>14</v>
      </c>
      <c r="E13" s="44">
        <f>HLOOKUP($B13&amp;E$3,APR!$J$1:$EI$107,107,0)</f>
        <v>4</v>
      </c>
      <c r="F13" s="41">
        <f>HLOOKUP($B13&amp;F$3,APR!$J$1:$EI$107,107,0)</f>
        <v>7.1627279999999995</v>
      </c>
    </row>
    <row r="14" spans="1:7" x14ac:dyDescent="0.25">
      <c r="A14" s="38">
        <f>IF(B14&lt;&gt;"",COUNTA(B$4:$B14))</f>
        <v>11</v>
      </c>
      <c r="B14" s="35">
        <v>115</v>
      </c>
      <c r="C14" s="35"/>
      <c r="D14" s="35" t="s">
        <v>15</v>
      </c>
      <c r="E14" s="44">
        <f>HLOOKUP($B14&amp;E$3,APR!$J$1:$EI$107,107,0)</f>
        <v>3</v>
      </c>
      <c r="F14" s="41">
        <f>HLOOKUP($B14&amp;F$3,APR!$J$1:$EI$107,107,0)</f>
        <v>4.3063649999999996</v>
      </c>
    </row>
    <row r="15" spans="1:7" x14ac:dyDescent="0.25">
      <c r="A15" s="38">
        <f>IF(B15&lt;&gt;"",COUNTA(B$4:$B15))</f>
        <v>12</v>
      </c>
      <c r="B15" s="35">
        <v>13</v>
      </c>
      <c r="C15" s="35" t="s">
        <v>320</v>
      </c>
      <c r="D15" s="35" t="s">
        <v>16</v>
      </c>
      <c r="E15" s="44">
        <f>HLOOKUP($B15&amp;E$3,APR!$J$1:$EI$107,107,0)</f>
        <v>81</v>
      </c>
      <c r="F15" s="41">
        <f>HLOOKUP($B15&amp;F$3,APR!$J$1:$EI$107,107,0)</f>
        <v>62.521082818181817</v>
      </c>
    </row>
    <row r="16" spans="1:7" x14ac:dyDescent="0.25">
      <c r="A16" s="38">
        <f>IF(B16&lt;&gt;"",COUNTA(B$4:$B16))</f>
        <v>13</v>
      </c>
      <c r="B16" s="35">
        <v>14</v>
      </c>
      <c r="C16" s="35" t="s">
        <v>302</v>
      </c>
      <c r="D16" s="35" t="s">
        <v>17</v>
      </c>
      <c r="E16" s="44">
        <f>HLOOKUP($B16&amp;E$3,APR!$J$1:$EI$107,107,0)</f>
        <v>100</v>
      </c>
      <c r="F16" s="41">
        <f>HLOOKUP($B16&amp;F$3,APR!$J$1:$EI$107,107,0)</f>
        <v>75.883603363636354</v>
      </c>
    </row>
    <row r="17" spans="1:6" x14ac:dyDescent="0.25">
      <c r="A17" s="38">
        <f>IF(B17&lt;&gt;"",COUNTA(B$4:$B17))</f>
        <v>14</v>
      </c>
      <c r="B17" s="35">
        <v>15</v>
      </c>
      <c r="C17" s="35"/>
      <c r="D17" s="35" t="s">
        <v>18</v>
      </c>
      <c r="E17" s="44">
        <f>HLOOKUP($B17&amp;E$3,APR!$J$1:$EI$107,107,0)</f>
        <v>84</v>
      </c>
      <c r="F17" s="41">
        <f>HLOOKUP($B17&amp;F$3,APR!$J$1:$EI$107,107,0)</f>
        <v>64.913096636363647</v>
      </c>
    </row>
    <row r="18" spans="1:6" x14ac:dyDescent="0.25">
      <c r="A18" s="38">
        <f>IF(B18&lt;&gt;"",COUNTA(B$4:$B18))</f>
        <v>15</v>
      </c>
      <c r="B18" s="35">
        <v>16</v>
      </c>
      <c r="C18" s="35"/>
      <c r="D18" s="35" t="s">
        <v>19</v>
      </c>
      <c r="E18" s="44">
        <f>HLOOKUP($B18&amp;E$3,APR!$J$1:$EI$107,107,0)</f>
        <v>10</v>
      </c>
      <c r="F18" s="41">
        <f>HLOOKUP($B18&amp;F$3,APR!$J$1:$EI$107,107,0)</f>
        <v>9.4342380000000006</v>
      </c>
    </row>
    <row r="19" spans="1:6" x14ac:dyDescent="0.25">
      <c r="A19" s="38">
        <f>IF(B19&lt;&gt;"",COUNTA(B$4:$B19))</f>
        <v>16</v>
      </c>
      <c r="B19" s="35">
        <v>17</v>
      </c>
      <c r="C19" s="35"/>
      <c r="D19" s="35" t="s">
        <v>20</v>
      </c>
      <c r="E19" s="44">
        <f>HLOOKUP($B19&amp;E$3,APR!$J$1:$EI$107,107,0)</f>
        <v>19</v>
      </c>
      <c r="F19" s="41">
        <f>HLOOKUP($B19&amp;F$3,APR!$J$1:$EI$107,107,0)</f>
        <v>12.634066181818181</v>
      </c>
    </row>
    <row r="20" spans="1:6" x14ac:dyDescent="0.25">
      <c r="A20" s="38">
        <f>IF(B20&lt;&gt;"",COUNTA(B$4:$B20))</f>
        <v>17</v>
      </c>
      <c r="B20" s="35">
        <v>18</v>
      </c>
      <c r="C20" s="35" t="s">
        <v>312</v>
      </c>
      <c r="D20" s="35" t="s">
        <v>21</v>
      </c>
      <c r="E20" s="44">
        <f>HLOOKUP($B20&amp;E$3,APR!$J$1:$EI$107,107,0)</f>
        <v>31</v>
      </c>
      <c r="F20" s="41">
        <f>HLOOKUP($B20&amp;F$3,APR!$J$1:$EI$107,107,0)</f>
        <v>22.845728545454541</v>
      </c>
    </row>
    <row r="21" spans="1:6" x14ac:dyDescent="0.25">
      <c r="A21" s="38">
        <f>IF(B21&lt;&gt;"",COUNTA(B$4:$B21))</f>
        <v>18</v>
      </c>
      <c r="B21" s="35">
        <v>19</v>
      </c>
      <c r="C21" s="35" t="s">
        <v>314</v>
      </c>
      <c r="D21" s="35" t="s">
        <v>22</v>
      </c>
      <c r="E21" s="44">
        <f>HLOOKUP($B21&amp;E$3,APR!$J$1:$EI$107,107,0)</f>
        <v>50</v>
      </c>
      <c r="F21" s="41">
        <f>HLOOKUP($B21&amp;F$3,APR!$J$1:$EI$107,107,0)</f>
        <v>22.169611818181821</v>
      </c>
    </row>
    <row r="22" spans="1:6" x14ac:dyDescent="0.2">
      <c r="A22" s="38">
        <f>IF(B22&lt;&gt;"",COUNTA(B$4:$B22))</f>
        <v>19</v>
      </c>
      <c r="B22" s="35">
        <v>20</v>
      </c>
      <c r="C22" s="53" t="s">
        <v>326</v>
      </c>
      <c r="D22" s="35" t="s">
        <v>23</v>
      </c>
      <c r="E22" s="44">
        <f>HLOOKUP($B22&amp;E$3,APR!$J$1:$EI$107,107,0)</f>
        <v>43</v>
      </c>
      <c r="F22" s="41">
        <f>HLOOKUP($B22&amp;F$3,APR!$J$1:$EI$107,107,0)</f>
        <v>36.633389818181811</v>
      </c>
    </row>
    <row r="23" spans="1:6" x14ac:dyDescent="0.25">
      <c r="A23" s="38">
        <f>IF(B23&lt;&gt;"",COUNTA(B$4:$B23))</f>
        <v>20</v>
      </c>
      <c r="B23" s="35">
        <v>21</v>
      </c>
      <c r="C23" s="35"/>
      <c r="D23" s="35" t="s">
        <v>24</v>
      </c>
      <c r="E23" s="44">
        <f>HLOOKUP($B23&amp;E$3,APR!$J$1:$EI$107,107,0)</f>
        <v>38</v>
      </c>
      <c r="F23" s="41">
        <f>HLOOKUP($B23&amp;F$3,APR!$J$1:$EI$107,107,0)</f>
        <v>24.033269454545461</v>
      </c>
    </row>
    <row r="24" spans="1:6" x14ac:dyDescent="0.2">
      <c r="A24" s="38">
        <f>IF(B24&lt;&gt;"",COUNTA(B$4:$B24))</f>
        <v>21</v>
      </c>
      <c r="B24" s="35">
        <v>22</v>
      </c>
      <c r="C24" s="53" t="s">
        <v>324</v>
      </c>
      <c r="D24" s="35" t="s">
        <v>25</v>
      </c>
      <c r="E24" s="44">
        <f>HLOOKUP($B24&amp;E$3,APR!$J$1:$EI$107,107,0)</f>
        <v>29</v>
      </c>
      <c r="F24" s="41">
        <f>HLOOKUP($B24&amp;F$3,APR!$J$1:$EI$107,107,0)</f>
        <v>23.100004181818178</v>
      </c>
    </row>
    <row r="25" spans="1:6" x14ac:dyDescent="0.25">
      <c r="A25" s="38">
        <f>IF(B25&lt;&gt;"",COUNTA(B$4:$B25))</f>
        <v>22</v>
      </c>
      <c r="B25" s="35">
        <v>24</v>
      </c>
      <c r="C25" s="35"/>
      <c r="D25" s="35" t="s">
        <v>26</v>
      </c>
      <c r="E25" s="44">
        <f>HLOOKUP($B25&amp;E$3,APR!$J$1:$EI$107,107,0)</f>
        <v>27</v>
      </c>
      <c r="F25" s="41">
        <f>HLOOKUP($B25&amp;F$3,APR!$J$1:$EI$107,107,0)</f>
        <v>22.471674818181821</v>
      </c>
    </row>
    <row r="26" spans="1:6" x14ac:dyDescent="0.25">
      <c r="A26" s="38">
        <f>IF(B26&lt;&gt;"",COUNTA(B$4:$B26))</f>
        <v>23</v>
      </c>
      <c r="B26" s="35">
        <v>26</v>
      </c>
      <c r="C26" s="35" t="s">
        <v>322</v>
      </c>
      <c r="D26" s="35" t="s">
        <v>27</v>
      </c>
      <c r="E26" s="44">
        <f>HLOOKUP($B26&amp;E$3,APR!$J$1:$EI$107,107,0)</f>
        <v>21</v>
      </c>
      <c r="F26" s="41">
        <f>HLOOKUP($B26&amp;F$3,APR!$J$1:$EI$107,107,0)</f>
        <v>19.162084636363637</v>
      </c>
    </row>
    <row r="27" spans="1:6" x14ac:dyDescent="0.2">
      <c r="A27" s="38">
        <f>IF(B27&lt;&gt;"",COUNTA(B$4:$B27))</f>
        <v>24</v>
      </c>
      <c r="B27" s="35">
        <v>27</v>
      </c>
      <c r="C27" s="53" t="s">
        <v>328</v>
      </c>
      <c r="D27" s="35" t="s">
        <v>28</v>
      </c>
      <c r="E27" s="44">
        <f>HLOOKUP($B27&amp;E$3,APR!$J$1:$EI$107,107,0)</f>
        <v>47</v>
      </c>
      <c r="F27" s="41">
        <f>HLOOKUP($B27&amp;F$3,APR!$J$1:$EI$107,107,0)</f>
        <v>40.543398272727273</v>
      </c>
    </row>
    <row r="28" spans="1:6" x14ac:dyDescent="0.25">
      <c r="A28" s="38">
        <f>IF(B28&lt;&gt;"",COUNTA(B$4:$B28))</f>
        <v>25</v>
      </c>
      <c r="B28" s="35">
        <v>28</v>
      </c>
      <c r="C28" s="35" t="s">
        <v>304</v>
      </c>
      <c r="D28" s="35" t="s">
        <v>29</v>
      </c>
      <c r="E28" s="44">
        <f>HLOOKUP($B28&amp;E$3,APR!$J$1:$EI$107,107,0)</f>
        <v>15</v>
      </c>
      <c r="F28" s="41">
        <f>HLOOKUP($B28&amp;F$3,APR!$J$1:$EI$107,107,0)</f>
        <v>13.869824636363635</v>
      </c>
    </row>
    <row r="29" spans="1:6" x14ac:dyDescent="0.25">
      <c r="A29" s="38">
        <f>IF(B29&lt;&gt;"",COUNTA(B$4:$B29))</f>
        <v>26</v>
      </c>
      <c r="B29" s="35">
        <v>29</v>
      </c>
      <c r="C29" s="35" t="s">
        <v>306</v>
      </c>
      <c r="D29" s="35" t="s">
        <v>30</v>
      </c>
      <c r="E29" s="44">
        <f>HLOOKUP($B29&amp;E$3,APR!$J$1:$EI$107,107,0)</f>
        <v>14</v>
      </c>
      <c r="F29" s="41">
        <f>HLOOKUP($B29&amp;F$3,APR!$J$1:$EI$107,107,0)</f>
        <v>9.2814831818181815</v>
      </c>
    </row>
    <row r="30" spans="1:6" x14ac:dyDescent="0.25">
      <c r="A30" s="38">
        <f>IF(B30&lt;&gt;"",COUNTA(B$4:$B30))</f>
        <v>27</v>
      </c>
      <c r="B30" s="35">
        <v>34</v>
      </c>
      <c r="C30" s="35"/>
      <c r="D30" s="35" t="s">
        <v>31</v>
      </c>
      <c r="E30" s="44">
        <f>HLOOKUP($B30&amp;E$3,APR!$J$1:$EI$107,107,0)</f>
        <v>113</v>
      </c>
      <c r="F30" s="41">
        <f>HLOOKUP($B30&amp;F$3,APR!$J$1:$EI$107,107,0)</f>
        <v>148.26836254545449</v>
      </c>
    </row>
    <row r="31" spans="1:6" x14ac:dyDescent="0.25">
      <c r="A31" s="38">
        <f>IF(B31&lt;&gt;"",COUNTA(B$4:$B31))</f>
        <v>28</v>
      </c>
      <c r="B31" s="35">
        <v>38</v>
      </c>
      <c r="C31" s="35"/>
      <c r="D31" s="35" t="s">
        <v>32</v>
      </c>
      <c r="E31" s="44">
        <f>HLOOKUP($B31&amp;E$3,APR!$J$1:$EI$107,107,0)</f>
        <v>26</v>
      </c>
      <c r="F31" s="41">
        <f>HLOOKUP($B31&amp;F$3,APR!$J$1:$EI$107,107,0)</f>
        <v>29.466862272727269</v>
      </c>
    </row>
    <row r="32" spans="1:6" x14ac:dyDescent="0.25">
      <c r="A32" s="38">
        <f>IF(B32&lt;&gt;"",COUNTA(B$4:$B32))</f>
        <v>29</v>
      </c>
      <c r="B32" s="35">
        <v>43</v>
      </c>
      <c r="C32" s="35"/>
      <c r="D32" s="35" t="s">
        <v>33</v>
      </c>
      <c r="E32" s="44">
        <f>HLOOKUP($B32&amp;E$3,APR!$J$1:$EI$107,107,0)</f>
        <v>13</v>
      </c>
      <c r="F32" s="41">
        <f>HLOOKUP($B32&amp;F$3,APR!$J$1:$EI$107,107,0)</f>
        <v>11.382675181818181</v>
      </c>
    </row>
    <row r="33" spans="1:6" x14ac:dyDescent="0.25">
      <c r="A33" s="38">
        <f>IF(B33&lt;&gt;"",COUNTA(B$4:$B33))</f>
        <v>30</v>
      </c>
      <c r="B33" s="35">
        <v>44</v>
      </c>
      <c r="C33" s="35"/>
      <c r="D33" s="35" t="s">
        <v>34</v>
      </c>
      <c r="E33" s="44">
        <f>HLOOKUP($B33&amp;E$3,APR!$J$1:$EI$107,107,0)</f>
        <v>19</v>
      </c>
      <c r="F33" s="41">
        <f>HLOOKUP($B33&amp;F$3,APR!$J$1:$EI$107,107,0)</f>
        <v>14.586064999999996</v>
      </c>
    </row>
    <row r="34" spans="1:6" x14ac:dyDescent="0.25">
      <c r="A34" s="38">
        <f>IF(B34&lt;&gt;"",COUNTA(B$4:$B34))</f>
        <v>31</v>
      </c>
      <c r="B34" s="35">
        <v>47</v>
      </c>
      <c r="C34" s="35"/>
      <c r="D34" s="35" t="s">
        <v>35</v>
      </c>
      <c r="E34" s="44">
        <f>HLOOKUP($B34&amp;E$3,APR!$J$1:$EI$107,107,0)</f>
        <v>30</v>
      </c>
      <c r="F34" s="41">
        <f>HLOOKUP($B34&amp;F$3,APR!$J$1:$EI$107,107,0)</f>
        <v>28.590996909090904</v>
      </c>
    </row>
    <row r="35" spans="1:6" x14ac:dyDescent="0.25">
      <c r="A35" s="38">
        <f>IF(B35&lt;&gt;"",COUNTA(B$4:$B35))</f>
        <v>32</v>
      </c>
      <c r="B35" s="35">
        <v>50</v>
      </c>
      <c r="C35" s="35"/>
      <c r="D35" s="35" t="s">
        <v>36</v>
      </c>
      <c r="E35" s="44">
        <f>HLOOKUP($B35&amp;E$3,APR!$J$1:$EI$107,107,0)</f>
        <v>47</v>
      </c>
      <c r="F35" s="41">
        <f>HLOOKUP($B35&amp;F$3,APR!$J$1:$EI$107,107,0)</f>
        <v>32.371158181818181</v>
      </c>
    </row>
    <row r="36" spans="1:6" x14ac:dyDescent="0.2">
      <c r="A36" s="38">
        <f>IF(B36&lt;&gt;"",COUNTA(B$4:$B36))</f>
        <v>33</v>
      </c>
      <c r="B36" s="35">
        <v>51</v>
      </c>
      <c r="C36" s="53" t="s">
        <v>330</v>
      </c>
      <c r="D36" s="35" t="s">
        <v>37</v>
      </c>
      <c r="E36" s="44">
        <f>HLOOKUP($B36&amp;E$3,APR!$J$1:$EI$107,107,0)</f>
        <v>37</v>
      </c>
      <c r="F36" s="41">
        <f>HLOOKUP($B36&amp;F$3,APR!$J$1:$EI$107,107,0)</f>
        <v>31.38081663636363</v>
      </c>
    </row>
    <row r="37" spans="1:6" x14ac:dyDescent="0.2">
      <c r="A37" s="38">
        <f>IF(B37&lt;&gt;"",COUNTA(B$4:$B37))</f>
        <v>34</v>
      </c>
      <c r="B37" s="35">
        <v>52</v>
      </c>
      <c r="C37" s="53" t="s">
        <v>332</v>
      </c>
      <c r="D37" s="35" t="s">
        <v>38</v>
      </c>
      <c r="E37" s="44">
        <f>HLOOKUP($B37&amp;E$3,APR!$J$1:$EI$107,107,0)</f>
        <v>33</v>
      </c>
      <c r="F37" s="41">
        <f>HLOOKUP($B37&amp;F$3,APR!$J$1:$EI$107,107,0)</f>
        <v>30.326944454545451</v>
      </c>
    </row>
    <row r="38" spans="1:6" x14ac:dyDescent="0.25">
      <c r="A38" s="38">
        <f>IF(B38&lt;&gt;"",COUNTA(B$4:$B38))</f>
        <v>35</v>
      </c>
      <c r="B38" s="35">
        <v>53</v>
      </c>
      <c r="C38" s="35"/>
      <c r="D38" s="35" t="s">
        <v>39</v>
      </c>
      <c r="E38" s="44">
        <f>HLOOKUP($B38&amp;E$3,APR!$J$1:$EI$107,107,0)</f>
        <v>23</v>
      </c>
      <c r="F38" s="41">
        <f>HLOOKUP($B38&amp;F$3,APR!$J$1:$EI$107,107,0)</f>
        <v>22.445146818181815</v>
      </c>
    </row>
    <row r="39" spans="1:6" x14ac:dyDescent="0.2">
      <c r="A39" s="38">
        <f>IF(B39&lt;&gt;"",COUNTA(B$4:$B39))</f>
        <v>36</v>
      </c>
      <c r="B39" s="35">
        <v>54</v>
      </c>
      <c r="C39" s="53" t="s">
        <v>354</v>
      </c>
      <c r="D39" s="35" t="s">
        <v>40</v>
      </c>
      <c r="E39" s="44">
        <f>HLOOKUP($B39&amp;E$3,APR!$J$1:$EI$107,107,0)</f>
        <v>17</v>
      </c>
      <c r="F39" s="41">
        <f>HLOOKUP($B39&amp;F$3,APR!$J$1:$EI$107,107,0)</f>
        <v>17.540230909090909</v>
      </c>
    </row>
    <row r="40" spans="1:6" x14ac:dyDescent="0.2">
      <c r="A40" s="38">
        <f>IF(B40&lt;&gt;"",COUNTA(B$4:$B40))</f>
        <v>37</v>
      </c>
      <c r="B40" s="35">
        <v>55</v>
      </c>
      <c r="C40" s="53" t="s">
        <v>334</v>
      </c>
      <c r="D40" s="35" t="s">
        <v>41</v>
      </c>
      <c r="E40" s="44">
        <f>HLOOKUP($B40&amp;E$3,APR!$J$1:$EI$107,107,0)</f>
        <v>36</v>
      </c>
      <c r="F40" s="41">
        <f>HLOOKUP($B40&amp;F$3,APR!$J$1:$EI$107,107,0)</f>
        <v>23.378793454545459</v>
      </c>
    </row>
    <row r="41" spans="1:6" x14ac:dyDescent="0.25">
      <c r="A41" s="38">
        <f>IF(B41&lt;&gt;"",COUNTA(B$4:$B41))</f>
        <v>38</v>
      </c>
      <c r="B41" s="35">
        <v>56</v>
      </c>
      <c r="C41" s="35"/>
      <c r="D41" s="35" t="s">
        <v>42</v>
      </c>
      <c r="E41" s="44">
        <f>HLOOKUP($B41&amp;E$3,APR!$J$1:$EI$107,107,0)</f>
        <v>84</v>
      </c>
      <c r="F41" s="41">
        <f>HLOOKUP($B41&amp;F$3,APR!$J$1:$EI$107,107,0)</f>
        <v>59.726782818181817</v>
      </c>
    </row>
    <row r="42" spans="1:6" x14ac:dyDescent="0.25">
      <c r="A42" s="38">
        <f>IF(B42&lt;&gt;"",COUNTA(B$4:$B42))</f>
        <v>39</v>
      </c>
      <c r="B42" s="35">
        <v>57</v>
      </c>
      <c r="C42" s="35"/>
      <c r="D42" s="35" t="s">
        <v>43</v>
      </c>
      <c r="E42" s="44">
        <f>HLOOKUP($B42&amp;E$3,APR!$J$1:$EI$107,107,0)</f>
        <v>19</v>
      </c>
      <c r="F42" s="41">
        <f>HLOOKUP($B42&amp;F$3,APR!$J$1:$EI$107,107,0)</f>
        <v>13.135948818181818</v>
      </c>
    </row>
    <row r="43" spans="1:6" x14ac:dyDescent="0.2">
      <c r="A43" s="38">
        <f>IF(B43&lt;&gt;"",COUNTA(B$4:$B43))</f>
        <v>40</v>
      </c>
      <c r="B43" s="35">
        <v>58</v>
      </c>
      <c r="C43" s="53" t="s">
        <v>338</v>
      </c>
      <c r="D43" s="35" t="s">
        <v>44</v>
      </c>
      <c r="E43" s="44">
        <f>HLOOKUP($B43&amp;E$3,APR!$J$1:$EI$107,107,0)</f>
        <v>35</v>
      </c>
      <c r="F43" s="41">
        <f>HLOOKUP($B43&amp;F$3,APR!$J$1:$EI$107,107,0)</f>
        <v>26.340439999999997</v>
      </c>
    </row>
    <row r="44" spans="1:6" x14ac:dyDescent="0.25">
      <c r="A44" s="38">
        <f>IF(B44&lt;&gt;"",COUNTA(B$4:$B44))</f>
        <v>41</v>
      </c>
      <c r="B44" s="35">
        <v>60</v>
      </c>
      <c r="C44" s="35"/>
      <c r="D44" s="35" t="s">
        <v>45</v>
      </c>
      <c r="E44" s="44">
        <f>HLOOKUP($B44&amp;E$3,APR!$J$1:$EI$107,107,0)</f>
        <v>14</v>
      </c>
      <c r="F44" s="41">
        <f>HLOOKUP($B44&amp;F$3,APR!$J$1:$EI$107,107,0)</f>
        <v>12.627901363636363</v>
      </c>
    </row>
    <row r="45" spans="1:6" x14ac:dyDescent="0.25">
      <c r="A45" s="38">
        <f>IF(B45&lt;&gt;"",COUNTA(B$4:$B45))</f>
        <v>42</v>
      </c>
      <c r="B45" s="35">
        <v>61</v>
      </c>
      <c r="C45" s="35"/>
      <c r="D45" s="35" t="s">
        <v>46</v>
      </c>
      <c r="E45" s="44">
        <f>HLOOKUP($B45&amp;E$3,APR!$J$1:$EI$107,107,0)</f>
        <v>55</v>
      </c>
      <c r="F45" s="41">
        <f>HLOOKUP($B45&amp;F$3,APR!$J$1:$EI$107,107,0)</f>
        <v>33.923194181818182</v>
      </c>
    </row>
    <row r="46" spans="1:6" x14ac:dyDescent="0.2">
      <c r="A46" s="38">
        <f>IF(B46&lt;&gt;"",COUNTA(B$4:$B46))</f>
        <v>43</v>
      </c>
      <c r="B46" s="35">
        <v>62</v>
      </c>
      <c r="C46" s="53" t="s">
        <v>336</v>
      </c>
      <c r="D46" s="35" t="s">
        <v>47</v>
      </c>
      <c r="E46" s="44">
        <f>HLOOKUP($B46&amp;E$3,APR!$J$1:$EI$107,107,0)</f>
        <v>52</v>
      </c>
      <c r="F46" s="41">
        <f>HLOOKUP($B46&amp;F$3,APR!$J$1:$EI$107,107,0)</f>
        <v>42.079729454545458</v>
      </c>
    </row>
    <row r="47" spans="1:6" x14ac:dyDescent="0.25">
      <c r="A47" s="38">
        <f>IF(B47&lt;&gt;"",COUNTA(B$4:$B47))</f>
        <v>44</v>
      </c>
      <c r="B47" s="35">
        <v>63</v>
      </c>
      <c r="C47" s="35"/>
      <c r="D47" s="35" t="s">
        <v>48</v>
      </c>
      <c r="E47" s="44">
        <f>HLOOKUP($B47&amp;E$3,APR!$J$1:$EI$107,107,0)</f>
        <v>37</v>
      </c>
      <c r="F47" s="41">
        <f>HLOOKUP($B47&amp;F$3,APR!$J$1:$EI$107,107,0)</f>
        <v>32.956042636363634</v>
      </c>
    </row>
    <row r="48" spans="1:6" x14ac:dyDescent="0.25">
      <c r="A48" s="38">
        <f>IF(B48&lt;&gt;"",COUNTA(B$4:$B48))</f>
        <v>45</v>
      </c>
      <c r="B48" s="35">
        <v>65</v>
      </c>
      <c r="C48" s="35"/>
      <c r="D48" s="35" t="s">
        <v>49</v>
      </c>
      <c r="E48" s="44">
        <f>HLOOKUP($B48&amp;E$3,APR!$J$1:$EI$107,107,0)</f>
        <v>51</v>
      </c>
      <c r="F48" s="41">
        <f>HLOOKUP($B48&amp;F$3,APR!$J$1:$EI$107,107,0)</f>
        <v>34.303279727272731</v>
      </c>
    </row>
    <row r="49" spans="1:6" x14ac:dyDescent="0.2">
      <c r="A49" s="38">
        <f>IF(B49&lt;&gt;"",COUNTA(B$4:$B49))</f>
        <v>46</v>
      </c>
      <c r="B49" s="35">
        <v>70</v>
      </c>
      <c r="C49" s="53" t="s">
        <v>342</v>
      </c>
      <c r="D49" s="35" t="s">
        <v>50</v>
      </c>
      <c r="E49" s="44">
        <f>HLOOKUP($B49&amp;E$3,APR!$J$1:$EI$107,107,0)</f>
        <v>91</v>
      </c>
      <c r="F49" s="41">
        <f>HLOOKUP($B49&amp;F$3,APR!$J$1:$EI$107,107,0)</f>
        <v>78.351183909090921</v>
      </c>
    </row>
    <row r="50" spans="1:6" x14ac:dyDescent="0.25">
      <c r="A50" s="38">
        <f>IF(B50&lt;&gt;"",COUNTA(B$4:$B50))</f>
        <v>47</v>
      </c>
      <c r="B50" s="35">
        <v>71</v>
      </c>
      <c r="C50" s="35"/>
      <c r="D50" s="35" t="s">
        <v>51</v>
      </c>
      <c r="E50" s="44">
        <f>HLOOKUP($B50&amp;E$3,APR!$J$1:$EI$107,107,0)</f>
        <v>17</v>
      </c>
      <c r="F50" s="41">
        <f>HLOOKUP($B50&amp;F$3,APR!$J$1:$EI$107,107,0)</f>
        <v>14.080273727272727</v>
      </c>
    </row>
    <row r="51" spans="1:6" x14ac:dyDescent="0.25">
      <c r="A51" s="38">
        <f>IF(B51&lt;&gt;"",COUNTA(B$4:$B51))</f>
        <v>48</v>
      </c>
      <c r="B51" s="35">
        <v>72</v>
      </c>
      <c r="C51" s="35"/>
      <c r="D51" s="35" t="s">
        <v>52</v>
      </c>
      <c r="E51" s="44">
        <f>HLOOKUP($B51&amp;E$3,APR!$J$1:$EI$107,107,0)</f>
        <v>54</v>
      </c>
      <c r="F51" s="41">
        <f>HLOOKUP($B51&amp;F$3,APR!$J$1:$EI$107,107,0)</f>
        <v>33.240238636363635</v>
      </c>
    </row>
    <row r="52" spans="1:6" x14ac:dyDescent="0.2">
      <c r="A52" s="38">
        <f>IF(B52&lt;&gt;"",COUNTA(B$4:$B52))</f>
        <v>49</v>
      </c>
      <c r="B52" s="35">
        <v>73</v>
      </c>
      <c r="C52" s="53" t="s">
        <v>344</v>
      </c>
      <c r="D52" s="35" t="s">
        <v>53</v>
      </c>
      <c r="E52" s="44">
        <f>HLOOKUP($B52&amp;E$3,APR!$J$1:$EI$107,107,0)</f>
        <v>41</v>
      </c>
      <c r="F52" s="41">
        <f>HLOOKUP($B52&amp;F$3,APR!$J$1:$EI$107,107,0)</f>
        <v>29.430272000000002</v>
      </c>
    </row>
    <row r="53" spans="1:6" x14ac:dyDescent="0.25">
      <c r="A53" s="38">
        <f>IF(B53&lt;&gt;"",COUNTA(B$4:$B53))</f>
        <v>50</v>
      </c>
      <c r="B53" s="35">
        <v>74</v>
      </c>
      <c r="C53" s="35"/>
      <c r="D53" s="35" t="s">
        <v>54</v>
      </c>
      <c r="E53" s="44">
        <f>HLOOKUP($B53&amp;E$3,APR!$J$1:$EI$107,107,0)</f>
        <v>19</v>
      </c>
      <c r="F53" s="41">
        <f>HLOOKUP($B53&amp;F$3,APR!$J$1:$EI$107,107,0)</f>
        <v>11.318502363636366</v>
      </c>
    </row>
    <row r="54" spans="1:6" x14ac:dyDescent="0.25">
      <c r="A54" s="38">
        <f>IF(B54&lt;&gt;"",COUNTA(B$4:$B54))</f>
        <v>51</v>
      </c>
      <c r="B54" s="35">
        <v>75</v>
      </c>
      <c r="C54" s="35" t="s">
        <v>318</v>
      </c>
      <c r="D54" s="35" t="s">
        <v>55</v>
      </c>
      <c r="E54" s="44">
        <f>HLOOKUP($B54&amp;E$3,APR!$J$1:$EI$107,107,0)</f>
        <v>18</v>
      </c>
      <c r="F54" s="41">
        <f>HLOOKUP($B54&amp;F$3,APR!$J$1:$EI$107,107,0)</f>
        <v>20.483387454545454</v>
      </c>
    </row>
    <row r="55" spans="1:6" x14ac:dyDescent="0.25">
      <c r="A55" s="38">
        <f>IF(B55&lt;&gt;"",COUNTA(B$4:$B55))</f>
        <v>52</v>
      </c>
      <c r="B55" s="35">
        <v>77</v>
      </c>
      <c r="C55" s="35"/>
      <c r="D55" s="35" t="s">
        <v>56</v>
      </c>
      <c r="E55" s="44">
        <f>HLOOKUP($B55&amp;E$3,APR!$J$1:$EI$107,107,0)</f>
        <v>20</v>
      </c>
      <c r="F55" s="41">
        <f>HLOOKUP($B55&amp;F$3,APR!$J$1:$EI$107,107,0)</f>
        <v>17.520349999999997</v>
      </c>
    </row>
    <row r="56" spans="1:6" x14ac:dyDescent="0.25">
      <c r="A56" s="38">
        <f>IF(B56&lt;&gt;"",COUNTA(B$4:$B56))</f>
        <v>53</v>
      </c>
      <c r="B56" s="35">
        <v>78</v>
      </c>
      <c r="C56" s="35"/>
      <c r="D56" s="35" t="s">
        <v>57</v>
      </c>
      <c r="E56" s="44">
        <f>HLOOKUP($B56&amp;E$3,APR!$J$1:$EI$107,107,0)</f>
        <v>19</v>
      </c>
      <c r="F56" s="41">
        <f>HLOOKUP($B56&amp;F$3,APR!$J$1:$EI$107,107,0)</f>
        <v>14.600283727272727</v>
      </c>
    </row>
    <row r="57" spans="1:6" x14ac:dyDescent="0.2">
      <c r="A57" s="38">
        <f>IF(B57&lt;&gt;"",COUNTA(B$4:$B57))</f>
        <v>54</v>
      </c>
      <c r="B57" s="35">
        <v>80</v>
      </c>
      <c r="C57" s="53" t="s">
        <v>352</v>
      </c>
      <c r="D57" s="35" t="s">
        <v>58</v>
      </c>
      <c r="E57" s="44">
        <f>HLOOKUP($B57&amp;E$3,APR!$J$1:$EI$107,107,0)</f>
        <v>23</v>
      </c>
      <c r="F57" s="41">
        <f>HLOOKUP($B57&amp;F$3,APR!$J$1:$EI$107,107,0)</f>
        <v>22.616223818181822</v>
      </c>
    </row>
    <row r="58" spans="1:6" x14ac:dyDescent="0.25">
      <c r="A58" s="38">
        <f>IF(B58&lt;&gt;"",COUNTA(B$4:$B58))</f>
        <v>55</v>
      </c>
      <c r="B58" s="35">
        <v>81</v>
      </c>
      <c r="C58" s="35"/>
      <c r="D58" s="35" t="s">
        <v>59</v>
      </c>
      <c r="E58" s="44">
        <f>HLOOKUP($B58&amp;E$3,APR!$J$1:$EI$107,107,0)</f>
        <v>12</v>
      </c>
      <c r="F58" s="41">
        <f>HLOOKUP($B58&amp;F$3,APR!$J$1:$EI$107,107,0)</f>
        <v>11.046892818181817</v>
      </c>
    </row>
    <row r="59" spans="1:6" x14ac:dyDescent="0.25">
      <c r="A59" s="38">
        <f>IF(B59&lt;&gt;"",COUNTA(B$4:$B59))</f>
        <v>56</v>
      </c>
      <c r="B59" s="35">
        <v>83</v>
      </c>
      <c r="C59" s="35"/>
      <c r="D59" s="35" t="s">
        <v>60</v>
      </c>
      <c r="E59" s="44">
        <f>HLOOKUP($B59&amp;E$3,APR!$J$1:$EI$107,107,0)</f>
        <v>31</v>
      </c>
      <c r="F59" s="41">
        <f>HLOOKUP($B59&amp;F$3,APR!$J$1:$EI$107,107,0)</f>
        <v>26.725770636363634</v>
      </c>
    </row>
    <row r="60" spans="1:6" x14ac:dyDescent="0.25">
      <c r="A60" s="38">
        <f>IF(B60&lt;&gt;"",COUNTA(B$4:$B60))</f>
        <v>57</v>
      </c>
      <c r="B60" s="35">
        <v>84</v>
      </c>
      <c r="C60" s="35"/>
      <c r="D60" s="35" t="s">
        <v>61</v>
      </c>
      <c r="E60" s="44">
        <f>HLOOKUP($B60&amp;E$3,APR!$J$1:$EI$107,107,0)</f>
        <v>17</v>
      </c>
      <c r="F60" s="41">
        <f>HLOOKUP($B60&amp;F$3,APR!$J$1:$EI$107,107,0)</f>
        <v>8.1020772727272714</v>
      </c>
    </row>
    <row r="61" spans="1:6" x14ac:dyDescent="0.25">
      <c r="A61" s="38">
        <f>IF(B61&lt;&gt;"",COUNTA(B$4:$B61))</f>
        <v>58</v>
      </c>
      <c r="B61" s="35">
        <v>85</v>
      </c>
      <c r="C61" s="35"/>
      <c r="D61" s="35" t="s">
        <v>62</v>
      </c>
      <c r="E61" s="44">
        <f>HLOOKUP($B61&amp;E$3,APR!$J$1:$EI$107,107,0)</f>
        <v>25</v>
      </c>
      <c r="F61" s="41">
        <f>HLOOKUP($B61&amp;F$3,APR!$J$1:$EI$107,107,0)</f>
        <v>22.609622363636358</v>
      </c>
    </row>
    <row r="62" spans="1:6" x14ac:dyDescent="0.25">
      <c r="A62" s="38">
        <f>IF(B62&lt;&gt;"",COUNTA(B$4:$B62))</f>
        <v>59</v>
      </c>
      <c r="B62" s="35">
        <v>86</v>
      </c>
      <c r="C62" s="35"/>
      <c r="D62" s="35" t="s">
        <v>63</v>
      </c>
      <c r="E62" s="44">
        <f>HLOOKUP($B62&amp;E$3,APR!$J$1:$EI$107,107,0)</f>
        <v>83</v>
      </c>
      <c r="F62" s="41">
        <f>HLOOKUP($B62&amp;F$3,APR!$J$1:$EI$107,107,0)</f>
        <v>114.15959999999998</v>
      </c>
    </row>
    <row r="63" spans="1:6" x14ac:dyDescent="0.25">
      <c r="A63" s="38">
        <f>IF(B63&lt;&gt;"",COUNTA(B$4:$B63))</f>
        <v>60</v>
      </c>
      <c r="B63" s="35" t="s">
        <v>289</v>
      </c>
      <c r="C63" s="35"/>
      <c r="D63" s="35" t="s">
        <v>64</v>
      </c>
      <c r="E63" s="44">
        <f>HLOOKUP($B63&amp;E$3,APR!$J$1:$EI$107,107,0)</f>
        <v>17</v>
      </c>
      <c r="F63" s="41">
        <f>HLOOKUP($B63&amp;F$3,APR!$J$1:$EI$107,107,0)</f>
        <v>21.70364281818182</v>
      </c>
    </row>
    <row r="64" spans="1:6" x14ac:dyDescent="0.25">
      <c r="A64" s="38">
        <f>IF(B64&lt;&gt;"",COUNTA(B$4:$B64))</f>
        <v>61</v>
      </c>
      <c r="B64" s="35" t="s">
        <v>290</v>
      </c>
      <c r="C64" s="35"/>
      <c r="D64" s="35" t="s">
        <v>65</v>
      </c>
      <c r="E64" s="44">
        <f>HLOOKUP($B64&amp;E$3,APR!$J$1:$EI$107,107,0)</f>
        <v>130</v>
      </c>
      <c r="F64" s="41">
        <f>HLOOKUP($B64&amp;F$3,APR!$J$1:$EI$107,107,0)</f>
        <v>184.22243999999998</v>
      </c>
    </row>
    <row r="65" spans="1:6" x14ac:dyDescent="0.25">
      <c r="A65" s="38">
        <f>IF(B65&lt;&gt;"",COUNTA(B$4:$B65))</f>
        <v>62</v>
      </c>
      <c r="B65" s="35" t="s">
        <v>291</v>
      </c>
      <c r="C65" s="35"/>
      <c r="D65" s="35" t="s">
        <v>66</v>
      </c>
      <c r="E65" s="44">
        <f>HLOOKUP($B65&amp;E$3,APR!$J$1:$EI$107,107,0)</f>
        <v>11</v>
      </c>
      <c r="F65" s="41">
        <f>HLOOKUP($B65&amp;F$3,APR!$J$1:$EI$107,107,0)</f>
        <v>8.8112014545454542</v>
      </c>
    </row>
    <row r="66" spans="1:6" x14ac:dyDescent="0.25">
      <c r="A66" s="38">
        <f>IF(B66&lt;&gt;"",COUNTA(B$4:$B66))</f>
        <v>63</v>
      </c>
      <c r="B66" s="35" t="s">
        <v>292</v>
      </c>
      <c r="C66" s="35"/>
      <c r="D66" s="35" t="s">
        <v>67</v>
      </c>
      <c r="E66" s="44">
        <f>HLOOKUP($B66&amp;E$3,APR!$J$1:$EI$107,107,0)</f>
        <v>11</v>
      </c>
      <c r="F66" s="41">
        <f>HLOOKUP($B66&amp;F$3,APR!$J$1:$EI$107,107,0)</f>
        <v>13.196276000000001</v>
      </c>
    </row>
    <row r="67" spans="1:6" x14ac:dyDescent="0.25">
      <c r="A67" s="38">
        <f>IF(B67&lt;&gt;"",COUNTA(B$4:$B67))</f>
        <v>64</v>
      </c>
      <c r="B67" s="35" t="s">
        <v>293</v>
      </c>
      <c r="C67" s="35"/>
      <c r="D67" s="35" t="s">
        <v>68</v>
      </c>
      <c r="E67" s="44">
        <f>HLOOKUP($B67&amp;E$3,APR!$J$1:$EI$107,107,0)</f>
        <v>3</v>
      </c>
      <c r="F67" s="41">
        <f>HLOOKUP($B67&amp;F$3,APR!$J$1:$EI$107,107,0)</f>
        <v>0.62909999999999999</v>
      </c>
    </row>
    <row r="68" spans="1:6" x14ac:dyDescent="0.25">
      <c r="A68" s="38">
        <f>IF(B68&lt;&gt;"",COUNTA(B$4:$B68))</f>
        <v>65</v>
      </c>
      <c r="B68" s="48" t="s">
        <v>294</v>
      </c>
      <c r="C68" s="48"/>
      <c r="D68" s="48" t="s">
        <v>69</v>
      </c>
      <c r="E68" s="49">
        <f>HLOOKUP($B68&amp;E$3,APR!$J$1:$EI$107,107,0)</f>
        <v>9</v>
      </c>
      <c r="F68" s="50">
        <f>HLOOKUP($B68&amp;F$3,APR!$J$1:$EI$107,107,0)</f>
        <v>6.9616752727272724</v>
      </c>
    </row>
    <row r="69" spans="1:6" ht="15" x14ac:dyDescent="0.25">
      <c r="A69" s="97" t="s">
        <v>296</v>
      </c>
      <c r="B69" s="98"/>
      <c r="C69" s="98"/>
      <c r="D69" s="98"/>
      <c r="E69" s="52">
        <f>SUM(E4:E68)</f>
        <v>2475</v>
      </c>
      <c r="F69" s="52">
        <f>SUM(F4:F68)</f>
        <v>2200.1871258181818</v>
      </c>
    </row>
    <row r="71" spans="1:6" x14ac:dyDescent="0.25">
      <c r="E71" s="51"/>
    </row>
  </sheetData>
  <mergeCells count="3">
    <mergeCell ref="A69:D69"/>
    <mergeCell ref="E2:F2"/>
    <mergeCell ref="E1:G1"/>
  </mergeCells>
  <phoneticPr fontId="32" type="noConversion"/>
  <conditionalFormatting sqref="C24">
    <cfRule type="duplicateValues" dxfId="1457" priority="56"/>
  </conditionalFormatting>
  <conditionalFormatting sqref="C24">
    <cfRule type="duplicateValues" dxfId="1456" priority="53"/>
  </conditionalFormatting>
  <conditionalFormatting sqref="C24">
    <cfRule type="duplicateValues" dxfId="1455" priority="54" stopIfTrue="1"/>
  </conditionalFormatting>
  <conditionalFormatting sqref="C24">
    <cfRule type="duplicateValues" dxfId="1454" priority="55"/>
  </conditionalFormatting>
  <conditionalFormatting sqref="C22">
    <cfRule type="duplicateValues" dxfId="1453" priority="52"/>
  </conditionalFormatting>
  <conditionalFormatting sqref="C22">
    <cfRule type="duplicateValues" dxfId="1452" priority="49"/>
  </conditionalFormatting>
  <conditionalFormatting sqref="C22">
    <cfRule type="duplicateValues" dxfId="1451" priority="50" stopIfTrue="1"/>
  </conditionalFormatting>
  <conditionalFormatting sqref="C22">
    <cfRule type="duplicateValues" dxfId="1450" priority="51"/>
  </conditionalFormatting>
  <conditionalFormatting sqref="C27">
    <cfRule type="duplicateValues" dxfId="1449" priority="48"/>
  </conditionalFormatting>
  <conditionalFormatting sqref="C27">
    <cfRule type="duplicateValues" dxfId="1448" priority="45"/>
  </conditionalFormatting>
  <conditionalFormatting sqref="C27">
    <cfRule type="duplicateValues" dxfId="1447" priority="46" stopIfTrue="1"/>
  </conditionalFormatting>
  <conditionalFormatting sqref="C27">
    <cfRule type="duplicateValues" dxfId="1446" priority="47"/>
  </conditionalFormatting>
  <conditionalFormatting sqref="C36">
    <cfRule type="duplicateValues" dxfId="1445" priority="44"/>
  </conditionalFormatting>
  <conditionalFormatting sqref="C36">
    <cfRule type="duplicateValues" dxfId="1444" priority="41"/>
  </conditionalFormatting>
  <conditionalFormatting sqref="C36">
    <cfRule type="duplicateValues" dxfId="1443" priority="42" stopIfTrue="1"/>
  </conditionalFormatting>
  <conditionalFormatting sqref="C36">
    <cfRule type="duplicateValues" dxfId="1442" priority="43"/>
  </conditionalFormatting>
  <conditionalFormatting sqref="C37">
    <cfRule type="duplicateValues" dxfId="1441" priority="40"/>
  </conditionalFormatting>
  <conditionalFormatting sqref="C37">
    <cfRule type="duplicateValues" dxfId="1440" priority="37"/>
  </conditionalFormatting>
  <conditionalFormatting sqref="C37">
    <cfRule type="duplicateValues" dxfId="1439" priority="38" stopIfTrue="1"/>
  </conditionalFormatting>
  <conditionalFormatting sqref="C37">
    <cfRule type="duplicateValues" dxfId="1438" priority="39"/>
  </conditionalFormatting>
  <conditionalFormatting sqref="C40">
    <cfRule type="duplicateValues" dxfId="1437" priority="36"/>
  </conditionalFormatting>
  <conditionalFormatting sqref="C40">
    <cfRule type="duplicateValues" dxfId="1436" priority="33"/>
  </conditionalFormatting>
  <conditionalFormatting sqref="C40">
    <cfRule type="duplicateValues" dxfId="1435" priority="34" stopIfTrue="1"/>
  </conditionalFormatting>
  <conditionalFormatting sqref="C40">
    <cfRule type="duplicateValues" dxfId="1434" priority="35"/>
  </conditionalFormatting>
  <conditionalFormatting sqref="C46">
    <cfRule type="duplicateValues" dxfId="1433" priority="32"/>
  </conditionalFormatting>
  <conditionalFormatting sqref="C46">
    <cfRule type="duplicateValues" dxfId="1432" priority="29"/>
  </conditionalFormatting>
  <conditionalFormatting sqref="C46">
    <cfRule type="duplicateValues" dxfId="1431" priority="30" stopIfTrue="1"/>
  </conditionalFormatting>
  <conditionalFormatting sqref="C46">
    <cfRule type="duplicateValues" dxfId="1430" priority="31"/>
  </conditionalFormatting>
  <conditionalFormatting sqref="C43">
    <cfRule type="duplicateValues" dxfId="1429" priority="28"/>
  </conditionalFormatting>
  <conditionalFormatting sqref="C43">
    <cfRule type="duplicateValues" dxfId="1428" priority="25"/>
  </conditionalFormatting>
  <conditionalFormatting sqref="C43">
    <cfRule type="duplicateValues" dxfId="1427" priority="26" stopIfTrue="1"/>
  </conditionalFormatting>
  <conditionalFormatting sqref="C43">
    <cfRule type="duplicateValues" dxfId="1426" priority="27"/>
  </conditionalFormatting>
  <conditionalFormatting sqref="C49">
    <cfRule type="duplicateValues" dxfId="1425" priority="24"/>
  </conditionalFormatting>
  <conditionalFormatting sqref="C49">
    <cfRule type="duplicateValues" dxfId="1424" priority="21"/>
  </conditionalFormatting>
  <conditionalFormatting sqref="C49">
    <cfRule type="duplicateValues" dxfId="1423" priority="22" stopIfTrue="1"/>
  </conditionalFormatting>
  <conditionalFormatting sqref="C49">
    <cfRule type="duplicateValues" dxfId="1422" priority="23"/>
  </conditionalFormatting>
  <conditionalFormatting sqref="C52">
    <cfRule type="duplicateValues" dxfId="1421" priority="20"/>
  </conditionalFormatting>
  <conditionalFormatting sqref="C52">
    <cfRule type="duplicateValues" dxfId="1420" priority="17"/>
  </conditionalFormatting>
  <conditionalFormatting sqref="C52">
    <cfRule type="duplicateValues" dxfId="1419" priority="18" stopIfTrue="1"/>
  </conditionalFormatting>
  <conditionalFormatting sqref="C52">
    <cfRule type="duplicateValues" dxfId="1418" priority="19"/>
  </conditionalFormatting>
  <conditionalFormatting sqref="C8">
    <cfRule type="duplicateValues" dxfId="1417" priority="16"/>
  </conditionalFormatting>
  <conditionalFormatting sqref="C8">
    <cfRule type="duplicateValues" dxfId="1416" priority="13"/>
  </conditionalFormatting>
  <conditionalFormatting sqref="C8">
    <cfRule type="duplicateValues" dxfId="1415" priority="14" stopIfTrue="1"/>
  </conditionalFormatting>
  <conditionalFormatting sqref="C8">
    <cfRule type="duplicateValues" dxfId="1414" priority="15"/>
  </conditionalFormatting>
  <conditionalFormatting sqref="C9">
    <cfRule type="duplicateValues" dxfId="1413" priority="12"/>
  </conditionalFormatting>
  <conditionalFormatting sqref="C9">
    <cfRule type="duplicateValues" dxfId="1412" priority="9"/>
  </conditionalFormatting>
  <conditionalFormatting sqref="C9">
    <cfRule type="duplicateValues" dxfId="1411" priority="10" stopIfTrue="1"/>
  </conditionalFormatting>
  <conditionalFormatting sqref="C9">
    <cfRule type="duplicateValues" dxfId="1410" priority="11"/>
  </conditionalFormatting>
  <conditionalFormatting sqref="C57">
    <cfRule type="duplicateValues" dxfId="1409" priority="8"/>
  </conditionalFormatting>
  <conditionalFormatting sqref="C57">
    <cfRule type="duplicateValues" dxfId="1408" priority="5"/>
  </conditionalFormatting>
  <conditionalFormatting sqref="C57">
    <cfRule type="duplicateValues" dxfId="1407" priority="6" stopIfTrue="1"/>
  </conditionalFormatting>
  <conditionalFormatting sqref="C57">
    <cfRule type="duplicateValues" dxfId="1406" priority="7"/>
  </conditionalFormatting>
  <conditionalFormatting sqref="C39">
    <cfRule type="duplicateValues" dxfId="1405" priority="4"/>
  </conditionalFormatting>
  <conditionalFormatting sqref="C39">
    <cfRule type="duplicateValues" dxfId="1404" priority="1"/>
  </conditionalFormatting>
  <conditionalFormatting sqref="C39">
    <cfRule type="duplicateValues" dxfId="1403" priority="2" stopIfTrue="1"/>
  </conditionalFormatting>
  <conditionalFormatting sqref="C39">
    <cfRule type="duplicateValues" dxfId="140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5"/>
  <sheetViews>
    <sheetView tabSelected="1"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B11" sqref="B11"/>
    </sheetView>
  </sheetViews>
  <sheetFormatPr defaultColWidth="8" defaultRowHeight="15" x14ac:dyDescent="0.25"/>
  <cols>
    <col min="1" max="1" width="9.140625" customWidth="1"/>
    <col min="2" max="2" width="13.42578125" customWidth="1"/>
    <col min="3" max="3" width="37.5703125" customWidth="1"/>
    <col min="4" max="4" width="12.28515625" customWidth="1"/>
    <col min="5" max="5" width="15.140625" customWidth="1"/>
    <col min="6" max="7" width="15.7109375" customWidth="1"/>
    <col min="8" max="8" width="16.7109375" customWidth="1"/>
    <col min="9" max="9" width="11.5703125" customWidth="1"/>
    <col min="10" max="10" width="18.7109375" customWidth="1"/>
    <col min="11" max="12" width="16.140625" customWidth="1"/>
    <col min="13" max="13" width="14.7109375" customWidth="1"/>
    <col min="14" max="14" width="17.42578125" customWidth="1"/>
    <col min="15" max="15" width="15.85546875" customWidth="1"/>
    <col min="16" max="16" width="16.7109375" customWidth="1"/>
    <col min="17" max="17" width="16" customWidth="1"/>
    <col min="18" max="18" width="15.140625" customWidth="1"/>
    <col min="19" max="19" width="15.7109375" customWidth="1"/>
    <col min="20" max="20" width="16.28515625" customWidth="1"/>
    <col min="21" max="21" width="17.140625" customWidth="1"/>
    <col min="22" max="22" width="17.28515625" customWidth="1"/>
    <col min="23" max="23" width="20.42578125" customWidth="1"/>
    <col min="24" max="24" width="14.7109375" customWidth="1"/>
    <col min="25" max="25" width="18.5703125" customWidth="1"/>
    <col min="26" max="26" width="15" customWidth="1"/>
    <col min="27" max="27" width="16" customWidth="1"/>
    <col min="28" max="28" width="10.85546875" customWidth="1"/>
    <col min="29" max="29" width="10.7109375" customWidth="1"/>
    <col min="30" max="30" width="17.140625" customWidth="1"/>
    <col min="31" max="31" width="15.140625" customWidth="1"/>
    <col min="32" max="32" width="12.85546875" customWidth="1"/>
    <col min="33" max="33" width="16.140625" customWidth="1"/>
    <col min="34" max="34" width="16.85546875" customWidth="1"/>
    <col min="35" max="35" width="11" customWidth="1"/>
    <col min="36" max="36" width="14" customWidth="1"/>
    <col min="37" max="37" width="13" customWidth="1"/>
    <col min="38" max="38" width="18.85546875" customWidth="1"/>
    <col min="39" max="39" width="15.7109375" customWidth="1"/>
    <col min="40" max="40" width="12.85546875" customWidth="1"/>
    <col min="41" max="41" width="10.5703125" customWidth="1"/>
    <col min="42" max="42" width="17.7109375" customWidth="1"/>
    <col min="43" max="43" width="15.7109375" customWidth="1"/>
    <col min="44" max="44" width="14.42578125" customWidth="1"/>
    <col min="45" max="45" width="12.7109375" customWidth="1"/>
    <col min="46" max="46" width="17.28515625" customWidth="1"/>
    <col min="47" max="47" width="17" customWidth="1"/>
    <col min="48" max="48" width="19.42578125" customWidth="1"/>
    <col min="49" max="49" width="13.85546875" customWidth="1"/>
    <col min="50" max="50" width="15" customWidth="1"/>
    <col min="51" max="51" width="20" customWidth="1"/>
    <col min="52" max="52" width="14.42578125" customWidth="1"/>
    <col min="53" max="53" width="19.28515625" customWidth="1"/>
    <col min="54" max="54" width="16.28515625" customWidth="1"/>
    <col min="55" max="55" width="15.42578125" customWidth="1"/>
    <col min="56" max="56" width="15.5703125" customWidth="1"/>
    <col min="57" max="57" width="14.140625" customWidth="1"/>
    <col min="58" max="58" width="14.42578125" customWidth="1"/>
    <col min="59" max="59" width="19.28515625" customWidth="1"/>
    <col min="60" max="60" width="17.85546875" customWidth="1"/>
    <col min="61" max="61" width="17" customWidth="1"/>
    <col min="62" max="62" width="15.5703125" customWidth="1"/>
    <col min="63" max="63" width="15.85546875" customWidth="1"/>
    <col min="64" max="64" width="13.5703125" customWidth="1"/>
    <col min="65" max="65" width="11.7109375" customWidth="1"/>
    <col min="66" max="67" width="17.7109375" customWidth="1"/>
    <col min="68" max="68" width="17" customWidth="1"/>
    <col min="69" max="69" width="14.5703125" customWidth="1"/>
    <col min="70" max="70" width="16.7109375" customWidth="1"/>
    <col min="71" max="71" width="16.140625" customWidth="1"/>
    <col min="72" max="73" width="13.7109375" customWidth="1"/>
    <col min="74" max="74" width="10" customWidth="1"/>
    <col min="75" max="75" width="14.42578125" customWidth="1"/>
    <col min="76" max="76" width="17.5703125" customWidth="1"/>
    <col min="77" max="77" width="19" customWidth="1"/>
    <col min="78" max="78" width="17.5703125" customWidth="1"/>
    <col min="79" max="79" width="19" bestFit="1" customWidth="1"/>
  </cols>
  <sheetData>
    <row r="1" spans="1:77" x14ac:dyDescent="0.25">
      <c r="A1" s="2" t="s">
        <v>1</v>
      </c>
      <c r="B1" s="2"/>
      <c r="C1" s="2" t="s">
        <v>1</v>
      </c>
      <c r="D1" s="58" t="s">
        <v>2</v>
      </c>
      <c r="E1" s="58" t="s">
        <v>1</v>
      </c>
      <c r="F1" s="58" t="s">
        <v>1</v>
      </c>
      <c r="G1" s="58" t="s">
        <v>1</v>
      </c>
      <c r="H1" s="58" t="s">
        <v>1</v>
      </c>
      <c r="I1" s="58" t="s">
        <v>1</v>
      </c>
      <c r="J1" s="58" t="s">
        <v>1</v>
      </c>
      <c r="K1" s="58" t="s">
        <v>1</v>
      </c>
      <c r="L1" s="58" t="s">
        <v>1</v>
      </c>
      <c r="M1" s="58" t="s">
        <v>1</v>
      </c>
      <c r="N1" s="58" t="s">
        <v>1</v>
      </c>
      <c r="O1" s="58" t="s">
        <v>1</v>
      </c>
      <c r="P1" s="58" t="s">
        <v>1</v>
      </c>
      <c r="Q1" s="58" t="s">
        <v>1</v>
      </c>
      <c r="R1" s="58" t="s">
        <v>1</v>
      </c>
      <c r="S1" s="58" t="s">
        <v>1</v>
      </c>
      <c r="T1" s="58" t="s">
        <v>1</v>
      </c>
      <c r="U1" s="58" t="s">
        <v>1</v>
      </c>
      <c r="V1" s="58" t="s">
        <v>1</v>
      </c>
      <c r="W1" s="58" t="s">
        <v>1</v>
      </c>
      <c r="X1" s="58" t="s">
        <v>1</v>
      </c>
      <c r="Y1" s="58" t="s">
        <v>1</v>
      </c>
      <c r="Z1" s="58" t="s">
        <v>1</v>
      </c>
      <c r="AA1" s="58" t="s">
        <v>1</v>
      </c>
      <c r="AB1" s="58" t="s">
        <v>1</v>
      </c>
      <c r="AC1" s="58" t="s">
        <v>1</v>
      </c>
      <c r="AD1" s="58" t="s">
        <v>1</v>
      </c>
      <c r="AE1" s="58" t="s">
        <v>1</v>
      </c>
      <c r="AF1" s="58" t="s">
        <v>1</v>
      </c>
      <c r="AG1" s="58" t="s">
        <v>1</v>
      </c>
      <c r="AH1" s="58" t="s">
        <v>1</v>
      </c>
      <c r="AI1" s="58" t="s">
        <v>1</v>
      </c>
      <c r="AJ1" s="58" t="s">
        <v>1</v>
      </c>
      <c r="AK1" s="58" t="s">
        <v>1</v>
      </c>
      <c r="AL1" s="58" t="s">
        <v>1</v>
      </c>
      <c r="AM1" s="58" t="s">
        <v>1</v>
      </c>
      <c r="AN1" s="58" t="s">
        <v>1</v>
      </c>
      <c r="AO1" s="58" t="s">
        <v>1</v>
      </c>
      <c r="AP1" s="58" t="s">
        <v>1</v>
      </c>
      <c r="AQ1" s="58" t="s">
        <v>1</v>
      </c>
      <c r="AR1" s="58" t="s">
        <v>1</v>
      </c>
      <c r="AS1" s="58" t="s">
        <v>1</v>
      </c>
      <c r="AT1" s="58" t="s">
        <v>1</v>
      </c>
      <c r="AU1" s="58" t="s">
        <v>1</v>
      </c>
      <c r="AV1" s="58" t="s">
        <v>1</v>
      </c>
      <c r="AW1" s="58" t="s">
        <v>1</v>
      </c>
      <c r="AX1" s="58" t="s">
        <v>1</v>
      </c>
      <c r="AY1" s="58" t="s">
        <v>1</v>
      </c>
      <c r="AZ1" s="58" t="s">
        <v>1</v>
      </c>
      <c r="BA1" s="58" t="s">
        <v>1</v>
      </c>
      <c r="BB1" s="58" t="s">
        <v>1</v>
      </c>
      <c r="BC1" s="58" t="s">
        <v>1</v>
      </c>
      <c r="BD1" s="58" t="s">
        <v>1</v>
      </c>
      <c r="BE1" s="58" t="s">
        <v>1</v>
      </c>
      <c r="BF1" s="58" t="s">
        <v>1</v>
      </c>
      <c r="BG1" s="58" t="s">
        <v>1</v>
      </c>
      <c r="BH1" s="58" t="s">
        <v>1</v>
      </c>
      <c r="BI1" s="58" t="s">
        <v>1</v>
      </c>
      <c r="BJ1" s="58" t="s">
        <v>1</v>
      </c>
      <c r="BK1" s="58" t="s">
        <v>1</v>
      </c>
      <c r="BL1" s="58" t="s">
        <v>1</v>
      </c>
      <c r="BM1" s="58" t="s">
        <v>1</v>
      </c>
      <c r="BN1" s="58" t="s">
        <v>1</v>
      </c>
      <c r="BO1" s="58" t="s">
        <v>1</v>
      </c>
      <c r="BP1" s="58" t="s">
        <v>1</v>
      </c>
      <c r="BQ1" s="58" t="s">
        <v>1</v>
      </c>
      <c r="BR1" s="58" t="s">
        <v>1</v>
      </c>
      <c r="BS1" s="58" t="s">
        <v>1</v>
      </c>
      <c r="BT1" s="58" t="s">
        <v>1</v>
      </c>
      <c r="BU1" s="58" t="s">
        <v>1</v>
      </c>
      <c r="BV1" s="58" t="s">
        <v>1</v>
      </c>
      <c r="BW1" s="58" t="s">
        <v>1</v>
      </c>
      <c r="BX1" s="58" t="s">
        <v>1</v>
      </c>
      <c r="BY1" s="58" t="s">
        <v>1</v>
      </c>
    </row>
    <row r="2" spans="1:77" x14ac:dyDescent="0.25">
      <c r="A2" s="2" t="s">
        <v>1</v>
      </c>
      <c r="B2" s="2"/>
      <c r="C2" s="2" t="s">
        <v>3</v>
      </c>
      <c r="D2" s="4" t="s">
        <v>4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409</v>
      </c>
      <c r="AC2" s="6" t="s">
        <v>453</v>
      </c>
      <c r="AD2" s="6" t="s">
        <v>31</v>
      </c>
      <c r="AE2" s="6" t="s">
        <v>476</v>
      </c>
      <c r="AF2" s="6" t="s">
        <v>475</v>
      </c>
      <c r="AG2" s="6" t="s">
        <v>474</v>
      </c>
      <c r="AH2" s="6" t="s">
        <v>32</v>
      </c>
      <c r="AI2" s="6" t="s">
        <v>452</v>
      </c>
      <c r="AJ2" s="6" t="s">
        <v>451</v>
      </c>
      <c r="AK2" s="6" t="s">
        <v>33</v>
      </c>
      <c r="AL2" s="6" t="s">
        <v>34</v>
      </c>
      <c r="AM2" s="6" t="s">
        <v>450</v>
      </c>
      <c r="AN2" s="6" t="s">
        <v>449</v>
      </c>
      <c r="AO2" s="6" t="s">
        <v>35</v>
      </c>
      <c r="AP2" s="6" t="s">
        <v>36</v>
      </c>
      <c r="AQ2" s="6" t="s">
        <v>37</v>
      </c>
      <c r="AR2" s="6" t="s">
        <v>38</v>
      </c>
      <c r="AS2" s="6" t="s">
        <v>39</v>
      </c>
      <c r="AT2" s="6" t="s">
        <v>40</v>
      </c>
      <c r="AU2" s="6" t="s">
        <v>41</v>
      </c>
      <c r="AV2" s="6" t="s">
        <v>42</v>
      </c>
      <c r="AW2" s="6" t="s">
        <v>43</v>
      </c>
      <c r="AX2" s="6" t="s">
        <v>44</v>
      </c>
      <c r="AY2" s="6" t="s">
        <v>45</v>
      </c>
      <c r="AZ2" s="6" t="s">
        <v>46</v>
      </c>
      <c r="BA2" s="6" t="s">
        <v>47</v>
      </c>
      <c r="BB2" s="6" t="s">
        <v>48</v>
      </c>
      <c r="BC2" s="6" t="s">
        <v>49</v>
      </c>
      <c r="BD2" s="6" t="s">
        <v>50</v>
      </c>
      <c r="BE2" s="6" t="s">
        <v>51</v>
      </c>
      <c r="BF2" s="6" t="s">
        <v>52</v>
      </c>
      <c r="BG2" s="6" t="s">
        <v>53</v>
      </c>
      <c r="BH2" s="6" t="s">
        <v>54</v>
      </c>
      <c r="BI2" s="6" t="s">
        <v>55</v>
      </c>
      <c r="BJ2" s="6" t="s">
        <v>56</v>
      </c>
      <c r="BK2" s="6" t="s">
        <v>57</v>
      </c>
      <c r="BL2" s="6" t="s">
        <v>58</v>
      </c>
      <c r="BM2" s="6" t="s">
        <v>59</v>
      </c>
      <c r="BN2" s="6" t="s">
        <v>60</v>
      </c>
      <c r="BO2" s="6" t="s">
        <v>61</v>
      </c>
      <c r="BP2" s="6" t="s">
        <v>62</v>
      </c>
      <c r="BQ2" s="6" t="s">
        <v>63</v>
      </c>
      <c r="BR2" s="6" t="s">
        <v>64</v>
      </c>
      <c r="BS2" s="6" t="s">
        <v>65</v>
      </c>
      <c r="BT2" s="6" t="s">
        <v>66</v>
      </c>
      <c r="BU2" s="6" t="s">
        <v>473</v>
      </c>
      <c r="BV2" s="6" t="s">
        <v>448</v>
      </c>
      <c r="BW2" s="6" t="s">
        <v>67</v>
      </c>
      <c r="BX2" s="6" t="s">
        <v>68</v>
      </c>
      <c r="BY2" s="6" t="s">
        <v>69</v>
      </c>
    </row>
    <row r="3" spans="1:77" x14ac:dyDescent="0.25">
      <c r="A3" s="2" t="s">
        <v>71</v>
      </c>
      <c r="B3" s="59" t="s">
        <v>178</v>
      </c>
      <c r="C3" s="2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 t="s">
        <v>1</v>
      </c>
      <c r="W3" s="3" t="s">
        <v>1</v>
      </c>
      <c r="X3" s="3" t="s">
        <v>1</v>
      </c>
      <c r="Y3" s="3" t="s">
        <v>1</v>
      </c>
      <c r="Z3" s="3" t="s">
        <v>1</v>
      </c>
      <c r="AA3" s="3" t="s">
        <v>1</v>
      </c>
      <c r="AB3" s="3" t="s">
        <v>1</v>
      </c>
      <c r="AC3" s="3" t="s">
        <v>1</v>
      </c>
      <c r="AD3" s="3" t="s">
        <v>1</v>
      </c>
      <c r="AE3" s="3" t="s">
        <v>1</v>
      </c>
      <c r="AF3" s="3" t="s">
        <v>1</v>
      </c>
      <c r="AG3" s="3" t="s">
        <v>1</v>
      </c>
      <c r="AH3" s="3" t="s">
        <v>1</v>
      </c>
      <c r="AI3" s="3" t="s">
        <v>1</v>
      </c>
      <c r="AJ3" s="3" t="s">
        <v>1</v>
      </c>
      <c r="AK3" s="3" t="s">
        <v>1</v>
      </c>
      <c r="AL3" s="3" t="s">
        <v>1</v>
      </c>
      <c r="AM3" s="3" t="s">
        <v>1</v>
      </c>
      <c r="AN3" s="3" t="s">
        <v>1</v>
      </c>
      <c r="AO3" s="3" t="s">
        <v>1</v>
      </c>
      <c r="AP3" s="3" t="s">
        <v>1</v>
      </c>
      <c r="AQ3" s="3" t="s">
        <v>1</v>
      </c>
      <c r="AR3" s="3" t="s">
        <v>1</v>
      </c>
      <c r="AS3" s="3" t="s">
        <v>1</v>
      </c>
      <c r="AT3" s="3" t="s">
        <v>1</v>
      </c>
      <c r="AU3" s="3" t="s">
        <v>1</v>
      </c>
      <c r="AV3" s="3" t="s">
        <v>1</v>
      </c>
      <c r="AW3" s="3" t="s">
        <v>1</v>
      </c>
      <c r="AX3" s="3" t="s">
        <v>1</v>
      </c>
      <c r="AY3" s="3" t="s">
        <v>1</v>
      </c>
      <c r="AZ3" s="3" t="s">
        <v>1</v>
      </c>
      <c r="BA3" s="3" t="s">
        <v>1</v>
      </c>
      <c r="BB3" s="3" t="s">
        <v>1</v>
      </c>
      <c r="BC3" s="3" t="s">
        <v>1</v>
      </c>
      <c r="BD3" s="3" t="s">
        <v>1</v>
      </c>
      <c r="BE3" s="3" t="s">
        <v>1</v>
      </c>
      <c r="BF3" s="3" t="s">
        <v>1</v>
      </c>
      <c r="BG3" s="3" t="s">
        <v>1</v>
      </c>
      <c r="BH3" s="3" t="s">
        <v>1</v>
      </c>
      <c r="BI3" s="3" t="s">
        <v>1</v>
      </c>
      <c r="BJ3" s="3" t="s">
        <v>1</v>
      </c>
      <c r="BK3" s="3" t="s">
        <v>1</v>
      </c>
      <c r="BL3" s="3" t="s">
        <v>1</v>
      </c>
      <c r="BM3" s="3" t="s">
        <v>1</v>
      </c>
      <c r="BN3" s="3" t="s">
        <v>1</v>
      </c>
      <c r="BO3" s="3" t="s">
        <v>1</v>
      </c>
      <c r="BP3" s="3" t="s">
        <v>1</v>
      </c>
      <c r="BQ3" s="3" t="s">
        <v>1</v>
      </c>
      <c r="BR3" s="3" t="s">
        <v>1</v>
      </c>
      <c r="BS3" s="3" t="s">
        <v>1</v>
      </c>
      <c r="BT3" s="3" t="s">
        <v>1</v>
      </c>
      <c r="BU3" s="3" t="s">
        <v>1</v>
      </c>
      <c r="BV3" s="3" t="s">
        <v>1</v>
      </c>
      <c r="BW3" s="3" t="s">
        <v>1</v>
      </c>
      <c r="BX3" s="3" t="s">
        <v>1</v>
      </c>
      <c r="BY3" s="3" t="s">
        <v>1</v>
      </c>
    </row>
    <row r="4" spans="1:77" x14ac:dyDescent="0.25">
      <c r="A4" s="4" t="s">
        <v>1</v>
      </c>
      <c r="B4" s="66"/>
      <c r="C4" s="4" t="s">
        <v>1</v>
      </c>
      <c r="D4" s="5">
        <v>8576</v>
      </c>
      <c r="E4" s="5">
        <v>891</v>
      </c>
      <c r="F4" s="5">
        <v>227</v>
      </c>
      <c r="G4" s="5">
        <v>317</v>
      </c>
      <c r="H4" s="5">
        <v>163</v>
      </c>
      <c r="I4" s="5">
        <v>79</v>
      </c>
      <c r="J4" s="5">
        <v>108</v>
      </c>
      <c r="K4" s="5">
        <v>45</v>
      </c>
      <c r="L4" s="5">
        <v>30</v>
      </c>
      <c r="M4" s="5">
        <v>269</v>
      </c>
      <c r="N4" s="5">
        <v>194</v>
      </c>
      <c r="O4" s="5">
        <v>309</v>
      </c>
      <c r="P4" s="5">
        <v>53</v>
      </c>
      <c r="Q4" s="5">
        <v>136</v>
      </c>
      <c r="R4" s="5">
        <v>182</v>
      </c>
      <c r="S4" s="5">
        <v>110</v>
      </c>
      <c r="T4" s="5">
        <v>63</v>
      </c>
      <c r="U4" s="5">
        <v>87</v>
      </c>
      <c r="V4" s="5">
        <v>63</v>
      </c>
      <c r="W4" s="5">
        <v>121</v>
      </c>
      <c r="X4" s="5">
        <v>44</v>
      </c>
      <c r="Y4" s="5">
        <v>236</v>
      </c>
      <c r="Z4" s="5">
        <v>126</v>
      </c>
      <c r="AA4" s="5">
        <v>76</v>
      </c>
      <c r="AB4" s="5">
        <v>832</v>
      </c>
      <c r="AC4" s="5">
        <v>5</v>
      </c>
      <c r="AD4" s="5">
        <v>89</v>
      </c>
      <c r="AE4" s="5">
        <v>18</v>
      </c>
      <c r="AF4" s="5">
        <v>16</v>
      </c>
      <c r="AG4" s="5">
        <v>181</v>
      </c>
      <c r="AH4" s="5">
        <v>96</v>
      </c>
      <c r="AI4" s="5">
        <v>58</v>
      </c>
      <c r="AJ4" s="5">
        <v>34</v>
      </c>
      <c r="AK4" s="5">
        <v>80</v>
      </c>
      <c r="AL4" s="5">
        <v>52</v>
      </c>
      <c r="AM4" s="5">
        <v>15</v>
      </c>
      <c r="AN4" s="5">
        <v>54</v>
      </c>
      <c r="AO4" s="5">
        <v>170</v>
      </c>
      <c r="AP4" s="5">
        <v>72</v>
      </c>
      <c r="AQ4" s="5">
        <v>43</v>
      </c>
      <c r="AR4" s="5">
        <v>46</v>
      </c>
      <c r="AS4" s="5">
        <v>125</v>
      </c>
      <c r="AT4" s="5">
        <v>71</v>
      </c>
      <c r="AU4" s="5">
        <v>60</v>
      </c>
      <c r="AV4" s="5">
        <v>178</v>
      </c>
      <c r="AW4" s="5">
        <v>95</v>
      </c>
      <c r="AX4" s="5">
        <v>79</v>
      </c>
      <c r="AY4" s="5">
        <v>90</v>
      </c>
      <c r="AZ4" s="5">
        <v>102</v>
      </c>
      <c r="BA4" s="5">
        <v>149</v>
      </c>
      <c r="BB4" s="5">
        <v>258</v>
      </c>
      <c r="BC4" s="5">
        <v>118</v>
      </c>
      <c r="BD4" s="5">
        <v>39</v>
      </c>
      <c r="BE4" s="5">
        <v>42</v>
      </c>
      <c r="BF4" s="5">
        <v>72</v>
      </c>
      <c r="BG4" s="5">
        <v>67</v>
      </c>
      <c r="BH4" s="5">
        <v>93</v>
      </c>
      <c r="BI4" s="5">
        <v>60</v>
      </c>
      <c r="BJ4" s="5">
        <v>79</v>
      </c>
      <c r="BK4" s="5">
        <v>38</v>
      </c>
      <c r="BL4" s="5">
        <v>78</v>
      </c>
      <c r="BM4" s="5">
        <v>46</v>
      </c>
      <c r="BN4" s="5">
        <v>117</v>
      </c>
      <c r="BO4" s="5">
        <v>64</v>
      </c>
      <c r="BP4" s="5">
        <v>98</v>
      </c>
      <c r="BQ4" s="5">
        <v>76</v>
      </c>
      <c r="BR4" s="5">
        <v>53</v>
      </c>
      <c r="BS4" s="5">
        <v>85</v>
      </c>
      <c r="BT4" s="5">
        <v>37</v>
      </c>
      <c r="BU4" s="5">
        <v>109</v>
      </c>
      <c r="BV4" s="5">
        <v>83</v>
      </c>
      <c r="BW4" s="5">
        <v>70</v>
      </c>
      <c r="BX4" s="5">
        <v>29</v>
      </c>
      <c r="BY4" s="5">
        <v>26</v>
      </c>
    </row>
    <row r="5" spans="1:77" x14ac:dyDescent="0.25">
      <c r="A5" s="6">
        <v>10029382</v>
      </c>
      <c r="B5" s="66"/>
      <c r="C5" s="6" t="s">
        <v>472</v>
      </c>
      <c r="D5" s="5">
        <v>1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7">
        <v>1</v>
      </c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</row>
    <row r="6" spans="1:77" x14ac:dyDescent="0.25">
      <c r="A6" s="6">
        <v>10036737</v>
      </c>
      <c r="B6" s="66">
        <v>8000035698</v>
      </c>
      <c r="C6" s="6" t="s">
        <v>79</v>
      </c>
      <c r="D6" s="5">
        <v>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7">
        <v>1</v>
      </c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</row>
    <row r="7" spans="1:77" x14ac:dyDescent="0.25">
      <c r="A7" s="6">
        <v>10035245</v>
      </c>
      <c r="B7" s="66">
        <v>7212000261</v>
      </c>
      <c r="C7" s="6" t="s">
        <v>110</v>
      </c>
      <c r="D7" s="5">
        <v>3332</v>
      </c>
      <c r="E7" s="57">
        <v>264</v>
      </c>
      <c r="F7" s="57">
        <v>97</v>
      </c>
      <c r="G7" s="57">
        <v>141</v>
      </c>
      <c r="H7" s="57">
        <v>107</v>
      </c>
      <c r="I7" s="57">
        <v>31</v>
      </c>
      <c r="J7" s="57">
        <v>55</v>
      </c>
      <c r="K7" s="57">
        <v>24</v>
      </c>
      <c r="L7" s="57">
        <v>2</v>
      </c>
      <c r="M7" s="57">
        <v>80</v>
      </c>
      <c r="N7" s="57">
        <v>51</v>
      </c>
      <c r="O7" s="57">
        <v>134</v>
      </c>
      <c r="P7" s="57">
        <v>18</v>
      </c>
      <c r="Q7" s="57">
        <v>56</v>
      </c>
      <c r="R7" s="57">
        <v>100</v>
      </c>
      <c r="S7" s="57">
        <v>19</v>
      </c>
      <c r="T7" s="57">
        <v>26</v>
      </c>
      <c r="U7" s="57">
        <v>31</v>
      </c>
      <c r="V7" s="57">
        <v>32</v>
      </c>
      <c r="W7" s="57">
        <v>69</v>
      </c>
      <c r="X7" s="57">
        <v>10</v>
      </c>
      <c r="Y7" s="57">
        <v>115</v>
      </c>
      <c r="Z7" s="57">
        <v>82</v>
      </c>
      <c r="AA7" s="57">
        <v>51</v>
      </c>
      <c r="AB7" s="57">
        <v>100</v>
      </c>
      <c r="AC7" s="57">
        <v>4</v>
      </c>
      <c r="AD7" s="57">
        <v>46</v>
      </c>
      <c r="AE7" s="57">
        <v>3</v>
      </c>
      <c r="AF7" s="57">
        <v>7</v>
      </c>
      <c r="AG7" s="57">
        <v>5</v>
      </c>
      <c r="AH7" s="57">
        <v>55</v>
      </c>
      <c r="AI7" s="57">
        <v>26</v>
      </c>
      <c r="AJ7" s="57"/>
      <c r="AK7" s="57">
        <v>73</v>
      </c>
      <c r="AL7" s="57">
        <v>20</v>
      </c>
      <c r="AM7" s="57">
        <v>10</v>
      </c>
      <c r="AN7" s="57">
        <v>5</v>
      </c>
      <c r="AO7" s="57">
        <v>103</v>
      </c>
      <c r="AP7" s="57">
        <v>32</v>
      </c>
      <c r="AQ7" s="57">
        <v>15</v>
      </c>
      <c r="AR7" s="57">
        <v>7</v>
      </c>
      <c r="AS7" s="57">
        <v>39</v>
      </c>
      <c r="AT7" s="57">
        <v>50</v>
      </c>
      <c r="AU7" s="57">
        <v>30</v>
      </c>
      <c r="AV7" s="57">
        <v>57</v>
      </c>
      <c r="AW7" s="57">
        <v>60</v>
      </c>
      <c r="AX7" s="57">
        <v>47</v>
      </c>
      <c r="AY7" s="57">
        <v>46</v>
      </c>
      <c r="AZ7" s="57">
        <v>34</v>
      </c>
      <c r="BA7" s="57">
        <v>31</v>
      </c>
      <c r="BB7" s="57">
        <v>108</v>
      </c>
      <c r="BC7" s="57">
        <v>65</v>
      </c>
      <c r="BD7" s="57">
        <v>10</v>
      </c>
      <c r="BE7" s="57">
        <v>26</v>
      </c>
      <c r="BF7" s="57">
        <v>35</v>
      </c>
      <c r="BG7" s="57">
        <v>24</v>
      </c>
      <c r="BH7" s="57">
        <v>39</v>
      </c>
      <c r="BI7" s="57">
        <v>20</v>
      </c>
      <c r="BJ7" s="57">
        <v>37</v>
      </c>
      <c r="BK7" s="57">
        <v>9</v>
      </c>
      <c r="BL7" s="57">
        <v>26</v>
      </c>
      <c r="BM7" s="57">
        <v>26</v>
      </c>
      <c r="BN7" s="57">
        <v>55</v>
      </c>
      <c r="BO7" s="57"/>
      <c r="BP7" s="57">
        <v>44</v>
      </c>
      <c r="BQ7" s="57">
        <v>62</v>
      </c>
      <c r="BR7" s="57">
        <v>34</v>
      </c>
      <c r="BS7" s="57">
        <v>55</v>
      </c>
      <c r="BT7" s="57">
        <v>7</v>
      </c>
      <c r="BU7" s="57">
        <v>63</v>
      </c>
      <c r="BV7" s="57">
        <v>46</v>
      </c>
      <c r="BW7" s="57">
        <v>32</v>
      </c>
      <c r="BX7" s="57">
        <v>1</v>
      </c>
      <c r="BY7" s="57">
        <v>8</v>
      </c>
    </row>
    <row r="8" spans="1:77" x14ac:dyDescent="0.25">
      <c r="A8" s="6">
        <v>10041428</v>
      </c>
      <c r="B8" s="66">
        <v>7212000236</v>
      </c>
      <c r="C8" s="6" t="s">
        <v>118</v>
      </c>
      <c r="D8" s="5">
        <v>125</v>
      </c>
      <c r="E8" s="57">
        <v>4</v>
      </c>
      <c r="F8" s="57">
        <v>2</v>
      </c>
      <c r="G8" s="57">
        <v>4</v>
      </c>
      <c r="H8" s="57">
        <v>1</v>
      </c>
      <c r="I8" s="57">
        <v>2</v>
      </c>
      <c r="J8" s="57">
        <v>1</v>
      </c>
      <c r="K8" s="57"/>
      <c r="L8" s="57">
        <v>3</v>
      </c>
      <c r="M8" s="57">
        <v>8</v>
      </c>
      <c r="N8" s="57">
        <v>6</v>
      </c>
      <c r="O8" s="57"/>
      <c r="P8" s="57"/>
      <c r="Q8" s="57">
        <v>7</v>
      </c>
      <c r="R8" s="57">
        <v>10</v>
      </c>
      <c r="S8" s="57">
        <v>1</v>
      </c>
      <c r="T8" s="57">
        <v>4</v>
      </c>
      <c r="U8" s="57"/>
      <c r="V8" s="57">
        <v>8</v>
      </c>
      <c r="W8" s="57"/>
      <c r="X8" s="57">
        <v>4</v>
      </c>
      <c r="Y8" s="57">
        <v>1</v>
      </c>
      <c r="Z8" s="57">
        <v>1</v>
      </c>
      <c r="AA8" s="57"/>
      <c r="AB8" s="57"/>
      <c r="AC8" s="57"/>
      <c r="AD8" s="57"/>
      <c r="AE8" s="57"/>
      <c r="AF8" s="57"/>
      <c r="AG8" s="57"/>
      <c r="AH8" s="57"/>
      <c r="AI8" s="57"/>
      <c r="AJ8" s="57">
        <v>4</v>
      </c>
      <c r="AK8" s="57">
        <v>1</v>
      </c>
      <c r="AL8" s="57"/>
      <c r="AM8" s="57"/>
      <c r="AN8" s="57"/>
      <c r="AO8" s="57"/>
      <c r="AP8" s="57">
        <v>1</v>
      </c>
      <c r="AQ8" s="57"/>
      <c r="AR8" s="57"/>
      <c r="AS8" s="57">
        <v>10</v>
      </c>
      <c r="AT8" s="57">
        <v>1</v>
      </c>
      <c r="AU8" s="57"/>
      <c r="AV8" s="57"/>
      <c r="AW8" s="57">
        <v>5</v>
      </c>
      <c r="AX8" s="57">
        <v>1</v>
      </c>
      <c r="AY8" s="57"/>
      <c r="AZ8" s="57"/>
      <c r="BA8" s="57">
        <v>3</v>
      </c>
      <c r="BB8" s="57"/>
      <c r="BC8" s="57">
        <v>2</v>
      </c>
      <c r="BD8" s="57">
        <v>5</v>
      </c>
      <c r="BE8" s="56"/>
      <c r="BF8" s="57">
        <v>5</v>
      </c>
      <c r="BG8" s="56"/>
      <c r="BH8" s="57">
        <v>8</v>
      </c>
      <c r="BI8" s="57">
        <v>2</v>
      </c>
      <c r="BJ8" s="56"/>
      <c r="BK8" s="56"/>
      <c r="BL8" s="57">
        <v>1</v>
      </c>
      <c r="BM8" s="56"/>
      <c r="BN8" s="56"/>
      <c r="BO8" s="56"/>
      <c r="BP8" s="57">
        <v>5</v>
      </c>
      <c r="BQ8" s="56"/>
      <c r="BR8" s="56"/>
      <c r="BS8" s="56"/>
      <c r="BT8" s="56"/>
      <c r="BU8" s="56"/>
      <c r="BV8" s="57">
        <v>3</v>
      </c>
      <c r="BW8" s="56"/>
      <c r="BX8" s="57">
        <v>1</v>
      </c>
      <c r="BY8" s="56"/>
    </row>
    <row r="9" spans="1:77" x14ac:dyDescent="0.25">
      <c r="A9" s="6">
        <v>10043334</v>
      </c>
      <c r="B9" s="66">
        <v>7211003667</v>
      </c>
      <c r="C9" s="6" t="s">
        <v>119</v>
      </c>
      <c r="D9" s="5">
        <v>78</v>
      </c>
      <c r="E9" s="57">
        <v>2</v>
      </c>
      <c r="F9" s="56"/>
      <c r="G9" s="56"/>
      <c r="H9" s="56"/>
      <c r="I9" s="57">
        <v>1</v>
      </c>
      <c r="J9" s="57"/>
      <c r="K9" s="57"/>
      <c r="L9" s="57"/>
      <c r="M9" s="57">
        <v>1</v>
      </c>
      <c r="N9" s="57">
        <v>3</v>
      </c>
      <c r="O9" s="57"/>
      <c r="P9" s="57"/>
      <c r="Q9" s="57">
        <v>3</v>
      </c>
      <c r="R9" s="57">
        <v>2</v>
      </c>
      <c r="S9" s="57">
        <v>1</v>
      </c>
      <c r="T9" s="57"/>
      <c r="U9" s="57">
        <v>1</v>
      </c>
      <c r="V9" s="57"/>
      <c r="W9" s="57">
        <v>1</v>
      </c>
      <c r="X9" s="57"/>
      <c r="Y9" s="57"/>
      <c r="Z9" s="57"/>
      <c r="AA9" s="57">
        <v>1</v>
      </c>
      <c r="AB9" s="57"/>
      <c r="AC9" s="57"/>
      <c r="AD9" s="57">
        <v>4</v>
      </c>
      <c r="AE9" s="57"/>
      <c r="AF9" s="57">
        <v>2</v>
      </c>
      <c r="AG9" s="57">
        <v>3</v>
      </c>
      <c r="AH9" s="57">
        <v>1</v>
      </c>
      <c r="AI9" s="57">
        <v>4</v>
      </c>
      <c r="AJ9" s="57">
        <v>1</v>
      </c>
      <c r="AK9" s="56"/>
      <c r="AL9" s="57">
        <v>2</v>
      </c>
      <c r="AM9" s="56"/>
      <c r="AN9" s="57">
        <v>1</v>
      </c>
      <c r="AO9" s="57">
        <v>2</v>
      </c>
      <c r="AP9" s="57">
        <v>1</v>
      </c>
      <c r="AQ9" s="57"/>
      <c r="AR9" s="57">
        <v>2</v>
      </c>
      <c r="AS9" s="57">
        <v>2</v>
      </c>
      <c r="AT9" s="56"/>
      <c r="AU9" s="56"/>
      <c r="AV9" s="57">
        <v>1</v>
      </c>
      <c r="AW9" s="56"/>
      <c r="AX9" s="57">
        <v>2</v>
      </c>
      <c r="AY9" s="56"/>
      <c r="AZ9" s="57">
        <v>4</v>
      </c>
      <c r="BA9" s="57">
        <v>2</v>
      </c>
      <c r="BB9" s="56"/>
      <c r="BC9" s="56"/>
      <c r="BD9" s="56"/>
      <c r="BE9" s="57">
        <v>2</v>
      </c>
      <c r="BF9" s="56"/>
      <c r="BG9" s="56"/>
      <c r="BH9" s="57">
        <v>1</v>
      </c>
      <c r="BI9" s="56"/>
      <c r="BJ9" s="56"/>
      <c r="BK9" s="56"/>
      <c r="BL9" s="56"/>
      <c r="BM9" s="57">
        <v>4</v>
      </c>
      <c r="BN9" s="56"/>
      <c r="BO9" s="57">
        <v>7</v>
      </c>
      <c r="BP9" s="57">
        <v>1</v>
      </c>
      <c r="BQ9" s="56"/>
      <c r="BR9" s="56"/>
      <c r="BS9" s="56"/>
      <c r="BT9" s="57">
        <v>2</v>
      </c>
      <c r="BU9" s="56"/>
      <c r="BV9" s="57">
        <v>7</v>
      </c>
      <c r="BW9" s="57">
        <v>4</v>
      </c>
      <c r="BX9" s="56"/>
      <c r="BY9" s="56"/>
    </row>
    <row r="10" spans="1:77" x14ac:dyDescent="0.25">
      <c r="A10" s="6">
        <v>10038269</v>
      </c>
      <c r="B10" s="66">
        <v>7212000254</v>
      </c>
      <c r="C10" s="6" t="s">
        <v>117</v>
      </c>
      <c r="D10" s="5">
        <v>465</v>
      </c>
      <c r="E10" s="57">
        <v>31</v>
      </c>
      <c r="F10" s="57">
        <v>16</v>
      </c>
      <c r="G10" s="57">
        <v>8</v>
      </c>
      <c r="H10" s="57">
        <v>7</v>
      </c>
      <c r="I10" s="57">
        <v>1</v>
      </c>
      <c r="J10" s="57">
        <v>11</v>
      </c>
      <c r="K10" s="57">
        <v>12</v>
      </c>
      <c r="L10" s="57">
        <v>2</v>
      </c>
      <c r="M10" s="57">
        <v>31</v>
      </c>
      <c r="N10" s="57">
        <v>16</v>
      </c>
      <c r="O10" s="57">
        <v>1</v>
      </c>
      <c r="P10" s="57">
        <v>4</v>
      </c>
      <c r="Q10" s="57">
        <v>16</v>
      </c>
      <c r="R10" s="57">
        <v>15</v>
      </c>
      <c r="S10" s="57">
        <v>4</v>
      </c>
      <c r="T10" s="57">
        <v>2</v>
      </c>
      <c r="U10" s="57">
        <v>3</v>
      </c>
      <c r="V10" s="57">
        <v>1</v>
      </c>
      <c r="W10" s="57">
        <v>3</v>
      </c>
      <c r="X10" s="57">
        <v>1</v>
      </c>
      <c r="Y10" s="57">
        <v>4</v>
      </c>
      <c r="Z10" s="57">
        <v>10</v>
      </c>
      <c r="AA10" s="57">
        <v>6</v>
      </c>
      <c r="AB10" s="57">
        <v>4</v>
      </c>
      <c r="AC10" s="57"/>
      <c r="AD10" s="57"/>
      <c r="AE10" s="57">
        <v>2</v>
      </c>
      <c r="AF10" s="57"/>
      <c r="AG10" s="57">
        <v>15</v>
      </c>
      <c r="AH10" s="57">
        <v>9</v>
      </c>
      <c r="AI10" s="57">
        <v>7</v>
      </c>
      <c r="AJ10" s="57">
        <v>1</v>
      </c>
      <c r="AK10" s="56"/>
      <c r="AL10" s="57">
        <v>9</v>
      </c>
      <c r="AM10" s="56"/>
      <c r="AN10" s="57">
        <v>4</v>
      </c>
      <c r="AO10" s="57">
        <v>2</v>
      </c>
      <c r="AP10" s="57">
        <v>2</v>
      </c>
      <c r="AQ10" s="57">
        <v>6</v>
      </c>
      <c r="AR10" s="57">
        <v>6</v>
      </c>
      <c r="AS10" s="57">
        <v>4</v>
      </c>
      <c r="AT10" s="56"/>
      <c r="AU10" s="56"/>
      <c r="AV10" s="57">
        <v>5</v>
      </c>
      <c r="AW10" s="57">
        <v>1</v>
      </c>
      <c r="AX10" s="57">
        <v>1</v>
      </c>
      <c r="AY10" s="57">
        <v>11</v>
      </c>
      <c r="AZ10" s="57">
        <v>2</v>
      </c>
      <c r="BA10" s="57">
        <v>10</v>
      </c>
      <c r="BB10" s="57">
        <v>32</v>
      </c>
      <c r="BC10" s="57">
        <v>18</v>
      </c>
      <c r="BD10" s="57">
        <v>2</v>
      </c>
      <c r="BE10" s="56"/>
      <c r="BF10" s="57">
        <v>5</v>
      </c>
      <c r="BG10" s="57">
        <v>1</v>
      </c>
      <c r="BH10" s="57">
        <v>11</v>
      </c>
      <c r="BI10" s="57"/>
      <c r="BJ10" s="57">
        <v>2</v>
      </c>
      <c r="BK10" s="57"/>
      <c r="BL10" s="57">
        <v>11</v>
      </c>
      <c r="BM10" s="57">
        <v>2</v>
      </c>
      <c r="BN10" s="57">
        <v>6</v>
      </c>
      <c r="BO10" s="57">
        <v>6</v>
      </c>
      <c r="BP10" s="57">
        <v>1</v>
      </c>
      <c r="BQ10" s="57"/>
      <c r="BR10" s="57">
        <v>13</v>
      </c>
      <c r="BS10" s="57">
        <v>12</v>
      </c>
      <c r="BT10" s="57">
        <v>2</v>
      </c>
      <c r="BU10" s="57">
        <v>7</v>
      </c>
      <c r="BV10" s="57">
        <v>5</v>
      </c>
      <c r="BW10" s="57">
        <v>2</v>
      </c>
      <c r="BX10" s="57">
        <v>15</v>
      </c>
      <c r="BY10" s="57">
        <v>6</v>
      </c>
    </row>
    <row r="11" spans="1:77" x14ac:dyDescent="0.25">
      <c r="A11" s="6">
        <v>10011966</v>
      </c>
      <c r="B11" s="66">
        <v>0</v>
      </c>
      <c r="C11" s="6" t="s">
        <v>439</v>
      </c>
      <c r="D11" s="5">
        <v>1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7">
        <v>1</v>
      </c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</row>
    <row r="12" spans="1:77" x14ac:dyDescent="0.25">
      <c r="A12" s="6">
        <v>10036749</v>
      </c>
      <c r="B12" s="66" t="s">
        <v>456</v>
      </c>
      <c r="C12" s="6" t="s">
        <v>86</v>
      </c>
      <c r="D12" s="5">
        <v>4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>
        <v>1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7">
        <v>1</v>
      </c>
      <c r="BB12" s="56"/>
      <c r="BC12" s="57">
        <v>1</v>
      </c>
      <c r="BD12" s="56"/>
      <c r="BE12" s="56"/>
      <c r="BF12" s="56"/>
      <c r="BG12" s="56"/>
      <c r="BH12" s="56"/>
      <c r="BI12" s="57">
        <v>1</v>
      </c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</row>
    <row r="13" spans="1:77" x14ac:dyDescent="0.25">
      <c r="A13" s="6">
        <v>10043422</v>
      </c>
      <c r="B13" s="66">
        <v>7211003136</v>
      </c>
      <c r="C13" s="6" t="s">
        <v>104</v>
      </c>
      <c r="D13" s="5">
        <v>8</v>
      </c>
      <c r="E13" s="57">
        <v>1</v>
      </c>
      <c r="F13" s="56"/>
      <c r="G13" s="56"/>
      <c r="H13" s="56"/>
      <c r="I13" s="56"/>
      <c r="J13" s="56"/>
      <c r="K13" s="56"/>
      <c r="L13" s="56"/>
      <c r="M13" s="56"/>
      <c r="N13" s="56"/>
      <c r="O13" s="57">
        <v>3</v>
      </c>
      <c r="P13" s="56"/>
      <c r="Q13" s="56"/>
      <c r="R13" s="56"/>
      <c r="S13" s="57">
        <v>1</v>
      </c>
      <c r="T13" s="56"/>
      <c r="U13" s="56"/>
      <c r="V13" s="56"/>
      <c r="W13" s="56"/>
      <c r="X13" s="57">
        <v>1</v>
      </c>
      <c r="Y13" s="56"/>
      <c r="Z13" s="56"/>
      <c r="AA13" s="56"/>
      <c r="AB13" s="56"/>
      <c r="AC13" s="56"/>
      <c r="AD13" s="56"/>
      <c r="AE13" s="56"/>
      <c r="AF13" s="56"/>
      <c r="AG13" s="57">
        <v>1</v>
      </c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>
        <v>1</v>
      </c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</row>
    <row r="14" spans="1:77" x14ac:dyDescent="0.25">
      <c r="A14" s="6">
        <v>10043423</v>
      </c>
      <c r="B14" s="66">
        <v>7211002524</v>
      </c>
      <c r="C14" s="6" t="s">
        <v>105</v>
      </c>
      <c r="D14" s="5">
        <v>9</v>
      </c>
      <c r="E14" s="57">
        <v>1</v>
      </c>
      <c r="F14" s="56"/>
      <c r="G14" s="56"/>
      <c r="H14" s="56"/>
      <c r="I14" s="57">
        <v>2</v>
      </c>
      <c r="J14" s="56"/>
      <c r="K14" s="56"/>
      <c r="L14" s="56"/>
      <c r="M14" s="56"/>
      <c r="N14" s="56"/>
      <c r="O14" s="57">
        <v>3</v>
      </c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7">
        <v>1</v>
      </c>
      <c r="BC14" s="56"/>
      <c r="BD14" s="56"/>
      <c r="BE14" s="56"/>
      <c r="BF14" s="56"/>
      <c r="BG14" s="56"/>
      <c r="BH14" s="56"/>
      <c r="BI14" s="56"/>
      <c r="BJ14" s="57">
        <v>1</v>
      </c>
      <c r="BK14" s="57">
        <v>1</v>
      </c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</row>
    <row r="15" spans="1:77" x14ac:dyDescent="0.25">
      <c r="A15" s="6">
        <v>10043474</v>
      </c>
      <c r="B15" s="66">
        <v>7211003372</v>
      </c>
      <c r="C15" s="6" t="s">
        <v>106</v>
      </c>
      <c r="D15" s="5">
        <v>3</v>
      </c>
      <c r="E15" s="57">
        <v>1</v>
      </c>
      <c r="F15" s="56"/>
      <c r="G15" s="57">
        <v>2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</row>
    <row r="16" spans="1:77" x14ac:dyDescent="0.25">
      <c r="A16" s="6">
        <v>10035434</v>
      </c>
      <c r="B16" s="66" t="s">
        <v>477</v>
      </c>
      <c r="C16" s="6" t="s">
        <v>471</v>
      </c>
      <c r="D16" s="5">
        <v>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7">
        <v>1</v>
      </c>
      <c r="AT16" s="56"/>
      <c r="AU16" s="56"/>
      <c r="AV16" s="56"/>
      <c r="AW16" s="56"/>
      <c r="AX16" s="56"/>
      <c r="AY16" s="56"/>
      <c r="AZ16" s="56"/>
      <c r="BA16" s="57">
        <v>1</v>
      </c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</row>
    <row r="17" spans="1:77" x14ac:dyDescent="0.25">
      <c r="A17" s="6">
        <v>10020425</v>
      </c>
      <c r="B17" s="66" t="s">
        <v>460</v>
      </c>
      <c r="C17" s="6" t="s">
        <v>433</v>
      </c>
      <c r="D17" s="5">
        <v>1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7">
        <v>1</v>
      </c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</row>
    <row r="18" spans="1:77" x14ac:dyDescent="0.25">
      <c r="A18" s="6">
        <v>10026691</v>
      </c>
      <c r="B18" s="66">
        <v>0</v>
      </c>
      <c r="C18" s="6" t="s">
        <v>430</v>
      </c>
      <c r="D18" s="5">
        <v>1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7">
        <v>1</v>
      </c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</row>
    <row r="19" spans="1:77" x14ac:dyDescent="0.25">
      <c r="A19" s="6">
        <v>10035431</v>
      </c>
      <c r="B19" s="66">
        <v>1830005910</v>
      </c>
      <c r="C19" s="6" t="s">
        <v>73</v>
      </c>
      <c r="D19" s="5">
        <v>2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7">
        <v>1</v>
      </c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7">
        <v>1</v>
      </c>
      <c r="BS19" s="56"/>
      <c r="BT19" s="56"/>
      <c r="BU19" s="56"/>
      <c r="BV19" s="56"/>
      <c r="BW19" s="56"/>
      <c r="BX19" s="56"/>
      <c r="BY19" s="56"/>
    </row>
    <row r="20" spans="1:77" x14ac:dyDescent="0.25">
      <c r="A20" s="6">
        <v>10036705</v>
      </c>
      <c r="B20" s="66">
        <v>1830006142</v>
      </c>
      <c r="C20" s="6" t="s">
        <v>74</v>
      </c>
      <c r="D20" s="5">
        <v>149</v>
      </c>
      <c r="E20" s="57">
        <v>8</v>
      </c>
      <c r="F20" s="57">
        <v>1</v>
      </c>
      <c r="G20" s="57">
        <v>2</v>
      </c>
      <c r="H20" s="56"/>
      <c r="I20" s="57">
        <v>6</v>
      </c>
      <c r="J20" s="56"/>
      <c r="K20" s="57">
        <v>1</v>
      </c>
      <c r="L20" s="56"/>
      <c r="M20" s="57">
        <v>9</v>
      </c>
      <c r="N20" s="57">
        <v>2</v>
      </c>
      <c r="O20" s="57">
        <v>2</v>
      </c>
      <c r="P20" s="56"/>
      <c r="Q20" s="57">
        <v>10</v>
      </c>
      <c r="R20" s="57">
        <v>1</v>
      </c>
      <c r="S20" s="57"/>
      <c r="T20" s="57">
        <v>2</v>
      </c>
      <c r="U20" s="57">
        <v>2</v>
      </c>
      <c r="V20" s="57">
        <v>1</v>
      </c>
      <c r="W20" s="57">
        <v>8</v>
      </c>
      <c r="X20" s="57">
        <v>3</v>
      </c>
      <c r="Y20" s="57">
        <v>2</v>
      </c>
      <c r="Z20" s="57"/>
      <c r="AA20" s="57">
        <v>1</v>
      </c>
      <c r="AB20" s="57"/>
      <c r="AC20" s="57"/>
      <c r="AD20" s="57"/>
      <c r="AE20" s="57"/>
      <c r="AF20" s="57"/>
      <c r="AG20" s="57">
        <v>1</v>
      </c>
      <c r="AH20" s="57">
        <v>3</v>
      </c>
      <c r="AI20" s="57">
        <v>1</v>
      </c>
      <c r="AJ20" s="57">
        <v>1</v>
      </c>
      <c r="AK20" s="57">
        <v>5</v>
      </c>
      <c r="AL20" s="57">
        <v>8</v>
      </c>
      <c r="AM20" s="57">
        <v>1</v>
      </c>
      <c r="AN20" s="57">
        <v>1</v>
      </c>
      <c r="AO20" s="57">
        <v>12</v>
      </c>
      <c r="AP20" s="57"/>
      <c r="AQ20" s="57">
        <v>6</v>
      </c>
      <c r="AR20" s="57">
        <v>4</v>
      </c>
      <c r="AS20" s="57"/>
      <c r="AT20" s="57">
        <v>1</v>
      </c>
      <c r="AU20" s="57"/>
      <c r="AV20" s="57"/>
      <c r="AW20" s="57">
        <v>1</v>
      </c>
      <c r="AX20" s="57">
        <v>1</v>
      </c>
      <c r="AY20" s="57"/>
      <c r="AZ20" s="57">
        <v>1</v>
      </c>
      <c r="BA20" s="57">
        <v>7</v>
      </c>
      <c r="BB20" s="57">
        <v>3</v>
      </c>
      <c r="BC20" s="57"/>
      <c r="BD20" s="57"/>
      <c r="BE20" s="57">
        <v>2</v>
      </c>
      <c r="BF20" s="57"/>
      <c r="BG20" s="57"/>
      <c r="BH20" s="57">
        <v>3</v>
      </c>
      <c r="BI20" s="57"/>
      <c r="BJ20" s="57"/>
      <c r="BK20" s="57"/>
      <c r="BL20" s="57">
        <v>3</v>
      </c>
      <c r="BM20" s="57">
        <v>7</v>
      </c>
      <c r="BN20" s="57">
        <v>4</v>
      </c>
      <c r="BO20" s="57"/>
      <c r="BP20" s="57"/>
      <c r="BQ20" s="57"/>
      <c r="BR20" s="57"/>
      <c r="BS20" s="57"/>
      <c r="BT20" s="57"/>
      <c r="BU20" s="57">
        <v>3</v>
      </c>
      <c r="BV20" s="57">
        <v>7</v>
      </c>
      <c r="BW20" s="57"/>
      <c r="BX20" s="57">
        <v>1</v>
      </c>
      <c r="BY20" s="57">
        <v>1</v>
      </c>
    </row>
    <row r="21" spans="1:77" x14ac:dyDescent="0.25">
      <c r="A21" s="6">
        <v>10036706</v>
      </c>
      <c r="B21" s="66">
        <v>1830006029</v>
      </c>
      <c r="C21" s="6" t="s">
        <v>75</v>
      </c>
      <c r="D21" s="5">
        <v>82</v>
      </c>
      <c r="E21" s="57">
        <v>21</v>
      </c>
      <c r="F21" s="56"/>
      <c r="G21" s="57">
        <v>2</v>
      </c>
      <c r="H21" s="57">
        <v>1</v>
      </c>
      <c r="I21" s="57">
        <v>3</v>
      </c>
      <c r="J21" s="57">
        <v>2</v>
      </c>
      <c r="K21" s="56"/>
      <c r="L21" s="56"/>
      <c r="M21" s="57">
        <v>2</v>
      </c>
      <c r="N21" s="57">
        <v>3</v>
      </c>
      <c r="O21" s="57">
        <v>1</v>
      </c>
      <c r="P21" s="56"/>
      <c r="Q21" s="56"/>
      <c r="R21" s="56"/>
      <c r="S21" s="57">
        <v>3</v>
      </c>
      <c r="T21" s="56"/>
      <c r="U21" s="56"/>
      <c r="V21" s="56"/>
      <c r="W21" s="57">
        <v>1</v>
      </c>
      <c r="X21" s="57">
        <v>3</v>
      </c>
      <c r="Y21" s="57">
        <v>2</v>
      </c>
      <c r="Z21" s="56"/>
      <c r="AA21" s="56"/>
      <c r="AB21" s="56"/>
      <c r="AC21" s="57">
        <v>1</v>
      </c>
      <c r="AD21" s="56"/>
      <c r="AE21" s="57">
        <v>1</v>
      </c>
      <c r="AF21" s="57">
        <v>1</v>
      </c>
      <c r="AG21" s="56"/>
      <c r="AH21" s="56"/>
      <c r="AI21" s="57">
        <v>8</v>
      </c>
      <c r="AJ21" s="56"/>
      <c r="AK21" s="56"/>
      <c r="AL21" s="57">
        <v>1</v>
      </c>
      <c r="AM21" s="57">
        <v>1</v>
      </c>
      <c r="AN21" s="56"/>
      <c r="AO21" s="57">
        <v>2</v>
      </c>
      <c r="AP21" s="57">
        <v>1</v>
      </c>
      <c r="AQ21" s="56"/>
      <c r="AR21" s="57">
        <v>4</v>
      </c>
      <c r="AS21" s="57">
        <v>3</v>
      </c>
      <c r="AT21" s="56"/>
      <c r="AU21" s="56"/>
      <c r="AV21" s="57">
        <v>2</v>
      </c>
      <c r="AW21" s="56"/>
      <c r="AX21" s="56"/>
      <c r="AY21" s="56"/>
      <c r="AZ21" s="57">
        <v>1</v>
      </c>
      <c r="BA21" s="56"/>
      <c r="BB21" s="56"/>
      <c r="BC21" s="56"/>
      <c r="BD21" s="56"/>
      <c r="BE21" s="56"/>
      <c r="BF21" s="57">
        <v>2</v>
      </c>
      <c r="BG21" s="56"/>
      <c r="BH21" s="56"/>
      <c r="BI21" s="56"/>
      <c r="BJ21" s="56"/>
      <c r="BK21" s="57">
        <v>4</v>
      </c>
      <c r="BL21" s="56"/>
      <c r="BM21" s="56"/>
      <c r="BN21" s="57">
        <v>2</v>
      </c>
      <c r="BO21" s="56"/>
      <c r="BP21" s="57">
        <v>2</v>
      </c>
      <c r="BQ21" s="56"/>
      <c r="BR21" s="56"/>
      <c r="BS21" s="56"/>
      <c r="BT21" s="57">
        <v>1</v>
      </c>
      <c r="BU21" s="56"/>
      <c r="BV21" s="56"/>
      <c r="BW21" s="56"/>
      <c r="BX21" s="57">
        <v>1</v>
      </c>
      <c r="BY21" s="56"/>
    </row>
    <row r="22" spans="1:77" x14ac:dyDescent="0.25">
      <c r="A22" s="6">
        <v>10036707</v>
      </c>
      <c r="B22" s="66">
        <v>1830006083</v>
      </c>
      <c r="C22" s="6" t="s">
        <v>76</v>
      </c>
      <c r="D22" s="5">
        <v>23</v>
      </c>
      <c r="E22" s="57">
        <v>4</v>
      </c>
      <c r="F22" s="57">
        <v>2</v>
      </c>
      <c r="G22" s="56"/>
      <c r="H22" s="57">
        <v>3</v>
      </c>
      <c r="I22" s="56"/>
      <c r="J22" s="56"/>
      <c r="K22" s="56"/>
      <c r="L22" s="56"/>
      <c r="M22" s="57">
        <v>3</v>
      </c>
      <c r="N22" s="57">
        <v>1</v>
      </c>
      <c r="O22" s="56"/>
      <c r="P22" s="56"/>
      <c r="Q22" s="56"/>
      <c r="R22" s="57">
        <v>3</v>
      </c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7">
        <v>2</v>
      </c>
      <c r="BA22" s="56"/>
      <c r="BB22" s="57">
        <v>1</v>
      </c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7">
        <v>1</v>
      </c>
      <c r="BN22" s="56"/>
      <c r="BO22" s="56"/>
      <c r="BP22" s="56"/>
      <c r="BQ22" s="56"/>
      <c r="BR22" s="56"/>
      <c r="BS22" s="57">
        <v>1</v>
      </c>
      <c r="BT22" s="57">
        <v>2</v>
      </c>
      <c r="BU22" s="56"/>
      <c r="BV22" s="56"/>
      <c r="BW22" s="56"/>
      <c r="BX22" s="56"/>
      <c r="BY22" s="56"/>
    </row>
    <row r="23" spans="1:77" x14ac:dyDescent="0.25">
      <c r="A23" s="6">
        <v>10036708</v>
      </c>
      <c r="B23" s="66">
        <v>1830005215</v>
      </c>
      <c r="C23" s="6" t="s">
        <v>429</v>
      </c>
      <c r="D23" s="5">
        <v>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7">
        <v>1</v>
      </c>
      <c r="BC23" s="56"/>
      <c r="BD23" s="56"/>
      <c r="BE23" s="56"/>
      <c r="BF23" s="56"/>
      <c r="BG23" s="56"/>
      <c r="BH23" s="56"/>
      <c r="BI23" s="56"/>
      <c r="BJ23" s="56"/>
      <c r="BK23" s="56"/>
      <c r="BL23" s="57">
        <v>1</v>
      </c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</row>
    <row r="24" spans="1:77" x14ac:dyDescent="0.25">
      <c r="A24" s="6">
        <v>10036731</v>
      </c>
      <c r="B24" s="66" t="s">
        <v>462</v>
      </c>
      <c r="C24" s="6" t="s">
        <v>427</v>
      </c>
      <c r="D24" s="5">
        <v>2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7">
        <v>1</v>
      </c>
      <c r="BH24" s="56"/>
      <c r="BI24" s="56"/>
      <c r="BJ24" s="56"/>
      <c r="BK24" s="56"/>
      <c r="BL24" s="56"/>
      <c r="BM24" s="56"/>
      <c r="BN24" s="56"/>
      <c r="BO24" s="56"/>
      <c r="BP24" s="56"/>
      <c r="BQ24" s="57">
        <v>1</v>
      </c>
      <c r="BR24" s="56"/>
      <c r="BS24" s="56"/>
      <c r="BT24" s="56"/>
      <c r="BU24" s="56"/>
      <c r="BV24" s="56"/>
      <c r="BW24" s="56"/>
      <c r="BX24" s="56"/>
      <c r="BY24" s="56"/>
    </row>
    <row r="25" spans="1:77" x14ac:dyDescent="0.25">
      <c r="A25" s="6">
        <v>10036733</v>
      </c>
      <c r="B25" s="66">
        <v>1830006120</v>
      </c>
      <c r="C25" s="6" t="s">
        <v>77</v>
      </c>
      <c r="D25" s="5">
        <v>447</v>
      </c>
      <c r="E25" s="57">
        <v>41</v>
      </c>
      <c r="F25" s="57">
        <v>2</v>
      </c>
      <c r="G25" s="57">
        <v>4</v>
      </c>
      <c r="H25" s="57">
        <v>5</v>
      </c>
      <c r="I25" s="57">
        <v>6</v>
      </c>
      <c r="J25" s="57">
        <v>4</v>
      </c>
      <c r="K25" s="57">
        <v>1</v>
      </c>
      <c r="L25" s="57"/>
      <c r="M25" s="57">
        <v>9</v>
      </c>
      <c r="N25" s="57">
        <v>7</v>
      </c>
      <c r="O25" s="57">
        <v>40</v>
      </c>
      <c r="P25" s="57"/>
      <c r="Q25" s="57"/>
      <c r="R25" s="57">
        <v>9</v>
      </c>
      <c r="S25" s="57">
        <v>9</v>
      </c>
      <c r="T25" s="57">
        <v>1</v>
      </c>
      <c r="U25" s="57"/>
      <c r="V25" s="57"/>
      <c r="W25" s="57">
        <v>4</v>
      </c>
      <c r="X25" s="57">
        <v>2</v>
      </c>
      <c r="Y25" s="57">
        <v>21</v>
      </c>
      <c r="Z25" s="57">
        <v>2</v>
      </c>
      <c r="AA25" s="57"/>
      <c r="AB25" s="57">
        <v>45</v>
      </c>
      <c r="AC25" s="57"/>
      <c r="AD25" s="57">
        <v>33</v>
      </c>
      <c r="AE25" s="57">
        <v>2</v>
      </c>
      <c r="AF25" s="57">
        <v>4</v>
      </c>
      <c r="AG25" s="57">
        <v>1</v>
      </c>
      <c r="AH25" s="57">
        <v>4</v>
      </c>
      <c r="AI25" s="57"/>
      <c r="AJ25" s="57">
        <v>6</v>
      </c>
      <c r="AK25" s="57"/>
      <c r="AL25" s="57">
        <v>5</v>
      </c>
      <c r="AM25" s="57">
        <v>3</v>
      </c>
      <c r="AN25" s="57">
        <v>11</v>
      </c>
      <c r="AO25" s="57">
        <v>19</v>
      </c>
      <c r="AP25" s="57">
        <v>2</v>
      </c>
      <c r="AQ25" s="57">
        <v>1</v>
      </c>
      <c r="AR25" s="57">
        <v>1</v>
      </c>
      <c r="AS25" s="57">
        <v>9</v>
      </c>
      <c r="AT25" s="57">
        <v>4</v>
      </c>
      <c r="AU25" s="57"/>
      <c r="AV25" s="57">
        <v>11</v>
      </c>
      <c r="AW25" s="57">
        <v>3</v>
      </c>
      <c r="AX25" s="57">
        <v>2</v>
      </c>
      <c r="AY25" s="57">
        <v>2</v>
      </c>
      <c r="AZ25" s="57">
        <v>1</v>
      </c>
      <c r="BA25" s="57">
        <v>1</v>
      </c>
      <c r="BB25" s="57">
        <v>21</v>
      </c>
      <c r="BC25" s="57">
        <v>3</v>
      </c>
      <c r="BD25" s="57"/>
      <c r="BE25" s="57"/>
      <c r="BF25" s="57">
        <v>2</v>
      </c>
      <c r="BG25" s="57">
        <v>13</v>
      </c>
      <c r="BH25" s="57">
        <v>4</v>
      </c>
      <c r="BI25" s="57">
        <v>1</v>
      </c>
      <c r="BJ25" s="57">
        <v>2</v>
      </c>
      <c r="BK25" s="57">
        <v>1</v>
      </c>
      <c r="BL25" s="57">
        <v>10</v>
      </c>
      <c r="BM25" s="57">
        <v>1</v>
      </c>
      <c r="BN25" s="57">
        <v>6</v>
      </c>
      <c r="BO25" s="57">
        <v>11</v>
      </c>
      <c r="BP25" s="57">
        <v>5</v>
      </c>
      <c r="BQ25" s="57"/>
      <c r="BR25" s="57"/>
      <c r="BS25" s="57"/>
      <c r="BT25" s="57"/>
      <c r="BU25" s="57">
        <v>12</v>
      </c>
      <c r="BV25" s="57"/>
      <c r="BW25" s="57">
        <v>15</v>
      </c>
      <c r="BX25" s="57">
        <v>2</v>
      </c>
      <c r="BY25" s="57">
        <v>1</v>
      </c>
    </row>
    <row r="26" spans="1:77" x14ac:dyDescent="0.25">
      <c r="A26" s="6">
        <v>10043006</v>
      </c>
      <c r="B26" s="66">
        <v>1830006865</v>
      </c>
      <c r="C26" s="6" t="s">
        <v>87</v>
      </c>
      <c r="D26" s="5">
        <v>35</v>
      </c>
      <c r="E26" s="57">
        <v>17</v>
      </c>
      <c r="F26" s="57">
        <v>1</v>
      </c>
      <c r="G26" s="57">
        <v>2</v>
      </c>
      <c r="H26" s="57">
        <v>1</v>
      </c>
      <c r="I26" s="56"/>
      <c r="J26" s="56"/>
      <c r="K26" s="56"/>
      <c r="L26" s="56"/>
      <c r="M26" s="57">
        <v>1</v>
      </c>
      <c r="N26" s="56"/>
      <c r="O26" s="56"/>
      <c r="P26" s="56"/>
      <c r="Q26" s="56"/>
      <c r="R26" s="57">
        <v>1</v>
      </c>
      <c r="S26" s="56"/>
      <c r="T26" s="56"/>
      <c r="U26" s="56"/>
      <c r="V26" s="56"/>
      <c r="W26" s="56"/>
      <c r="X26" s="56"/>
      <c r="Y26" s="57">
        <v>2</v>
      </c>
      <c r="Z26" s="57">
        <v>1</v>
      </c>
      <c r="AA26" s="57">
        <v>2</v>
      </c>
      <c r="AB26" s="57">
        <v>2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7">
        <v>1</v>
      </c>
      <c r="AP26" s="56"/>
      <c r="AQ26" s="56"/>
      <c r="AR26" s="57">
        <v>1</v>
      </c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7">
        <v>1</v>
      </c>
      <c r="BJ26" s="56"/>
      <c r="BK26" s="56"/>
      <c r="BL26" s="56"/>
      <c r="BM26" s="56"/>
      <c r="BN26" s="56"/>
      <c r="BO26" s="56"/>
      <c r="BP26" s="56"/>
      <c r="BQ26" s="56"/>
      <c r="BR26" s="56"/>
      <c r="BS26" s="57">
        <v>2</v>
      </c>
      <c r="BT26" s="56"/>
      <c r="BU26" s="56"/>
      <c r="BV26" s="56"/>
      <c r="BW26" s="56"/>
      <c r="BX26" s="56"/>
      <c r="BY26" s="56"/>
    </row>
    <row r="27" spans="1:77" x14ac:dyDescent="0.25">
      <c r="A27" s="6">
        <v>10043007</v>
      </c>
      <c r="B27" s="66">
        <v>1830006846</v>
      </c>
      <c r="C27" s="6" t="s">
        <v>88</v>
      </c>
      <c r="D27" s="5">
        <v>28</v>
      </c>
      <c r="E27" s="57">
        <v>5</v>
      </c>
      <c r="F27" s="57">
        <v>3</v>
      </c>
      <c r="G27" s="57">
        <v>1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>
        <v>1</v>
      </c>
      <c r="S27" s="56"/>
      <c r="T27" s="56"/>
      <c r="U27" s="56"/>
      <c r="V27" s="56"/>
      <c r="W27" s="56"/>
      <c r="X27" s="56"/>
      <c r="Y27" s="57">
        <v>1</v>
      </c>
      <c r="Z27" s="56"/>
      <c r="AA27" s="56"/>
      <c r="AB27" s="57">
        <v>8</v>
      </c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7">
        <v>1</v>
      </c>
      <c r="AP27" s="56"/>
      <c r="AQ27" s="57">
        <v>1</v>
      </c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7">
        <v>2</v>
      </c>
      <c r="BC27" s="57">
        <v>1</v>
      </c>
      <c r="BD27" s="56"/>
      <c r="BE27" s="56"/>
      <c r="BF27" s="57">
        <v>1</v>
      </c>
      <c r="BG27" s="56"/>
      <c r="BH27" s="56"/>
      <c r="BI27" s="56"/>
      <c r="BJ27" s="56"/>
      <c r="BK27" s="56"/>
      <c r="BL27" s="57">
        <v>1</v>
      </c>
      <c r="BM27" s="56"/>
      <c r="BN27" s="56"/>
      <c r="BO27" s="56"/>
      <c r="BP27" s="56"/>
      <c r="BQ27" s="56"/>
      <c r="BR27" s="56"/>
      <c r="BS27" s="57">
        <v>1</v>
      </c>
      <c r="BT27" s="56"/>
      <c r="BU27" s="56"/>
      <c r="BV27" s="56"/>
      <c r="BW27" s="56"/>
      <c r="BX27" s="56"/>
      <c r="BY27" s="57">
        <v>1</v>
      </c>
    </row>
    <row r="28" spans="1:77" x14ac:dyDescent="0.25">
      <c r="A28" s="6">
        <v>10043008</v>
      </c>
      <c r="B28" s="66">
        <v>1830006603</v>
      </c>
      <c r="C28" s="6" t="s">
        <v>89</v>
      </c>
      <c r="D28" s="5">
        <v>62</v>
      </c>
      <c r="E28" s="57">
        <v>5</v>
      </c>
      <c r="F28" s="57">
        <v>5</v>
      </c>
      <c r="G28" s="56"/>
      <c r="H28" s="57">
        <v>3</v>
      </c>
      <c r="I28" s="56"/>
      <c r="J28" s="56"/>
      <c r="K28" s="57">
        <v>1</v>
      </c>
      <c r="L28" s="56"/>
      <c r="M28" s="57">
        <v>4</v>
      </c>
      <c r="N28" s="56"/>
      <c r="O28" s="56"/>
      <c r="P28" s="56"/>
      <c r="Q28" s="56"/>
      <c r="R28" s="57">
        <v>4</v>
      </c>
      <c r="S28" s="56"/>
      <c r="T28" s="56"/>
      <c r="U28" s="56"/>
      <c r="V28" s="56"/>
      <c r="W28" s="56"/>
      <c r="X28" s="56"/>
      <c r="Y28" s="57">
        <v>4</v>
      </c>
      <c r="Z28" s="57">
        <v>1</v>
      </c>
      <c r="AA28" s="56"/>
      <c r="AB28" s="57">
        <v>1</v>
      </c>
      <c r="AC28" s="56"/>
      <c r="AD28" s="56"/>
      <c r="AE28" s="57">
        <v>2</v>
      </c>
      <c r="AF28" s="56"/>
      <c r="AG28" s="56"/>
      <c r="AH28" s="56"/>
      <c r="AI28" s="57">
        <v>1</v>
      </c>
      <c r="AJ28" s="56"/>
      <c r="AK28" s="56"/>
      <c r="AL28" s="56"/>
      <c r="AM28" s="56"/>
      <c r="AN28" s="56"/>
      <c r="AO28" s="57">
        <v>5</v>
      </c>
      <c r="AP28" s="56"/>
      <c r="AQ28" s="56"/>
      <c r="AR28" s="56"/>
      <c r="AS28" s="57">
        <v>6</v>
      </c>
      <c r="AT28" s="56"/>
      <c r="AU28" s="56"/>
      <c r="AV28" s="56"/>
      <c r="AW28" s="56"/>
      <c r="AX28" s="56"/>
      <c r="AY28" s="56"/>
      <c r="AZ28" s="57">
        <v>2</v>
      </c>
      <c r="BA28" s="57">
        <v>1</v>
      </c>
      <c r="BB28" s="57">
        <v>6</v>
      </c>
      <c r="BC28" s="56"/>
      <c r="BD28" s="56"/>
      <c r="BE28" s="56"/>
      <c r="BF28" s="57">
        <v>1</v>
      </c>
      <c r="BG28" s="57">
        <v>1</v>
      </c>
      <c r="BH28" s="57"/>
      <c r="BI28" s="57"/>
      <c r="BJ28" s="57"/>
      <c r="BK28" s="57">
        <v>1</v>
      </c>
      <c r="BL28" s="57"/>
      <c r="BM28" s="57">
        <v>2</v>
      </c>
      <c r="BN28" s="57">
        <v>4</v>
      </c>
      <c r="BO28" s="57">
        <v>1</v>
      </c>
      <c r="BP28" s="57"/>
      <c r="BQ28" s="57"/>
      <c r="BR28" s="57"/>
      <c r="BS28" s="57"/>
      <c r="BT28" s="57">
        <v>1</v>
      </c>
      <c r="BU28" s="56"/>
      <c r="BV28" s="56"/>
      <c r="BW28" s="56"/>
      <c r="BX28" s="56"/>
      <c r="BY28" s="56"/>
    </row>
    <row r="29" spans="1:77" x14ac:dyDescent="0.25">
      <c r="A29" s="6">
        <v>10043009</v>
      </c>
      <c r="B29" s="66">
        <v>1830006063</v>
      </c>
      <c r="C29" s="6" t="s">
        <v>90</v>
      </c>
      <c r="D29" s="5">
        <v>35</v>
      </c>
      <c r="E29" s="57">
        <v>1</v>
      </c>
      <c r="F29" s="57">
        <v>1</v>
      </c>
      <c r="G29" s="57">
        <v>3</v>
      </c>
      <c r="H29" s="56"/>
      <c r="I29" s="57">
        <v>1</v>
      </c>
      <c r="J29" s="57">
        <v>4</v>
      </c>
      <c r="K29" s="56"/>
      <c r="L29" s="56"/>
      <c r="M29" s="56"/>
      <c r="N29" s="57">
        <v>4</v>
      </c>
      <c r="O29" s="56"/>
      <c r="P29" s="56"/>
      <c r="Q29" s="56"/>
      <c r="R29" s="57">
        <v>3</v>
      </c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7">
        <v>1</v>
      </c>
      <c r="AQ29" s="57"/>
      <c r="AR29" s="57">
        <v>2</v>
      </c>
      <c r="AS29" s="56"/>
      <c r="AT29" s="56"/>
      <c r="AU29" s="56"/>
      <c r="AV29" s="56"/>
      <c r="AW29" s="56"/>
      <c r="AX29" s="56"/>
      <c r="AY29" s="56"/>
      <c r="AZ29" s="57">
        <v>2</v>
      </c>
      <c r="BA29" s="57">
        <v>1</v>
      </c>
      <c r="BB29" s="57">
        <v>2</v>
      </c>
      <c r="BC29" s="56"/>
      <c r="BD29" s="56"/>
      <c r="BE29" s="56"/>
      <c r="BF29" s="56"/>
      <c r="BG29" s="56"/>
      <c r="BH29" s="56"/>
      <c r="BI29" s="56"/>
      <c r="BJ29" s="56"/>
      <c r="BK29" s="56"/>
      <c r="BL29" s="57">
        <v>1</v>
      </c>
      <c r="BM29" s="57">
        <v>1</v>
      </c>
      <c r="BN29" s="57"/>
      <c r="BO29" s="57"/>
      <c r="BP29" s="57"/>
      <c r="BQ29" s="57"/>
      <c r="BR29" s="57">
        <v>1</v>
      </c>
      <c r="BS29" s="57">
        <v>5</v>
      </c>
      <c r="BT29" s="57">
        <v>2</v>
      </c>
      <c r="BU29" s="56"/>
      <c r="BV29" s="56"/>
      <c r="BW29" s="56"/>
      <c r="BX29" s="56"/>
      <c r="BY29" s="56"/>
    </row>
    <row r="30" spans="1:77" x14ac:dyDescent="0.25">
      <c r="A30" s="6">
        <v>10044821</v>
      </c>
      <c r="B30" s="66">
        <v>1830006595</v>
      </c>
      <c r="C30" s="6" t="s">
        <v>108</v>
      </c>
      <c r="D30" s="5">
        <v>129</v>
      </c>
      <c r="E30" s="57">
        <v>36</v>
      </c>
      <c r="F30" s="57">
        <v>5</v>
      </c>
      <c r="G30" s="57">
        <v>9</v>
      </c>
      <c r="H30" s="57">
        <v>8</v>
      </c>
      <c r="I30" s="57">
        <v>1</v>
      </c>
      <c r="J30" s="57">
        <v>11</v>
      </c>
      <c r="K30" s="56"/>
      <c r="L30" s="56"/>
      <c r="M30" s="57">
        <v>1</v>
      </c>
      <c r="N30" s="56"/>
      <c r="O30" s="56"/>
      <c r="P30" s="56"/>
      <c r="Q30" s="57">
        <v>7</v>
      </c>
      <c r="R30" s="57">
        <v>3</v>
      </c>
      <c r="S30" s="56"/>
      <c r="T30" s="56"/>
      <c r="U30" s="56"/>
      <c r="V30" s="56"/>
      <c r="W30" s="56"/>
      <c r="X30" s="56"/>
      <c r="Y30" s="56"/>
      <c r="Z30" s="57">
        <v>4</v>
      </c>
      <c r="AA30" s="57">
        <v>1</v>
      </c>
      <c r="AB30" s="57">
        <v>1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7">
        <v>2</v>
      </c>
      <c r="AQ30" s="57"/>
      <c r="AR30" s="57">
        <v>4</v>
      </c>
      <c r="AS30" s="56"/>
      <c r="AT30" s="56"/>
      <c r="AU30" s="57">
        <v>3</v>
      </c>
      <c r="AV30" s="57">
        <v>2</v>
      </c>
      <c r="AW30" s="56"/>
      <c r="AX30" s="56"/>
      <c r="AY30" s="56"/>
      <c r="AZ30" s="56"/>
      <c r="BA30" s="57">
        <v>2</v>
      </c>
      <c r="BB30" s="57">
        <v>7</v>
      </c>
      <c r="BC30" s="56"/>
      <c r="BD30" s="56"/>
      <c r="BE30" s="57">
        <v>3</v>
      </c>
      <c r="BF30" s="57">
        <v>2</v>
      </c>
      <c r="BG30" s="56"/>
      <c r="BH30" s="57">
        <v>3</v>
      </c>
      <c r="BI30" s="56"/>
      <c r="BJ30" s="57">
        <v>1</v>
      </c>
      <c r="BK30" s="56"/>
      <c r="BL30" s="56"/>
      <c r="BM30" s="56"/>
      <c r="BN30" s="56"/>
      <c r="BO30" s="56"/>
      <c r="BP30" s="57">
        <v>5</v>
      </c>
      <c r="BQ30" s="56"/>
      <c r="BR30" s="56"/>
      <c r="BS30" s="56"/>
      <c r="BT30" s="57">
        <v>2</v>
      </c>
      <c r="BU30" s="56"/>
      <c r="BV30" s="56"/>
      <c r="BW30" s="57">
        <v>6</v>
      </c>
      <c r="BX30" s="56"/>
      <c r="BY30" s="56"/>
    </row>
    <row r="31" spans="1:77" x14ac:dyDescent="0.25">
      <c r="A31" s="6">
        <v>10002727</v>
      </c>
      <c r="B31" s="66" t="s">
        <v>478</v>
      </c>
      <c r="C31" s="6" t="s">
        <v>470</v>
      </c>
      <c r="D31" s="5">
        <v>1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7">
        <v>1</v>
      </c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</row>
    <row r="32" spans="1:77" x14ac:dyDescent="0.25">
      <c r="A32" s="6">
        <v>10043475</v>
      </c>
      <c r="B32" s="66">
        <v>7211003444</v>
      </c>
      <c r="C32" s="6" t="s">
        <v>107</v>
      </c>
      <c r="D32" s="5">
        <v>32</v>
      </c>
      <c r="E32" s="57">
        <v>9</v>
      </c>
      <c r="F32" s="56"/>
      <c r="G32" s="57">
        <v>5</v>
      </c>
      <c r="H32" s="56"/>
      <c r="I32" s="56"/>
      <c r="J32" s="56"/>
      <c r="K32" s="57">
        <v>1</v>
      </c>
      <c r="L32" s="56"/>
      <c r="M32" s="57">
        <v>4</v>
      </c>
      <c r="N32" s="56"/>
      <c r="O32" s="57">
        <v>1</v>
      </c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>
        <v>1</v>
      </c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7">
        <v>2</v>
      </c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>
        <v>1</v>
      </c>
      <c r="BA32" s="56"/>
      <c r="BB32" s="57">
        <v>2</v>
      </c>
      <c r="BC32" s="56"/>
      <c r="BD32" s="56"/>
      <c r="BE32" s="56"/>
      <c r="BF32" s="56"/>
      <c r="BG32" s="56"/>
      <c r="BH32" s="56"/>
      <c r="BI32" s="57">
        <v>1</v>
      </c>
      <c r="BJ32" s="57">
        <v>1</v>
      </c>
      <c r="BK32" s="56"/>
      <c r="BL32" s="57">
        <v>2</v>
      </c>
      <c r="BM32" s="56"/>
      <c r="BN32" s="56"/>
      <c r="BO32" s="57">
        <v>1</v>
      </c>
      <c r="BP32" s="56"/>
      <c r="BQ32" s="56"/>
      <c r="BR32" s="56"/>
      <c r="BS32" s="56"/>
      <c r="BT32" s="56"/>
      <c r="BU32" s="56"/>
      <c r="BV32" s="57">
        <v>1</v>
      </c>
      <c r="BW32" s="56"/>
      <c r="BX32" s="56"/>
      <c r="BY32" s="56"/>
    </row>
    <row r="33" spans="1:77" x14ac:dyDescent="0.25">
      <c r="A33" s="6">
        <v>10000153</v>
      </c>
      <c r="B33" s="66">
        <v>4200000070</v>
      </c>
      <c r="C33" s="6" t="s">
        <v>406</v>
      </c>
      <c r="D33" s="5">
        <v>2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7">
        <v>1</v>
      </c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7">
        <v>1</v>
      </c>
      <c r="BR33" s="56"/>
      <c r="BS33" s="56"/>
      <c r="BT33" s="56"/>
      <c r="BU33" s="56"/>
      <c r="BV33" s="56"/>
      <c r="BW33" s="56"/>
      <c r="BX33" s="56"/>
      <c r="BY33" s="56"/>
    </row>
    <row r="34" spans="1:77" x14ac:dyDescent="0.25">
      <c r="A34" s="6">
        <v>10000678</v>
      </c>
      <c r="B34" s="66">
        <v>4200000314</v>
      </c>
      <c r="C34" s="6" t="s">
        <v>135</v>
      </c>
      <c r="D34" s="5">
        <v>16</v>
      </c>
      <c r="E34" s="56"/>
      <c r="F34" s="57">
        <v>3</v>
      </c>
      <c r="G34" s="56"/>
      <c r="H34" s="56"/>
      <c r="I34" s="56"/>
      <c r="J34" s="57">
        <v>1</v>
      </c>
      <c r="K34" s="56"/>
      <c r="L34" s="56"/>
      <c r="M34" s="57">
        <v>1</v>
      </c>
      <c r="N34" s="57"/>
      <c r="O34" s="57">
        <v>2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>
        <v>1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7">
        <v>2</v>
      </c>
      <c r="AO34" s="56"/>
      <c r="AP34" s="56"/>
      <c r="AQ34" s="56"/>
      <c r="AR34" s="57">
        <v>1</v>
      </c>
      <c r="AS34" s="57">
        <v>1</v>
      </c>
      <c r="AT34" s="56"/>
      <c r="AU34" s="56"/>
      <c r="AV34" s="57">
        <v>1</v>
      </c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7">
        <v>1</v>
      </c>
      <c r="BH34" s="56"/>
      <c r="BI34" s="56"/>
      <c r="BJ34" s="56"/>
      <c r="BK34" s="57">
        <v>1</v>
      </c>
      <c r="BL34" s="56"/>
      <c r="BM34" s="56"/>
      <c r="BN34" s="56"/>
      <c r="BO34" s="56"/>
      <c r="BP34" s="57">
        <v>1</v>
      </c>
      <c r="BQ34" s="56"/>
      <c r="BR34" s="56"/>
      <c r="BS34" s="56"/>
      <c r="BT34" s="56"/>
      <c r="BU34" s="56"/>
      <c r="BV34" s="56"/>
      <c r="BW34" s="56"/>
      <c r="BX34" s="56"/>
      <c r="BY34" s="56"/>
    </row>
    <row r="35" spans="1:77" x14ac:dyDescent="0.25">
      <c r="A35" s="6">
        <v>10000679</v>
      </c>
      <c r="B35" s="66">
        <v>4200000311</v>
      </c>
      <c r="C35" s="6" t="s">
        <v>136</v>
      </c>
      <c r="D35" s="5">
        <v>35</v>
      </c>
      <c r="E35" s="57">
        <v>5</v>
      </c>
      <c r="F35" s="57">
        <v>-1</v>
      </c>
      <c r="G35" s="56"/>
      <c r="H35" s="56"/>
      <c r="I35" s="56"/>
      <c r="J35" s="57">
        <v>1</v>
      </c>
      <c r="K35" s="56"/>
      <c r="L35" s="56"/>
      <c r="M35" s="57">
        <v>2</v>
      </c>
      <c r="N35" s="57"/>
      <c r="O35" s="57">
        <v>3</v>
      </c>
      <c r="P35" s="56"/>
      <c r="Q35" s="57">
        <v>2</v>
      </c>
      <c r="R35" s="57"/>
      <c r="S35" s="57">
        <v>6</v>
      </c>
      <c r="T35" s="57"/>
      <c r="U35" s="57"/>
      <c r="V35" s="57"/>
      <c r="W35" s="57">
        <v>1</v>
      </c>
      <c r="X35" s="57"/>
      <c r="Y35" s="57">
        <v>4</v>
      </c>
      <c r="Z35" s="56"/>
      <c r="AA35" s="56"/>
      <c r="AB35" s="57">
        <v>4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>
        <v>3</v>
      </c>
      <c r="BA35" s="56"/>
      <c r="BB35" s="57">
        <v>1</v>
      </c>
      <c r="BC35" s="56"/>
      <c r="BD35" s="56"/>
      <c r="BE35" s="56"/>
      <c r="BF35" s="57">
        <v>1</v>
      </c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7">
        <v>3</v>
      </c>
      <c r="BU35" s="56"/>
      <c r="BV35" s="56"/>
      <c r="BW35" s="56"/>
      <c r="BX35" s="56"/>
      <c r="BY35" s="56"/>
    </row>
    <row r="36" spans="1:77" x14ac:dyDescent="0.25">
      <c r="A36" s="6">
        <v>10000680</v>
      </c>
      <c r="B36" s="66">
        <v>4200000315</v>
      </c>
      <c r="C36" s="6" t="s">
        <v>137</v>
      </c>
      <c r="D36" s="5">
        <v>46</v>
      </c>
      <c r="E36" s="57">
        <v>6</v>
      </c>
      <c r="F36" s="57">
        <v>2</v>
      </c>
      <c r="G36" s="56"/>
      <c r="H36" s="56"/>
      <c r="I36" s="56"/>
      <c r="J36" s="57">
        <v>2</v>
      </c>
      <c r="K36" s="56"/>
      <c r="L36" s="56"/>
      <c r="M36" s="57">
        <v>3</v>
      </c>
      <c r="N36" s="57">
        <v>4</v>
      </c>
      <c r="O36" s="57"/>
      <c r="P36" s="57"/>
      <c r="Q36" s="57"/>
      <c r="R36" s="57"/>
      <c r="S36" s="57"/>
      <c r="T36" s="57"/>
      <c r="U36" s="57"/>
      <c r="V36" s="57"/>
      <c r="W36" s="57">
        <v>1</v>
      </c>
      <c r="X36" s="57">
        <v>1</v>
      </c>
      <c r="Y36" s="57">
        <v>1</v>
      </c>
      <c r="Z36" s="56"/>
      <c r="AA36" s="56"/>
      <c r="AB36" s="57">
        <v>6</v>
      </c>
      <c r="AC36" s="56"/>
      <c r="AD36" s="56"/>
      <c r="AE36" s="56"/>
      <c r="AF36" s="56"/>
      <c r="AG36" s="56"/>
      <c r="AH36" s="57">
        <v>8</v>
      </c>
      <c r="AI36" s="56"/>
      <c r="AJ36" s="57">
        <v>2</v>
      </c>
      <c r="AK36" s="56"/>
      <c r="AL36" s="56"/>
      <c r="AM36" s="56"/>
      <c r="AN36" s="56"/>
      <c r="AO36" s="56"/>
      <c r="AP36" s="56"/>
      <c r="AQ36" s="56"/>
      <c r="AR36" s="57">
        <v>2</v>
      </c>
      <c r="AS36" s="56"/>
      <c r="AT36" s="56"/>
      <c r="AU36" s="57">
        <v>1</v>
      </c>
      <c r="AV36" s="57">
        <v>1</v>
      </c>
      <c r="AW36" s="56"/>
      <c r="AX36" s="56"/>
      <c r="AY36" s="56"/>
      <c r="AZ36" s="57">
        <v>4</v>
      </c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7">
        <v>1</v>
      </c>
      <c r="BO36" s="56"/>
      <c r="BP36" s="56"/>
      <c r="BQ36" s="56"/>
      <c r="BR36" s="56"/>
      <c r="BS36" s="56"/>
      <c r="BT36" s="56"/>
      <c r="BU36" s="56"/>
      <c r="BV36" s="56"/>
      <c r="BW36" s="56"/>
      <c r="BX36" s="57">
        <v>1</v>
      </c>
      <c r="BY36" s="56"/>
    </row>
    <row r="37" spans="1:77" x14ac:dyDescent="0.25">
      <c r="A37" s="6">
        <v>10000857</v>
      </c>
      <c r="B37" s="66">
        <v>4200000046</v>
      </c>
      <c r="C37" s="6" t="s">
        <v>138</v>
      </c>
      <c r="D37" s="5">
        <v>9</v>
      </c>
      <c r="E37" s="57">
        <v>1</v>
      </c>
      <c r="F37" s="56"/>
      <c r="G37" s="56"/>
      <c r="H37" s="56"/>
      <c r="I37" s="56"/>
      <c r="J37" s="57">
        <v>1</v>
      </c>
      <c r="K37" s="56"/>
      <c r="L37" s="56"/>
      <c r="M37" s="56"/>
      <c r="N37" s="57">
        <v>2</v>
      </c>
      <c r="O37" s="56"/>
      <c r="P37" s="57">
        <v>1</v>
      </c>
      <c r="Q37" s="56"/>
      <c r="R37" s="56"/>
      <c r="S37" s="56"/>
      <c r="T37" s="56"/>
      <c r="U37" s="56"/>
      <c r="V37" s="56"/>
      <c r="W37" s="56"/>
      <c r="X37" s="57">
        <v>2</v>
      </c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7">
        <v>1</v>
      </c>
      <c r="BB37" s="56"/>
      <c r="BC37" s="57">
        <v>1</v>
      </c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</row>
    <row r="38" spans="1:77" x14ac:dyDescent="0.25">
      <c r="A38" s="6">
        <v>10000870</v>
      </c>
      <c r="B38" s="66">
        <v>4200000047</v>
      </c>
      <c r="C38" s="6" t="s">
        <v>139</v>
      </c>
      <c r="D38" s="5">
        <v>30</v>
      </c>
      <c r="E38" s="57">
        <v>5</v>
      </c>
      <c r="F38" s="57">
        <v>1</v>
      </c>
      <c r="G38" s="56"/>
      <c r="H38" s="56"/>
      <c r="I38" s="56"/>
      <c r="J38" s="56"/>
      <c r="K38" s="56"/>
      <c r="L38" s="56"/>
      <c r="M38" s="57">
        <v>2</v>
      </c>
      <c r="N38" s="57">
        <v>3</v>
      </c>
      <c r="O38" s="56"/>
      <c r="P38" s="56"/>
      <c r="Q38" s="56"/>
      <c r="R38" s="56"/>
      <c r="S38" s="56"/>
      <c r="T38" s="56"/>
      <c r="U38" s="56"/>
      <c r="V38" s="57">
        <v>1</v>
      </c>
      <c r="W38" s="57">
        <v>2</v>
      </c>
      <c r="X38" s="56"/>
      <c r="Y38" s="56"/>
      <c r="Z38" s="56"/>
      <c r="AA38" s="56"/>
      <c r="AB38" s="57">
        <v>10</v>
      </c>
      <c r="AC38" s="56"/>
      <c r="AD38" s="56"/>
      <c r="AE38" s="56"/>
      <c r="AF38" s="56"/>
      <c r="AG38" s="56"/>
      <c r="AH38" s="56"/>
      <c r="AI38" s="56"/>
      <c r="AJ38" s="57">
        <v>1</v>
      </c>
      <c r="AK38" s="56"/>
      <c r="AL38" s="56"/>
      <c r="AM38" s="56"/>
      <c r="AN38" s="56"/>
      <c r="AO38" s="57">
        <v>1</v>
      </c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7">
        <v>2</v>
      </c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7">
        <v>1</v>
      </c>
      <c r="BU38" s="56"/>
      <c r="BV38" s="57">
        <v>1</v>
      </c>
      <c r="BW38" s="56"/>
      <c r="BX38" s="56"/>
      <c r="BY38" s="56"/>
    </row>
    <row r="39" spans="1:77" x14ac:dyDescent="0.25">
      <c r="A39" s="6">
        <v>10005272</v>
      </c>
      <c r="B39" s="66">
        <v>4200000030</v>
      </c>
      <c r="C39" s="6" t="s">
        <v>142</v>
      </c>
      <c r="D39" s="5">
        <v>180</v>
      </c>
      <c r="E39" s="57">
        <v>3</v>
      </c>
      <c r="F39" s="56"/>
      <c r="G39" s="56"/>
      <c r="H39" s="56"/>
      <c r="I39" s="56"/>
      <c r="J39" s="57">
        <v>1</v>
      </c>
      <c r="K39" s="56"/>
      <c r="L39" s="56"/>
      <c r="M39" s="57">
        <v>1</v>
      </c>
      <c r="N39" s="57">
        <v>4</v>
      </c>
      <c r="O39" s="57">
        <v>1</v>
      </c>
      <c r="P39" s="56"/>
      <c r="Q39" s="56"/>
      <c r="R39" s="56"/>
      <c r="S39" s="56"/>
      <c r="T39" s="56"/>
      <c r="U39" s="56"/>
      <c r="V39" s="56"/>
      <c r="W39" s="57">
        <v>2</v>
      </c>
      <c r="X39" s="56"/>
      <c r="Y39" s="56"/>
      <c r="Z39" s="56"/>
      <c r="AA39" s="56"/>
      <c r="AB39" s="56"/>
      <c r="AC39" s="56"/>
      <c r="AD39" s="56"/>
      <c r="AE39" s="56"/>
      <c r="AF39" s="56"/>
      <c r="AG39" s="57">
        <v>149</v>
      </c>
      <c r="AH39" s="57">
        <v>6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7">
        <v>3</v>
      </c>
      <c r="AS39" s="56"/>
      <c r="AT39" s="56"/>
      <c r="AU39" s="56"/>
      <c r="AV39" s="57">
        <v>3</v>
      </c>
      <c r="AW39" s="56"/>
      <c r="AX39" s="56"/>
      <c r="AY39" s="56"/>
      <c r="AZ39" s="56"/>
      <c r="BA39" s="56"/>
      <c r="BB39" s="57">
        <v>1</v>
      </c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7">
        <v>2</v>
      </c>
      <c r="BQ39" s="56"/>
      <c r="BR39" s="56"/>
      <c r="BS39" s="56"/>
      <c r="BT39" s="56"/>
      <c r="BU39" s="57">
        <v>4</v>
      </c>
      <c r="BV39" s="56"/>
      <c r="BW39" s="56"/>
      <c r="BX39" s="56"/>
      <c r="BY39" s="56"/>
    </row>
    <row r="40" spans="1:77" x14ac:dyDescent="0.25">
      <c r="A40" s="6">
        <v>10005273</v>
      </c>
      <c r="B40" s="66">
        <v>4200000031</v>
      </c>
      <c r="C40" s="6" t="s">
        <v>143</v>
      </c>
      <c r="D40" s="5">
        <v>27</v>
      </c>
      <c r="E40" s="57">
        <v>8</v>
      </c>
      <c r="F40" s="56"/>
      <c r="G40" s="56"/>
      <c r="H40" s="56"/>
      <c r="I40" s="56"/>
      <c r="J40" s="56"/>
      <c r="K40" s="56"/>
      <c r="L40" s="56"/>
      <c r="M40" s="57">
        <v>1</v>
      </c>
      <c r="N40" s="57">
        <v>1</v>
      </c>
      <c r="O40" s="56"/>
      <c r="P40" s="56"/>
      <c r="Q40" s="56"/>
      <c r="R40" s="56"/>
      <c r="S40" s="57">
        <v>1</v>
      </c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7">
        <v>5</v>
      </c>
      <c r="AI40" s="56"/>
      <c r="AJ40" s="57">
        <v>3</v>
      </c>
      <c r="AK40" s="56"/>
      <c r="AL40" s="56"/>
      <c r="AM40" s="56"/>
      <c r="AN40" s="57">
        <v>1</v>
      </c>
      <c r="AO40" s="56"/>
      <c r="AP40" s="56"/>
      <c r="AQ40" s="56"/>
      <c r="AR40" s="56"/>
      <c r="AS40" s="56"/>
      <c r="AT40" s="56"/>
      <c r="AU40" s="56"/>
      <c r="AV40" s="57">
        <v>2</v>
      </c>
      <c r="AW40" s="56"/>
      <c r="AX40" s="56"/>
      <c r="AY40" s="56"/>
      <c r="AZ40" s="56"/>
      <c r="BA40" s="57">
        <v>1</v>
      </c>
      <c r="BB40" s="56"/>
      <c r="BC40" s="56"/>
      <c r="BD40" s="56"/>
      <c r="BE40" s="56"/>
      <c r="BF40" s="56"/>
      <c r="BG40" s="57">
        <v>1</v>
      </c>
      <c r="BH40" s="57">
        <v>1</v>
      </c>
      <c r="BI40" s="56"/>
      <c r="BJ40" s="56"/>
      <c r="BK40" s="56"/>
      <c r="BL40" s="56"/>
      <c r="BM40" s="56"/>
      <c r="BN40" s="56"/>
      <c r="BO40" s="56"/>
      <c r="BP40" s="57">
        <v>1</v>
      </c>
      <c r="BQ40" s="56"/>
      <c r="BR40" s="56"/>
      <c r="BS40" s="56"/>
      <c r="BT40" s="56"/>
      <c r="BU40" s="57">
        <v>1</v>
      </c>
      <c r="BV40" s="56"/>
      <c r="BW40" s="56"/>
      <c r="BX40" s="56"/>
      <c r="BY40" s="56"/>
    </row>
    <row r="41" spans="1:77" x14ac:dyDescent="0.25">
      <c r="A41" s="6">
        <v>10005275</v>
      </c>
      <c r="B41" s="66">
        <v>4200000014</v>
      </c>
      <c r="C41" s="6" t="s">
        <v>469</v>
      </c>
      <c r="D41" s="5">
        <v>1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7">
        <v>1</v>
      </c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</row>
    <row r="42" spans="1:77" x14ac:dyDescent="0.25">
      <c r="A42" s="6">
        <v>10005276</v>
      </c>
      <c r="B42" s="66">
        <v>4200000077</v>
      </c>
      <c r="C42" s="6" t="s">
        <v>403</v>
      </c>
      <c r="D42" s="5">
        <v>2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7">
        <v>1</v>
      </c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7">
        <v>1</v>
      </c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</row>
    <row r="43" spans="1:77" x14ac:dyDescent="0.25">
      <c r="A43" s="6">
        <v>10006359</v>
      </c>
      <c r="B43" s="66">
        <v>4200000309</v>
      </c>
      <c r="C43" s="6" t="s">
        <v>145</v>
      </c>
      <c r="D43" s="5">
        <v>60</v>
      </c>
      <c r="E43" s="57">
        <v>20</v>
      </c>
      <c r="F43" s="57">
        <v>2</v>
      </c>
      <c r="G43" s="57">
        <v>1</v>
      </c>
      <c r="H43" s="56"/>
      <c r="I43" s="56"/>
      <c r="J43" s="57">
        <v>2</v>
      </c>
      <c r="K43" s="56"/>
      <c r="L43" s="56"/>
      <c r="M43" s="57">
        <v>1</v>
      </c>
      <c r="N43" s="57">
        <v>2</v>
      </c>
      <c r="O43" s="57">
        <v>5</v>
      </c>
      <c r="P43" s="57">
        <v>2</v>
      </c>
      <c r="Q43" s="57">
        <v>2</v>
      </c>
      <c r="R43" s="56"/>
      <c r="S43" s="57">
        <v>1</v>
      </c>
      <c r="T43" s="57">
        <v>1</v>
      </c>
      <c r="U43" s="56"/>
      <c r="V43" s="56"/>
      <c r="W43" s="56"/>
      <c r="X43" s="56"/>
      <c r="Y43" s="56"/>
      <c r="Z43" s="56"/>
      <c r="AA43" s="56"/>
      <c r="AB43" s="57">
        <v>12</v>
      </c>
      <c r="AC43" s="56"/>
      <c r="AD43" s="56"/>
      <c r="AE43" s="56"/>
      <c r="AF43" s="56"/>
      <c r="AG43" s="56"/>
      <c r="AH43" s="56"/>
      <c r="AI43" s="56"/>
      <c r="AJ43" s="57">
        <v>1</v>
      </c>
      <c r="AK43" s="56"/>
      <c r="AL43" s="56"/>
      <c r="AM43" s="56"/>
      <c r="AN43" s="57">
        <v>4</v>
      </c>
      <c r="AO43" s="56"/>
      <c r="AP43" s="56"/>
      <c r="AQ43" s="56"/>
      <c r="AR43" s="56"/>
      <c r="AS43" s="56"/>
      <c r="AT43" s="56"/>
      <c r="AU43" s="56"/>
      <c r="AV43" s="57">
        <v>1</v>
      </c>
      <c r="AW43" s="56"/>
      <c r="AX43" s="57">
        <v>2</v>
      </c>
      <c r="AY43" s="56"/>
      <c r="AZ43" s="56"/>
      <c r="BA43" s="56"/>
      <c r="BB43" s="57">
        <v>1</v>
      </c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</row>
    <row r="44" spans="1:77" x14ac:dyDescent="0.25">
      <c r="A44" s="6">
        <v>10020434</v>
      </c>
      <c r="B44" s="66">
        <v>4200000163</v>
      </c>
      <c r="C44" s="6" t="s">
        <v>147</v>
      </c>
      <c r="D44" s="5">
        <v>32</v>
      </c>
      <c r="E44" s="57">
        <v>9</v>
      </c>
      <c r="F44" s="57">
        <v>2</v>
      </c>
      <c r="G44" s="57">
        <v>2</v>
      </c>
      <c r="H44" s="56"/>
      <c r="I44" s="56"/>
      <c r="J44" s="56"/>
      <c r="K44" s="56"/>
      <c r="L44" s="56"/>
      <c r="M44" s="57">
        <v>1</v>
      </c>
      <c r="N44" s="56"/>
      <c r="O44" s="56"/>
      <c r="P44" s="56"/>
      <c r="Q44" s="56"/>
      <c r="R44" s="56"/>
      <c r="S44" s="57">
        <v>1</v>
      </c>
      <c r="T44" s="56"/>
      <c r="U44" s="57">
        <v>3</v>
      </c>
      <c r="V44" s="56"/>
      <c r="W44" s="56"/>
      <c r="X44" s="56"/>
      <c r="Y44" s="57">
        <v>5</v>
      </c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7">
        <v>5</v>
      </c>
      <c r="AW44" s="56"/>
      <c r="AX44" s="56"/>
      <c r="AY44" s="56"/>
      <c r="AZ44" s="56"/>
      <c r="BA44" s="56"/>
      <c r="BB44" s="57">
        <v>1</v>
      </c>
      <c r="BC44" s="56"/>
      <c r="BD44" s="56"/>
      <c r="BE44" s="56"/>
      <c r="BF44" s="56"/>
      <c r="BG44" s="56"/>
      <c r="BH44" s="56"/>
      <c r="BI44" s="56"/>
      <c r="BJ44" s="56"/>
      <c r="BK44" s="57">
        <v>2</v>
      </c>
      <c r="BL44" s="56"/>
      <c r="BM44" s="56"/>
      <c r="BN44" s="56"/>
      <c r="BO44" s="56"/>
      <c r="BP44" s="57">
        <v>1</v>
      </c>
      <c r="BQ44" s="56"/>
      <c r="BR44" s="56"/>
      <c r="BS44" s="56"/>
      <c r="BT44" s="56"/>
      <c r="BU44" s="56"/>
      <c r="BV44" s="56"/>
      <c r="BW44" s="56"/>
      <c r="BX44" s="56"/>
      <c r="BY44" s="56"/>
    </row>
    <row r="45" spans="1:77" x14ac:dyDescent="0.25">
      <c r="A45" s="6">
        <v>10022229</v>
      </c>
      <c r="B45" s="66">
        <v>4200000245</v>
      </c>
      <c r="C45" s="6" t="s">
        <v>402</v>
      </c>
      <c r="D45" s="5">
        <v>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7">
        <v>1</v>
      </c>
      <c r="AV45" s="56"/>
      <c r="AW45" s="57">
        <v>1</v>
      </c>
      <c r="AX45" s="56"/>
      <c r="AY45" s="56"/>
      <c r="AZ45" s="57">
        <v>1</v>
      </c>
      <c r="BA45" s="57">
        <v>1</v>
      </c>
      <c r="BB45" s="56"/>
      <c r="BC45" s="56"/>
      <c r="BD45" s="56"/>
      <c r="BE45" s="56"/>
      <c r="BF45" s="56"/>
      <c r="BG45" s="57">
        <v>1</v>
      </c>
      <c r="BH45" s="56"/>
      <c r="BI45" s="56"/>
      <c r="BJ45" s="56"/>
      <c r="BK45" s="56"/>
      <c r="BL45" s="56"/>
      <c r="BM45" s="56"/>
      <c r="BN45" s="56"/>
      <c r="BO45" s="56"/>
      <c r="BP45" s="57">
        <v>1</v>
      </c>
      <c r="BQ45" s="56"/>
      <c r="BR45" s="56"/>
      <c r="BS45" s="56"/>
      <c r="BT45" s="56"/>
      <c r="BU45" s="56"/>
      <c r="BV45" s="56"/>
      <c r="BW45" s="56"/>
      <c r="BX45" s="56"/>
      <c r="BY45" s="56"/>
    </row>
    <row r="46" spans="1:77" x14ac:dyDescent="0.25">
      <c r="A46" s="6">
        <v>10022452</v>
      </c>
      <c r="B46" s="66">
        <v>4200000248</v>
      </c>
      <c r="C46" s="6" t="s">
        <v>149</v>
      </c>
      <c r="D46" s="5">
        <v>4</v>
      </c>
      <c r="E46" s="57">
        <v>1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7">
        <v>1</v>
      </c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7">
        <v>1</v>
      </c>
      <c r="BH46" s="57">
        <v>1</v>
      </c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</row>
    <row r="47" spans="1:77" x14ac:dyDescent="0.25">
      <c r="A47" s="6">
        <v>10022454</v>
      </c>
      <c r="B47" s="66">
        <v>4200000166</v>
      </c>
      <c r="C47" s="6" t="s">
        <v>150</v>
      </c>
      <c r="D47" s="5">
        <v>3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7">
        <v>1</v>
      </c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>
        <v>1</v>
      </c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7">
        <v>1</v>
      </c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</row>
    <row r="48" spans="1:77" x14ac:dyDescent="0.25">
      <c r="A48" s="6">
        <v>10026883</v>
      </c>
      <c r="B48" s="66">
        <v>4200000020</v>
      </c>
      <c r="C48" s="6" t="s">
        <v>151</v>
      </c>
      <c r="D48" s="5">
        <v>35</v>
      </c>
      <c r="E48" s="57">
        <v>20</v>
      </c>
      <c r="F48" s="56"/>
      <c r="G48" s="57">
        <v>4</v>
      </c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7">
        <v>2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7">
        <v>1</v>
      </c>
      <c r="AV48" s="56"/>
      <c r="AW48" s="56"/>
      <c r="AX48" s="57">
        <v>3</v>
      </c>
      <c r="AY48" s="56"/>
      <c r="AZ48" s="56"/>
      <c r="BA48" s="56"/>
      <c r="BB48" s="57">
        <v>2</v>
      </c>
      <c r="BC48" s="56"/>
      <c r="BD48" s="56"/>
      <c r="BE48" s="56"/>
      <c r="BF48" s="57">
        <v>1</v>
      </c>
      <c r="BG48" s="56"/>
      <c r="BH48" s="56"/>
      <c r="BI48" s="56"/>
      <c r="BJ48" s="56"/>
      <c r="BK48" s="57">
        <v>1</v>
      </c>
      <c r="BL48" s="56"/>
      <c r="BM48" s="56"/>
      <c r="BN48" s="56"/>
      <c r="BO48" s="56"/>
      <c r="BP48" s="56"/>
      <c r="BQ48" s="56"/>
      <c r="BR48" s="56"/>
      <c r="BS48" s="56"/>
      <c r="BT48" s="57">
        <v>1</v>
      </c>
      <c r="BU48" s="56"/>
      <c r="BV48" s="56"/>
      <c r="BW48" s="56"/>
      <c r="BX48" s="56"/>
      <c r="BY48" s="56"/>
    </row>
    <row r="49" spans="1:77" x14ac:dyDescent="0.25">
      <c r="A49" s="6">
        <v>10034800</v>
      </c>
      <c r="B49" s="66" t="s">
        <v>465</v>
      </c>
      <c r="C49" s="6" t="s">
        <v>152</v>
      </c>
      <c r="D49" s="5">
        <v>1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7">
        <v>1</v>
      </c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</row>
    <row r="50" spans="1:77" x14ac:dyDescent="0.25">
      <c r="A50" s="6">
        <v>10035289</v>
      </c>
      <c r="B50" s="66">
        <v>4200000279</v>
      </c>
      <c r="C50" s="6" t="s">
        <v>153</v>
      </c>
      <c r="D50" s="5">
        <v>13</v>
      </c>
      <c r="E50" s="56"/>
      <c r="F50" s="56"/>
      <c r="G50" s="56"/>
      <c r="H50" s="56"/>
      <c r="I50" s="57">
        <v>1</v>
      </c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7">
        <v>1</v>
      </c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7">
        <v>1</v>
      </c>
      <c r="AP50" s="57">
        <v>1</v>
      </c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7">
        <v>3</v>
      </c>
      <c r="BF50" s="56"/>
      <c r="BG50" s="56"/>
      <c r="BH50" s="56"/>
      <c r="BI50" s="57">
        <v>1</v>
      </c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7">
        <v>5</v>
      </c>
      <c r="BX50" s="56"/>
      <c r="BY50" s="56"/>
    </row>
    <row r="51" spans="1:77" x14ac:dyDescent="0.25">
      <c r="A51" s="6">
        <v>10036078</v>
      </c>
      <c r="B51" s="66">
        <v>4200005504</v>
      </c>
      <c r="C51" s="6" t="s">
        <v>154</v>
      </c>
      <c r="D51" s="5">
        <v>16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7">
        <v>1</v>
      </c>
      <c r="R51" s="57">
        <v>1</v>
      </c>
      <c r="S51" s="56"/>
      <c r="T51" s="57">
        <v>1</v>
      </c>
      <c r="U51" s="57">
        <v>1</v>
      </c>
      <c r="V51" s="56"/>
      <c r="W51" s="56"/>
      <c r="X51" s="57">
        <v>1</v>
      </c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7">
        <v>1</v>
      </c>
      <c r="AO51" s="57">
        <v>1</v>
      </c>
      <c r="AP51" s="57">
        <v>1</v>
      </c>
      <c r="AQ51" s="56"/>
      <c r="AR51" s="56"/>
      <c r="AS51" s="56"/>
      <c r="AT51" s="56"/>
      <c r="AU51" s="56"/>
      <c r="AV51" s="56"/>
      <c r="AW51" s="57">
        <v>2</v>
      </c>
      <c r="AX51" s="56"/>
      <c r="AY51" s="56"/>
      <c r="AZ51" s="57">
        <v>1</v>
      </c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7">
        <v>1</v>
      </c>
      <c r="BM51" s="56"/>
      <c r="BN51" s="56"/>
      <c r="BO51" s="57">
        <v>2</v>
      </c>
      <c r="BP51" s="56"/>
      <c r="BQ51" s="56"/>
      <c r="BR51" s="56"/>
      <c r="BS51" s="56"/>
      <c r="BT51" s="56"/>
      <c r="BU51" s="57">
        <v>1</v>
      </c>
      <c r="BV51" s="56"/>
      <c r="BW51" s="56"/>
      <c r="BX51" s="57">
        <v>1</v>
      </c>
      <c r="BY51" s="56"/>
    </row>
    <row r="52" spans="1:77" x14ac:dyDescent="0.25">
      <c r="A52" s="6">
        <v>10036079</v>
      </c>
      <c r="B52" s="66">
        <v>4200005502</v>
      </c>
      <c r="C52" s="6" t="s">
        <v>155</v>
      </c>
      <c r="D52" s="5">
        <v>332</v>
      </c>
      <c r="E52" s="56"/>
      <c r="F52" s="56"/>
      <c r="G52" s="56"/>
      <c r="H52" s="56"/>
      <c r="I52" s="56"/>
      <c r="J52" s="56"/>
      <c r="K52" s="56"/>
      <c r="L52" s="56"/>
      <c r="M52" s="57">
        <v>1</v>
      </c>
      <c r="N52" s="56"/>
      <c r="O52" s="56"/>
      <c r="P52" s="56"/>
      <c r="Q52" s="56"/>
      <c r="R52" s="56"/>
      <c r="S52" s="57">
        <v>1</v>
      </c>
      <c r="T52" s="56"/>
      <c r="U52" s="56"/>
      <c r="V52" s="56"/>
      <c r="W52" s="56"/>
      <c r="X52" s="56"/>
      <c r="Y52" s="56"/>
      <c r="Z52" s="56"/>
      <c r="AA52" s="56"/>
      <c r="AB52" s="57">
        <v>325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7">
        <v>1</v>
      </c>
      <c r="AO52" s="56"/>
      <c r="AP52" s="56"/>
      <c r="AQ52" s="56"/>
      <c r="AR52" s="56"/>
      <c r="AS52" s="56"/>
      <c r="AT52" s="56"/>
      <c r="AU52" s="56"/>
      <c r="AV52" s="57">
        <v>2</v>
      </c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7">
        <v>1</v>
      </c>
      <c r="BP52" s="57">
        <v>1</v>
      </c>
      <c r="BQ52" s="56"/>
      <c r="BR52" s="56"/>
      <c r="BS52" s="56"/>
      <c r="BT52" s="56"/>
      <c r="BU52" s="56"/>
      <c r="BV52" s="56"/>
      <c r="BW52" s="56"/>
      <c r="BX52" s="56"/>
      <c r="BY52" s="56"/>
    </row>
    <row r="53" spans="1:77" x14ac:dyDescent="0.25">
      <c r="A53" s="6">
        <v>10036080</v>
      </c>
      <c r="B53" s="66">
        <v>4200005355</v>
      </c>
      <c r="C53" s="6" t="s">
        <v>156</v>
      </c>
      <c r="D53" s="5">
        <v>12</v>
      </c>
      <c r="E53" s="56"/>
      <c r="F53" s="56"/>
      <c r="G53" s="56"/>
      <c r="H53" s="56"/>
      <c r="I53" s="56"/>
      <c r="J53" s="56"/>
      <c r="K53" s="56"/>
      <c r="L53" s="56"/>
      <c r="M53" s="57">
        <v>1</v>
      </c>
      <c r="N53" s="56"/>
      <c r="O53" s="57">
        <v>1</v>
      </c>
      <c r="P53" s="56"/>
      <c r="Q53" s="57">
        <v>1</v>
      </c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7">
        <v>1</v>
      </c>
      <c r="AI53" s="56"/>
      <c r="AJ53" s="57">
        <v>1</v>
      </c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7">
        <v>1</v>
      </c>
      <c r="AV53" s="57">
        <v>1</v>
      </c>
      <c r="AW53" s="57">
        <v>2</v>
      </c>
      <c r="AX53" s="56"/>
      <c r="AY53" s="56"/>
      <c r="AZ53" s="57">
        <v>1</v>
      </c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7">
        <v>1</v>
      </c>
      <c r="BU53" s="56"/>
      <c r="BV53" s="56"/>
      <c r="BW53" s="56"/>
      <c r="BX53" s="57">
        <v>1</v>
      </c>
      <c r="BY53" s="56"/>
    </row>
    <row r="54" spans="1:77" x14ac:dyDescent="0.25">
      <c r="A54" s="6">
        <v>10036111</v>
      </c>
      <c r="B54" s="66">
        <v>4200005850</v>
      </c>
      <c r="C54" s="6" t="s">
        <v>157</v>
      </c>
      <c r="D54" s="5">
        <v>41</v>
      </c>
      <c r="E54" s="57">
        <v>3</v>
      </c>
      <c r="F54" s="57">
        <v>7</v>
      </c>
      <c r="G54" s="57">
        <v>2</v>
      </c>
      <c r="H54" s="56"/>
      <c r="I54" s="56"/>
      <c r="J54" s="56"/>
      <c r="K54" s="56"/>
      <c r="L54" s="56"/>
      <c r="M54" s="57">
        <v>2</v>
      </c>
      <c r="N54" s="57">
        <v>3</v>
      </c>
      <c r="O54" s="57">
        <v>5</v>
      </c>
      <c r="P54" s="56"/>
      <c r="Q54" s="56"/>
      <c r="R54" s="57">
        <v>1</v>
      </c>
      <c r="S54" s="57">
        <v>2</v>
      </c>
      <c r="T54" s="56"/>
      <c r="U54" s="56"/>
      <c r="V54" s="57">
        <v>2</v>
      </c>
      <c r="W54" s="57">
        <v>1</v>
      </c>
      <c r="X54" s="56"/>
      <c r="Y54" s="57">
        <v>4</v>
      </c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7">
        <v>2</v>
      </c>
      <c r="AO54" s="56"/>
      <c r="AP54" s="56"/>
      <c r="AQ54" s="56"/>
      <c r="AR54" s="56"/>
      <c r="AS54" s="57">
        <v>1</v>
      </c>
      <c r="AT54" s="56"/>
      <c r="AU54" s="56"/>
      <c r="AV54" s="57">
        <v>1</v>
      </c>
      <c r="AW54" s="56"/>
      <c r="AX54" s="56"/>
      <c r="AY54" s="57">
        <v>1</v>
      </c>
      <c r="AZ54" s="57">
        <v>1</v>
      </c>
      <c r="BA54" s="57">
        <v>1</v>
      </c>
      <c r="BB54" s="57">
        <v>1</v>
      </c>
      <c r="BC54" s="56"/>
      <c r="BD54" s="56"/>
      <c r="BE54" s="56"/>
      <c r="BF54" s="56"/>
      <c r="BG54" s="56"/>
      <c r="BH54" s="56"/>
      <c r="BI54" s="56"/>
      <c r="BJ54" s="56"/>
      <c r="BK54" s="56"/>
      <c r="BL54" s="57">
        <v>1</v>
      </c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</row>
    <row r="55" spans="1:77" x14ac:dyDescent="0.25">
      <c r="A55" s="6">
        <v>10036112</v>
      </c>
      <c r="B55" s="66">
        <v>4200006856</v>
      </c>
      <c r="C55" s="6" t="s">
        <v>158</v>
      </c>
      <c r="D55" s="5">
        <v>20</v>
      </c>
      <c r="E55" s="57">
        <v>1</v>
      </c>
      <c r="F55" s="56"/>
      <c r="G55" s="56"/>
      <c r="H55" s="57">
        <v>1</v>
      </c>
      <c r="I55" s="56"/>
      <c r="J55" s="56"/>
      <c r="K55" s="56"/>
      <c r="L55" s="56"/>
      <c r="M55" s="57">
        <v>5</v>
      </c>
      <c r="N55" s="56"/>
      <c r="O55" s="57">
        <v>1</v>
      </c>
      <c r="P55" s="56"/>
      <c r="Q55" s="56"/>
      <c r="R55" s="56"/>
      <c r="S55" s="57">
        <v>2</v>
      </c>
      <c r="T55" s="56"/>
      <c r="U55" s="57">
        <v>1</v>
      </c>
      <c r="V55" s="56"/>
      <c r="W55" s="56"/>
      <c r="X55" s="57">
        <v>1</v>
      </c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7">
        <v>1</v>
      </c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7">
        <v>1</v>
      </c>
      <c r="AW55" s="56"/>
      <c r="AX55" s="57">
        <v>1</v>
      </c>
      <c r="AY55" s="56"/>
      <c r="AZ55" s="56"/>
      <c r="BA55" s="56"/>
      <c r="BB55" s="56"/>
      <c r="BC55" s="56"/>
      <c r="BD55" s="56"/>
      <c r="BE55" s="56"/>
      <c r="BF55" s="57">
        <v>1</v>
      </c>
      <c r="BG55" s="56"/>
      <c r="BH55" s="57">
        <v>1</v>
      </c>
      <c r="BI55" s="56"/>
      <c r="BJ55" s="57">
        <v>1</v>
      </c>
      <c r="BK55" s="56"/>
      <c r="BL55" s="56"/>
      <c r="BM55" s="56"/>
      <c r="BN55" s="56"/>
      <c r="BO55" s="57">
        <v>2</v>
      </c>
      <c r="BP55" s="56"/>
      <c r="BQ55" s="56"/>
      <c r="BR55" s="56"/>
      <c r="BS55" s="56"/>
      <c r="BT55" s="56"/>
      <c r="BU55" s="56"/>
      <c r="BV55" s="56"/>
      <c r="BW55" s="56"/>
      <c r="BX55" s="56"/>
      <c r="BY55" s="56"/>
    </row>
    <row r="56" spans="1:77" x14ac:dyDescent="0.25">
      <c r="A56" s="6">
        <v>10036114</v>
      </c>
      <c r="B56" s="66">
        <v>4200005506</v>
      </c>
      <c r="C56" s="6" t="s">
        <v>159</v>
      </c>
      <c r="D56" s="5">
        <v>99</v>
      </c>
      <c r="E56" s="57">
        <v>4</v>
      </c>
      <c r="F56" s="57">
        <v>1</v>
      </c>
      <c r="G56" s="57">
        <v>5</v>
      </c>
      <c r="H56" s="56"/>
      <c r="I56" s="56"/>
      <c r="J56" s="56"/>
      <c r="K56" s="56"/>
      <c r="L56" s="57">
        <v>20</v>
      </c>
      <c r="M56" s="57">
        <v>6</v>
      </c>
      <c r="N56" s="57">
        <v>4</v>
      </c>
      <c r="O56" s="57">
        <v>20</v>
      </c>
      <c r="P56" s="56"/>
      <c r="Q56" s="57">
        <v>7</v>
      </c>
      <c r="R56" s="56"/>
      <c r="S56" s="56"/>
      <c r="T56" s="56"/>
      <c r="U56" s="57">
        <v>2</v>
      </c>
      <c r="V56" s="57">
        <v>1</v>
      </c>
      <c r="W56" s="56"/>
      <c r="X56" s="57">
        <v>1</v>
      </c>
      <c r="Y56" s="57">
        <v>2</v>
      </c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7">
        <v>3</v>
      </c>
      <c r="AO56" s="56"/>
      <c r="AP56" s="56"/>
      <c r="AQ56" s="56"/>
      <c r="AR56" s="57">
        <v>2</v>
      </c>
      <c r="AS56" s="57">
        <v>4</v>
      </c>
      <c r="AT56" s="56"/>
      <c r="AU56" s="57">
        <v>1</v>
      </c>
      <c r="AV56" s="56"/>
      <c r="AW56" s="56"/>
      <c r="AX56" s="57">
        <v>4</v>
      </c>
      <c r="AY56" s="56"/>
      <c r="AZ56" s="56"/>
      <c r="BA56" s="56"/>
      <c r="BB56" s="56"/>
      <c r="BC56" s="57">
        <v>2</v>
      </c>
      <c r="BD56" s="56"/>
      <c r="BE56" s="56"/>
      <c r="BF56" s="56"/>
      <c r="BG56" s="57">
        <v>1</v>
      </c>
      <c r="BH56" s="56"/>
      <c r="BI56" s="56"/>
      <c r="BJ56" s="56"/>
      <c r="BK56" s="56"/>
      <c r="BL56" s="57">
        <v>2</v>
      </c>
      <c r="BM56" s="56"/>
      <c r="BN56" s="57">
        <v>2</v>
      </c>
      <c r="BO56" s="57">
        <v>3</v>
      </c>
      <c r="BP56" s="56"/>
      <c r="BQ56" s="56"/>
      <c r="BR56" s="56"/>
      <c r="BS56" s="56"/>
      <c r="BT56" s="56"/>
      <c r="BU56" s="57">
        <v>2</v>
      </c>
      <c r="BV56" s="56"/>
      <c r="BW56" s="56"/>
      <c r="BX56" s="56"/>
      <c r="BY56" s="56"/>
    </row>
    <row r="57" spans="1:77" x14ac:dyDescent="0.25">
      <c r="A57" s="6">
        <v>10036115</v>
      </c>
      <c r="B57" s="66">
        <v>4200005507</v>
      </c>
      <c r="C57" s="6" t="s">
        <v>420</v>
      </c>
      <c r="D57" s="5">
        <v>3</v>
      </c>
      <c r="E57" s="56"/>
      <c r="F57" s="57">
        <v>1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7">
        <v>1</v>
      </c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7">
        <v>1</v>
      </c>
      <c r="BQ57" s="56"/>
      <c r="BR57" s="56"/>
      <c r="BS57" s="56"/>
      <c r="BT57" s="56"/>
      <c r="BU57" s="56"/>
      <c r="BV57" s="56"/>
      <c r="BW57" s="56"/>
      <c r="BX57" s="56"/>
      <c r="BY57" s="56"/>
    </row>
    <row r="58" spans="1:77" x14ac:dyDescent="0.25">
      <c r="A58" s="6">
        <v>10036116</v>
      </c>
      <c r="B58" s="66">
        <v>4200005360</v>
      </c>
      <c r="C58" s="6" t="s">
        <v>401</v>
      </c>
      <c r="D58" s="5">
        <v>4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7">
        <v>1</v>
      </c>
      <c r="BV58" s="57">
        <v>3</v>
      </c>
      <c r="BW58" s="56"/>
      <c r="BX58" s="56"/>
      <c r="BY58" s="56"/>
    </row>
    <row r="59" spans="1:77" x14ac:dyDescent="0.25">
      <c r="A59" s="6">
        <v>10036117</v>
      </c>
      <c r="B59" s="66">
        <v>4200005370</v>
      </c>
      <c r="C59" s="6" t="s">
        <v>160</v>
      </c>
      <c r="D59" s="5">
        <v>21</v>
      </c>
      <c r="E59" s="56"/>
      <c r="F59" s="56"/>
      <c r="G59" s="57">
        <v>1</v>
      </c>
      <c r="H59" s="56"/>
      <c r="I59" s="56"/>
      <c r="J59" s="56"/>
      <c r="K59" s="56"/>
      <c r="L59" s="56"/>
      <c r="M59" s="56"/>
      <c r="N59" s="56"/>
      <c r="O59" s="57">
        <v>1</v>
      </c>
      <c r="P59" s="56"/>
      <c r="Q59" s="57">
        <v>1</v>
      </c>
      <c r="R59" s="56"/>
      <c r="S59" s="57">
        <v>2</v>
      </c>
      <c r="T59" s="57">
        <v>2</v>
      </c>
      <c r="U59" s="56"/>
      <c r="V59" s="57">
        <v>3</v>
      </c>
      <c r="W59" s="56"/>
      <c r="X59" s="56"/>
      <c r="Y59" s="57">
        <v>1</v>
      </c>
      <c r="Z59" s="56"/>
      <c r="AA59" s="57">
        <v>2</v>
      </c>
      <c r="AB59" s="56"/>
      <c r="AC59" s="56"/>
      <c r="AD59" s="56"/>
      <c r="AE59" s="56"/>
      <c r="AF59" s="56"/>
      <c r="AG59" s="56"/>
      <c r="AH59" s="56"/>
      <c r="AI59" s="57">
        <v>1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7">
        <v>1</v>
      </c>
      <c r="AV59" s="56"/>
      <c r="AW59" s="56"/>
      <c r="AX59" s="56"/>
      <c r="AY59" s="56"/>
      <c r="AZ59" s="56"/>
      <c r="BA59" s="56"/>
      <c r="BB59" s="56"/>
      <c r="BC59" s="57">
        <v>1</v>
      </c>
      <c r="BD59" s="56"/>
      <c r="BE59" s="56"/>
      <c r="BF59" s="56"/>
      <c r="BG59" s="57">
        <v>1</v>
      </c>
      <c r="BH59" s="56"/>
      <c r="BI59" s="56"/>
      <c r="BJ59" s="56"/>
      <c r="BK59" s="56"/>
      <c r="BL59" s="56"/>
      <c r="BM59" s="56"/>
      <c r="BN59" s="56"/>
      <c r="BO59" s="56"/>
      <c r="BP59" s="56"/>
      <c r="BQ59" s="57">
        <v>1</v>
      </c>
      <c r="BR59" s="56"/>
      <c r="BS59" s="56"/>
      <c r="BT59" s="57">
        <v>1</v>
      </c>
      <c r="BU59" s="57">
        <v>2</v>
      </c>
      <c r="BV59" s="56"/>
      <c r="BW59" s="56"/>
      <c r="BX59" s="56"/>
      <c r="BY59" s="56"/>
    </row>
    <row r="60" spans="1:77" x14ac:dyDescent="0.25">
      <c r="A60" s="6">
        <v>10036118</v>
      </c>
      <c r="B60" s="66">
        <v>4200005374</v>
      </c>
      <c r="C60" s="6" t="s">
        <v>400</v>
      </c>
      <c r="D60" s="5">
        <v>5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7">
        <v>1</v>
      </c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7">
        <v>1</v>
      </c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7">
        <v>1</v>
      </c>
      <c r="BK60" s="56"/>
      <c r="BL60" s="56"/>
      <c r="BM60" s="56"/>
      <c r="BN60" s="56"/>
      <c r="BO60" s="56"/>
      <c r="BP60" s="57">
        <v>1</v>
      </c>
      <c r="BQ60" s="57">
        <v>1</v>
      </c>
      <c r="BR60" s="56"/>
      <c r="BS60" s="56"/>
      <c r="BT60" s="56"/>
      <c r="BU60" s="56"/>
      <c r="BV60" s="56"/>
      <c r="BW60" s="56"/>
      <c r="BX60" s="56"/>
      <c r="BY60" s="56"/>
    </row>
    <row r="61" spans="1:77" x14ac:dyDescent="0.25">
      <c r="A61" s="6">
        <v>10036119</v>
      </c>
      <c r="B61" s="66">
        <v>4200006865</v>
      </c>
      <c r="C61" s="6" t="s">
        <v>161</v>
      </c>
      <c r="D61" s="5">
        <v>57</v>
      </c>
      <c r="E61" s="57">
        <v>15</v>
      </c>
      <c r="F61" s="56"/>
      <c r="G61" s="57">
        <v>2</v>
      </c>
      <c r="H61" s="56"/>
      <c r="I61" s="56"/>
      <c r="J61" s="56"/>
      <c r="K61" s="56"/>
      <c r="L61" s="56"/>
      <c r="M61" s="57">
        <v>4</v>
      </c>
      <c r="N61" s="56"/>
      <c r="O61" s="57">
        <v>1</v>
      </c>
      <c r="P61" s="56"/>
      <c r="Q61" s="57">
        <v>3</v>
      </c>
      <c r="R61" s="56"/>
      <c r="S61" s="57">
        <v>1</v>
      </c>
      <c r="T61" s="56"/>
      <c r="U61" s="57">
        <v>1</v>
      </c>
      <c r="V61" s="56"/>
      <c r="W61" s="56"/>
      <c r="X61" s="56"/>
      <c r="Y61" s="57">
        <v>4</v>
      </c>
      <c r="Z61" s="56"/>
      <c r="AA61" s="56"/>
      <c r="AB61" s="56"/>
      <c r="AC61" s="56"/>
      <c r="AD61" s="56"/>
      <c r="AE61" s="56"/>
      <c r="AF61" s="56"/>
      <c r="AG61" s="56"/>
      <c r="AH61" s="57">
        <v>2</v>
      </c>
      <c r="AI61" s="57">
        <v>3</v>
      </c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7">
        <v>1</v>
      </c>
      <c r="AU61" s="56"/>
      <c r="AV61" s="57">
        <v>1</v>
      </c>
      <c r="AW61" s="57">
        <v>3</v>
      </c>
      <c r="AX61" s="56"/>
      <c r="AY61" s="57">
        <v>2</v>
      </c>
      <c r="AZ61" s="56"/>
      <c r="BA61" s="57">
        <v>1</v>
      </c>
      <c r="BB61" s="56"/>
      <c r="BC61" s="56"/>
      <c r="BD61" s="56"/>
      <c r="BE61" s="56"/>
      <c r="BF61" s="57">
        <v>2</v>
      </c>
      <c r="BG61" s="56"/>
      <c r="BH61" s="56"/>
      <c r="BI61" s="56"/>
      <c r="BJ61" s="56"/>
      <c r="BK61" s="56"/>
      <c r="BL61" s="56"/>
      <c r="BM61" s="56"/>
      <c r="BN61" s="56"/>
      <c r="BO61" s="57">
        <v>6</v>
      </c>
      <c r="BP61" s="57">
        <v>1</v>
      </c>
      <c r="BQ61" s="56"/>
      <c r="BR61" s="56"/>
      <c r="BS61" s="56"/>
      <c r="BT61" s="57">
        <v>2</v>
      </c>
      <c r="BU61" s="57">
        <v>2</v>
      </c>
      <c r="BV61" s="56"/>
      <c r="BW61" s="56"/>
      <c r="BX61" s="56"/>
      <c r="BY61" s="56"/>
    </row>
    <row r="62" spans="1:77" x14ac:dyDescent="0.25">
      <c r="A62" s="6">
        <v>10036120</v>
      </c>
      <c r="B62" s="66">
        <v>4200006872</v>
      </c>
      <c r="C62" s="6" t="s">
        <v>162</v>
      </c>
      <c r="D62" s="5">
        <v>8</v>
      </c>
      <c r="E62" s="56"/>
      <c r="F62" s="56"/>
      <c r="G62" s="56"/>
      <c r="H62" s="56"/>
      <c r="I62" s="56"/>
      <c r="J62" s="56"/>
      <c r="K62" s="56"/>
      <c r="L62" s="56"/>
      <c r="M62" s="56"/>
      <c r="N62" s="57">
        <v>1</v>
      </c>
      <c r="O62" s="56"/>
      <c r="P62" s="56"/>
      <c r="Q62" s="56"/>
      <c r="R62" s="56"/>
      <c r="S62" s="56"/>
      <c r="T62" s="57">
        <v>1</v>
      </c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7">
        <v>1</v>
      </c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7">
        <v>4</v>
      </c>
      <c r="BP62" s="57"/>
      <c r="BQ62" s="57">
        <v>1</v>
      </c>
      <c r="BR62" s="56"/>
      <c r="BS62" s="56"/>
      <c r="BT62" s="56"/>
      <c r="BU62" s="56"/>
      <c r="BV62" s="56"/>
      <c r="BW62" s="56"/>
      <c r="BX62" s="56"/>
      <c r="BY62" s="56"/>
    </row>
    <row r="63" spans="1:77" x14ac:dyDescent="0.25">
      <c r="A63" s="6">
        <v>10036121</v>
      </c>
      <c r="B63" s="66">
        <v>4200005366</v>
      </c>
      <c r="C63" s="6" t="s">
        <v>163</v>
      </c>
      <c r="D63" s="5">
        <v>7</v>
      </c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7">
        <v>2</v>
      </c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7">
        <v>1</v>
      </c>
      <c r="AP63" s="57"/>
      <c r="AQ63" s="57"/>
      <c r="AR63" s="57"/>
      <c r="AS63" s="57"/>
      <c r="AT63" s="57"/>
      <c r="AU63" s="57">
        <v>1</v>
      </c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>
        <v>1</v>
      </c>
      <c r="BP63" s="57">
        <v>1</v>
      </c>
      <c r="BQ63" s="57">
        <v>1</v>
      </c>
      <c r="BR63" s="56"/>
      <c r="BS63" s="56"/>
      <c r="BT63" s="56"/>
      <c r="BU63" s="56"/>
      <c r="BV63" s="56"/>
      <c r="BW63" s="56"/>
      <c r="BX63" s="56"/>
      <c r="BY63" s="56"/>
    </row>
    <row r="64" spans="1:77" x14ac:dyDescent="0.25">
      <c r="A64" s="6">
        <v>10036123</v>
      </c>
      <c r="B64" s="66">
        <v>4200005368</v>
      </c>
      <c r="C64" s="6" t="s">
        <v>164</v>
      </c>
      <c r="D64" s="5">
        <v>2</v>
      </c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7">
        <v>1</v>
      </c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7">
        <v>1</v>
      </c>
      <c r="BP64" s="56"/>
      <c r="BQ64" s="56"/>
      <c r="BR64" s="56"/>
      <c r="BS64" s="56"/>
      <c r="BT64" s="56"/>
      <c r="BU64" s="56"/>
      <c r="BV64" s="56"/>
      <c r="BW64" s="56"/>
      <c r="BX64" s="56"/>
      <c r="BY64" s="56"/>
    </row>
    <row r="65" spans="1:77" x14ac:dyDescent="0.25">
      <c r="A65" s="6">
        <v>10036124</v>
      </c>
      <c r="B65" s="66">
        <v>4200005373</v>
      </c>
      <c r="C65" s="6" t="s">
        <v>398</v>
      </c>
      <c r="D65" s="5">
        <v>2</v>
      </c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7">
        <v>1</v>
      </c>
      <c r="AZ65" s="56"/>
      <c r="BA65" s="56"/>
      <c r="BB65" s="56"/>
      <c r="BC65" s="56"/>
      <c r="BD65" s="57">
        <v>1</v>
      </c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</row>
    <row r="66" spans="1:77" x14ac:dyDescent="0.25">
      <c r="A66" s="6">
        <v>10038268</v>
      </c>
      <c r="B66" s="66">
        <v>4200006547</v>
      </c>
      <c r="C66" s="6" t="s">
        <v>165</v>
      </c>
      <c r="D66" s="5">
        <v>348</v>
      </c>
      <c r="E66" s="57">
        <v>21</v>
      </c>
      <c r="F66" s="57">
        <v>7</v>
      </c>
      <c r="G66" s="57">
        <v>5</v>
      </c>
      <c r="H66" s="57">
        <v>1</v>
      </c>
      <c r="I66" s="56"/>
      <c r="J66" s="56"/>
      <c r="K66" s="56"/>
      <c r="L66" s="56"/>
      <c r="M66" s="57">
        <v>16</v>
      </c>
      <c r="N66" s="57">
        <v>11</v>
      </c>
      <c r="O66" s="57">
        <v>23</v>
      </c>
      <c r="P66" s="57">
        <v>6</v>
      </c>
      <c r="Q66" s="57">
        <v>5</v>
      </c>
      <c r="R66" s="57">
        <v>1</v>
      </c>
      <c r="S66" s="57">
        <v>15</v>
      </c>
      <c r="T66" s="57">
        <v>5</v>
      </c>
      <c r="U66" s="57">
        <v>5</v>
      </c>
      <c r="V66" s="56"/>
      <c r="W66" s="57">
        <v>11</v>
      </c>
      <c r="X66" s="57">
        <v>3</v>
      </c>
      <c r="Y66" s="57">
        <v>9</v>
      </c>
      <c r="Z66" s="57">
        <v>1</v>
      </c>
      <c r="AA66" s="56"/>
      <c r="AB66" s="57">
        <v>14</v>
      </c>
      <c r="AC66" s="56"/>
      <c r="AD66" s="56"/>
      <c r="AE66" s="56"/>
      <c r="AF66" s="56"/>
      <c r="AG66" s="56"/>
      <c r="AH66" s="56"/>
      <c r="AI66" s="57">
        <v>5</v>
      </c>
      <c r="AJ66" s="56"/>
      <c r="AK66" s="56"/>
      <c r="AL66" s="57">
        <v>3</v>
      </c>
      <c r="AM66" s="56"/>
      <c r="AN66" s="56"/>
      <c r="AO66" s="56"/>
      <c r="AP66" s="56"/>
      <c r="AQ66" s="57">
        <v>2</v>
      </c>
      <c r="AR66" s="57">
        <v>1</v>
      </c>
      <c r="AS66" s="57">
        <v>12</v>
      </c>
      <c r="AT66" s="57">
        <v>1</v>
      </c>
      <c r="AU66" s="57">
        <v>2</v>
      </c>
      <c r="AV66" s="57">
        <v>15</v>
      </c>
      <c r="AW66" s="57">
        <v>1</v>
      </c>
      <c r="AX66" s="57">
        <v>3</v>
      </c>
      <c r="AY66" s="57">
        <v>5</v>
      </c>
      <c r="AZ66" s="57">
        <v>11</v>
      </c>
      <c r="BA66" s="57">
        <v>30</v>
      </c>
      <c r="BB66" s="57">
        <v>22</v>
      </c>
      <c r="BC66" s="57">
        <v>16</v>
      </c>
      <c r="BD66" s="57">
        <v>17</v>
      </c>
      <c r="BE66" s="57">
        <v>1</v>
      </c>
      <c r="BF66" s="57">
        <v>9</v>
      </c>
      <c r="BG66" s="56"/>
      <c r="BH66" s="57">
        <v>6</v>
      </c>
      <c r="BI66" s="57">
        <v>1</v>
      </c>
      <c r="BJ66" s="56"/>
      <c r="BK66" s="57">
        <v>1</v>
      </c>
      <c r="BL66" s="57">
        <v>1</v>
      </c>
      <c r="BM66" s="57">
        <v>1</v>
      </c>
      <c r="BN66" s="57">
        <v>15</v>
      </c>
      <c r="BO66" s="56"/>
      <c r="BP66" s="57">
        <v>5</v>
      </c>
      <c r="BQ66" s="57">
        <v>1</v>
      </c>
      <c r="BR66" s="56"/>
      <c r="BS66" s="56"/>
      <c r="BT66" s="56"/>
      <c r="BU66" s="56"/>
      <c r="BV66" s="57">
        <v>1</v>
      </c>
      <c r="BW66" s="57">
        <v>1</v>
      </c>
      <c r="BX66" s="56"/>
      <c r="BY66" s="56"/>
    </row>
    <row r="67" spans="1:77" x14ac:dyDescent="0.25">
      <c r="A67" s="6">
        <v>10041996</v>
      </c>
      <c r="B67" s="66">
        <v>4200006161</v>
      </c>
      <c r="C67" s="6" t="s">
        <v>166</v>
      </c>
      <c r="D67" s="5">
        <v>43</v>
      </c>
      <c r="E67" s="57">
        <v>10</v>
      </c>
      <c r="F67" s="57">
        <v>2</v>
      </c>
      <c r="G67" s="57">
        <v>1</v>
      </c>
      <c r="H67" s="56"/>
      <c r="I67" s="56"/>
      <c r="J67" s="56"/>
      <c r="K67" s="56"/>
      <c r="L67" s="56"/>
      <c r="M67" s="57">
        <v>4</v>
      </c>
      <c r="N67" s="57">
        <v>3</v>
      </c>
      <c r="O67" s="57">
        <v>1</v>
      </c>
      <c r="P67" s="56"/>
      <c r="Q67" s="56"/>
      <c r="R67" s="56"/>
      <c r="S67" s="57">
        <v>1</v>
      </c>
      <c r="T67" s="57">
        <v>1</v>
      </c>
      <c r="U67" s="56"/>
      <c r="V67" s="56"/>
      <c r="W67" s="57">
        <v>1</v>
      </c>
      <c r="X67" s="57">
        <v>1</v>
      </c>
      <c r="Y67" s="57">
        <v>3</v>
      </c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7">
        <v>3</v>
      </c>
      <c r="AT67" s="57">
        <v>1</v>
      </c>
      <c r="AU67" s="56"/>
      <c r="AV67" s="57">
        <v>1</v>
      </c>
      <c r="AW67" s="56"/>
      <c r="AX67" s="56"/>
      <c r="AY67" s="57">
        <v>3</v>
      </c>
      <c r="AZ67" s="57">
        <v>2</v>
      </c>
      <c r="BA67" s="57">
        <v>2</v>
      </c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7">
        <v>1</v>
      </c>
      <c r="BP67" s="56"/>
      <c r="BQ67" s="56"/>
      <c r="BR67" s="56"/>
      <c r="BS67" s="56"/>
      <c r="BT67" s="57">
        <v>2</v>
      </c>
      <c r="BU67" s="56"/>
      <c r="BV67" s="56"/>
      <c r="BW67" s="56"/>
      <c r="BX67" s="56"/>
      <c r="BY67" s="56"/>
    </row>
    <row r="68" spans="1:77" x14ac:dyDescent="0.25">
      <c r="A68" s="6">
        <v>10041997</v>
      </c>
      <c r="B68" s="66">
        <v>4200005876</v>
      </c>
      <c r="C68" s="6" t="s">
        <v>167</v>
      </c>
      <c r="D68" s="5">
        <v>82</v>
      </c>
      <c r="E68" s="57">
        <v>19</v>
      </c>
      <c r="F68" s="57">
        <v>2</v>
      </c>
      <c r="G68" s="57">
        <v>11</v>
      </c>
      <c r="H68" s="56"/>
      <c r="I68" s="56"/>
      <c r="J68" s="57">
        <v>1</v>
      </c>
      <c r="K68" s="56"/>
      <c r="L68" s="56"/>
      <c r="M68" s="57">
        <v>10</v>
      </c>
      <c r="N68" s="57">
        <v>5</v>
      </c>
      <c r="O68" s="57">
        <v>1</v>
      </c>
      <c r="P68" s="56"/>
      <c r="Q68" s="56"/>
      <c r="R68" s="56"/>
      <c r="S68" s="57">
        <v>2</v>
      </c>
      <c r="T68" s="57"/>
      <c r="U68" s="57">
        <v>4</v>
      </c>
      <c r="V68" s="56"/>
      <c r="W68" s="57">
        <v>-1</v>
      </c>
      <c r="X68" s="57"/>
      <c r="Y68" s="57">
        <v>2</v>
      </c>
      <c r="Z68" s="57"/>
      <c r="AA68" s="57"/>
      <c r="AB68" s="57"/>
      <c r="AC68" s="57"/>
      <c r="AD68" s="57"/>
      <c r="AE68" s="57"/>
      <c r="AF68" s="57"/>
      <c r="AG68" s="57"/>
      <c r="AH68" s="57">
        <v>1</v>
      </c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>
        <v>3</v>
      </c>
      <c r="AT68" s="57"/>
      <c r="AU68" s="57">
        <v>1</v>
      </c>
      <c r="AV68" s="57">
        <v>7</v>
      </c>
      <c r="AW68" s="57"/>
      <c r="AX68" s="57">
        <v>2</v>
      </c>
      <c r="AY68" s="57"/>
      <c r="AZ68" s="57">
        <v>1</v>
      </c>
      <c r="BA68" s="56"/>
      <c r="BB68" s="57">
        <v>3</v>
      </c>
      <c r="BC68" s="56"/>
      <c r="BD68" s="56"/>
      <c r="BE68" s="56"/>
      <c r="BF68" s="56"/>
      <c r="BG68" s="57">
        <v>5</v>
      </c>
      <c r="BH68" s="56"/>
      <c r="BI68" s="56"/>
      <c r="BJ68" s="56"/>
      <c r="BK68" s="56"/>
      <c r="BL68" s="57">
        <v>1</v>
      </c>
      <c r="BM68" s="56"/>
      <c r="BN68" s="56"/>
      <c r="BO68" s="56"/>
      <c r="BP68" s="56"/>
      <c r="BQ68" s="56"/>
      <c r="BR68" s="56"/>
      <c r="BS68" s="56"/>
      <c r="BT68" s="57">
        <v>1</v>
      </c>
      <c r="BU68" s="57">
        <v>1</v>
      </c>
      <c r="BV68" s="56"/>
      <c r="BW68" s="56"/>
      <c r="BX68" s="56"/>
      <c r="BY68" s="56"/>
    </row>
    <row r="69" spans="1:77" x14ac:dyDescent="0.25">
      <c r="A69" s="6">
        <v>10042167</v>
      </c>
      <c r="B69" s="66">
        <v>4200005972</v>
      </c>
      <c r="C69" s="6" t="s">
        <v>168</v>
      </c>
      <c r="D69" s="5">
        <v>96</v>
      </c>
      <c r="E69" s="57">
        <v>8</v>
      </c>
      <c r="F69" s="57">
        <v>3</v>
      </c>
      <c r="G69" s="57">
        <v>3</v>
      </c>
      <c r="H69" s="56"/>
      <c r="I69" s="56"/>
      <c r="J69" s="57">
        <v>1</v>
      </c>
      <c r="K69" s="56"/>
      <c r="L69" s="56"/>
      <c r="M69" s="57">
        <v>9</v>
      </c>
      <c r="N69" s="57">
        <v>3</v>
      </c>
      <c r="O69" s="57">
        <v>6</v>
      </c>
      <c r="P69" s="56"/>
      <c r="Q69" s="56"/>
      <c r="R69" s="56"/>
      <c r="S69" s="57">
        <v>2</v>
      </c>
      <c r="T69" s="57"/>
      <c r="U69" s="57">
        <v>4</v>
      </c>
      <c r="V69" s="56"/>
      <c r="W69" s="56"/>
      <c r="X69" s="57">
        <v>1</v>
      </c>
      <c r="Y69" s="57">
        <v>2</v>
      </c>
      <c r="Z69" s="56"/>
      <c r="AA69" s="56"/>
      <c r="AB69" s="57">
        <v>8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7">
        <v>1</v>
      </c>
      <c r="AO69" s="56"/>
      <c r="AP69" s="56"/>
      <c r="AQ69" s="57">
        <v>2</v>
      </c>
      <c r="AR69" s="57"/>
      <c r="AS69" s="57">
        <v>6</v>
      </c>
      <c r="AT69" s="57">
        <v>3</v>
      </c>
      <c r="AU69" s="57"/>
      <c r="AV69" s="57">
        <v>10</v>
      </c>
      <c r="AW69" s="57">
        <v>2</v>
      </c>
      <c r="AX69" s="57">
        <v>2</v>
      </c>
      <c r="AY69" s="57">
        <v>5</v>
      </c>
      <c r="AZ69" s="57">
        <v>1</v>
      </c>
      <c r="BA69" s="56"/>
      <c r="BB69" s="57">
        <v>6</v>
      </c>
      <c r="BC69" s="56"/>
      <c r="BD69" s="56"/>
      <c r="BE69" s="56"/>
      <c r="BF69" s="56"/>
      <c r="BG69" s="57">
        <v>3</v>
      </c>
      <c r="BH69" s="57">
        <v>1</v>
      </c>
      <c r="BI69" s="56"/>
      <c r="BJ69" s="56"/>
      <c r="BK69" s="56"/>
      <c r="BL69" s="57">
        <v>3</v>
      </c>
      <c r="BM69" s="56"/>
      <c r="BN69" s="56"/>
      <c r="BO69" s="56"/>
      <c r="BP69" s="56"/>
      <c r="BQ69" s="56"/>
      <c r="BR69" s="56"/>
      <c r="BS69" s="56"/>
      <c r="BT69" s="56"/>
      <c r="BU69" s="57">
        <v>1</v>
      </c>
      <c r="BV69" s="56"/>
      <c r="BW69" s="56"/>
      <c r="BX69" s="56"/>
      <c r="BY69" s="56"/>
    </row>
    <row r="70" spans="1:77" x14ac:dyDescent="0.25">
      <c r="A70" s="6">
        <v>10042168</v>
      </c>
      <c r="B70" s="66">
        <v>4200006857</v>
      </c>
      <c r="C70" s="6" t="s">
        <v>169</v>
      </c>
      <c r="D70" s="5">
        <v>79</v>
      </c>
      <c r="E70" s="57">
        <v>14</v>
      </c>
      <c r="F70" s="57">
        <v>1</v>
      </c>
      <c r="G70" s="57">
        <v>4</v>
      </c>
      <c r="H70" s="56"/>
      <c r="I70" s="56"/>
      <c r="J70" s="57">
        <v>2</v>
      </c>
      <c r="K70" s="56"/>
      <c r="L70" s="56"/>
      <c r="M70" s="56"/>
      <c r="N70" s="56"/>
      <c r="O70" s="57">
        <v>1</v>
      </c>
      <c r="P70" s="57"/>
      <c r="Q70" s="57">
        <v>1</v>
      </c>
      <c r="R70" s="57"/>
      <c r="S70" s="57">
        <v>2</v>
      </c>
      <c r="T70" s="57">
        <v>1</v>
      </c>
      <c r="U70" s="57">
        <v>1</v>
      </c>
      <c r="V70" s="56"/>
      <c r="W70" s="56"/>
      <c r="X70" s="57">
        <v>1</v>
      </c>
      <c r="Y70" s="57">
        <v>8</v>
      </c>
      <c r="Z70" s="56"/>
      <c r="AA70" s="56"/>
      <c r="AB70" s="57">
        <v>17</v>
      </c>
      <c r="AC70" s="56"/>
      <c r="AD70" s="56"/>
      <c r="AE70" s="56"/>
      <c r="AF70" s="56"/>
      <c r="AG70" s="56"/>
      <c r="AH70" s="56"/>
      <c r="AI70" s="56"/>
      <c r="AJ70" s="57">
        <v>1</v>
      </c>
      <c r="AK70" s="56"/>
      <c r="AL70" s="56"/>
      <c r="AM70" s="56"/>
      <c r="AN70" s="57">
        <v>2</v>
      </c>
      <c r="AO70" s="56"/>
      <c r="AP70" s="56"/>
      <c r="AQ70" s="56"/>
      <c r="AR70" s="56"/>
      <c r="AS70" s="57">
        <v>6</v>
      </c>
      <c r="AT70" s="57"/>
      <c r="AU70" s="57"/>
      <c r="AV70" s="57">
        <v>6</v>
      </c>
      <c r="AW70" s="56"/>
      <c r="AX70" s="57">
        <v>1</v>
      </c>
      <c r="AY70" s="56"/>
      <c r="AZ70" s="56"/>
      <c r="BA70" s="57">
        <v>1</v>
      </c>
      <c r="BB70" s="57">
        <v>2</v>
      </c>
      <c r="BC70" s="57">
        <v>2</v>
      </c>
      <c r="BD70" s="56"/>
      <c r="BE70" s="56"/>
      <c r="BF70" s="56"/>
      <c r="BG70" s="57">
        <v>1</v>
      </c>
      <c r="BH70" s="57">
        <v>1</v>
      </c>
      <c r="BI70" s="56"/>
      <c r="BJ70" s="56"/>
      <c r="BK70" s="57">
        <v>2</v>
      </c>
      <c r="BL70" s="57">
        <v>1</v>
      </c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</row>
    <row r="71" spans="1:77" x14ac:dyDescent="0.25">
      <c r="A71" s="6">
        <v>10042169</v>
      </c>
      <c r="B71" s="66">
        <v>4200006858</v>
      </c>
      <c r="C71" s="6" t="s">
        <v>170</v>
      </c>
      <c r="D71" s="5">
        <v>59</v>
      </c>
      <c r="E71" s="57">
        <v>16</v>
      </c>
      <c r="F71" s="57"/>
      <c r="G71" s="57">
        <v>2</v>
      </c>
      <c r="H71" s="57"/>
      <c r="I71" s="57"/>
      <c r="J71" s="57"/>
      <c r="K71" s="57"/>
      <c r="L71" s="57"/>
      <c r="M71" s="57">
        <v>3</v>
      </c>
      <c r="N71" s="57">
        <v>1</v>
      </c>
      <c r="O71" s="57">
        <v>4</v>
      </c>
      <c r="P71" s="57"/>
      <c r="Q71" s="57"/>
      <c r="R71" s="57"/>
      <c r="S71" s="57">
        <v>2</v>
      </c>
      <c r="T71" s="57"/>
      <c r="U71" s="57"/>
      <c r="V71" s="57"/>
      <c r="W71" s="57">
        <v>1</v>
      </c>
      <c r="X71" s="57">
        <v>1</v>
      </c>
      <c r="Y71" s="57">
        <v>2</v>
      </c>
      <c r="Z71" s="56"/>
      <c r="AA71" s="56"/>
      <c r="AB71" s="57">
        <v>3</v>
      </c>
      <c r="AC71" s="56"/>
      <c r="AD71" s="56"/>
      <c r="AE71" s="56"/>
      <c r="AF71" s="56"/>
      <c r="AG71" s="56"/>
      <c r="AH71" s="56"/>
      <c r="AI71" s="56"/>
      <c r="AJ71" s="57">
        <v>2</v>
      </c>
      <c r="AK71" s="56"/>
      <c r="AL71" s="56"/>
      <c r="AM71" s="56"/>
      <c r="AN71" s="56"/>
      <c r="AO71" s="56"/>
      <c r="AP71" s="56"/>
      <c r="AQ71" s="57">
        <v>2</v>
      </c>
      <c r="AR71" s="56"/>
      <c r="AS71" s="57">
        <v>1</v>
      </c>
      <c r="AT71" s="57"/>
      <c r="AU71" s="57"/>
      <c r="AV71" s="57">
        <v>2</v>
      </c>
      <c r="AW71" s="56"/>
      <c r="AX71" s="56"/>
      <c r="AY71" s="57">
        <v>2</v>
      </c>
      <c r="AZ71" s="57">
        <v>7</v>
      </c>
      <c r="BA71" s="56"/>
      <c r="BB71" s="57">
        <v>2</v>
      </c>
      <c r="BC71" s="56"/>
      <c r="BD71" s="56"/>
      <c r="BE71" s="56"/>
      <c r="BF71" s="56"/>
      <c r="BG71" s="56"/>
      <c r="BH71" s="56"/>
      <c r="BI71" s="56"/>
      <c r="BJ71" s="56"/>
      <c r="BK71" s="57">
        <v>2</v>
      </c>
      <c r="BL71" s="56"/>
      <c r="BM71" s="56"/>
      <c r="BN71" s="56"/>
      <c r="BO71" s="57">
        <v>3</v>
      </c>
      <c r="BP71" s="56"/>
      <c r="BQ71" s="56"/>
      <c r="BR71" s="56"/>
      <c r="BS71" s="56"/>
      <c r="BT71" s="57">
        <v>1</v>
      </c>
      <c r="BU71" s="56"/>
      <c r="BV71" s="56"/>
      <c r="BW71" s="56"/>
      <c r="BX71" s="56"/>
      <c r="BY71" s="56"/>
    </row>
    <row r="72" spans="1:77" x14ac:dyDescent="0.25">
      <c r="A72" s="6">
        <v>10042170</v>
      </c>
      <c r="B72" s="66">
        <v>4200006867</v>
      </c>
      <c r="C72" s="6" t="s">
        <v>171</v>
      </c>
      <c r="D72" s="5">
        <v>9</v>
      </c>
      <c r="E72" s="56"/>
      <c r="F72" s="56"/>
      <c r="G72" s="56"/>
      <c r="H72" s="56"/>
      <c r="I72" s="56"/>
      <c r="J72" s="57">
        <v>1</v>
      </c>
      <c r="K72" s="56"/>
      <c r="L72" s="56"/>
      <c r="M72" s="57">
        <v>1</v>
      </c>
      <c r="N72" s="56"/>
      <c r="O72" s="56"/>
      <c r="P72" s="56"/>
      <c r="Q72" s="56"/>
      <c r="R72" s="56"/>
      <c r="S72" s="56"/>
      <c r="T72" s="57">
        <v>1</v>
      </c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>
        <v>1</v>
      </c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7">
        <v>1</v>
      </c>
      <c r="BL72" s="56"/>
      <c r="BM72" s="56"/>
      <c r="BN72" s="56"/>
      <c r="BO72" s="56"/>
      <c r="BP72" s="57">
        <v>4</v>
      </c>
      <c r="BQ72" s="56"/>
      <c r="BR72" s="56"/>
      <c r="BS72" s="56"/>
      <c r="BT72" s="56"/>
      <c r="BU72" s="56"/>
      <c r="BV72" s="56"/>
      <c r="BW72" s="56"/>
      <c r="BX72" s="56"/>
      <c r="BY72" s="56"/>
    </row>
    <row r="73" spans="1:77" x14ac:dyDescent="0.25">
      <c r="A73" s="6">
        <v>10042171</v>
      </c>
      <c r="B73" s="66">
        <v>4200006868</v>
      </c>
      <c r="C73" s="6" t="s">
        <v>172</v>
      </c>
      <c r="D73" s="5">
        <v>99</v>
      </c>
      <c r="E73" s="57">
        <v>13</v>
      </c>
      <c r="F73" s="57">
        <v>7</v>
      </c>
      <c r="G73" s="57">
        <v>4</v>
      </c>
      <c r="H73" s="56"/>
      <c r="I73" s="56"/>
      <c r="J73" s="56"/>
      <c r="K73" s="56"/>
      <c r="L73" s="56"/>
      <c r="M73" s="57">
        <v>8</v>
      </c>
      <c r="N73" s="57">
        <v>5</v>
      </c>
      <c r="O73" s="56"/>
      <c r="P73" s="57">
        <v>2</v>
      </c>
      <c r="Q73" s="57">
        <v>4</v>
      </c>
      <c r="R73" s="56"/>
      <c r="S73" s="57">
        <v>4</v>
      </c>
      <c r="T73" s="56"/>
      <c r="U73" s="56"/>
      <c r="V73" s="56"/>
      <c r="W73" s="57">
        <v>4</v>
      </c>
      <c r="X73" s="57">
        <v>1</v>
      </c>
      <c r="Y73" s="57">
        <v>8</v>
      </c>
      <c r="Z73" s="56"/>
      <c r="AA73" s="56"/>
      <c r="AB73" s="57">
        <v>2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7">
        <v>3</v>
      </c>
      <c r="AT73" s="56"/>
      <c r="AU73" s="57">
        <v>1</v>
      </c>
      <c r="AV73" s="57">
        <v>4</v>
      </c>
      <c r="AW73" s="57">
        <v>2</v>
      </c>
      <c r="AX73" s="56"/>
      <c r="AY73" s="57">
        <v>6</v>
      </c>
      <c r="AZ73" s="57">
        <v>2</v>
      </c>
      <c r="BA73" s="57">
        <v>8</v>
      </c>
      <c r="BB73" s="56"/>
      <c r="BC73" s="56"/>
      <c r="BD73" s="56"/>
      <c r="BE73" s="56"/>
      <c r="BF73" s="56"/>
      <c r="BG73" s="57">
        <v>2</v>
      </c>
      <c r="BH73" s="57">
        <v>2</v>
      </c>
      <c r="BI73" s="56"/>
      <c r="BJ73" s="56"/>
      <c r="BK73" s="56"/>
      <c r="BL73" s="57">
        <v>2</v>
      </c>
      <c r="BM73" s="56"/>
      <c r="BN73" s="57">
        <v>1</v>
      </c>
      <c r="BO73" s="56"/>
      <c r="BP73" s="57">
        <v>2</v>
      </c>
      <c r="BQ73" s="56"/>
      <c r="BR73" s="56"/>
      <c r="BS73" s="56"/>
      <c r="BT73" s="57">
        <v>2</v>
      </c>
      <c r="BU73" s="56"/>
      <c r="BV73" s="56"/>
      <c r="BW73" s="56"/>
      <c r="BX73" s="56"/>
      <c r="BY73" s="56"/>
    </row>
    <row r="74" spans="1:77" x14ac:dyDescent="0.25">
      <c r="A74" s="6">
        <v>10042172</v>
      </c>
      <c r="B74" s="66">
        <v>4200005879</v>
      </c>
      <c r="C74" s="6" t="s">
        <v>173</v>
      </c>
      <c r="D74" s="5">
        <v>48</v>
      </c>
      <c r="E74" s="57">
        <v>12</v>
      </c>
      <c r="F74" s="57"/>
      <c r="G74" s="57">
        <v>5</v>
      </c>
      <c r="H74" s="56"/>
      <c r="I74" s="56"/>
      <c r="J74" s="56"/>
      <c r="K74" s="56"/>
      <c r="L74" s="56"/>
      <c r="M74" s="57">
        <v>-1</v>
      </c>
      <c r="N74" s="57">
        <v>3</v>
      </c>
      <c r="O74" s="56"/>
      <c r="P74" s="56"/>
      <c r="Q74" s="56"/>
      <c r="R74" s="56"/>
      <c r="S74" s="57">
        <v>5</v>
      </c>
      <c r="T74" s="57">
        <v>1</v>
      </c>
      <c r="U74" s="56"/>
      <c r="V74" s="56"/>
      <c r="W74" s="56"/>
      <c r="X74" s="57">
        <v>1</v>
      </c>
      <c r="Y74" s="56"/>
      <c r="Z74" s="56"/>
      <c r="AA74" s="56"/>
      <c r="AB74" s="57">
        <v>1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7">
        <v>2</v>
      </c>
      <c r="AR74" s="56"/>
      <c r="AS74" s="56"/>
      <c r="AT74" s="56"/>
      <c r="AU74" s="57">
        <v>2</v>
      </c>
      <c r="AV74" s="56"/>
      <c r="AW74" s="56"/>
      <c r="AX74" s="56"/>
      <c r="AY74" s="57">
        <v>1</v>
      </c>
      <c r="AZ74" s="56"/>
      <c r="BA74" s="57">
        <v>1</v>
      </c>
      <c r="BB74" s="57">
        <v>5</v>
      </c>
      <c r="BC74" s="56"/>
      <c r="BD74" s="56"/>
      <c r="BE74" s="56"/>
      <c r="BF74" s="56"/>
      <c r="BG74" s="57">
        <v>5</v>
      </c>
      <c r="BH74" s="56"/>
      <c r="BI74" s="56"/>
      <c r="BJ74" s="56"/>
      <c r="BK74" s="57">
        <v>1</v>
      </c>
      <c r="BL74" s="57">
        <v>3</v>
      </c>
      <c r="BM74" s="56"/>
      <c r="BN74" s="56"/>
      <c r="BO74" s="56"/>
      <c r="BP74" s="56"/>
      <c r="BQ74" s="56"/>
      <c r="BR74" s="56"/>
      <c r="BS74" s="56"/>
      <c r="BT74" s="57">
        <v>1</v>
      </c>
      <c r="BU74" s="56"/>
      <c r="BV74" s="56"/>
      <c r="BW74" s="56"/>
      <c r="BX74" s="56"/>
      <c r="BY74" s="56"/>
    </row>
    <row r="75" spans="1:77" x14ac:dyDescent="0.25">
      <c r="A75" s="6">
        <v>10042173</v>
      </c>
      <c r="B75" s="66">
        <v>4200006212</v>
      </c>
      <c r="C75" s="6" t="s">
        <v>174</v>
      </c>
      <c r="D75" s="5">
        <v>97</v>
      </c>
      <c r="E75" s="57">
        <v>2</v>
      </c>
      <c r="F75" s="57">
        <v>5</v>
      </c>
      <c r="G75" s="57">
        <v>11</v>
      </c>
      <c r="H75" s="56"/>
      <c r="I75" s="56"/>
      <c r="J75" s="57">
        <v>2</v>
      </c>
      <c r="K75" s="56"/>
      <c r="L75" s="56"/>
      <c r="M75" s="57">
        <v>12</v>
      </c>
      <c r="N75" s="57">
        <v>2</v>
      </c>
      <c r="O75" s="57">
        <v>1</v>
      </c>
      <c r="P75" s="57">
        <v>1</v>
      </c>
      <c r="Q75" s="57">
        <v>8</v>
      </c>
      <c r="R75" s="56"/>
      <c r="S75" s="57">
        <v>4</v>
      </c>
      <c r="T75" s="57">
        <v>2</v>
      </c>
      <c r="U75" s="57">
        <v>4</v>
      </c>
      <c r="V75" s="56"/>
      <c r="W75" s="57">
        <v>3</v>
      </c>
      <c r="X75" s="56"/>
      <c r="Y75" s="57">
        <v>4</v>
      </c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7">
        <v>2</v>
      </c>
      <c r="AM75" s="56"/>
      <c r="AN75" s="56"/>
      <c r="AO75" s="56"/>
      <c r="AP75" s="56"/>
      <c r="AQ75" s="56"/>
      <c r="AR75" s="56"/>
      <c r="AS75" s="56"/>
      <c r="AT75" s="56"/>
      <c r="AU75" s="56"/>
      <c r="AV75" s="57">
        <v>13</v>
      </c>
      <c r="AW75" s="57">
        <v>2</v>
      </c>
      <c r="AX75" s="57">
        <v>2</v>
      </c>
      <c r="AY75" s="56"/>
      <c r="AZ75" s="57">
        <v>1</v>
      </c>
      <c r="BA75" s="56"/>
      <c r="BB75" s="56"/>
      <c r="BC75" s="57">
        <v>1</v>
      </c>
      <c r="BD75" s="56"/>
      <c r="BE75" s="56"/>
      <c r="BF75" s="56"/>
      <c r="BG75" s="57">
        <v>4</v>
      </c>
      <c r="BH75" s="57">
        <v>2</v>
      </c>
      <c r="BI75" s="56"/>
      <c r="BJ75" s="56"/>
      <c r="BK75" s="57">
        <v>3</v>
      </c>
      <c r="BL75" s="57">
        <v>3</v>
      </c>
      <c r="BM75" s="56"/>
      <c r="BN75" s="56"/>
      <c r="BO75" s="57">
        <v>2</v>
      </c>
      <c r="BP75" s="56"/>
      <c r="BQ75" s="56"/>
      <c r="BR75" s="56"/>
      <c r="BS75" s="56"/>
      <c r="BT75" s="57">
        <v>1</v>
      </c>
      <c r="BU75" s="56"/>
      <c r="BV75" s="56"/>
      <c r="BW75" s="56"/>
      <c r="BX75" s="56"/>
      <c r="BY75" s="56"/>
    </row>
    <row r="76" spans="1:77" x14ac:dyDescent="0.25">
      <c r="A76" s="6">
        <v>10042214</v>
      </c>
      <c r="B76" s="66">
        <v>4200005973</v>
      </c>
      <c r="C76" s="6" t="s">
        <v>175</v>
      </c>
      <c r="D76" s="5">
        <v>87</v>
      </c>
      <c r="E76" s="57">
        <v>16</v>
      </c>
      <c r="F76" s="57">
        <v>1</v>
      </c>
      <c r="G76" s="57">
        <v>9</v>
      </c>
      <c r="H76" s="56"/>
      <c r="I76" s="56"/>
      <c r="J76" s="57">
        <v>1</v>
      </c>
      <c r="K76" s="56"/>
      <c r="L76" s="56"/>
      <c r="M76" s="57">
        <v>5</v>
      </c>
      <c r="N76" s="57">
        <v>6</v>
      </c>
      <c r="O76" s="57">
        <v>6</v>
      </c>
      <c r="P76" s="57">
        <v>5</v>
      </c>
      <c r="Q76" s="56"/>
      <c r="R76" s="56"/>
      <c r="S76" s="56"/>
      <c r="T76" s="56"/>
      <c r="U76" s="56"/>
      <c r="V76" s="56"/>
      <c r="W76" s="56"/>
      <c r="X76" s="56"/>
      <c r="Y76" s="57">
        <v>4</v>
      </c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7">
        <v>3</v>
      </c>
      <c r="AR76" s="57">
        <v>1</v>
      </c>
      <c r="AS76" s="57">
        <v>2</v>
      </c>
      <c r="AT76" s="57">
        <v>1</v>
      </c>
      <c r="AU76" s="56"/>
      <c r="AV76" s="57">
        <v>6</v>
      </c>
      <c r="AW76" s="57">
        <v>1</v>
      </c>
      <c r="AX76" s="56"/>
      <c r="AY76" s="57">
        <v>1</v>
      </c>
      <c r="AZ76" s="57">
        <v>5</v>
      </c>
      <c r="BA76" s="56"/>
      <c r="BB76" s="57">
        <v>6</v>
      </c>
      <c r="BC76" s="57">
        <v>1</v>
      </c>
      <c r="BD76" s="56"/>
      <c r="BE76" s="56"/>
      <c r="BF76" s="56"/>
      <c r="BG76" s="56"/>
      <c r="BH76" s="57">
        <v>2</v>
      </c>
      <c r="BI76" s="56"/>
      <c r="BJ76" s="56"/>
      <c r="BK76" s="56"/>
      <c r="BL76" s="57">
        <v>1</v>
      </c>
      <c r="BM76" s="56"/>
      <c r="BN76" s="56"/>
      <c r="BO76" s="56"/>
      <c r="BP76" s="57">
        <v>4</v>
      </c>
      <c r="BQ76" s="56"/>
      <c r="BR76" s="56"/>
      <c r="BS76" s="56"/>
      <c r="BT76" s="56"/>
      <c r="BU76" s="56"/>
      <c r="BV76" s="56"/>
      <c r="BW76" s="56"/>
      <c r="BX76" s="56"/>
      <c r="BY76" s="56"/>
    </row>
    <row r="77" spans="1:77" x14ac:dyDescent="0.25">
      <c r="A77" s="6">
        <v>60006537</v>
      </c>
      <c r="B77" s="66" t="s">
        <v>479</v>
      </c>
      <c r="C77" s="6" t="s">
        <v>468</v>
      </c>
      <c r="D77" s="5">
        <v>1</v>
      </c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7">
        <v>1</v>
      </c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</row>
    <row r="78" spans="1:77" x14ac:dyDescent="0.25">
      <c r="A78" s="6">
        <v>10035912</v>
      </c>
      <c r="B78" s="66" t="s">
        <v>480</v>
      </c>
      <c r="C78" s="6" t="s">
        <v>467</v>
      </c>
      <c r="D78" s="5">
        <v>1</v>
      </c>
      <c r="E78" s="56"/>
      <c r="F78" s="56"/>
      <c r="G78" s="56"/>
      <c r="H78" s="56"/>
      <c r="I78" s="57">
        <v>1</v>
      </c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</row>
    <row r="79" spans="1:77" x14ac:dyDescent="0.25">
      <c r="A79" s="6">
        <v>10035913</v>
      </c>
      <c r="B79" s="66">
        <v>7116900133</v>
      </c>
      <c r="C79" s="6" t="s">
        <v>111</v>
      </c>
      <c r="D79" s="5">
        <v>67</v>
      </c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15</v>
      </c>
      <c r="P79" s="56"/>
      <c r="Q79" s="56"/>
      <c r="R79" s="56"/>
      <c r="S79" s="56"/>
      <c r="T79" s="56"/>
      <c r="U79" s="57">
        <v>1</v>
      </c>
      <c r="V79" s="56"/>
      <c r="W79" s="56"/>
      <c r="X79" s="56"/>
      <c r="Y79" s="56"/>
      <c r="Z79" s="56"/>
      <c r="AA79" s="57">
        <v>5</v>
      </c>
      <c r="AB79" s="56"/>
      <c r="AC79" s="56"/>
      <c r="AD79" s="56"/>
      <c r="AE79" s="57">
        <v>7</v>
      </c>
      <c r="AF79" s="57">
        <v>2</v>
      </c>
      <c r="AG79" s="57">
        <v>5</v>
      </c>
      <c r="AH79" s="56"/>
      <c r="AI79" s="56"/>
      <c r="AJ79" s="57">
        <v>5</v>
      </c>
      <c r="AK79" s="56"/>
      <c r="AL79" s="56"/>
      <c r="AM79" s="56"/>
      <c r="AN79" s="57">
        <v>11</v>
      </c>
      <c r="AO79" s="57">
        <v>5</v>
      </c>
      <c r="AP79" s="57">
        <v>2</v>
      </c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7">
        <v>2</v>
      </c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7">
        <v>4</v>
      </c>
      <c r="BW79" s="56"/>
      <c r="BX79" s="57">
        <v>3</v>
      </c>
      <c r="BY79" s="56"/>
    </row>
    <row r="80" spans="1:77" x14ac:dyDescent="0.25">
      <c r="A80" s="6">
        <v>10036739</v>
      </c>
      <c r="B80" s="66">
        <v>2100088989</v>
      </c>
      <c r="C80" s="6" t="s">
        <v>80</v>
      </c>
      <c r="D80" s="5">
        <v>34</v>
      </c>
      <c r="E80" s="56"/>
      <c r="F80" s="56"/>
      <c r="G80" s="57">
        <v>3</v>
      </c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7">
        <v>30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7">
        <v>1</v>
      </c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</row>
    <row r="81" spans="1:77" x14ac:dyDescent="0.25">
      <c r="A81" s="6">
        <v>10036740</v>
      </c>
      <c r="B81" s="66">
        <v>2100088990</v>
      </c>
      <c r="C81" s="6" t="s">
        <v>81</v>
      </c>
      <c r="D81" s="5">
        <v>68</v>
      </c>
      <c r="E81" s="56"/>
      <c r="F81" s="56"/>
      <c r="G81" s="57">
        <v>3</v>
      </c>
      <c r="H81" s="56"/>
      <c r="I81" s="56"/>
      <c r="J81" s="57">
        <v>1</v>
      </c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7">
        <v>61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7">
        <v>1</v>
      </c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>
        <v>2</v>
      </c>
    </row>
    <row r="82" spans="1:77" x14ac:dyDescent="0.25">
      <c r="A82" s="6">
        <v>10036741</v>
      </c>
      <c r="B82" s="66">
        <v>2100088991</v>
      </c>
      <c r="C82" s="6" t="s">
        <v>82</v>
      </c>
      <c r="D82" s="5">
        <v>67</v>
      </c>
      <c r="E82" s="56"/>
      <c r="F82" s="56"/>
      <c r="G82" s="57">
        <v>1</v>
      </c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7">
        <v>60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7">
        <v>1</v>
      </c>
      <c r="AQ82" s="56"/>
      <c r="AR82" s="56"/>
      <c r="AS82" s="56"/>
      <c r="AT82" s="56"/>
      <c r="AU82" s="56"/>
      <c r="AV82" s="56"/>
      <c r="AW82" s="56"/>
      <c r="AX82" s="56"/>
      <c r="AY82" s="56"/>
      <c r="AZ82" s="57">
        <v>1</v>
      </c>
      <c r="BA82" s="56"/>
      <c r="BB82" s="57">
        <v>1</v>
      </c>
      <c r="BC82" s="57">
        <v>1</v>
      </c>
      <c r="BD82" s="56"/>
      <c r="BE82" s="56"/>
      <c r="BF82" s="56"/>
      <c r="BG82" s="56"/>
      <c r="BH82" s="56"/>
      <c r="BI82" s="57">
        <v>1</v>
      </c>
      <c r="BJ82" s="56"/>
      <c r="BK82" s="56"/>
      <c r="BL82" s="56"/>
      <c r="BM82" s="56"/>
      <c r="BN82" s="57">
        <v>1</v>
      </c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</row>
    <row r="83" spans="1:77" x14ac:dyDescent="0.25">
      <c r="A83" s="6">
        <v>10036742</v>
      </c>
      <c r="B83" s="66">
        <v>2100090215</v>
      </c>
      <c r="C83" s="6" t="s">
        <v>83</v>
      </c>
      <c r="D83" s="5">
        <v>12</v>
      </c>
      <c r="E83" s="57">
        <v>4</v>
      </c>
      <c r="F83" s="57">
        <v>2</v>
      </c>
      <c r="G83" s="57">
        <v>5</v>
      </c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7">
        <v>1</v>
      </c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</row>
    <row r="84" spans="1:77" x14ac:dyDescent="0.25">
      <c r="A84" s="6">
        <v>10036743</v>
      </c>
      <c r="B84" s="66">
        <v>2100090216</v>
      </c>
      <c r="C84" s="6" t="s">
        <v>84</v>
      </c>
      <c r="D84" s="5">
        <v>19</v>
      </c>
      <c r="E84" s="57">
        <v>2</v>
      </c>
      <c r="F84" s="57">
        <v>1</v>
      </c>
      <c r="G84" s="57">
        <v>3</v>
      </c>
      <c r="H84" s="57">
        <v>1</v>
      </c>
      <c r="I84" s="57">
        <v>6</v>
      </c>
      <c r="J84" s="56"/>
      <c r="K84" s="56"/>
      <c r="L84" s="56"/>
      <c r="M84" s="56"/>
      <c r="N84" s="56"/>
      <c r="O84" s="57">
        <v>1</v>
      </c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7">
        <v>2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7">
        <v>2</v>
      </c>
      <c r="AQ84" s="56"/>
      <c r="AR84" s="56"/>
      <c r="AS84" s="56"/>
      <c r="AT84" s="56"/>
      <c r="AU84" s="56"/>
      <c r="AV84" s="56"/>
      <c r="AW84" s="56"/>
      <c r="AX84" s="57">
        <v>1</v>
      </c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</row>
    <row r="85" spans="1:77" x14ac:dyDescent="0.25">
      <c r="A85" s="6">
        <v>10036744</v>
      </c>
      <c r="B85" s="66">
        <v>2100090217</v>
      </c>
      <c r="C85" s="6" t="s">
        <v>85</v>
      </c>
      <c r="D85" s="5">
        <v>12</v>
      </c>
      <c r="E85" s="56"/>
      <c r="F85" s="56"/>
      <c r="G85" s="57">
        <v>5</v>
      </c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7">
        <v>1</v>
      </c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7">
        <v>1</v>
      </c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7">
        <v>2</v>
      </c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7">
        <v>1</v>
      </c>
      <c r="BQ85" s="57"/>
      <c r="BR85" s="57"/>
      <c r="BS85" s="57"/>
      <c r="BT85" s="57"/>
      <c r="BU85" s="57"/>
      <c r="BV85" s="57"/>
      <c r="BW85" s="57"/>
      <c r="BX85" s="57"/>
      <c r="BY85" s="57">
        <v>2</v>
      </c>
    </row>
    <row r="86" spans="1:77" x14ac:dyDescent="0.25">
      <c r="A86" s="6">
        <v>10038228</v>
      </c>
      <c r="B86" s="66">
        <v>7115900795</v>
      </c>
      <c r="C86" s="6" t="s">
        <v>112</v>
      </c>
      <c r="D86" s="5">
        <v>14</v>
      </c>
      <c r="E86" s="56"/>
      <c r="F86" s="56"/>
      <c r="G86" s="56"/>
      <c r="H86" s="57">
        <v>3</v>
      </c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7">
        <v>1</v>
      </c>
      <c r="U86" s="56"/>
      <c r="V86" s="56"/>
      <c r="W86" s="56"/>
      <c r="X86" s="56"/>
      <c r="Y86" s="56"/>
      <c r="Z86" s="57">
        <v>1</v>
      </c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7">
        <v>1</v>
      </c>
      <c r="AQ86" s="56"/>
      <c r="AR86" s="56"/>
      <c r="AS86" s="56"/>
      <c r="AT86" s="56"/>
      <c r="AU86" s="56"/>
      <c r="AV86" s="57">
        <v>2</v>
      </c>
      <c r="AW86" s="56"/>
      <c r="AX86" s="56"/>
      <c r="AY86" s="56"/>
      <c r="AZ86" s="56"/>
      <c r="BA86" s="56"/>
      <c r="BB86" s="57">
        <v>1</v>
      </c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7">
        <v>2</v>
      </c>
      <c r="BO86" s="57">
        <v>3</v>
      </c>
      <c r="BP86" s="56"/>
      <c r="BQ86" s="56"/>
      <c r="BR86" s="56"/>
      <c r="BS86" s="56"/>
      <c r="BT86" s="56"/>
      <c r="BU86" s="56"/>
      <c r="BV86" s="56"/>
      <c r="BW86" s="56"/>
      <c r="BX86" s="56"/>
      <c r="BY86" s="56"/>
    </row>
    <row r="87" spans="1:77" x14ac:dyDescent="0.25">
      <c r="A87" s="6">
        <v>10038229</v>
      </c>
      <c r="B87" s="66">
        <v>7115900796</v>
      </c>
      <c r="C87" s="6" t="s">
        <v>113</v>
      </c>
      <c r="D87" s="5">
        <v>20</v>
      </c>
      <c r="E87" s="56"/>
      <c r="F87" s="56"/>
      <c r="G87" s="56"/>
      <c r="H87" s="57">
        <v>1</v>
      </c>
      <c r="I87" s="56"/>
      <c r="J87" s="56"/>
      <c r="K87" s="56"/>
      <c r="L87" s="56"/>
      <c r="M87" s="56"/>
      <c r="N87" s="56"/>
      <c r="O87" s="57">
        <v>1</v>
      </c>
      <c r="P87" s="57"/>
      <c r="Q87" s="57"/>
      <c r="R87" s="57"/>
      <c r="S87" s="57"/>
      <c r="T87" s="57"/>
      <c r="U87" s="57"/>
      <c r="V87" s="57"/>
      <c r="W87" s="57"/>
      <c r="X87" s="57"/>
      <c r="Y87" s="57">
        <v>3</v>
      </c>
      <c r="Z87" s="57">
        <v>1</v>
      </c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7">
        <v>5</v>
      </c>
      <c r="AQ87" s="56"/>
      <c r="AR87" s="57">
        <v>1</v>
      </c>
      <c r="AS87" s="56"/>
      <c r="AT87" s="56"/>
      <c r="AU87" s="56"/>
      <c r="AV87" s="56"/>
      <c r="AW87" s="57">
        <v>3</v>
      </c>
      <c r="AX87" s="56"/>
      <c r="AY87" s="56"/>
      <c r="AZ87" s="56"/>
      <c r="BA87" s="56"/>
      <c r="BB87" s="57">
        <v>2</v>
      </c>
      <c r="BC87" s="56"/>
      <c r="BD87" s="56"/>
      <c r="BE87" s="57">
        <v>2</v>
      </c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7">
        <v>1</v>
      </c>
    </row>
    <row r="88" spans="1:77" x14ac:dyDescent="0.25">
      <c r="A88" s="6">
        <v>10038230</v>
      </c>
      <c r="B88" s="66">
        <v>7115900797</v>
      </c>
      <c r="C88" s="6" t="s">
        <v>114</v>
      </c>
      <c r="D88" s="5">
        <v>22</v>
      </c>
      <c r="E88" s="56"/>
      <c r="F88" s="56"/>
      <c r="G88" s="57">
        <v>5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7">
        <v>3</v>
      </c>
      <c r="T88" s="57">
        <v>1</v>
      </c>
      <c r="U88" s="56"/>
      <c r="V88" s="56"/>
      <c r="W88" s="57">
        <v>1</v>
      </c>
      <c r="X88" s="56"/>
      <c r="Y88" s="57">
        <v>2</v>
      </c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7">
        <v>4</v>
      </c>
      <c r="AQ88" s="56"/>
      <c r="AR88" s="57">
        <v>1</v>
      </c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7">
        <v>2</v>
      </c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7">
        <v>2</v>
      </c>
      <c r="BS88" s="56"/>
      <c r="BT88" s="56"/>
      <c r="BU88" s="56"/>
      <c r="BV88" s="56"/>
      <c r="BW88" s="56"/>
      <c r="BX88" s="56"/>
      <c r="BY88" s="57">
        <v>1</v>
      </c>
    </row>
    <row r="89" spans="1:77" x14ac:dyDescent="0.25">
      <c r="A89" s="6">
        <v>10038231</v>
      </c>
      <c r="B89" s="66">
        <v>7115900801</v>
      </c>
      <c r="C89" s="6" t="s">
        <v>115</v>
      </c>
      <c r="D89" s="5">
        <v>8</v>
      </c>
      <c r="E89" s="56"/>
      <c r="F89" s="56"/>
      <c r="G89" s="56"/>
      <c r="H89" s="57">
        <v>1</v>
      </c>
      <c r="I89" s="57">
        <v>1</v>
      </c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7">
        <v>1</v>
      </c>
      <c r="V89" s="57">
        <v>1</v>
      </c>
      <c r="W89" s="56"/>
      <c r="X89" s="56"/>
      <c r="Y89" s="57">
        <v>2</v>
      </c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7">
        <v>2</v>
      </c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</row>
    <row r="90" spans="1:77" x14ac:dyDescent="0.25">
      <c r="A90" s="6">
        <v>10038232</v>
      </c>
      <c r="B90" s="66">
        <v>7115900809</v>
      </c>
      <c r="C90" s="6" t="s">
        <v>116</v>
      </c>
      <c r="D90" s="5">
        <v>8</v>
      </c>
      <c r="E90" s="56"/>
      <c r="F90" s="56"/>
      <c r="G90" s="56"/>
      <c r="H90" s="56"/>
      <c r="I90" s="57">
        <v>1</v>
      </c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7">
        <v>2</v>
      </c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7">
        <v>1</v>
      </c>
      <c r="AW90" s="57">
        <v>1</v>
      </c>
      <c r="AX90" s="57">
        <v>1</v>
      </c>
      <c r="AY90" s="56"/>
      <c r="AZ90" s="56"/>
      <c r="BA90" s="56"/>
      <c r="BB90" s="57">
        <v>2</v>
      </c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</row>
    <row r="91" spans="1:77" x14ac:dyDescent="0.25">
      <c r="A91" s="6">
        <v>10038243</v>
      </c>
      <c r="B91" s="66">
        <v>0</v>
      </c>
      <c r="C91" s="6" t="s">
        <v>396</v>
      </c>
      <c r="D91" s="5">
        <v>33</v>
      </c>
      <c r="E91" s="56"/>
      <c r="F91" s="56"/>
      <c r="G91" s="56"/>
      <c r="H91" s="56"/>
      <c r="I91" s="57">
        <v>1</v>
      </c>
      <c r="J91" s="56"/>
      <c r="K91" s="57">
        <v>1</v>
      </c>
      <c r="L91" s="56"/>
      <c r="M91" s="56"/>
      <c r="N91" s="56"/>
      <c r="O91" s="56"/>
      <c r="P91" s="56"/>
      <c r="Q91" s="56"/>
      <c r="R91" s="56"/>
      <c r="S91" s="57">
        <v>3</v>
      </c>
      <c r="T91" s="56"/>
      <c r="U91" s="57">
        <v>12</v>
      </c>
      <c r="V91" s="56"/>
      <c r="W91" s="56"/>
      <c r="X91" s="57">
        <v>2</v>
      </c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7">
        <v>1</v>
      </c>
      <c r="AQ91" s="56"/>
      <c r="AR91" s="56"/>
      <c r="AS91" s="56"/>
      <c r="AT91" s="56"/>
      <c r="AU91" s="57">
        <v>3</v>
      </c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7">
        <v>6</v>
      </c>
      <c r="BL91" s="56"/>
      <c r="BM91" s="56"/>
      <c r="BN91" s="56"/>
      <c r="BO91" s="56"/>
      <c r="BP91" s="56"/>
      <c r="BQ91" s="56"/>
      <c r="BR91" s="56"/>
      <c r="BS91" s="57">
        <v>4</v>
      </c>
      <c r="BT91" s="56"/>
      <c r="BU91" s="56"/>
      <c r="BV91" s="56"/>
      <c r="BW91" s="56"/>
      <c r="BX91" s="56"/>
      <c r="BY91" s="56"/>
    </row>
    <row r="92" spans="1:77" x14ac:dyDescent="0.25">
      <c r="A92" s="6">
        <v>10043376</v>
      </c>
      <c r="B92" s="66">
        <v>7115900319</v>
      </c>
      <c r="C92" s="6" t="s">
        <v>120</v>
      </c>
      <c r="D92" s="5">
        <v>18</v>
      </c>
      <c r="E92" s="56"/>
      <c r="F92" s="57">
        <v>2</v>
      </c>
      <c r="G92" s="57">
        <v>1</v>
      </c>
      <c r="H92" s="56"/>
      <c r="I92" s="56"/>
      <c r="J92" s="56"/>
      <c r="K92" s="56"/>
      <c r="L92" s="56"/>
      <c r="M92" s="57">
        <v>3</v>
      </c>
      <c r="N92" s="56"/>
      <c r="O92" s="57">
        <v>4</v>
      </c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7">
        <v>3</v>
      </c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7">
        <v>4</v>
      </c>
      <c r="BJ92" s="56"/>
      <c r="BK92" s="56"/>
      <c r="BL92" s="56"/>
      <c r="BM92" s="56"/>
      <c r="BN92" s="56"/>
      <c r="BO92" s="57">
        <v>1</v>
      </c>
      <c r="BP92" s="56"/>
      <c r="BQ92" s="56"/>
      <c r="BR92" s="56"/>
      <c r="BS92" s="56"/>
      <c r="BT92" s="56"/>
      <c r="BU92" s="56"/>
      <c r="BV92" s="56"/>
      <c r="BW92" s="56"/>
      <c r="BX92" s="56"/>
      <c r="BY92" s="56"/>
    </row>
    <row r="93" spans="1:77" x14ac:dyDescent="0.25">
      <c r="A93" s="6">
        <v>10043377</v>
      </c>
      <c r="B93" s="66">
        <v>7115900320</v>
      </c>
      <c r="C93" s="6" t="s">
        <v>395</v>
      </c>
      <c r="D93" s="5">
        <v>20</v>
      </c>
      <c r="E93" s="56"/>
      <c r="F93" s="56"/>
      <c r="G93" s="57">
        <v>1</v>
      </c>
      <c r="H93" s="56"/>
      <c r="I93" s="56"/>
      <c r="J93" s="56"/>
      <c r="K93" s="56"/>
      <c r="L93" s="56"/>
      <c r="M93" s="56"/>
      <c r="N93" s="57">
        <v>5</v>
      </c>
      <c r="O93" s="57">
        <v>2</v>
      </c>
      <c r="P93" s="56"/>
      <c r="Q93" s="57">
        <v>1</v>
      </c>
      <c r="R93" s="56"/>
      <c r="S93" s="56"/>
      <c r="T93" s="56"/>
      <c r="U93" s="56"/>
      <c r="V93" s="56"/>
      <c r="W93" s="56"/>
      <c r="X93" s="56"/>
      <c r="Y93" s="56"/>
      <c r="Z93" s="57">
        <v>2</v>
      </c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7">
        <v>1</v>
      </c>
      <c r="AU93" s="56"/>
      <c r="AV93" s="57">
        <v>1</v>
      </c>
      <c r="AW93" s="56"/>
      <c r="AX93" s="56"/>
      <c r="AY93" s="56"/>
      <c r="AZ93" s="56"/>
      <c r="BA93" s="57">
        <v>3</v>
      </c>
      <c r="BB93" s="57"/>
      <c r="BC93" s="57"/>
      <c r="BD93" s="57">
        <v>1</v>
      </c>
      <c r="BE93" s="57"/>
      <c r="BF93" s="57"/>
      <c r="BG93" s="57"/>
      <c r="BH93" s="57">
        <v>1</v>
      </c>
      <c r="BI93" s="57">
        <v>1</v>
      </c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>
        <v>1</v>
      </c>
    </row>
    <row r="94" spans="1:77" x14ac:dyDescent="0.25">
      <c r="A94" s="6">
        <v>10043378</v>
      </c>
      <c r="B94" s="66">
        <v>7115900323</v>
      </c>
      <c r="C94" s="6" t="s">
        <v>121</v>
      </c>
      <c r="D94" s="5">
        <v>18</v>
      </c>
      <c r="E94" s="56"/>
      <c r="F94" s="57">
        <v>3</v>
      </c>
      <c r="G94" s="57">
        <v>4</v>
      </c>
      <c r="H94" s="56"/>
      <c r="I94" s="56"/>
      <c r="J94" s="56"/>
      <c r="K94" s="56"/>
      <c r="L94" s="56"/>
      <c r="M94" s="57">
        <v>2</v>
      </c>
      <c r="N94" s="57">
        <v>2</v>
      </c>
      <c r="O94" s="56"/>
      <c r="P94" s="56"/>
      <c r="Q94" s="56"/>
      <c r="R94" s="57">
        <v>1</v>
      </c>
      <c r="S94" s="56"/>
      <c r="T94" s="56"/>
      <c r="U94" s="56"/>
      <c r="V94" s="56"/>
      <c r="W94" s="56"/>
      <c r="X94" s="56"/>
      <c r="Y94" s="56"/>
      <c r="Z94" s="57">
        <v>1</v>
      </c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7">
        <v>1</v>
      </c>
      <c r="AQ94" s="56"/>
      <c r="AR94" s="56"/>
      <c r="AS94" s="56"/>
      <c r="AT94" s="56"/>
      <c r="AU94" s="56"/>
      <c r="AV94" s="57">
        <v>1</v>
      </c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7">
        <v>1</v>
      </c>
      <c r="BJ94" s="56"/>
      <c r="BK94" s="56"/>
      <c r="BL94" s="56"/>
      <c r="BM94" s="56"/>
      <c r="BN94" s="57">
        <v>2</v>
      </c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</row>
    <row r="95" spans="1:77" x14ac:dyDescent="0.25">
      <c r="A95" s="6">
        <v>10043379</v>
      </c>
      <c r="B95" s="66">
        <v>7115900324</v>
      </c>
      <c r="C95" s="6" t="s">
        <v>122</v>
      </c>
      <c r="D95" s="5">
        <v>8</v>
      </c>
      <c r="E95" s="56"/>
      <c r="F95" s="56"/>
      <c r="G95" s="56"/>
      <c r="H95" s="56"/>
      <c r="I95" s="56"/>
      <c r="J95" s="56"/>
      <c r="K95" s="56"/>
      <c r="L95" s="56"/>
      <c r="M95" s="56"/>
      <c r="N95" s="57">
        <v>3</v>
      </c>
      <c r="O95" s="56"/>
      <c r="P95" s="56"/>
      <c r="Q95" s="56"/>
      <c r="R95" s="56"/>
      <c r="S95" s="56"/>
      <c r="T95" s="56"/>
      <c r="U95" s="57">
        <v>1</v>
      </c>
      <c r="V95" s="56"/>
      <c r="W95" s="56"/>
      <c r="X95" s="56"/>
      <c r="Y95" s="56"/>
      <c r="Z95" s="56"/>
      <c r="AA95" s="56"/>
      <c r="AB95" s="57">
        <v>1</v>
      </c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7">
        <v>3</v>
      </c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</row>
    <row r="96" spans="1:77" x14ac:dyDescent="0.25">
      <c r="A96" s="6">
        <v>10043380</v>
      </c>
      <c r="B96" s="66">
        <v>7115900842</v>
      </c>
      <c r="C96" s="6" t="s">
        <v>123</v>
      </c>
      <c r="D96" s="5">
        <v>5</v>
      </c>
      <c r="E96" s="57">
        <v>3</v>
      </c>
      <c r="F96" s="56"/>
      <c r="G96" s="57">
        <v>1</v>
      </c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7">
        <v>1</v>
      </c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</row>
    <row r="97" spans="1:77" x14ac:dyDescent="0.25">
      <c r="A97" s="6">
        <v>10043381</v>
      </c>
      <c r="B97" s="66">
        <v>7115900843</v>
      </c>
      <c r="C97" s="6" t="s">
        <v>124</v>
      </c>
      <c r="D97" s="5">
        <v>6</v>
      </c>
      <c r="E97" s="56"/>
      <c r="F97" s="56"/>
      <c r="G97" s="57">
        <v>1</v>
      </c>
      <c r="H97" s="56"/>
      <c r="I97" s="56"/>
      <c r="J97" s="56"/>
      <c r="K97" s="56"/>
      <c r="L97" s="56"/>
      <c r="M97" s="56"/>
      <c r="N97" s="56"/>
      <c r="O97" s="57">
        <v>1</v>
      </c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>
        <v>1</v>
      </c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>
        <v>2</v>
      </c>
      <c r="AT97" s="57">
        <v>1</v>
      </c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</row>
    <row r="98" spans="1:77" x14ac:dyDescent="0.25">
      <c r="A98" s="6">
        <v>10043382</v>
      </c>
      <c r="B98" s="66">
        <v>7115900822</v>
      </c>
      <c r="C98" s="6" t="s">
        <v>125</v>
      </c>
      <c r="D98" s="5">
        <v>20</v>
      </c>
      <c r="E98" s="56"/>
      <c r="F98" s="57">
        <v>1</v>
      </c>
      <c r="G98" s="56"/>
      <c r="H98" s="57">
        <v>1</v>
      </c>
      <c r="I98" s="57">
        <v>7</v>
      </c>
      <c r="J98" s="56"/>
      <c r="K98" s="56"/>
      <c r="L98" s="56"/>
      <c r="M98" s="56"/>
      <c r="N98" s="57">
        <v>2</v>
      </c>
      <c r="O98" s="57">
        <v>1</v>
      </c>
      <c r="P98" s="56"/>
      <c r="Q98" s="56"/>
      <c r="R98" s="56"/>
      <c r="S98" s="57">
        <v>2</v>
      </c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7">
        <v>1</v>
      </c>
      <c r="AQ98" s="56"/>
      <c r="AR98" s="57">
        <v>1</v>
      </c>
      <c r="AS98" s="56"/>
      <c r="AT98" s="56"/>
      <c r="AU98" s="56"/>
      <c r="AV98" s="57">
        <v>1</v>
      </c>
      <c r="AW98" s="56"/>
      <c r="AX98" s="56"/>
      <c r="AY98" s="56"/>
      <c r="AZ98" s="56"/>
      <c r="BA98" s="56"/>
      <c r="BB98" s="57">
        <v>1</v>
      </c>
      <c r="BC98" s="56"/>
      <c r="BD98" s="57">
        <v>1</v>
      </c>
      <c r="BE98" s="56"/>
      <c r="BF98" s="56"/>
      <c r="BG98" s="56"/>
      <c r="BH98" s="56"/>
      <c r="BI98" s="56"/>
      <c r="BJ98" s="56"/>
      <c r="BK98" s="56"/>
      <c r="BL98" s="56"/>
      <c r="BM98" s="56"/>
      <c r="BN98" s="57">
        <v>1</v>
      </c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</row>
    <row r="99" spans="1:77" x14ac:dyDescent="0.25">
      <c r="A99" s="6">
        <v>10043383</v>
      </c>
      <c r="B99" s="66">
        <v>7115900823</v>
      </c>
      <c r="C99" s="6" t="s">
        <v>126</v>
      </c>
      <c r="D99" s="5">
        <v>15</v>
      </c>
      <c r="E99" s="56"/>
      <c r="F99" s="56"/>
      <c r="G99" s="56"/>
      <c r="H99" s="56"/>
      <c r="I99" s="57">
        <v>1</v>
      </c>
      <c r="J99" s="56"/>
      <c r="K99" s="56"/>
      <c r="L99" s="56"/>
      <c r="M99" s="56"/>
      <c r="N99" s="56"/>
      <c r="O99" s="56"/>
      <c r="P99" s="56"/>
      <c r="Q99" s="56"/>
      <c r="R99" s="57">
        <v>1</v>
      </c>
      <c r="S99" s="56"/>
      <c r="T99" s="56"/>
      <c r="U99" s="56"/>
      <c r="V99" s="56"/>
      <c r="W99" s="56"/>
      <c r="X99" s="56"/>
      <c r="Y99" s="56"/>
      <c r="Z99" s="57">
        <v>1</v>
      </c>
      <c r="AA99" s="56"/>
      <c r="AB99" s="57">
        <v>7</v>
      </c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7">
        <v>1</v>
      </c>
      <c r="AV99" s="56"/>
      <c r="AW99" s="56"/>
      <c r="AX99" s="56"/>
      <c r="AY99" s="56"/>
      <c r="AZ99" s="56"/>
      <c r="BA99" s="57">
        <v>2</v>
      </c>
      <c r="BB99" s="56"/>
      <c r="BC99" s="56"/>
      <c r="BD99" s="56"/>
      <c r="BE99" s="56"/>
      <c r="BF99" s="56"/>
      <c r="BG99" s="56"/>
      <c r="BH99" s="56"/>
      <c r="BI99" s="57">
        <v>1</v>
      </c>
      <c r="BJ99" s="56"/>
      <c r="BK99" s="56"/>
      <c r="BL99" s="56"/>
      <c r="BM99" s="56"/>
      <c r="BN99" s="57">
        <v>1</v>
      </c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</row>
    <row r="100" spans="1:77" x14ac:dyDescent="0.25">
      <c r="A100" s="6">
        <v>10043384</v>
      </c>
      <c r="B100" s="66">
        <v>7115900824</v>
      </c>
      <c r="C100" s="6" t="s">
        <v>127</v>
      </c>
      <c r="D100" s="5">
        <v>10</v>
      </c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7">
        <v>3</v>
      </c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7">
        <v>1</v>
      </c>
      <c r="AQ100" s="56"/>
      <c r="AR100" s="56"/>
      <c r="AS100" s="56"/>
      <c r="AT100" s="57">
        <v>1</v>
      </c>
      <c r="AU100" s="57">
        <v>1</v>
      </c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7">
        <v>4</v>
      </c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</row>
    <row r="101" spans="1:77" x14ac:dyDescent="0.25">
      <c r="A101" s="6">
        <v>10043385</v>
      </c>
      <c r="B101" s="66">
        <v>7115900825</v>
      </c>
      <c r="C101" s="6" t="s">
        <v>128</v>
      </c>
      <c r="D101" s="5">
        <v>10</v>
      </c>
      <c r="E101" s="56"/>
      <c r="F101" s="57">
        <v>2</v>
      </c>
      <c r="G101" s="56"/>
      <c r="H101" s="56"/>
      <c r="I101" s="56"/>
      <c r="J101" s="56"/>
      <c r="K101" s="56"/>
      <c r="L101" s="56"/>
      <c r="M101" s="57">
        <v>1</v>
      </c>
      <c r="N101" s="57">
        <v>2</v>
      </c>
      <c r="O101" s="56"/>
      <c r="P101" s="56"/>
      <c r="Q101" s="56"/>
      <c r="R101" s="56"/>
      <c r="S101" s="57">
        <v>1</v>
      </c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7">
        <v>1</v>
      </c>
      <c r="AQ101" s="56"/>
      <c r="AR101" s="56"/>
      <c r="AS101" s="56"/>
      <c r="AT101" s="56"/>
      <c r="AU101" s="57">
        <v>1</v>
      </c>
      <c r="AV101" s="56"/>
      <c r="AW101" s="56"/>
      <c r="AX101" s="56"/>
      <c r="AY101" s="56"/>
      <c r="AZ101" s="56"/>
      <c r="BA101" s="57">
        <v>1</v>
      </c>
      <c r="BB101" s="56"/>
      <c r="BC101" s="56"/>
      <c r="BD101" s="56"/>
      <c r="BE101" s="56"/>
      <c r="BF101" s="56"/>
      <c r="BG101" s="56"/>
      <c r="BH101" s="56"/>
      <c r="BI101" s="57">
        <v>1</v>
      </c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</row>
    <row r="102" spans="1:77" x14ac:dyDescent="0.25">
      <c r="A102" s="6">
        <v>10043387</v>
      </c>
      <c r="B102" s="66">
        <v>7115900827</v>
      </c>
      <c r="C102" s="6" t="s">
        <v>130</v>
      </c>
      <c r="D102" s="5">
        <v>5</v>
      </c>
      <c r="E102" s="56"/>
      <c r="F102" s="57">
        <v>1</v>
      </c>
      <c r="G102" s="57">
        <v>1</v>
      </c>
      <c r="H102" s="56"/>
      <c r="I102" s="57">
        <v>1</v>
      </c>
      <c r="J102" s="56"/>
      <c r="K102" s="56"/>
      <c r="L102" s="56"/>
      <c r="M102" s="57">
        <v>1</v>
      </c>
      <c r="N102" s="57">
        <v>1</v>
      </c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</row>
    <row r="103" spans="1:77" x14ac:dyDescent="0.25">
      <c r="A103" s="6">
        <v>10043388</v>
      </c>
      <c r="B103" s="66">
        <v>7115900828</v>
      </c>
      <c r="C103" s="6" t="s">
        <v>131</v>
      </c>
      <c r="D103" s="5">
        <v>10</v>
      </c>
      <c r="E103" s="57">
        <v>2</v>
      </c>
      <c r="F103" s="57">
        <v>1</v>
      </c>
      <c r="G103" s="56"/>
      <c r="H103" s="56"/>
      <c r="I103" s="57">
        <v>1</v>
      </c>
      <c r="J103" s="56"/>
      <c r="K103" s="56"/>
      <c r="L103" s="56"/>
      <c r="M103" s="56"/>
      <c r="N103" s="56"/>
      <c r="O103" s="57">
        <v>3</v>
      </c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>
        <v>1</v>
      </c>
      <c r="BA103" s="56"/>
      <c r="BB103" s="56"/>
      <c r="BC103" s="56"/>
      <c r="BD103" s="56"/>
      <c r="BE103" s="56"/>
      <c r="BF103" s="56"/>
      <c r="BG103" s="56"/>
      <c r="BH103" s="56"/>
      <c r="BI103" s="57">
        <v>2</v>
      </c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</row>
    <row r="104" spans="1:77" x14ac:dyDescent="0.25">
      <c r="A104" s="6">
        <v>10043389</v>
      </c>
      <c r="B104" s="66">
        <v>7115900829</v>
      </c>
      <c r="C104" s="6" t="s">
        <v>132</v>
      </c>
      <c r="D104" s="5">
        <v>7</v>
      </c>
      <c r="E104" s="57">
        <v>1</v>
      </c>
      <c r="F104" s="57">
        <v>1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7">
        <v>1</v>
      </c>
      <c r="BJ104" s="56"/>
      <c r="BK104" s="56"/>
      <c r="BL104" s="56"/>
      <c r="BM104" s="56"/>
      <c r="BN104" s="57">
        <v>2</v>
      </c>
      <c r="BO104" s="57">
        <v>2</v>
      </c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</row>
    <row r="105" spans="1:77" x14ac:dyDescent="0.25">
      <c r="A105" s="6">
        <v>10043390</v>
      </c>
      <c r="B105" s="66">
        <v>7115900830</v>
      </c>
      <c r="C105" s="6" t="s">
        <v>133</v>
      </c>
      <c r="D105" s="5">
        <v>8</v>
      </c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1</v>
      </c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7">
        <v>4</v>
      </c>
      <c r="BO105" s="57">
        <v>1</v>
      </c>
      <c r="BP105" s="56"/>
      <c r="BQ105" s="56"/>
      <c r="BR105" s="56"/>
      <c r="BS105" s="56"/>
      <c r="BT105" s="56"/>
      <c r="BU105" s="56"/>
      <c r="BV105" s="56"/>
      <c r="BW105" s="56"/>
      <c r="BX105" s="56"/>
      <c r="BY105" s="57">
        <v>2</v>
      </c>
    </row>
    <row r="106" spans="1:77" x14ac:dyDescent="0.25">
      <c r="A106" s="6">
        <v>10043394</v>
      </c>
      <c r="B106" s="66">
        <v>2100108075</v>
      </c>
      <c r="C106" s="6" t="s">
        <v>93</v>
      </c>
      <c r="D106" s="5">
        <v>1</v>
      </c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7">
        <v>1</v>
      </c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</row>
    <row r="107" spans="1:77" x14ac:dyDescent="0.25">
      <c r="A107" s="6">
        <v>10043396</v>
      </c>
      <c r="B107" s="66">
        <v>2100090225</v>
      </c>
      <c r="C107" s="6" t="s">
        <v>94</v>
      </c>
      <c r="D107" s="5">
        <v>10</v>
      </c>
      <c r="E107" s="57">
        <v>1</v>
      </c>
      <c r="F107" s="57">
        <v>2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7">
        <v>3</v>
      </c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7">
        <v>1</v>
      </c>
      <c r="AR107" s="56"/>
      <c r="AS107" s="56"/>
      <c r="AT107" s="56"/>
      <c r="AU107" s="56"/>
      <c r="AV107" s="56"/>
      <c r="AW107" s="56"/>
      <c r="AX107" s="56"/>
      <c r="AY107" s="56"/>
      <c r="AZ107" s="56"/>
      <c r="BA107" s="57">
        <v>1</v>
      </c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7">
        <v>2</v>
      </c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</row>
    <row r="108" spans="1:77" x14ac:dyDescent="0.25">
      <c r="A108" s="6">
        <v>10043397</v>
      </c>
      <c r="B108" s="66">
        <v>2100110229</v>
      </c>
      <c r="C108" s="6" t="s">
        <v>95</v>
      </c>
      <c r="D108" s="5">
        <v>4</v>
      </c>
      <c r="E108" s="56"/>
      <c r="F108" s="56"/>
      <c r="G108" s="57">
        <v>2</v>
      </c>
      <c r="H108" s="56"/>
      <c r="I108" s="56"/>
      <c r="J108" s="56"/>
      <c r="K108" s="56"/>
      <c r="L108" s="56"/>
      <c r="M108" s="56"/>
      <c r="N108" s="56"/>
      <c r="O108" s="57">
        <v>1</v>
      </c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7">
        <v>1</v>
      </c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</row>
    <row r="109" spans="1:77" x14ac:dyDescent="0.25">
      <c r="A109" s="6">
        <v>10043398</v>
      </c>
      <c r="B109" s="66">
        <v>2100110230</v>
      </c>
      <c r="C109" s="6" t="s">
        <v>96</v>
      </c>
      <c r="D109" s="5">
        <v>18</v>
      </c>
      <c r="E109" s="56"/>
      <c r="F109" s="56"/>
      <c r="G109" s="57">
        <v>2</v>
      </c>
      <c r="H109" s="57">
        <v>3</v>
      </c>
      <c r="I109" s="57">
        <v>1</v>
      </c>
      <c r="J109" s="56"/>
      <c r="K109" s="56"/>
      <c r="L109" s="56"/>
      <c r="M109" s="56"/>
      <c r="N109" s="56"/>
      <c r="O109" s="57">
        <v>1</v>
      </c>
      <c r="P109" s="56"/>
      <c r="Q109" s="56"/>
      <c r="R109" s="57">
        <v>3</v>
      </c>
      <c r="S109" s="57"/>
      <c r="T109" s="57"/>
      <c r="U109" s="57"/>
      <c r="V109" s="57">
        <v>2</v>
      </c>
      <c r="W109" s="56"/>
      <c r="X109" s="56"/>
      <c r="Y109" s="56"/>
      <c r="Z109" s="57">
        <v>2</v>
      </c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7">
        <v>2</v>
      </c>
      <c r="BI109" s="56"/>
      <c r="BJ109" s="56"/>
      <c r="BK109" s="56"/>
      <c r="BL109" s="56"/>
      <c r="BM109" s="56"/>
      <c r="BN109" s="57">
        <v>1</v>
      </c>
      <c r="BO109" s="57">
        <v>1</v>
      </c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</row>
    <row r="110" spans="1:77" x14ac:dyDescent="0.25">
      <c r="A110" s="6">
        <v>10043400</v>
      </c>
      <c r="B110" s="66">
        <v>2100110228</v>
      </c>
      <c r="C110" s="6" t="s">
        <v>98</v>
      </c>
      <c r="D110" s="5">
        <v>24</v>
      </c>
      <c r="E110" s="56"/>
      <c r="F110" s="57">
        <v>5</v>
      </c>
      <c r="G110" s="57">
        <v>4</v>
      </c>
      <c r="H110" s="57">
        <v>4</v>
      </c>
      <c r="I110" s="56"/>
      <c r="J110" s="56"/>
      <c r="K110" s="56"/>
      <c r="L110" s="56"/>
      <c r="M110" s="56"/>
      <c r="N110" s="57">
        <v>3</v>
      </c>
      <c r="O110" s="56"/>
      <c r="P110" s="56"/>
      <c r="Q110" s="56"/>
      <c r="R110" s="57">
        <v>2</v>
      </c>
      <c r="S110" s="57"/>
      <c r="T110" s="57"/>
      <c r="U110" s="57"/>
      <c r="V110" s="57">
        <v>1</v>
      </c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7">
        <v>1</v>
      </c>
      <c r="AQ110" s="56"/>
      <c r="AR110" s="56"/>
      <c r="AS110" s="56"/>
      <c r="AT110" s="56"/>
      <c r="AU110" s="57">
        <v>1</v>
      </c>
      <c r="AV110" s="57">
        <v>3</v>
      </c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</row>
    <row r="111" spans="1:77" x14ac:dyDescent="0.25">
      <c r="A111" s="6">
        <v>10043402</v>
      </c>
      <c r="B111" s="66">
        <v>2100110225</v>
      </c>
      <c r="C111" s="6" t="s">
        <v>99</v>
      </c>
      <c r="D111" s="5">
        <v>7</v>
      </c>
      <c r="E111" s="56"/>
      <c r="F111" s="56"/>
      <c r="G111" s="57">
        <v>1</v>
      </c>
      <c r="H111" s="56"/>
      <c r="I111" s="56"/>
      <c r="J111" s="56"/>
      <c r="K111" s="56"/>
      <c r="L111" s="56"/>
      <c r="M111" s="57">
        <v>1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7">
        <v>1</v>
      </c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7">
        <v>1</v>
      </c>
      <c r="AQ111" s="56"/>
      <c r="AR111" s="56"/>
      <c r="AS111" s="57">
        <v>1</v>
      </c>
      <c r="AT111" s="56"/>
      <c r="AU111" s="57">
        <v>1</v>
      </c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7">
        <v>1</v>
      </c>
      <c r="BQ111" s="56"/>
      <c r="BR111" s="56"/>
      <c r="BS111" s="56"/>
      <c r="BT111" s="56"/>
      <c r="BU111" s="56"/>
      <c r="BV111" s="56"/>
      <c r="BW111" s="56"/>
      <c r="BX111" s="56"/>
      <c r="BY111" s="56"/>
    </row>
    <row r="112" spans="1:77" x14ac:dyDescent="0.25">
      <c r="A112" s="6">
        <v>10043403</v>
      </c>
      <c r="B112" s="66">
        <v>2100110226</v>
      </c>
      <c r="C112" s="6" t="s">
        <v>100</v>
      </c>
      <c r="D112" s="5">
        <v>3</v>
      </c>
      <c r="E112" s="57">
        <v>1</v>
      </c>
      <c r="F112" s="56"/>
      <c r="G112" s="57">
        <v>1</v>
      </c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7">
        <v>1</v>
      </c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</row>
    <row r="113" spans="1:77" x14ac:dyDescent="0.25">
      <c r="A113" s="6">
        <v>10043404</v>
      </c>
      <c r="B113" s="66">
        <v>2100110227</v>
      </c>
      <c r="C113" s="6" t="s">
        <v>101</v>
      </c>
      <c r="D113" s="5">
        <v>5</v>
      </c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7">
        <v>1</v>
      </c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7">
        <v>1</v>
      </c>
      <c r="AR113" s="56"/>
      <c r="AS113" s="57">
        <v>2</v>
      </c>
      <c r="AT113" s="56"/>
      <c r="AU113" s="56"/>
      <c r="AV113" s="56"/>
      <c r="AW113" s="56"/>
      <c r="AX113" s="56"/>
      <c r="AY113" s="56"/>
      <c r="AZ113" s="56"/>
      <c r="BA113" s="56"/>
      <c r="BB113" s="57">
        <v>1</v>
      </c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</row>
    <row r="114" spans="1:77" x14ac:dyDescent="0.25">
      <c r="A114" s="6">
        <v>10043405</v>
      </c>
      <c r="B114" s="66">
        <v>2100108073</v>
      </c>
      <c r="C114" s="6" t="s">
        <v>102</v>
      </c>
      <c r="D114" s="5">
        <v>10</v>
      </c>
      <c r="E114" s="57">
        <v>3</v>
      </c>
      <c r="F114" s="57">
        <v>1</v>
      </c>
      <c r="G114" s="57">
        <v>1</v>
      </c>
      <c r="H114" s="56"/>
      <c r="I114" s="57">
        <v>1</v>
      </c>
      <c r="J114" s="56"/>
      <c r="K114" s="56"/>
      <c r="L114" s="56"/>
      <c r="M114" s="56"/>
      <c r="N114" s="56"/>
      <c r="O114" s="57">
        <v>1</v>
      </c>
      <c r="P114" s="56"/>
      <c r="Q114" s="56"/>
      <c r="R114" s="57">
        <v>1</v>
      </c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7">
        <v>1</v>
      </c>
      <c r="AR114" s="56"/>
      <c r="AS114" s="57">
        <v>1</v>
      </c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</row>
    <row r="115" spans="1:77" x14ac:dyDescent="0.25">
      <c r="A115" s="6">
        <v>10043406</v>
      </c>
      <c r="B115" s="66">
        <v>2100108126</v>
      </c>
      <c r="C115" s="6" t="s">
        <v>103</v>
      </c>
      <c r="D115" s="5">
        <v>9</v>
      </c>
      <c r="E115" s="56"/>
      <c r="F115" s="57">
        <v>2</v>
      </c>
      <c r="G115" s="57">
        <v>1</v>
      </c>
      <c r="H115" s="56"/>
      <c r="I115" s="57">
        <v>1</v>
      </c>
      <c r="J115" s="56"/>
      <c r="K115" s="56"/>
      <c r="L115" s="56"/>
      <c r="M115" s="56"/>
      <c r="N115" s="56"/>
      <c r="O115" s="56"/>
      <c r="P115" s="56"/>
      <c r="Q115" s="56"/>
      <c r="R115" s="56"/>
      <c r="S115" s="57">
        <v>1</v>
      </c>
      <c r="T115" s="56"/>
      <c r="U115" s="56"/>
      <c r="V115" s="56"/>
      <c r="W115" s="56"/>
      <c r="X115" s="56"/>
      <c r="Y115" s="56"/>
      <c r="Z115" s="57">
        <v>2</v>
      </c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7">
        <v>2</v>
      </c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</row>
  </sheetData>
  <autoFilter ref="A3:BY11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33"/>
  <sheetViews>
    <sheetView workbookViewId="0">
      <pane xSplit="5" ySplit="4" topLeftCell="F125" activePane="bottomRight" state="frozen"/>
      <selection pane="topRight" activeCell="E1" sqref="E1"/>
      <selection pane="bottomLeft" activeCell="A5" sqref="A5"/>
      <selection pane="bottomRight" activeCell="C3" sqref="C3:C4"/>
    </sheetView>
  </sheetViews>
  <sheetFormatPr defaultRowHeight="14.25" x14ac:dyDescent="0.2"/>
  <cols>
    <col min="1" max="1" width="32.7109375" style="62" bestFit="1" customWidth="1"/>
    <col min="2" max="2" width="9.140625" style="62"/>
    <col min="3" max="3" width="15.28515625" style="62" customWidth="1"/>
    <col min="4" max="4" width="37.28515625" style="62" bestFit="1" customWidth="1"/>
    <col min="5" max="5" width="12.140625" style="62" bestFit="1" customWidth="1"/>
    <col min="6" max="6" width="15" style="62" bestFit="1" customWidth="1"/>
    <col min="7" max="8" width="15.5703125" style="62" bestFit="1" customWidth="1"/>
    <col min="9" max="9" width="16.5703125" style="62" bestFit="1" customWidth="1"/>
    <col min="10" max="10" width="15.7109375" style="62" bestFit="1" customWidth="1"/>
    <col min="11" max="11" width="11.42578125" style="62" bestFit="1" customWidth="1"/>
    <col min="12" max="12" width="18.5703125" style="62" bestFit="1" customWidth="1"/>
    <col min="13" max="14" width="16" style="62" bestFit="1" customWidth="1"/>
    <col min="15" max="15" width="14.7109375" style="62" bestFit="1" customWidth="1"/>
    <col min="16" max="16" width="17.42578125" style="62" bestFit="1" customWidth="1"/>
    <col min="17" max="17" width="15.7109375" style="62" bestFit="1" customWidth="1"/>
    <col min="18" max="18" width="16.5703125" style="62" bestFit="1" customWidth="1"/>
    <col min="19" max="19" width="15.85546875" style="62" bestFit="1" customWidth="1"/>
    <col min="20" max="20" width="15" style="62" bestFit="1" customWidth="1"/>
    <col min="21" max="21" width="15.5703125" style="62" bestFit="1" customWidth="1"/>
    <col min="22" max="22" width="16.140625" style="62" bestFit="1" customWidth="1"/>
    <col min="23" max="23" width="17" style="62" bestFit="1" customWidth="1"/>
    <col min="24" max="24" width="17.28515625" style="62" bestFit="1" customWidth="1"/>
    <col min="25" max="25" width="20.28515625" style="62" bestFit="1" customWidth="1"/>
    <col min="26" max="26" width="14.7109375" style="62" bestFit="1" customWidth="1"/>
    <col min="27" max="27" width="18.42578125" style="62" bestFit="1" customWidth="1"/>
    <col min="28" max="28" width="14.85546875" style="62" bestFit="1" customWidth="1"/>
    <col min="29" max="29" width="15.85546875" style="62" bestFit="1" customWidth="1"/>
    <col min="30" max="30" width="10.85546875" style="62" bestFit="1" customWidth="1"/>
    <col min="31" max="31" width="10.7109375" style="62" bestFit="1" customWidth="1"/>
    <col min="32" max="32" width="17" style="62" bestFit="1" customWidth="1"/>
    <col min="33" max="33" width="16.7109375" style="62" bestFit="1" customWidth="1"/>
    <col min="34" max="34" width="11" style="62" bestFit="1" customWidth="1"/>
    <col min="35" max="35" width="14" style="62" bestFit="1" customWidth="1"/>
    <col min="36" max="36" width="12.85546875" style="62" bestFit="1" customWidth="1"/>
    <col min="37" max="37" width="18.7109375" style="62" bestFit="1" customWidth="1"/>
    <col min="38" max="38" width="15.5703125" style="62" bestFit="1" customWidth="1"/>
    <col min="39" max="39" width="12.7109375" style="62" bestFit="1" customWidth="1"/>
    <col min="40" max="40" width="10.5703125" style="62" bestFit="1" customWidth="1"/>
    <col min="41" max="41" width="17.7109375" style="62" bestFit="1" customWidth="1"/>
    <col min="42" max="42" width="15.5703125" style="62" bestFit="1" customWidth="1"/>
    <col min="43" max="43" width="14.42578125" style="62" bestFit="1" customWidth="1"/>
    <col min="44" max="44" width="12.5703125" style="62" bestFit="1" customWidth="1"/>
    <col min="45" max="45" width="17.28515625" style="62" bestFit="1" customWidth="1"/>
    <col min="46" max="46" width="16.85546875" style="62" bestFit="1" customWidth="1"/>
    <col min="47" max="47" width="19.28515625" style="62" bestFit="1" customWidth="1"/>
    <col min="48" max="48" width="13.85546875" style="62" bestFit="1" customWidth="1"/>
    <col min="49" max="49" width="14.85546875" style="62" bestFit="1" customWidth="1"/>
    <col min="50" max="50" width="19.85546875" style="62" bestFit="1" customWidth="1"/>
    <col min="51" max="51" width="14.42578125" style="62" bestFit="1" customWidth="1"/>
    <col min="52" max="52" width="19.140625" style="62" bestFit="1" customWidth="1"/>
    <col min="53" max="53" width="16.140625" style="62" bestFit="1" customWidth="1"/>
    <col min="54" max="54" width="15.28515625" style="62" bestFit="1" customWidth="1"/>
    <col min="55" max="55" width="15.42578125" style="62" bestFit="1" customWidth="1"/>
    <col min="56" max="56" width="14.140625" style="62" bestFit="1" customWidth="1"/>
    <col min="57" max="57" width="14.42578125" style="62" bestFit="1" customWidth="1"/>
    <col min="58" max="58" width="19.140625" style="62" bestFit="1" customWidth="1"/>
    <col min="59" max="59" width="17.85546875" style="62" bestFit="1" customWidth="1"/>
    <col min="60" max="60" width="16.85546875" style="62" bestFit="1" customWidth="1"/>
    <col min="61" max="61" width="15.42578125" style="62" bestFit="1" customWidth="1"/>
    <col min="62" max="62" width="15.7109375" style="62" bestFit="1" customWidth="1"/>
    <col min="63" max="63" width="13.5703125" style="62" bestFit="1" customWidth="1"/>
    <col min="64" max="64" width="11.5703125" style="62" bestFit="1" customWidth="1"/>
    <col min="65" max="66" width="17.7109375" style="62" bestFit="1" customWidth="1"/>
    <col min="67" max="67" width="16.85546875" style="62" bestFit="1" customWidth="1"/>
    <col min="68" max="68" width="14.5703125" style="62" bestFit="1" customWidth="1"/>
    <col min="69" max="69" width="16.5703125" style="62" bestFit="1" customWidth="1"/>
    <col min="70" max="70" width="16" style="62" bestFit="1" customWidth="1"/>
    <col min="71" max="71" width="13.7109375" style="62" bestFit="1" customWidth="1"/>
    <col min="72" max="72" width="10" style="62" bestFit="1" customWidth="1"/>
    <col min="73" max="73" width="14.42578125" style="62" bestFit="1" customWidth="1"/>
    <col min="74" max="74" width="17.5703125" style="62" bestFit="1" customWidth="1"/>
    <col min="75" max="75" width="18.85546875" style="62" bestFit="1" customWidth="1"/>
    <col min="76" max="16384" width="9.140625" style="62"/>
  </cols>
  <sheetData>
    <row r="1" spans="1:75" x14ac:dyDescent="0.2">
      <c r="A1" s="60" t="s">
        <v>1</v>
      </c>
      <c r="B1" s="60" t="s">
        <v>1</v>
      </c>
      <c r="C1" s="60"/>
      <c r="D1" s="60" t="s">
        <v>1</v>
      </c>
      <c r="E1" s="61" t="s">
        <v>2</v>
      </c>
      <c r="F1" s="61" t="s">
        <v>1</v>
      </c>
      <c r="G1" s="61" t="s">
        <v>1</v>
      </c>
      <c r="H1" s="61" t="s">
        <v>1</v>
      </c>
      <c r="I1" s="61" t="s">
        <v>1</v>
      </c>
      <c r="J1" s="61" t="s">
        <v>1</v>
      </c>
      <c r="K1" s="61" t="s">
        <v>1</v>
      </c>
      <c r="L1" s="61" t="s">
        <v>1</v>
      </c>
      <c r="M1" s="61" t="s">
        <v>1</v>
      </c>
      <c r="N1" s="61" t="s">
        <v>1</v>
      </c>
      <c r="O1" s="61" t="s">
        <v>1</v>
      </c>
      <c r="P1" s="61" t="s">
        <v>1</v>
      </c>
      <c r="Q1" s="61" t="s">
        <v>1</v>
      </c>
      <c r="R1" s="61" t="s">
        <v>1</v>
      </c>
      <c r="S1" s="61" t="s">
        <v>1</v>
      </c>
      <c r="T1" s="61" t="s">
        <v>1</v>
      </c>
      <c r="U1" s="61" t="s">
        <v>1</v>
      </c>
      <c r="V1" s="61" t="s">
        <v>1</v>
      </c>
      <c r="W1" s="61" t="s">
        <v>1</v>
      </c>
      <c r="X1" s="61" t="s">
        <v>1</v>
      </c>
      <c r="Y1" s="61" t="s">
        <v>1</v>
      </c>
      <c r="Z1" s="61" t="s">
        <v>1</v>
      </c>
      <c r="AA1" s="61" t="s">
        <v>1</v>
      </c>
      <c r="AB1" s="61" t="s">
        <v>1</v>
      </c>
      <c r="AC1" s="61" t="s">
        <v>1</v>
      </c>
      <c r="AD1" s="61" t="s">
        <v>1</v>
      </c>
      <c r="AE1" s="61" t="s">
        <v>1</v>
      </c>
      <c r="AF1" s="61" t="s">
        <v>1</v>
      </c>
      <c r="AG1" s="61" t="s">
        <v>1</v>
      </c>
      <c r="AH1" s="61" t="s">
        <v>1</v>
      </c>
      <c r="AI1" s="61" t="s">
        <v>1</v>
      </c>
      <c r="AJ1" s="61" t="s">
        <v>1</v>
      </c>
      <c r="AK1" s="61" t="s">
        <v>1</v>
      </c>
      <c r="AL1" s="61" t="s">
        <v>1</v>
      </c>
      <c r="AM1" s="61" t="s">
        <v>1</v>
      </c>
      <c r="AN1" s="61" t="s">
        <v>1</v>
      </c>
      <c r="AO1" s="61" t="s">
        <v>1</v>
      </c>
      <c r="AP1" s="61" t="s">
        <v>1</v>
      </c>
      <c r="AQ1" s="61" t="s">
        <v>1</v>
      </c>
      <c r="AR1" s="61" t="s">
        <v>1</v>
      </c>
      <c r="AS1" s="61" t="s">
        <v>1</v>
      </c>
      <c r="AT1" s="61" t="s">
        <v>1</v>
      </c>
      <c r="AU1" s="61" t="s">
        <v>1</v>
      </c>
      <c r="AV1" s="61" t="s">
        <v>1</v>
      </c>
      <c r="AW1" s="61" t="s">
        <v>1</v>
      </c>
      <c r="AX1" s="61" t="s">
        <v>1</v>
      </c>
      <c r="AY1" s="61" t="s">
        <v>1</v>
      </c>
      <c r="AZ1" s="61" t="s">
        <v>1</v>
      </c>
      <c r="BA1" s="61" t="s">
        <v>1</v>
      </c>
      <c r="BB1" s="61" t="s">
        <v>1</v>
      </c>
      <c r="BC1" s="61" t="s">
        <v>1</v>
      </c>
      <c r="BD1" s="61" t="s">
        <v>1</v>
      </c>
      <c r="BE1" s="61" t="s">
        <v>1</v>
      </c>
      <c r="BF1" s="61" t="s">
        <v>1</v>
      </c>
      <c r="BG1" s="61" t="s">
        <v>1</v>
      </c>
      <c r="BH1" s="61" t="s">
        <v>1</v>
      </c>
      <c r="BI1" s="61" t="s">
        <v>1</v>
      </c>
      <c r="BJ1" s="61" t="s">
        <v>1</v>
      </c>
      <c r="BK1" s="61" t="s">
        <v>1</v>
      </c>
      <c r="BL1" s="61" t="s">
        <v>1</v>
      </c>
      <c r="BM1" s="61" t="s">
        <v>1</v>
      </c>
      <c r="BN1" s="61" t="s">
        <v>1</v>
      </c>
      <c r="BO1" s="61" t="s">
        <v>1</v>
      </c>
      <c r="BP1" s="61" t="s">
        <v>1</v>
      </c>
      <c r="BQ1" s="61" t="s">
        <v>1</v>
      </c>
      <c r="BR1" s="61" t="s">
        <v>1</v>
      </c>
      <c r="BS1" s="61" t="s">
        <v>1</v>
      </c>
      <c r="BT1" s="61" t="s">
        <v>1</v>
      </c>
      <c r="BU1" s="61" t="s">
        <v>1</v>
      </c>
      <c r="BV1" s="61" t="s">
        <v>1</v>
      </c>
      <c r="BW1" s="61" t="s">
        <v>1</v>
      </c>
    </row>
    <row r="2" spans="1:75" x14ac:dyDescent="0.2">
      <c r="A2" s="60" t="s">
        <v>1</v>
      </c>
      <c r="B2" s="60" t="s">
        <v>1</v>
      </c>
      <c r="C2" s="60"/>
      <c r="D2" s="60" t="s">
        <v>3</v>
      </c>
      <c r="E2" s="63" t="s">
        <v>4</v>
      </c>
      <c r="F2" s="64" t="s">
        <v>6</v>
      </c>
      <c r="G2" s="64" t="s">
        <v>7</v>
      </c>
      <c r="H2" s="64" t="s">
        <v>8</v>
      </c>
      <c r="I2" s="64" t="s">
        <v>9</v>
      </c>
      <c r="J2" s="64" t="s">
        <v>10</v>
      </c>
      <c r="K2" s="64" t="s">
        <v>11</v>
      </c>
      <c r="L2" s="64" t="s">
        <v>12</v>
      </c>
      <c r="M2" s="64" t="s">
        <v>13</v>
      </c>
      <c r="N2" s="64" t="s">
        <v>14</v>
      </c>
      <c r="O2" s="64" t="s">
        <v>16</v>
      </c>
      <c r="P2" s="64" t="s">
        <v>17</v>
      </c>
      <c r="Q2" s="64" t="s">
        <v>18</v>
      </c>
      <c r="R2" s="64" t="s">
        <v>19</v>
      </c>
      <c r="S2" s="64" t="s">
        <v>20</v>
      </c>
      <c r="T2" s="64" t="s">
        <v>21</v>
      </c>
      <c r="U2" s="64" t="s">
        <v>22</v>
      </c>
      <c r="V2" s="64" t="s">
        <v>23</v>
      </c>
      <c r="W2" s="64" t="s">
        <v>24</v>
      </c>
      <c r="X2" s="64" t="s">
        <v>25</v>
      </c>
      <c r="Y2" s="64" t="s">
        <v>26</v>
      </c>
      <c r="Z2" s="64" t="s">
        <v>27</v>
      </c>
      <c r="AA2" s="64" t="s">
        <v>28</v>
      </c>
      <c r="AB2" s="64" t="s">
        <v>29</v>
      </c>
      <c r="AC2" s="64" t="s">
        <v>30</v>
      </c>
      <c r="AD2" s="64" t="s">
        <v>409</v>
      </c>
      <c r="AE2" s="64" t="s">
        <v>453</v>
      </c>
      <c r="AF2" s="64" t="s">
        <v>31</v>
      </c>
      <c r="AG2" s="64" t="s">
        <v>32</v>
      </c>
      <c r="AH2" s="64" t="s">
        <v>452</v>
      </c>
      <c r="AI2" s="64" t="s">
        <v>451</v>
      </c>
      <c r="AJ2" s="64" t="s">
        <v>33</v>
      </c>
      <c r="AK2" s="64" t="s">
        <v>34</v>
      </c>
      <c r="AL2" s="64" t="s">
        <v>450</v>
      </c>
      <c r="AM2" s="64" t="s">
        <v>449</v>
      </c>
      <c r="AN2" s="64" t="s">
        <v>35</v>
      </c>
      <c r="AO2" s="64" t="s">
        <v>36</v>
      </c>
      <c r="AP2" s="64" t="s">
        <v>37</v>
      </c>
      <c r="AQ2" s="64" t="s">
        <v>38</v>
      </c>
      <c r="AR2" s="64" t="s">
        <v>39</v>
      </c>
      <c r="AS2" s="64" t="s">
        <v>40</v>
      </c>
      <c r="AT2" s="64" t="s">
        <v>41</v>
      </c>
      <c r="AU2" s="64" t="s">
        <v>42</v>
      </c>
      <c r="AV2" s="64" t="s">
        <v>43</v>
      </c>
      <c r="AW2" s="64" t="s">
        <v>44</v>
      </c>
      <c r="AX2" s="64" t="s">
        <v>45</v>
      </c>
      <c r="AY2" s="64" t="s">
        <v>46</v>
      </c>
      <c r="AZ2" s="64" t="s">
        <v>47</v>
      </c>
      <c r="BA2" s="64" t="s">
        <v>48</v>
      </c>
      <c r="BB2" s="64" t="s">
        <v>49</v>
      </c>
      <c r="BC2" s="64" t="s">
        <v>50</v>
      </c>
      <c r="BD2" s="64" t="s">
        <v>51</v>
      </c>
      <c r="BE2" s="64" t="s">
        <v>52</v>
      </c>
      <c r="BF2" s="64" t="s">
        <v>53</v>
      </c>
      <c r="BG2" s="64" t="s">
        <v>54</v>
      </c>
      <c r="BH2" s="64" t="s">
        <v>55</v>
      </c>
      <c r="BI2" s="64" t="s">
        <v>56</v>
      </c>
      <c r="BJ2" s="64" t="s">
        <v>57</v>
      </c>
      <c r="BK2" s="64" t="s">
        <v>58</v>
      </c>
      <c r="BL2" s="64" t="s">
        <v>59</v>
      </c>
      <c r="BM2" s="64" t="s">
        <v>60</v>
      </c>
      <c r="BN2" s="64" t="s">
        <v>61</v>
      </c>
      <c r="BO2" s="64" t="s">
        <v>62</v>
      </c>
      <c r="BP2" s="64" t="s">
        <v>63</v>
      </c>
      <c r="BQ2" s="64" t="s">
        <v>64</v>
      </c>
      <c r="BR2" s="64" t="s">
        <v>65</v>
      </c>
      <c r="BS2" s="64" t="s">
        <v>66</v>
      </c>
      <c r="BT2" s="64" t="s">
        <v>448</v>
      </c>
      <c r="BU2" s="64" t="s">
        <v>67</v>
      </c>
      <c r="BV2" s="64" t="s">
        <v>68</v>
      </c>
      <c r="BW2" s="64" t="s">
        <v>69</v>
      </c>
    </row>
    <row r="3" spans="1:75" ht="15" x14ac:dyDescent="0.2">
      <c r="A3" s="60" t="s">
        <v>447</v>
      </c>
      <c r="B3" s="60" t="s">
        <v>71</v>
      </c>
      <c r="C3" s="59" t="s">
        <v>178</v>
      </c>
      <c r="D3" s="60" t="s">
        <v>1</v>
      </c>
      <c r="E3" s="65" t="s">
        <v>1</v>
      </c>
      <c r="F3" s="65" t="s">
        <v>1</v>
      </c>
      <c r="G3" s="65" t="s">
        <v>1</v>
      </c>
      <c r="H3" s="65" t="s">
        <v>1</v>
      </c>
      <c r="I3" s="65" t="s">
        <v>1</v>
      </c>
      <c r="J3" s="65" t="s">
        <v>1</v>
      </c>
      <c r="K3" s="65" t="s">
        <v>1</v>
      </c>
      <c r="L3" s="65" t="s">
        <v>1</v>
      </c>
      <c r="M3" s="65" t="s">
        <v>1</v>
      </c>
      <c r="N3" s="65" t="s">
        <v>1</v>
      </c>
      <c r="O3" s="65" t="s">
        <v>1</v>
      </c>
      <c r="P3" s="65" t="s">
        <v>1</v>
      </c>
      <c r="Q3" s="65" t="s">
        <v>1</v>
      </c>
      <c r="R3" s="65" t="s">
        <v>1</v>
      </c>
      <c r="S3" s="65" t="s">
        <v>1</v>
      </c>
      <c r="T3" s="65" t="s">
        <v>1</v>
      </c>
      <c r="U3" s="65" t="s">
        <v>1</v>
      </c>
      <c r="V3" s="65" t="s">
        <v>1</v>
      </c>
      <c r="W3" s="65" t="s">
        <v>1</v>
      </c>
      <c r="X3" s="65" t="s">
        <v>1</v>
      </c>
      <c r="Y3" s="65" t="s">
        <v>1</v>
      </c>
      <c r="Z3" s="65" t="s">
        <v>1</v>
      </c>
      <c r="AA3" s="65" t="s">
        <v>1</v>
      </c>
      <c r="AB3" s="65" t="s">
        <v>1</v>
      </c>
      <c r="AC3" s="65" t="s">
        <v>1</v>
      </c>
      <c r="AD3" s="65" t="s">
        <v>1</v>
      </c>
      <c r="AE3" s="65" t="s">
        <v>1</v>
      </c>
      <c r="AF3" s="65" t="s">
        <v>1</v>
      </c>
      <c r="AG3" s="65" t="s">
        <v>1</v>
      </c>
      <c r="AH3" s="65" t="s">
        <v>1</v>
      </c>
      <c r="AI3" s="65" t="s">
        <v>1</v>
      </c>
      <c r="AJ3" s="65" t="s">
        <v>1</v>
      </c>
      <c r="AK3" s="65" t="s">
        <v>1</v>
      </c>
      <c r="AL3" s="65" t="s">
        <v>1</v>
      </c>
      <c r="AM3" s="65" t="s">
        <v>1</v>
      </c>
      <c r="AN3" s="65" t="s">
        <v>1</v>
      </c>
      <c r="AO3" s="65" t="s">
        <v>1</v>
      </c>
      <c r="AP3" s="65" t="s">
        <v>1</v>
      </c>
      <c r="AQ3" s="65" t="s">
        <v>1</v>
      </c>
      <c r="AR3" s="65" t="s">
        <v>1</v>
      </c>
      <c r="AS3" s="65" t="s">
        <v>1</v>
      </c>
      <c r="AT3" s="65" t="s">
        <v>1</v>
      </c>
      <c r="AU3" s="65" t="s">
        <v>1</v>
      </c>
      <c r="AV3" s="65" t="s">
        <v>1</v>
      </c>
      <c r="AW3" s="65" t="s">
        <v>1</v>
      </c>
      <c r="AX3" s="65" t="s">
        <v>1</v>
      </c>
      <c r="AY3" s="65" t="s">
        <v>1</v>
      </c>
      <c r="AZ3" s="65" t="s">
        <v>1</v>
      </c>
      <c r="BA3" s="65" t="s">
        <v>1</v>
      </c>
      <c r="BB3" s="65" t="s">
        <v>1</v>
      </c>
      <c r="BC3" s="65" t="s">
        <v>1</v>
      </c>
      <c r="BD3" s="65" t="s">
        <v>1</v>
      </c>
      <c r="BE3" s="65" t="s">
        <v>1</v>
      </c>
      <c r="BF3" s="65" t="s">
        <v>1</v>
      </c>
      <c r="BG3" s="65" t="s">
        <v>1</v>
      </c>
      <c r="BH3" s="65" t="s">
        <v>1</v>
      </c>
      <c r="BI3" s="65" t="s">
        <v>1</v>
      </c>
      <c r="BJ3" s="65" t="s">
        <v>1</v>
      </c>
      <c r="BK3" s="65" t="s">
        <v>1</v>
      </c>
      <c r="BL3" s="65" t="s">
        <v>1</v>
      </c>
      <c r="BM3" s="65" t="s">
        <v>1</v>
      </c>
      <c r="BN3" s="65" t="s">
        <v>1</v>
      </c>
      <c r="BO3" s="65" t="s">
        <v>1</v>
      </c>
      <c r="BP3" s="65" t="s">
        <v>1</v>
      </c>
      <c r="BQ3" s="65" t="s">
        <v>1</v>
      </c>
      <c r="BR3" s="65" t="s">
        <v>1</v>
      </c>
      <c r="BS3" s="65" t="s">
        <v>1</v>
      </c>
      <c r="BT3" s="65" t="s">
        <v>1</v>
      </c>
      <c r="BU3" s="65" t="s">
        <v>1</v>
      </c>
      <c r="BV3" s="65" t="s">
        <v>1</v>
      </c>
      <c r="BW3" s="65" t="s">
        <v>1</v>
      </c>
    </row>
    <row r="4" spans="1:75" x14ac:dyDescent="0.2">
      <c r="A4" s="64" t="s">
        <v>446</v>
      </c>
      <c r="B4" s="64">
        <v>10000161</v>
      </c>
      <c r="C4" s="66">
        <v>1500578154</v>
      </c>
      <c r="D4" s="64" t="s">
        <v>408</v>
      </c>
      <c r="E4" s="67">
        <v>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9">
        <v>1</v>
      </c>
      <c r="AR4" s="68"/>
      <c r="AS4" s="68"/>
      <c r="AT4" s="68"/>
      <c r="AU4" s="68"/>
      <c r="AV4" s="68"/>
      <c r="AW4" s="68"/>
      <c r="AX4" s="68"/>
      <c r="AY4" s="68"/>
      <c r="AZ4" s="69">
        <v>1</v>
      </c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</row>
    <row r="5" spans="1:75" x14ac:dyDescent="0.2">
      <c r="A5" s="64" t="s">
        <v>1</v>
      </c>
      <c r="B5" s="64">
        <v>10029300</v>
      </c>
      <c r="C5" s="66"/>
      <c r="D5" s="64" t="s">
        <v>445</v>
      </c>
      <c r="E5" s="67">
        <v>1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9">
        <v>1</v>
      </c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</row>
    <row r="6" spans="1:75" x14ac:dyDescent="0.2">
      <c r="A6" s="64" t="s">
        <v>1</v>
      </c>
      <c r="B6" s="64">
        <v>10029383</v>
      </c>
      <c r="C6" s="66">
        <v>1500637019</v>
      </c>
      <c r="D6" s="64" t="s">
        <v>444</v>
      </c>
      <c r="E6" s="67">
        <v>1</v>
      </c>
      <c r="F6" s="68"/>
      <c r="G6" s="68"/>
      <c r="H6" s="68"/>
      <c r="I6" s="68"/>
      <c r="J6" s="68"/>
      <c r="K6" s="68"/>
      <c r="L6" s="68"/>
      <c r="M6" s="68"/>
      <c r="N6" s="68"/>
      <c r="O6" s="69">
        <v>1</v>
      </c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</row>
    <row r="7" spans="1:75" x14ac:dyDescent="0.2">
      <c r="A7" s="64" t="s">
        <v>1</v>
      </c>
      <c r="B7" s="64">
        <v>10036737</v>
      </c>
      <c r="C7" s="66">
        <v>8000035698</v>
      </c>
      <c r="D7" s="64" t="s">
        <v>79</v>
      </c>
      <c r="E7" s="67">
        <v>6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9">
        <v>1</v>
      </c>
      <c r="AB7" s="69">
        <v>1</v>
      </c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9">
        <v>1</v>
      </c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>
        <v>1</v>
      </c>
      <c r="BA7" s="68"/>
      <c r="BB7" s="69">
        <v>1</v>
      </c>
      <c r="BC7" s="68"/>
      <c r="BD7" s="68"/>
      <c r="BE7" s="68"/>
      <c r="BF7" s="69">
        <v>1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</row>
    <row r="8" spans="1:75" x14ac:dyDescent="0.2">
      <c r="A8" s="64" t="s">
        <v>443</v>
      </c>
      <c r="B8" s="64">
        <v>10035245</v>
      </c>
      <c r="C8" s="66">
        <v>7212000261</v>
      </c>
      <c r="D8" s="64" t="s">
        <v>110</v>
      </c>
      <c r="E8" s="67">
        <v>489</v>
      </c>
      <c r="F8" s="69">
        <v>20</v>
      </c>
      <c r="G8" s="69">
        <v>9</v>
      </c>
      <c r="H8" s="69">
        <v>16</v>
      </c>
      <c r="I8" s="69">
        <v>12</v>
      </c>
      <c r="J8" s="69">
        <v>2</v>
      </c>
      <c r="K8" s="69">
        <v>6</v>
      </c>
      <c r="L8" s="69">
        <v>8</v>
      </c>
      <c r="M8" s="69">
        <v>23</v>
      </c>
      <c r="N8" s="68"/>
      <c r="O8" s="69">
        <v>14</v>
      </c>
      <c r="P8" s="69">
        <v>5</v>
      </c>
      <c r="Q8" s="69">
        <v>11</v>
      </c>
      <c r="R8" s="69">
        <v>2</v>
      </c>
      <c r="S8" s="69">
        <v>2</v>
      </c>
      <c r="T8" s="69">
        <v>12</v>
      </c>
      <c r="U8" s="69">
        <v>6</v>
      </c>
      <c r="V8" s="69">
        <v>6</v>
      </c>
      <c r="W8" s="69">
        <v>15</v>
      </c>
      <c r="X8" s="69">
        <v>5</v>
      </c>
      <c r="Y8" s="69">
        <v>5</v>
      </c>
      <c r="Z8" s="69">
        <v>6</v>
      </c>
      <c r="AA8" s="69">
        <v>8</v>
      </c>
      <c r="AB8" s="69">
        <v>9</v>
      </c>
      <c r="AC8" s="69">
        <v>13</v>
      </c>
      <c r="AD8" s="69">
        <v>1</v>
      </c>
      <c r="AE8" s="69">
        <v>1</v>
      </c>
      <c r="AF8" s="69">
        <v>45</v>
      </c>
      <c r="AG8" s="69">
        <v>11</v>
      </c>
      <c r="AH8" s="68"/>
      <c r="AI8" s="68"/>
      <c r="AJ8" s="69">
        <v>14</v>
      </c>
      <c r="AK8" s="69">
        <v>5</v>
      </c>
      <c r="AL8" s="69">
        <v>1</v>
      </c>
      <c r="AM8" s="68"/>
      <c r="AN8" s="69">
        <v>16</v>
      </c>
      <c r="AO8" s="69">
        <v>1</v>
      </c>
      <c r="AP8" s="69">
        <v>4</v>
      </c>
      <c r="AQ8" s="69">
        <v>2</v>
      </c>
      <c r="AR8" s="69">
        <v>19</v>
      </c>
      <c r="AS8" s="68"/>
      <c r="AT8" s="69">
        <v>3</v>
      </c>
      <c r="AU8" s="69">
        <v>11</v>
      </c>
      <c r="AV8" s="69">
        <v>5</v>
      </c>
      <c r="AW8" s="69">
        <v>3</v>
      </c>
      <c r="AX8" s="69">
        <v>6</v>
      </c>
      <c r="AY8" s="69">
        <v>6</v>
      </c>
      <c r="AZ8" s="69">
        <v>6</v>
      </c>
      <c r="BA8" s="69">
        <v>12</v>
      </c>
      <c r="BB8" s="69">
        <v>3</v>
      </c>
      <c r="BC8" s="69">
        <v>4</v>
      </c>
      <c r="BD8" s="69">
        <v>3</v>
      </c>
      <c r="BE8" s="69">
        <v>7</v>
      </c>
      <c r="BF8" s="69">
        <v>3</v>
      </c>
      <c r="BG8" s="69">
        <v>4</v>
      </c>
      <c r="BH8" s="69">
        <v>8</v>
      </c>
      <c r="BI8" s="69">
        <v>2</v>
      </c>
      <c r="BJ8" s="69">
        <v>3</v>
      </c>
      <c r="BK8" s="69">
        <v>7</v>
      </c>
      <c r="BL8" s="69">
        <v>7</v>
      </c>
      <c r="BM8" s="69">
        <v>12</v>
      </c>
      <c r="BN8" s="69">
        <v>3</v>
      </c>
      <c r="BO8" s="69">
        <v>6</v>
      </c>
      <c r="BP8" s="69">
        <v>7</v>
      </c>
      <c r="BQ8" s="69">
        <v>1</v>
      </c>
      <c r="BR8" s="69">
        <v>10</v>
      </c>
      <c r="BS8" s="69">
        <v>2</v>
      </c>
      <c r="BT8" s="68"/>
      <c r="BU8" s="69">
        <v>9</v>
      </c>
      <c r="BV8" s="69">
        <v>1</v>
      </c>
      <c r="BW8" s="68"/>
    </row>
    <row r="9" spans="1:75" x14ac:dyDescent="0.2">
      <c r="A9" s="64" t="s">
        <v>1</v>
      </c>
      <c r="B9" s="64">
        <v>10041428</v>
      </c>
      <c r="C9" s="66">
        <v>7212000236</v>
      </c>
      <c r="D9" s="64" t="s">
        <v>118</v>
      </c>
      <c r="E9" s="67">
        <v>57</v>
      </c>
      <c r="F9" s="69">
        <v>10</v>
      </c>
      <c r="G9" s="69">
        <v>8</v>
      </c>
      <c r="H9" s="69">
        <v>5</v>
      </c>
      <c r="I9" s="69">
        <v>3</v>
      </c>
      <c r="J9" s="69"/>
      <c r="K9" s="69"/>
      <c r="L9" s="69">
        <v>1</v>
      </c>
      <c r="M9" s="69"/>
      <c r="N9" s="69">
        <v>1</v>
      </c>
      <c r="O9" s="69">
        <v>2</v>
      </c>
      <c r="P9" s="69">
        <v>2</v>
      </c>
      <c r="Q9" s="69"/>
      <c r="R9" s="69"/>
      <c r="S9" s="69"/>
      <c r="T9" s="69">
        <v>2</v>
      </c>
      <c r="U9" s="69"/>
      <c r="V9" s="69"/>
      <c r="W9" s="69"/>
      <c r="X9" s="69"/>
      <c r="Y9" s="69">
        <v>1</v>
      </c>
      <c r="Z9" s="69"/>
      <c r="AA9" s="69">
        <v>4</v>
      </c>
      <c r="AB9" s="69">
        <v>5</v>
      </c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>
        <v>2</v>
      </c>
      <c r="AW9" s="69"/>
      <c r="AX9" s="69"/>
      <c r="AY9" s="69"/>
      <c r="AZ9" s="69"/>
      <c r="BA9" s="69"/>
      <c r="BB9" s="69"/>
      <c r="BC9" s="69"/>
      <c r="BD9" s="69"/>
      <c r="BE9" s="69">
        <v>1</v>
      </c>
      <c r="BF9" s="69"/>
      <c r="BG9" s="69">
        <v>2</v>
      </c>
      <c r="BH9" s="69">
        <v>1</v>
      </c>
      <c r="BI9" s="69"/>
      <c r="BJ9" s="69">
        <v>2</v>
      </c>
      <c r="BK9" s="69">
        <v>2</v>
      </c>
      <c r="BL9" s="69">
        <v>1</v>
      </c>
      <c r="BM9" s="68"/>
      <c r="BN9" s="68"/>
      <c r="BO9" s="69">
        <v>1</v>
      </c>
      <c r="BP9" s="68"/>
      <c r="BQ9" s="69">
        <v>1</v>
      </c>
      <c r="BR9" s="68"/>
      <c r="BS9" s="68"/>
      <c r="BT9" s="68"/>
      <c r="BU9" s="68"/>
      <c r="BV9" s="68"/>
      <c r="BW9" s="68"/>
    </row>
    <row r="10" spans="1:75" x14ac:dyDescent="0.2">
      <c r="A10" s="64" t="s">
        <v>1</v>
      </c>
      <c r="B10" s="64">
        <v>10043334</v>
      </c>
      <c r="C10" s="66">
        <v>7211003667</v>
      </c>
      <c r="D10" s="64" t="s">
        <v>119</v>
      </c>
      <c r="E10" s="67">
        <v>56</v>
      </c>
      <c r="F10" s="69">
        <v>1</v>
      </c>
      <c r="G10" s="69"/>
      <c r="H10" s="69">
        <v>11</v>
      </c>
      <c r="I10" s="69"/>
      <c r="J10" s="69"/>
      <c r="K10" s="69"/>
      <c r="L10" s="69"/>
      <c r="M10" s="69"/>
      <c r="N10" s="69"/>
      <c r="O10" s="69"/>
      <c r="P10" s="69">
        <v>2</v>
      </c>
      <c r="Q10" s="69"/>
      <c r="R10" s="69">
        <v>2</v>
      </c>
      <c r="S10" s="69">
        <v>1</v>
      </c>
      <c r="T10" s="69">
        <v>3</v>
      </c>
      <c r="U10" s="69"/>
      <c r="V10" s="69"/>
      <c r="W10" s="69"/>
      <c r="X10" s="69"/>
      <c r="Y10" s="69"/>
      <c r="Z10" s="69"/>
      <c r="AA10" s="69">
        <v>3</v>
      </c>
      <c r="AB10" s="69"/>
      <c r="AC10" s="69"/>
      <c r="AD10" s="69"/>
      <c r="AE10" s="69"/>
      <c r="AF10" s="69">
        <v>14</v>
      </c>
      <c r="AG10" s="69">
        <v>4</v>
      </c>
      <c r="AH10" s="69">
        <v>2</v>
      </c>
      <c r="AI10" s="69"/>
      <c r="AJ10" s="69"/>
      <c r="AK10" s="69">
        <v>3</v>
      </c>
      <c r="AL10" s="68"/>
      <c r="AM10" s="68"/>
      <c r="AN10" s="69">
        <v>1</v>
      </c>
      <c r="AO10" s="68"/>
      <c r="AP10" s="68"/>
      <c r="AQ10" s="68"/>
      <c r="AR10" s="69">
        <v>3</v>
      </c>
      <c r="AS10" s="69"/>
      <c r="AT10" s="69"/>
      <c r="AU10" s="69"/>
      <c r="AV10" s="69"/>
      <c r="AW10" s="69">
        <v>1</v>
      </c>
      <c r="AX10" s="69"/>
      <c r="AY10" s="69"/>
      <c r="AZ10" s="69">
        <v>1</v>
      </c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>
        <v>1</v>
      </c>
      <c r="BM10" s="68"/>
      <c r="BN10" s="68"/>
      <c r="BO10" s="69">
        <v>1</v>
      </c>
      <c r="BP10" s="68"/>
      <c r="BQ10" s="68"/>
      <c r="BR10" s="68"/>
      <c r="BS10" s="68"/>
      <c r="BT10" s="68"/>
      <c r="BU10" s="69">
        <v>2</v>
      </c>
      <c r="BV10" s="68"/>
      <c r="BW10" s="68"/>
    </row>
    <row r="11" spans="1:75" x14ac:dyDescent="0.2">
      <c r="A11" s="64" t="s">
        <v>442</v>
      </c>
      <c r="B11" s="64">
        <v>10038269</v>
      </c>
      <c r="C11" s="66">
        <v>7212000254</v>
      </c>
      <c r="D11" s="64" t="s">
        <v>117</v>
      </c>
      <c r="E11" s="67">
        <v>220</v>
      </c>
      <c r="F11" s="69">
        <v>3</v>
      </c>
      <c r="G11" s="69">
        <v>1</v>
      </c>
      <c r="H11" s="69">
        <v>17</v>
      </c>
      <c r="I11" s="69"/>
      <c r="J11" s="69"/>
      <c r="K11" s="69"/>
      <c r="L11" s="69">
        <v>2</v>
      </c>
      <c r="M11" s="69">
        <v>5</v>
      </c>
      <c r="N11" s="69"/>
      <c r="O11" s="69">
        <v>1</v>
      </c>
      <c r="P11" s="69">
        <v>15</v>
      </c>
      <c r="Q11" s="69">
        <v>1</v>
      </c>
      <c r="R11" s="69">
        <v>1</v>
      </c>
      <c r="S11" s="69">
        <v>3</v>
      </c>
      <c r="T11" s="69">
        <v>10</v>
      </c>
      <c r="U11" s="69">
        <v>4</v>
      </c>
      <c r="V11" s="69">
        <v>4</v>
      </c>
      <c r="W11" s="69">
        <v>4</v>
      </c>
      <c r="X11" s="69">
        <v>1</v>
      </c>
      <c r="Y11" s="69">
        <v>24</v>
      </c>
      <c r="Z11" s="69">
        <v>1</v>
      </c>
      <c r="AA11" s="69"/>
      <c r="AB11" s="69"/>
      <c r="AC11" s="69"/>
      <c r="AD11" s="69">
        <v>1</v>
      </c>
      <c r="AE11" s="69"/>
      <c r="AF11" s="69"/>
      <c r="AG11" s="69">
        <v>8</v>
      </c>
      <c r="AH11" s="69">
        <v>2</v>
      </c>
      <c r="AI11" s="69">
        <v>1</v>
      </c>
      <c r="AJ11" s="69">
        <v>1</v>
      </c>
      <c r="AK11" s="69">
        <v>20</v>
      </c>
      <c r="AL11" s="68"/>
      <c r="AM11" s="68"/>
      <c r="AN11" s="69">
        <v>1</v>
      </c>
      <c r="AO11" s="68"/>
      <c r="AP11" s="69">
        <v>7</v>
      </c>
      <c r="AQ11" s="69">
        <v>4</v>
      </c>
      <c r="AR11" s="69">
        <v>7</v>
      </c>
      <c r="AS11" s="69"/>
      <c r="AT11" s="69"/>
      <c r="AU11" s="69">
        <v>8</v>
      </c>
      <c r="AV11" s="69">
        <v>2</v>
      </c>
      <c r="AW11" s="69">
        <v>2</v>
      </c>
      <c r="AX11" s="69">
        <v>4</v>
      </c>
      <c r="AY11" s="69">
        <v>8</v>
      </c>
      <c r="AZ11" s="69">
        <v>7</v>
      </c>
      <c r="BA11" s="69">
        <v>4</v>
      </c>
      <c r="BB11" s="69">
        <v>2</v>
      </c>
      <c r="BC11" s="69">
        <v>1</v>
      </c>
      <c r="BD11" s="69"/>
      <c r="BE11" s="69">
        <v>4</v>
      </c>
      <c r="BF11" s="69">
        <v>5</v>
      </c>
      <c r="BG11" s="69"/>
      <c r="BH11" s="69"/>
      <c r="BI11" s="69">
        <v>1</v>
      </c>
      <c r="BJ11" s="69"/>
      <c r="BK11" s="69">
        <v>5</v>
      </c>
      <c r="BL11" s="69"/>
      <c r="BM11" s="69">
        <v>2</v>
      </c>
      <c r="BN11" s="69"/>
      <c r="BO11" s="69"/>
      <c r="BP11" s="69"/>
      <c r="BQ11" s="69">
        <v>11</v>
      </c>
      <c r="BR11" s="69"/>
      <c r="BS11" s="69"/>
      <c r="BT11" s="69">
        <v>3</v>
      </c>
      <c r="BU11" s="69">
        <v>2</v>
      </c>
      <c r="BV11" s="68"/>
      <c r="BW11" s="68"/>
    </row>
    <row r="12" spans="1:75" x14ac:dyDescent="0.2">
      <c r="A12" s="64" t="s">
        <v>441</v>
      </c>
      <c r="B12" s="64">
        <v>10000163</v>
      </c>
      <c r="C12" s="66">
        <v>1500636613</v>
      </c>
      <c r="D12" s="64" t="s">
        <v>440</v>
      </c>
      <c r="E12" s="67">
        <v>1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9">
        <v>1</v>
      </c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</row>
    <row r="13" spans="1:75" x14ac:dyDescent="0.2">
      <c r="A13" s="64" t="s">
        <v>1</v>
      </c>
      <c r="B13" s="64">
        <v>10011966</v>
      </c>
      <c r="C13" s="66"/>
      <c r="D13" s="64" t="s">
        <v>439</v>
      </c>
      <c r="E13" s="67">
        <v>1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9">
        <v>1</v>
      </c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</row>
    <row r="14" spans="1:75" x14ac:dyDescent="0.2">
      <c r="A14" s="64" t="s">
        <v>1</v>
      </c>
      <c r="B14" s="64">
        <v>10027897</v>
      </c>
      <c r="C14" s="66" t="s">
        <v>456</v>
      </c>
      <c r="D14" s="64" t="s">
        <v>438</v>
      </c>
      <c r="E14" s="67">
        <v>1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9">
        <v>1</v>
      </c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</row>
    <row r="15" spans="1:75" x14ac:dyDescent="0.2">
      <c r="A15" s="64" t="s">
        <v>1</v>
      </c>
      <c r="B15" s="64">
        <v>10036736</v>
      </c>
      <c r="C15" s="66">
        <v>1500637019</v>
      </c>
      <c r="D15" s="64" t="s">
        <v>78</v>
      </c>
      <c r="E15" s="67">
        <v>2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>
        <v>1</v>
      </c>
      <c r="X15" s="68"/>
      <c r="Y15" s="69">
        <v>1</v>
      </c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</row>
    <row r="16" spans="1:75" x14ac:dyDescent="0.2">
      <c r="A16" s="64" t="s">
        <v>1</v>
      </c>
      <c r="B16" s="64">
        <v>10036749</v>
      </c>
      <c r="C16" s="66" t="s">
        <v>456</v>
      </c>
      <c r="D16" s="64" t="s">
        <v>86</v>
      </c>
      <c r="E16" s="67">
        <v>2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9">
        <v>1</v>
      </c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9">
        <v>1</v>
      </c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</row>
    <row r="17" spans="1:75" x14ac:dyDescent="0.2">
      <c r="A17" s="64" t="s">
        <v>1</v>
      </c>
      <c r="B17" s="64">
        <v>10043422</v>
      </c>
      <c r="C17" s="66">
        <v>7211003136</v>
      </c>
      <c r="D17" s="64" t="s">
        <v>104</v>
      </c>
      <c r="E17" s="67">
        <v>12</v>
      </c>
      <c r="F17" s="69">
        <v>4</v>
      </c>
      <c r="G17" s="69">
        <v>1</v>
      </c>
      <c r="H17" s="69">
        <v>1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9">
        <v>1</v>
      </c>
      <c r="AA17" s="69">
        <v>3</v>
      </c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9">
        <v>1</v>
      </c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9">
        <v>1</v>
      </c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</row>
    <row r="18" spans="1:75" x14ac:dyDescent="0.2">
      <c r="A18" s="64" t="s">
        <v>1</v>
      </c>
      <c r="B18" s="64">
        <v>10043423</v>
      </c>
      <c r="C18" s="66">
        <v>7211002524</v>
      </c>
      <c r="D18" s="64" t="s">
        <v>105</v>
      </c>
      <c r="E18" s="67">
        <v>10</v>
      </c>
      <c r="F18" s="68"/>
      <c r="G18" s="69">
        <v>1</v>
      </c>
      <c r="H18" s="69">
        <v>1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9">
        <v>2</v>
      </c>
      <c r="Y18" s="68"/>
      <c r="Z18" s="68"/>
      <c r="AA18" s="68"/>
      <c r="AB18" s="69">
        <v>1</v>
      </c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9">
        <v>1</v>
      </c>
      <c r="AP18" s="68"/>
      <c r="AQ18" s="68"/>
      <c r="AR18" s="69">
        <v>2</v>
      </c>
      <c r="AS18" s="68"/>
      <c r="AT18" s="68"/>
      <c r="AU18" s="68"/>
      <c r="AV18" s="68"/>
      <c r="AW18" s="68"/>
      <c r="AX18" s="68"/>
      <c r="AY18" s="68"/>
      <c r="AZ18" s="68"/>
      <c r="BA18" s="69">
        <v>1</v>
      </c>
      <c r="BB18" s="68"/>
      <c r="BC18" s="68"/>
      <c r="BD18" s="68"/>
      <c r="BE18" s="69">
        <v>1</v>
      </c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</row>
    <row r="19" spans="1:75" x14ac:dyDescent="0.2">
      <c r="A19" s="64" t="s">
        <v>1</v>
      </c>
      <c r="B19" s="64">
        <v>10043474</v>
      </c>
      <c r="C19" s="66">
        <v>7211003372</v>
      </c>
      <c r="D19" s="64" t="s">
        <v>106</v>
      </c>
      <c r="E19" s="67">
        <v>3</v>
      </c>
      <c r="F19" s="69">
        <v>2</v>
      </c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9">
        <v>1</v>
      </c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</row>
    <row r="20" spans="1:75" x14ac:dyDescent="0.2">
      <c r="A20" s="64" t="s">
        <v>437</v>
      </c>
      <c r="B20" s="64">
        <v>10036738</v>
      </c>
      <c r="C20" s="66" t="s">
        <v>457</v>
      </c>
      <c r="D20" s="64" t="s">
        <v>407</v>
      </c>
      <c r="E20" s="67">
        <v>1</v>
      </c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9">
        <v>1</v>
      </c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</row>
    <row r="21" spans="1:75" x14ac:dyDescent="0.2">
      <c r="A21" s="64" t="s">
        <v>436</v>
      </c>
      <c r="B21" s="64">
        <v>10002950</v>
      </c>
      <c r="C21" s="66" t="s">
        <v>458</v>
      </c>
      <c r="D21" s="64" t="s">
        <v>435</v>
      </c>
      <c r="E21" s="67">
        <v>1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9">
        <v>1</v>
      </c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</row>
    <row r="22" spans="1:75" x14ac:dyDescent="0.2">
      <c r="A22" s="64" t="s">
        <v>1</v>
      </c>
      <c r="B22" s="64">
        <v>10019503</v>
      </c>
      <c r="C22" s="66" t="s">
        <v>459</v>
      </c>
      <c r="D22" s="64" t="s">
        <v>434</v>
      </c>
      <c r="E22" s="67">
        <v>5</v>
      </c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9">
        <v>3</v>
      </c>
      <c r="AR22" s="68"/>
      <c r="AS22" s="69">
        <v>1</v>
      </c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9">
        <v>1</v>
      </c>
      <c r="BV22" s="68"/>
      <c r="BW22" s="68"/>
    </row>
    <row r="23" spans="1:75" x14ac:dyDescent="0.2">
      <c r="A23" s="64" t="s">
        <v>1</v>
      </c>
      <c r="B23" s="64">
        <v>10020425</v>
      </c>
      <c r="C23" s="66" t="s">
        <v>460</v>
      </c>
      <c r="D23" s="64" t="s">
        <v>433</v>
      </c>
      <c r="E23" s="67">
        <v>2</v>
      </c>
      <c r="F23" s="68"/>
      <c r="G23" s="68"/>
      <c r="H23" s="68"/>
      <c r="I23" s="68"/>
      <c r="J23" s="68"/>
      <c r="K23" s="68"/>
      <c r="L23" s="68"/>
      <c r="M23" s="69">
        <v>1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9">
        <v>1</v>
      </c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</row>
    <row r="24" spans="1:75" x14ac:dyDescent="0.2">
      <c r="A24" s="64" t="s">
        <v>1</v>
      </c>
      <c r="B24" s="64">
        <v>10020426</v>
      </c>
      <c r="C24" s="66" t="s">
        <v>461</v>
      </c>
      <c r="D24" s="64" t="s">
        <v>432</v>
      </c>
      <c r="E24" s="67">
        <v>1</v>
      </c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9">
        <v>1</v>
      </c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</row>
    <row r="25" spans="1:75" x14ac:dyDescent="0.2">
      <c r="A25" s="64" t="s">
        <v>1</v>
      </c>
      <c r="B25" s="64">
        <v>10026649</v>
      </c>
      <c r="C25" s="66">
        <v>1830005278</v>
      </c>
      <c r="D25" s="64" t="s">
        <v>431</v>
      </c>
      <c r="E25" s="67">
        <v>2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9">
        <v>2</v>
      </c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</row>
    <row r="26" spans="1:75" x14ac:dyDescent="0.2">
      <c r="A26" s="64" t="s">
        <v>1</v>
      </c>
      <c r="B26" s="64">
        <v>10026691</v>
      </c>
      <c r="C26" s="66"/>
      <c r="D26" s="64" t="s">
        <v>430</v>
      </c>
      <c r="E26" s="67">
        <v>4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9">
        <v>1</v>
      </c>
      <c r="V26" s="68"/>
      <c r="W26" s="68"/>
      <c r="X26" s="68"/>
      <c r="Y26" s="68"/>
      <c r="Z26" s="69">
        <v>1</v>
      </c>
      <c r="AA26" s="68"/>
      <c r="AB26" s="69">
        <v>1</v>
      </c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9">
        <v>1</v>
      </c>
      <c r="BS26" s="68"/>
      <c r="BT26" s="68"/>
      <c r="BU26" s="68"/>
      <c r="BV26" s="68"/>
      <c r="BW26" s="68"/>
    </row>
    <row r="27" spans="1:75" x14ac:dyDescent="0.2">
      <c r="A27" s="64" t="s">
        <v>1</v>
      </c>
      <c r="B27" s="64">
        <v>10035431</v>
      </c>
      <c r="C27" s="66">
        <v>1830005910</v>
      </c>
      <c r="D27" s="64" t="s">
        <v>73</v>
      </c>
      <c r="E27" s="67">
        <v>17</v>
      </c>
      <c r="F27" s="68"/>
      <c r="G27" s="68"/>
      <c r="H27" s="68"/>
      <c r="I27" s="68"/>
      <c r="J27" s="68"/>
      <c r="K27" s="68"/>
      <c r="L27" s="68"/>
      <c r="M27" s="68"/>
      <c r="N27" s="69">
        <v>3</v>
      </c>
      <c r="O27" s="68"/>
      <c r="P27" s="68"/>
      <c r="Q27" s="68"/>
      <c r="R27" s="68"/>
      <c r="S27" s="68"/>
      <c r="T27" s="68"/>
      <c r="U27" s="69">
        <v>3</v>
      </c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9">
        <v>1</v>
      </c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9">
        <v>1</v>
      </c>
      <c r="BA27" s="68"/>
      <c r="BB27" s="68"/>
      <c r="BC27" s="68"/>
      <c r="BD27" s="69">
        <v>5</v>
      </c>
      <c r="BE27" s="68"/>
      <c r="BF27" s="69">
        <v>1</v>
      </c>
      <c r="BG27" s="68"/>
      <c r="BH27" s="68"/>
      <c r="BI27" s="68"/>
      <c r="BJ27" s="68"/>
      <c r="BK27" s="68"/>
      <c r="BL27" s="68"/>
      <c r="BM27" s="68"/>
      <c r="BN27" s="68"/>
      <c r="BO27" s="69">
        <v>1</v>
      </c>
      <c r="BP27" s="69">
        <v>1</v>
      </c>
      <c r="BQ27" s="69">
        <v>1</v>
      </c>
      <c r="BR27" s="68"/>
      <c r="BS27" s="68"/>
      <c r="BT27" s="68"/>
      <c r="BU27" s="68"/>
      <c r="BV27" s="68"/>
      <c r="BW27" s="68"/>
    </row>
    <row r="28" spans="1:75" x14ac:dyDescent="0.2">
      <c r="A28" s="64" t="s">
        <v>1</v>
      </c>
      <c r="B28" s="64">
        <v>10036705</v>
      </c>
      <c r="C28" s="66">
        <v>1830006142</v>
      </c>
      <c r="D28" s="64" t="s">
        <v>74</v>
      </c>
      <c r="E28" s="67">
        <v>110</v>
      </c>
      <c r="F28" s="69">
        <v>5</v>
      </c>
      <c r="G28" s="68"/>
      <c r="H28" s="68"/>
      <c r="I28" s="68"/>
      <c r="J28" s="68"/>
      <c r="K28" s="68"/>
      <c r="L28" s="68"/>
      <c r="M28" s="68"/>
      <c r="N28" s="68"/>
      <c r="O28" s="69">
        <v>1</v>
      </c>
      <c r="P28" s="69">
        <v>1</v>
      </c>
      <c r="Q28" s="69">
        <v>1</v>
      </c>
      <c r="R28" s="68"/>
      <c r="S28" s="69">
        <v>2</v>
      </c>
      <c r="T28" s="69">
        <v>1</v>
      </c>
      <c r="U28" s="68"/>
      <c r="V28" s="69">
        <v>2</v>
      </c>
      <c r="W28" s="69">
        <v>1</v>
      </c>
      <c r="X28" s="68"/>
      <c r="Y28" s="68"/>
      <c r="Z28" s="68"/>
      <c r="AA28" s="68"/>
      <c r="AB28" s="69">
        <v>1</v>
      </c>
      <c r="AC28" s="69">
        <v>3</v>
      </c>
      <c r="AD28" s="69">
        <v>60</v>
      </c>
      <c r="AE28" s="68"/>
      <c r="AF28" s="68"/>
      <c r="AG28" s="68"/>
      <c r="AH28" s="68"/>
      <c r="AI28" s="68"/>
      <c r="AJ28" s="69">
        <v>8</v>
      </c>
      <c r="AK28" s="69">
        <v>1</v>
      </c>
      <c r="AL28" s="68"/>
      <c r="AM28" s="68"/>
      <c r="AN28" s="69">
        <v>5</v>
      </c>
      <c r="AO28" s="68"/>
      <c r="AP28" s="69">
        <v>1</v>
      </c>
      <c r="AQ28" s="69">
        <v>2</v>
      </c>
      <c r="AR28" s="69">
        <v>4</v>
      </c>
      <c r="AS28" s="68"/>
      <c r="AT28" s="68"/>
      <c r="AU28" s="68"/>
      <c r="AV28" s="68"/>
      <c r="AW28" s="68"/>
      <c r="AX28" s="68"/>
      <c r="AY28" s="68"/>
      <c r="AZ28" s="69">
        <v>4</v>
      </c>
      <c r="BA28" s="69">
        <v>2</v>
      </c>
      <c r="BB28" s="69">
        <v>1</v>
      </c>
      <c r="BC28" s="68"/>
      <c r="BD28" s="68"/>
      <c r="BE28" s="68"/>
      <c r="BF28" s="69">
        <v>1</v>
      </c>
      <c r="BG28" s="69">
        <v>1</v>
      </c>
      <c r="BH28" s="68"/>
      <c r="BI28" s="68"/>
      <c r="BJ28" s="68"/>
      <c r="BK28" s="68"/>
      <c r="BL28" s="68"/>
      <c r="BM28" s="69">
        <v>2</v>
      </c>
      <c r="BN28" s="68"/>
      <c r="BO28" s="68"/>
      <c r="BP28" s="68"/>
      <c r="BQ28" s="68"/>
      <c r="BR28" s="68"/>
      <c r="BS28" s="68"/>
      <c r="BT28" s="68"/>
      <c r="BU28" s="68"/>
      <c r="BV28" s="68"/>
      <c r="BW28" s="68"/>
    </row>
    <row r="29" spans="1:75" x14ac:dyDescent="0.2">
      <c r="A29" s="64" t="s">
        <v>1</v>
      </c>
      <c r="B29" s="64">
        <v>10036706</v>
      </c>
      <c r="C29" s="66">
        <v>1830006029</v>
      </c>
      <c r="D29" s="64" t="s">
        <v>75</v>
      </c>
      <c r="E29" s="67">
        <v>25</v>
      </c>
      <c r="F29" s="69">
        <v>3</v>
      </c>
      <c r="G29" s="68"/>
      <c r="H29" s="69">
        <v>2</v>
      </c>
      <c r="I29" s="69">
        <v>1</v>
      </c>
      <c r="J29" s="68"/>
      <c r="K29" s="68"/>
      <c r="L29" s="68"/>
      <c r="M29" s="68"/>
      <c r="N29" s="68"/>
      <c r="O29" s="69">
        <v>1</v>
      </c>
      <c r="P29" s="69">
        <v>1</v>
      </c>
      <c r="Q29" s="68"/>
      <c r="R29" s="68"/>
      <c r="S29" s="69">
        <v>2</v>
      </c>
      <c r="T29" s="68"/>
      <c r="U29" s="68"/>
      <c r="V29" s="68"/>
      <c r="W29" s="68"/>
      <c r="X29" s="68"/>
      <c r="Y29" s="69">
        <v>1</v>
      </c>
      <c r="Z29" s="68"/>
      <c r="AA29" s="68"/>
      <c r="AB29" s="68"/>
      <c r="AC29" s="69">
        <v>1</v>
      </c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9">
        <v>3</v>
      </c>
      <c r="AO29" s="68"/>
      <c r="AP29" s="68"/>
      <c r="AQ29" s="68"/>
      <c r="AR29" s="69">
        <v>1</v>
      </c>
      <c r="AS29" s="68"/>
      <c r="AT29" s="68"/>
      <c r="AU29" s="69">
        <v>1</v>
      </c>
      <c r="AV29" s="68"/>
      <c r="AW29" s="68"/>
      <c r="AX29" s="68"/>
      <c r="AY29" s="68"/>
      <c r="AZ29" s="69">
        <v>3</v>
      </c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9">
        <v>2</v>
      </c>
      <c r="BL29" s="68"/>
      <c r="BM29" s="69">
        <v>3</v>
      </c>
      <c r="BN29" s="68"/>
      <c r="BO29" s="68"/>
      <c r="BP29" s="68"/>
      <c r="BQ29" s="68"/>
      <c r="BR29" s="68"/>
      <c r="BS29" s="68"/>
      <c r="BT29" s="68"/>
      <c r="BU29" s="68"/>
      <c r="BV29" s="68"/>
      <c r="BW29" s="68"/>
    </row>
    <row r="30" spans="1:75" x14ac:dyDescent="0.2">
      <c r="A30" s="64" t="s">
        <v>1</v>
      </c>
      <c r="B30" s="64">
        <v>10036707</v>
      </c>
      <c r="C30" s="66">
        <v>1830006083</v>
      </c>
      <c r="D30" s="64" t="s">
        <v>76</v>
      </c>
      <c r="E30" s="67">
        <v>28</v>
      </c>
      <c r="F30" s="69">
        <v>10</v>
      </c>
      <c r="G30" s="69">
        <v>1</v>
      </c>
      <c r="H30" s="69">
        <v>2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9">
        <v>1</v>
      </c>
      <c r="AC30" s="68"/>
      <c r="AD30" s="68"/>
      <c r="AE30" s="69">
        <v>1</v>
      </c>
      <c r="AF30" s="68"/>
      <c r="AG30" s="69">
        <v>3</v>
      </c>
      <c r="AH30" s="68"/>
      <c r="AI30" s="68"/>
      <c r="AJ30" s="68"/>
      <c r="AK30" s="68"/>
      <c r="AL30" s="68"/>
      <c r="AM30" s="68"/>
      <c r="AN30" s="68"/>
      <c r="AO30" s="68"/>
      <c r="AP30" s="68"/>
      <c r="AQ30" s="69">
        <v>3</v>
      </c>
      <c r="AR30" s="68"/>
      <c r="AS30" s="68"/>
      <c r="AT30" s="68"/>
      <c r="AU30" s="68"/>
      <c r="AV30" s="68"/>
      <c r="AW30" s="68"/>
      <c r="AX30" s="68"/>
      <c r="AY30" s="68"/>
      <c r="AZ30" s="68"/>
      <c r="BA30" s="69">
        <v>1</v>
      </c>
      <c r="BB30" s="68"/>
      <c r="BC30" s="68"/>
      <c r="BD30" s="68"/>
      <c r="BE30" s="69">
        <v>3</v>
      </c>
      <c r="BF30" s="68"/>
      <c r="BG30" s="68"/>
      <c r="BH30" s="68"/>
      <c r="BI30" s="68"/>
      <c r="BJ30" s="68"/>
      <c r="BK30" s="68"/>
      <c r="BL30" s="68"/>
      <c r="BM30" s="68"/>
      <c r="BN30" s="69">
        <v>1</v>
      </c>
      <c r="BO30" s="69">
        <v>2</v>
      </c>
      <c r="BP30" s="68"/>
      <c r="BQ30" s="68"/>
      <c r="BR30" s="68"/>
      <c r="BS30" s="68"/>
      <c r="BT30" s="68"/>
      <c r="BU30" s="68"/>
      <c r="BV30" s="68"/>
      <c r="BW30" s="68"/>
    </row>
    <row r="31" spans="1:75" x14ac:dyDescent="0.2">
      <c r="A31" s="64" t="s">
        <v>1</v>
      </c>
      <c r="B31" s="64">
        <v>10036708</v>
      </c>
      <c r="C31" s="66">
        <v>1830005215</v>
      </c>
      <c r="D31" s="64" t="s">
        <v>429</v>
      </c>
      <c r="E31" s="67">
        <v>1</v>
      </c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9">
        <v>1</v>
      </c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</row>
    <row r="32" spans="1:75" x14ac:dyDescent="0.2">
      <c r="A32" s="64" t="s">
        <v>1</v>
      </c>
      <c r="B32" s="64">
        <v>10036709</v>
      </c>
      <c r="C32" s="66">
        <v>1830005278</v>
      </c>
      <c r="D32" s="64" t="s">
        <v>428</v>
      </c>
      <c r="E32" s="67">
        <v>1</v>
      </c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9">
        <v>1</v>
      </c>
      <c r="BP32" s="68"/>
      <c r="BQ32" s="68"/>
      <c r="BR32" s="68"/>
      <c r="BS32" s="68"/>
      <c r="BT32" s="68"/>
      <c r="BU32" s="68"/>
      <c r="BV32" s="68"/>
      <c r="BW32" s="68"/>
    </row>
    <row r="33" spans="1:75" x14ac:dyDescent="0.2">
      <c r="A33" s="64" t="s">
        <v>1</v>
      </c>
      <c r="B33" s="64">
        <v>10036731</v>
      </c>
      <c r="C33" s="66" t="s">
        <v>462</v>
      </c>
      <c r="D33" s="64" t="s">
        <v>427</v>
      </c>
      <c r="E33" s="67">
        <v>1</v>
      </c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9">
        <v>1</v>
      </c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</row>
    <row r="34" spans="1:75" x14ac:dyDescent="0.2">
      <c r="A34" s="64" t="s">
        <v>1</v>
      </c>
      <c r="B34" s="64">
        <v>10036733</v>
      </c>
      <c r="C34" s="66">
        <v>1830006120</v>
      </c>
      <c r="D34" s="64" t="s">
        <v>77</v>
      </c>
      <c r="E34" s="67">
        <v>140</v>
      </c>
      <c r="F34" s="69">
        <v>19</v>
      </c>
      <c r="G34" s="68"/>
      <c r="H34" s="69">
        <v>3</v>
      </c>
      <c r="I34" s="68"/>
      <c r="J34" s="68"/>
      <c r="K34" s="68"/>
      <c r="L34" s="69">
        <v>3</v>
      </c>
      <c r="M34" s="68"/>
      <c r="N34" s="69">
        <v>6</v>
      </c>
      <c r="O34" s="69">
        <v>7</v>
      </c>
      <c r="P34" s="69">
        <v>1</v>
      </c>
      <c r="Q34" s="69">
        <v>1</v>
      </c>
      <c r="R34" s="68"/>
      <c r="S34" s="68"/>
      <c r="T34" s="69">
        <v>1</v>
      </c>
      <c r="U34" s="68"/>
      <c r="V34" s="68"/>
      <c r="W34" s="68"/>
      <c r="X34" s="69">
        <v>1</v>
      </c>
      <c r="Y34" s="69">
        <v>2</v>
      </c>
      <c r="Z34" s="69">
        <v>2</v>
      </c>
      <c r="AA34" s="68"/>
      <c r="AB34" s="69">
        <v>3</v>
      </c>
      <c r="AC34" s="69">
        <v>4</v>
      </c>
      <c r="AD34" s="68"/>
      <c r="AE34" s="68"/>
      <c r="AF34" s="69">
        <v>29</v>
      </c>
      <c r="AG34" s="68"/>
      <c r="AH34" s="68"/>
      <c r="AI34" s="68"/>
      <c r="AJ34" s="69">
        <v>1</v>
      </c>
      <c r="AK34" s="69">
        <v>4</v>
      </c>
      <c r="AL34" s="68"/>
      <c r="AM34" s="68"/>
      <c r="AN34" s="69">
        <v>8</v>
      </c>
      <c r="AO34" s="69">
        <v>1</v>
      </c>
      <c r="AP34" s="69">
        <v>1</v>
      </c>
      <c r="AQ34" s="68"/>
      <c r="AR34" s="68"/>
      <c r="AS34" s="68"/>
      <c r="AT34" s="68"/>
      <c r="AU34" s="68"/>
      <c r="AV34" s="69">
        <v>1</v>
      </c>
      <c r="AW34" s="69">
        <v>3</v>
      </c>
      <c r="AX34" s="69">
        <v>5</v>
      </c>
      <c r="AY34" s="69">
        <v>2</v>
      </c>
      <c r="AZ34" s="68"/>
      <c r="BA34" s="69">
        <v>16</v>
      </c>
      <c r="BB34" s="68"/>
      <c r="BC34" s="68"/>
      <c r="BD34" s="68"/>
      <c r="BE34" s="69">
        <v>2</v>
      </c>
      <c r="BF34" s="68"/>
      <c r="BG34" s="68"/>
      <c r="BH34" s="69">
        <v>1</v>
      </c>
      <c r="BI34" s="68"/>
      <c r="BJ34" s="69">
        <v>1</v>
      </c>
      <c r="BK34" s="68"/>
      <c r="BL34" s="68"/>
      <c r="BM34" s="69">
        <v>4</v>
      </c>
      <c r="BN34" s="69">
        <v>4</v>
      </c>
      <c r="BO34" s="69">
        <v>1</v>
      </c>
      <c r="BP34" s="68"/>
      <c r="BQ34" s="68"/>
      <c r="BR34" s="68"/>
      <c r="BS34" s="69">
        <v>2</v>
      </c>
      <c r="BT34" s="68"/>
      <c r="BU34" s="69">
        <v>1</v>
      </c>
      <c r="BV34" s="68"/>
      <c r="BW34" s="68"/>
    </row>
    <row r="35" spans="1:75" x14ac:dyDescent="0.2">
      <c r="A35" s="64" t="s">
        <v>1</v>
      </c>
      <c r="B35" s="64">
        <v>10043006</v>
      </c>
      <c r="C35" s="66">
        <v>1830006865</v>
      </c>
      <c r="D35" s="64" t="s">
        <v>87</v>
      </c>
      <c r="E35" s="67">
        <v>19</v>
      </c>
      <c r="F35" s="69">
        <v>2</v>
      </c>
      <c r="G35" s="69">
        <v>5</v>
      </c>
      <c r="H35" s="69">
        <v>2</v>
      </c>
      <c r="I35" s="68"/>
      <c r="J35" s="68"/>
      <c r="K35" s="68"/>
      <c r="L35" s="68"/>
      <c r="M35" s="68"/>
      <c r="N35" s="68"/>
      <c r="O35" s="69">
        <v>3</v>
      </c>
      <c r="P35" s="68"/>
      <c r="Q35" s="68"/>
      <c r="R35" s="68"/>
      <c r="S35" s="68"/>
      <c r="T35" s="69">
        <v>1</v>
      </c>
      <c r="U35" s="68"/>
      <c r="V35" s="69">
        <v>1</v>
      </c>
      <c r="W35" s="68"/>
      <c r="X35" s="68"/>
      <c r="Y35" s="68"/>
      <c r="Z35" s="68"/>
      <c r="AA35" s="69">
        <v>1</v>
      </c>
      <c r="AB35" s="69">
        <v>3</v>
      </c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9">
        <v>1</v>
      </c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</row>
    <row r="36" spans="1:75" x14ac:dyDescent="0.2">
      <c r="A36" s="64" t="s">
        <v>1</v>
      </c>
      <c r="B36" s="64">
        <v>10043007</v>
      </c>
      <c r="C36" s="66">
        <v>1830006846</v>
      </c>
      <c r="D36" s="64" t="s">
        <v>88</v>
      </c>
      <c r="E36" s="67">
        <v>29</v>
      </c>
      <c r="F36" s="69">
        <v>8</v>
      </c>
      <c r="G36" s="69">
        <v>1</v>
      </c>
      <c r="H36" s="69">
        <v>3</v>
      </c>
      <c r="I36" s="68"/>
      <c r="J36" s="68"/>
      <c r="K36" s="68"/>
      <c r="L36" s="69">
        <v>2</v>
      </c>
      <c r="M36" s="68"/>
      <c r="N36" s="68"/>
      <c r="O36" s="69">
        <v>4</v>
      </c>
      <c r="P36" s="69">
        <v>1</v>
      </c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9">
        <v>2</v>
      </c>
      <c r="AB36" s="69">
        <v>1</v>
      </c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9">
        <v>1</v>
      </c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9">
        <v>3</v>
      </c>
      <c r="BB36" s="68"/>
      <c r="BC36" s="68"/>
      <c r="BD36" s="68"/>
      <c r="BE36" s="69">
        <v>1</v>
      </c>
      <c r="BF36" s="68"/>
      <c r="BG36" s="68"/>
      <c r="BH36" s="69">
        <v>1</v>
      </c>
      <c r="BI36" s="68"/>
      <c r="BJ36" s="68"/>
      <c r="BK36" s="68"/>
      <c r="BL36" s="68"/>
      <c r="BM36" s="69">
        <v>1</v>
      </c>
      <c r="BN36" s="68"/>
      <c r="BO36" s="68"/>
      <c r="BP36" s="68"/>
      <c r="BQ36" s="68"/>
      <c r="BR36" s="68"/>
      <c r="BS36" s="68"/>
      <c r="BT36" s="68"/>
      <c r="BU36" s="68"/>
      <c r="BV36" s="68"/>
      <c r="BW36" s="68"/>
    </row>
    <row r="37" spans="1:75" x14ac:dyDescent="0.2">
      <c r="A37" s="64" t="s">
        <v>1</v>
      </c>
      <c r="B37" s="64">
        <v>10043008</v>
      </c>
      <c r="C37" s="66">
        <v>1830006603</v>
      </c>
      <c r="D37" s="64" t="s">
        <v>89</v>
      </c>
      <c r="E37" s="67">
        <v>34</v>
      </c>
      <c r="F37" s="69">
        <v>4</v>
      </c>
      <c r="G37" s="69">
        <v>3</v>
      </c>
      <c r="H37" s="68"/>
      <c r="I37" s="69">
        <v>1</v>
      </c>
      <c r="J37" s="68"/>
      <c r="K37" s="68"/>
      <c r="L37" s="69">
        <v>1</v>
      </c>
      <c r="M37" s="68"/>
      <c r="N37" s="68"/>
      <c r="O37" s="69">
        <v>1</v>
      </c>
      <c r="P37" s="68"/>
      <c r="Q37" s="68"/>
      <c r="R37" s="68"/>
      <c r="S37" s="68"/>
      <c r="T37" s="68"/>
      <c r="U37" s="68"/>
      <c r="V37" s="68"/>
      <c r="W37" s="69">
        <v>1</v>
      </c>
      <c r="X37" s="69">
        <v>1</v>
      </c>
      <c r="Y37" s="69">
        <v>1</v>
      </c>
      <c r="Z37" s="68"/>
      <c r="AA37" s="68"/>
      <c r="AB37" s="69">
        <v>1</v>
      </c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9">
        <v>2</v>
      </c>
      <c r="AO37" s="68"/>
      <c r="AP37" s="68"/>
      <c r="AQ37" s="69">
        <v>1</v>
      </c>
      <c r="AR37" s="68"/>
      <c r="AS37" s="68"/>
      <c r="AT37" s="68"/>
      <c r="AU37" s="68"/>
      <c r="AV37" s="68"/>
      <c r="AW37" s="68"/>
      <c r="AX37" s="68"/>
      <c r="AY37" s="69">
        <v>2</v>
      </c>
      <c r="AZ37" s="68"/>
      <c r="BA37" s="69">
        <v>3</v>
      </c>
      <c r="BB37" s="68"/>
      <c r="BC37" s="68"/>
      <c r="BD37" s="69">
        <v>1</v>
      </c>
      <c r="BE37" s="68"/>
      <c r="BF37" s="69">
        <v>1</v>
      </c>
      <c r="BG37" s="68"/>
      <c r="BH37" s="69">
        <v>1</v>
      </c>
      <c r="BI37" s="68"/>
      <c r="BJ37" s="68"/>
      <c r="BK37" s="69">
        <v>1</v>
      </c>
      <c r="BL37" s="68"/>
      <c r="BM37" s="69">
        <v>4</v>
      </c>
      <c r="BN37" s="68"/>
      <c r="BO37" s="68"/>
      <c r="BP37" s="68"/>
      <c r="BQ37" s="68"/>
      <c r="BR37" s="69">
        <v>2</v>
      </c>
      <c r="BS37" s="69">
        <v>1</v>
      </c>
      <c r="BT37" s="68"/>
      <c r="BU37" s="69">
        <v>1</v>
      </c>
      <c r="BV37" s="68"/>
      <c r="BW37" s="68"/>
    </row>
    <row r="38" spans="1:75" x14ac:dyDescent="0.2">
      <c r="A38" s="64" t="s">
        <v>1</v>
      </c>
      <c r="B38" s="64">
        <v>10043009</v>
      </c>
      <c r="C38" s="66">
        <v>1830006063</v>
      </c>
      <c r="D38" s="64" t="s">
        <v>90</v>
      </c>
      <c r="E38" s="67">
        <v>16</v>
      </c>
      <c r="F38" s="68"/>
      <c r="G38" s="69">
        <v>3</v>
      </c>
      <c r="H38" s="69">
        <v>1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9">
        <v>3</v>
      </c>
      <c r="Z38" s="69">
        <v>1</v>
      </c>
      <c r="AA38" s="68"/>
      <c r="AB38" s="69">
        <v>1</v>
      </c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9">
        <v>1</v>
      </c>
      <c r="AQ38" s="69">
        <v>3</v>
      </c>
      <c r="AR38" s="68"/>
      <c r="AS38" s="68"/>
      <c r="AT38" s="68"/>
      <c r="AU38" s="68"/>
      <c r="AV38" s="68"/>
      <c r="AW38" s="68"/>
      <c r="AX38" s="68"/>
      <c r="AY38" s="69">
        <v>1</v>
      </c>
      <c r="AZ38" s="68"/>
      <c r="BA38" s="69">
        <v>1</v>
      </c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9">
        <v>1</v>
      </c>
      <c r="BS38" s="68"/>
      <c r="BT38" s="68"/>
      <c r="BU38" s="68"/>
      <c r="BV38" s="68"/>
      <c r="BW38" s="68"/>
    </row>
    <row r="39" spans="1:75" x14ac:dyDescent="0.2">
      <c r="A39" s="64" t="s">
        <v>1</v>
      </c>
      <c r="B39" s="64">
        <v>10044821</v>
      </c>
      <c r="C39" s="66">
        <v>1830006595</v>
      </c>
      <c r="D39" s="64" t="s">
        <v>108</v>
      </c>
      <c r="E39" s="67">
        <v>107</v>
      </c>
      <c r="F39" s="69">
        <v>22</v>
      </c>
      <c r="G39" s="69">
        <v>4</v>
      </c>
      <c r="H39" s="69">
        <v>5</v>
      </c>
      <c r="I39" s="68"/>
      <c r="J39" s="68"/>
      <c r="K39" s="68"/>
      <c r="L39" s="69">
        <v>7</v>
      </c>
      <c r="M39" s="68"/>
      <c r="N39" s="68"/>
      <c r="O39" s="69">
        <v>4</v>
      </c>
      <c r="P39" s="69">
        <v>6</v>
      </c>
      <c r="Q39" s="68"/>
      <c r="R39" s="68"/>
      <c r="S39" s="69">
        <v>3</v>
      </c>
      <c r="T39" s="69">
        <v>1</v>
      </c>
      <c r="U39" s="68"/>
      <c r="V39" s="68"/>
      <c r="W39" s="69">
        <v>1</v>
      </c>
      <c r="X39" s="69">
        <v>3</v>
      </c>
      <c r="Y39" s="69">
        <v>3</v>
      </c>
      <c r="Z39" s="68"/>
      <c r="AA39" s="68"/>
      <c r="AB39" s="69">
        <v>6</v>
      </c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9">
        <v>3</v>
      </c>
      <c r="AO39" s="69">
        <v>1</v>
      </c>
      <c r="AP39" s="68"/>
      <c r="AQ39" s="69">
        <v>1</v>
      </c>
      <c r="AR39" s="68"/>
      <c r="AS39" s="68"/>
      <c r="AT39" s="68"/>
      <c r="AU39" s="69">
        <v>3</v>
      </c>
      <c r="AV39" s="68"/>
      <c r="AW39" s="68"/>
      <c r="AX39" s="68"/>
      <c r="AY39" s="69">
        <v>1</v>
      </c>
      <c r="AZ39" s="69">
        <v>1</v>
      </c>
      <c r="BA39" s="69">
        <v>10</v>
      </c>
      <c r="BB39" s="68"/>
      <c r="BC39" s="68"/>
      <c r="BD39" s="69">
        <v>1</v>
      </c>
      <c r="BE39" s="69">
        <v>3</v>
      </c>
      <c r="BF39" s="69">
        <v>1</v>
      </c>
      <c r="BG39" s="69">
        <v>3</v>
      </c>
      <c r="BH39" s="68"/>
      <c r="BI39" s="69">
        <v>5</v>
      </c>
      <c r="BJ39" s="68"/>
      <c r="BK39" s="68"/>
      <c r="BL39" s="68"/>
      <c r="BM39" s="68"/>
      <c r="BN39" s="69">
        <v>1</v>
      </c>
      <c r="BO39" s="69">
        <v>1</v>
      </c>
      <c r="BP39" s="68"/>
      <c r="BQ39" s="68"/>
      <c r="BR39" s="69">
        <v>1</v>
      </c>
      <c r="BS39" s="69">
        <v>2</v>
      </c>
      <c r="BT39" s="68"/>
      <c r="BU39" s="69">
        <v>4</v>
      </c>
      <c r="BV39" s="68"/>
      <c r="BW39" s="68"/>
    </row>
    <row r="40" spans="1:75" x14ac:dyDescent="0.2">
      <c r="A40" s="64" t="s">
        <v>426</v>
      </c>
      <c r="B40" s="64">
        <v>10027898</v>
      </c>
      <c r="C40" s="66" t="s">
        <v>463</v>
      </c>
      <c r="D40" s="64" t="s">
        <v>425</v>
      </c>
      <c r="E40" s="67">
        <v>1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9">
        <v>1</v>
      </c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</row>
    <row r="41" spans="1:75" x14ac:dyDescent="0.2">
      <c r="A41" s="64" t="s">
        <v>1</v>
      </c>
      <c r="B41" s="64">
        <v>10043475</v>
      </c>
      <c r="C41" s="66">
        <v>7211003444</v>
      </c>
      <c r="D41" s="64" t="s">
        <v>107</v>
      </c>
      <c r="E41" s="67">
        <v>18</v>
      </c>
      <c r="F41" s="69">
        <v>3</v>
      </c>
      <c r="G41" s="69">
        <v>1</v>
      </c>
      <c r="H41" s="69"/>
      <c r="I41" s="69">
        <v>1</v>
      </c>
      <c r="J41" s="68"/>
      <c r="K41" s="68"/>
      <c r="L41" s="69">
        <v>3</v>
      </c>
      <c r="M41" s="68"/>
      <c r="N41" s="68"/>
      <c r="O41" s="69">
        <v>2</v>
      </c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9">
        <v>3</v>
      </c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9">
        <v>2</v>
      </c>
      <c r="AO41" s="68"/>
      <c r="AP41" s="68"/>
      <c r="AQ41" s="68"/>
      <c r="AR41" s="69">
        <v>1</v>
      </c>
      <c r="AS41" s="68"/>
      <c r="AT41" s="68"/>
      <c r="AU41" s="68"/>
      <c r="AV41" s="68"/>
      <c r="AW41" s="68"/>
      <c r="AX41" s="68"/>
      <c r="AY41" s="68"/>
      <c r="AZ41" s="68"/>
      <c r="BA41" s="69">
        <v>1</v>
      </c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9">
        <v>1</v>
      </c>
      <c r="BR41" s="68"/>
      <c r="BS41" s="68"/>
      <c r="BT41" s="68"/>
      <c r="BU41" s="68"/>
      <c r="BV41" s="68"/>
      <c r="BW41" s="68"/>
    </row>
    <row r="42" spans="1:75" x14ac:dyDescent="0.2">
      <c r="A42" s="64" t="s">
        <v>424</v>
      </c>
      <c r="B42" s="64">
        <v>10000153</v>
      </c>
      <c r="C42" s="66">
        <v>4200000070</v>
      </c>
      <c r="D42" s="64" t="s">
        <v>406</v>
      </c>
      <c r="E42" s="67">
        <v>13</v>
      </c>
      <c r="F42" s="69">
        <v>1</v>
      </c>
      <c r="G42" s="69">
        <v>1</v>
      </c>
      <c r="H42" s="69"/>
      <c r="I42" s="69">
        <v>1</v>
      </c>
      <c r="J42" s="68"/>
      <c r="K42" s="68"/>
      <c r="L42" s="68"/>
      <c r="M42" s="68"/>
      <c r="N42" s="68"/>
      <c r="O42" s="68"/>
      <c r="P42" s="69">
        <v>1</v>
      </c>
      <c r="Q42" s="68"/>
      <c r="R42" s="68"/>
      <c r="S42" s="68"/>
      <c r="T42" s="68"/>
      <c r="U42" s="69">
        <v>1</v>
      </c>
      <c r="V42" s="69">
        <v>1</v>
      </c>
      <c r="W42" s="68"/>
      <c r="X42" s="69">
        <v>3</v>
      </c>
      <c r="Y42" s="68"/>
      <c r="Z42" s="68"/>
      <c r="AA42" s="68"/>
      <c r="AB42" s="69">
        <v>1</v>
      </c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9">
        <v>1</v>
      </c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9">
        <v>1</v>
      </c>
      <c r="BL42" s="68"/>
      <c r="BM42" s="68"/>
      <c r="BN42" s="68"/>
      <c r="BO42" s="69">
        <v>1</v>
      </c>
      <c r="BP42" s="68"/>
      <c r="BQ42" s="68"/>
      <c r="BR42" s="68"/>
      <c r="BS42" s="68"/>
      <c r="BT42" s="68"/>
      <c r="BU42" s="68"/>
      <c r="BV42" s="68"/>
      <c r="BW42" s="68"/>
    </row>
    <row r="43" spans="1:75" x14ac:dyDescent="0.2">
      <c r="A43" s="64" t="s">
        <v>1</v>
      </c>
      <c r="B43" s="64">
        <v>10000678</v>
      </c>
      <c r="C43" s="66">
        <v>4200000314</v>
      </c>
      <c r="D43" s="64" t="s">
        <v>135</v>
      </c>
      <c r="E43" s="67">
        <v>10</v>
      </c>
      <c r="F43" s="68"/>
      <c r="G43" s="69">
        <v>2</v>
      </c>
      <c r="H43" s="68"/>
      <c r="I43" s="68"/>
      <c r="J43" s="68"/>
      <c r="K43" s="68"/>
      <c r="L43" s="68"/>
      <c r="M43" s="68"/>
      <c r="N43" s="68"/>
      <c r="O43" s="68"/>
      <c r="P43" s="68"/>
      <c r="Q43" s="69">
        <v>1</v>
      </c>
      <c r="R43" s="68"/>
      <c r="S43" s="68"/>
      <c r="T43" s="68"/>
      <c r="U43" s="68"/>
      <c r="V43" s="69">
        <v>1</v>
      </c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9">
        <v>2</v>
      </c>
      <c r="BG43" s="68"/>
      <c r="BH43" s="68"/>
      <c r="BI43" s="69">
        <v>1</v>
      </c>
      <c r="BJ43" s="69">
        <v>3</v>
      </c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</row>
    <row r="44" spans="1:75" x14ac:dyDescent="0.2">
      <c r="A44" s="64" t="s">
        <v>1</v>
      </c>
      <c r="B44" s="64">
        <v>10000679</v>
      </c>
      <c r="C44" s="66">
        <v>4200000311</v>
      </c>
      <c r="D44" s="64" t="s">
        <v>136</v>
      </c>
      <c r="E44" s="67">
        <v>15</v>
      </c>
      <c r="F44" s="69">
        <v>3</v>
      </c>
      <c r="G44" s="68"/>
      <c r="H44" s="69">
        <v>3</v>
      </c>
      <c r="I44" s="68"/>
      <c r="J44" s="68"/>
      <c r="K44" s="68"/>
      <c r="L44" s="68"/>
      <c r="M44" s="68"/>
      <c r="N44" s="68"/>
      <c r="O44" s="69">
        <v>1</v>
      </c>
      <c r="P44" s="69">
        <v>1</v>
      </c>
      <c r="Q44" s="69">
        <v>2</v>
      </c>
      <c r="R44" s="68"/>
      <c r="S44" s="69">
        <v>1</v>
      </c>
      <c r="T44" s="68"/>
      <c r="U44" s="68"/>
      <c r="V44" s="68"/>
      <c r="W44" s="68"/>
      <c r="X44" s="68"/>
      <c r="Y44" s="68"/>
      <c r="Z44" s="68"/>
      <c r="AA44" s="69">
        <v>1</v>
      </c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9">
        <v>1</v>
      </c>
      <c r="BB44" s="68"/>
      <c r="BC44" s="68"/>
      <c r="BD44" s="68"/>
      <c r="BE44" s="68"/>
      <c r="BF44" s="68"/>
      <c r="BG44" s="68"/>
      <c r="BH44" s="68"/>
      <c r="BI44" s="68"/>
      <c r="BJ44" s="68"/>
      <c r="BK44" s="69">
        <v>1</v>
      </c>
      <c r="BL44" s="68"/>
      <c r="BM44" s="68"/>
      <c r="BN44" s="68"/>
      <c r="BO44" s="68"/>
      <c r="BP44" s="68"/>
      <c r="BQ44" s="68"/>
      <c r="BR44" s="68"/>
      <c r="BS44" s="69">
        <v>1</v>
      </c>
      <c r="BT44" s="68"/>
      <c r="BU44" s="68"/>
      <c r="BV44" s="68"/>
      <c r="BW44" s="68"/>
    </row>
    <row r="45" spans="1:75" x14ac:dyDescent="0.2">
      <c r="A45" s="64" t="s">
        <v>1</v>
      </c>
      <c r="B45" s="64">
        <v>10000680</v>
      </c>
      <c r="C45" s="66">
        <v>4200000315</v>
      </c>
      <c r="D45" s="64" t="s">
        <v>137</v>
      </c>
      <c r="E45" s="67">
        <v>27</v>
      </c>
      <c r="F45" s="69">
        <v>6</v>
      </c>
      <c r="G45" s="69">
        <v>3</v>
      </c>
      <c r="H45" s="68"/>
      <c r="I45" s="68"/>
      <c r="J45" s="68"/>
      <c r="K45" s="68"/>
      <c r="L45" s="69">
        <v>1</v>
      </c>
      <c r="M45" s="68"/>
      <c r="N45" s="68"/>
      <c r="O45" s="69">
        <v>2</v>
      </c>
      <c r="P45" s="69">
        <v>2</v>
      </c>
      <c r="Q45" s="69">
        <v>1</v>
      </c>
      <c r="R45" s="69">
        <v>1</v>
      </c>
      <c r="S45" s="68"/>
      <c r="T45" s="68"/>
      <c r="U45" s="69">
        <v>4</v>
      </c>
      <c r="V45" s="68"/>
      <c r="W45" s="68"/>
      <c r="X45" s="68"/>
      <c r="Y45" s="69">
        <v>1</v>
      </c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9">
        <v>1</v>
      </c>
      <c r="AL45" s="68"/>
      <c r="AM45" s="68"/>
      <c r="AN45" s="68"/>
      <c r="AO45" s="68"/>
      <c r="AP45" s="68"/>
      <c r="AQ45" s="68"/>
      <c r="AR45" s="68"/>
      <c r="AS45" s="68"/>
      <c r="AT45" s="68"/>
      <c r="AU45" s="69">
        <v>1</v>
      </c>
      <c r="AV45" s="68"/>
      <c r="AW45" s="68"/>
      <c r="AX45" s="68"/>
      <c r="AY45" s="69">
        <v>1</v>
      </c>
      <c r="AZ45" s="69">
        <v>1</v>
      </c>
      <c r="BA45" s="68"/>
      <c r="BB45" s="68"/>
      <c r="BC45" s="68"/>
      <c r="BD45" s="68"/>
      <c r="BE45" s="68"/>
      <c r="BF45" s="69">
        <v>1</v>
      </c>
      <c r="BG45" s="68"/>
      <c r="BH45" s="68"/>
      <c r="BI45" s="68"/>
      <c r="BJ45" s="68"/>
      <c r="BK45" s="68"/>
      <c r="BL45" s="68"/>
      <c r="BM45" s="69">
        <v>1</v>
      </c>
      <c r="BN45" s="68"/>
      <c r="BO45" s="68"/>
      <c r="BP45" s="68"/>
      <c r="BQ45" s="68"/>
      <c r="BR45" s="68"/>
      <c r="BS45" s="68"/>
      <c r="BT45" s="68"/>
      <c r="BU45" s="68"/>
      <c r="BV45" s="68"/>
      <c r="BW45" s="68"/>
    </row>
    <row r="46" spans="1:75" x14ac:dyDescent="0.2">
      <c r="A46" s="64" t="s">
        <v>1</v>
      </c>
      <c r="B46" s="64">
        <v>10000857</v>
      </c>
      <c r="C46" s="66">
        <v>4200000046</v>
      </c>
      <c r="D46" s="64" t="s">
        <v>138</v>
      </c>
      <c r="E46" s="67">
        <v>18</v>
      </c>
      <c r="F46" s="69">
        <v>7</v>
      </c>
      <c r="G46" s="68"/>
      <c r="H46" s="68"/>
      <c r="I46" s="68"/>
      <c r="J46" s="68"/>
      <c r="K46" s="68"/>
      <c r="L46" s="68"/>
      <c r="M46" s="68"/>
      <c r="N46" s="69">
        <v>1</v>
      </c>
      <c r="O46" s="68"/>
      <c r="P46" s="69">
        <v>2</v>
      </c>
      <c r="Q46" s="68"/>
      <c r="R46" s="68"/>
      <c r="S46" s="68"/>
      <c r="T46" s="68"/>
      <c r="U46" s="68"/>
      <c r="V46" s="69">
        <v>2</v>
      </c>
      <c r="W46" s="68"/>
      <c r="X46" s="68"/>
      <c r="Y46" s="69">
        <v>1</v>
      </c>
      <c r="Z46" s="68"/>
      <c r="AA46" s="68"/>
      <c r="AB46" s="68"/>
      <c r="AC46" s="68"/>
      <c r="AD46" s="68"/>
      <c r="AE46" s="68"/>
      <c r="AF46" s="68"/>
      <c r="AG46" s="68"/>
      <c r="AH46" s="68"/>
      <c r="AI46" s="69">
        <v>1</v>
      </c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9">
        <v>1</v>
      </c>
      <c r="AV46" s="69">
        <v>1</v>
      </c>
      <c r="AW46" s="68"/>
      <c r="AX46" s="68"/>
      <c r="AY46" s="68"/>
      <c r="AZ46" s="68"/>
      <c r="BA46" s="68"/>
      <c r="BB46" s="69">
        <v>1</v>
      </c>
      <c r="BC46" s="68"/>
      <c r="BD46" s="68"/>
      <c r="BE46" s="68"/>
      <c r="BF46" s="68"/>
      <c r="BG46" s="68"/>
      <c r="BH46" s="68"/>
      <c r="BI46" s="68"/>
      <c r="BJ46" s="68"/>
      <c r="BK46" s="69">
        <v>1</v>
      </c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</row>
    <row r="47" spans="1:75" x14ac:dyDescent="0.2">
      <c r="A47" s="64" t="s">
        <v>1</v>
      </c>
      <c r="B47" s="64">
        <v>10000870</v>
      </c>
      <c r="C47" s="66">
        <v>4200000047</v>
      </c>
      <c r="D47" s="64" t="s">
        <v>139</v>
      </c>
      <c r="E47" s="67">
        <v>18</v>
      </c>
      <c r="F47" s="69">
        <v>2</v>
      </c>
      <c r="G47" s="68"/>
      <c r="H47" s="68"/>
      <c r="I47" s="68"/>
      <c r="J47" s="68"/>
      <c r="K47" s="68"/>
      <c r="L47" s="68"/>
      <c r="M47" s="68"/>
      <c r="N47" s="68"/>
      <c r="O47" s="69">
        <v>1</v>
      </c>
      <c r="P47" s="69">
        <v>3</v>
      </c>
      <c r="Q47" s="68"/>
      <c r="R47" s="68"/>
      <c r="S47" s="69">
        <v>1</v>
      </c>
      <c r="T47" s="69">
        <v>1</v>
      </c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9">
        <v>1</v>
      </c>
      <c r="AR47" s="68"/>
      <c r="AS47" s="68"/>
      <c r="AT47" s="68"/>
      <c r="AU47" s="69">
        <v>1</v>
      </c>
      <c r="AV47" s="68"/>
      <c r="AW47" s="68"/>
      <c r="AX47" s="68"/>
      <c r="AY47" s="69">
        <v>2</v>
      </c>
      <c r="AZ47" s="69">
        <v>1</v>
      </c>
      <c r="BA47" s="69">
        <v>1</v>
      </c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9">
        <v>2</v>
      </c>
      <c r="BP47" s="69">
        <v>1</v>
      </c>
      <c r="BQ47" s="68"/>
      <c r="BR47" s="68"/>
      <c r="BS47" s="69">
        <v>1</v>
      </c>
      <c r="BT47" s="68"/>
      <c r="BU47" s="68"/>
      <c r="BV47" s="68"/>
      <c r="BW47" s="68"/>
    </row>
    <row r="48" spans="1:75" x14ac:dyDescent="0.2">
      <c r="A48" s="64" t="s">
        <v>1</v>
      </c>
      <c r="B48" s="64">
        <v>10001110</v>
      </c>
      <c r="C48" s="66">
        <v>4200000013</v>
      </c>
      <c r="D48" s="64" t="s">
        <v>140</v>
      </c>
      <c r="E48" s="67">
        <v>2</v>
      </c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9">
        <v>1</v>
      </c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9">
        <v>1</v>
      </c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</row>
    <row r="49" spans="1:75" x14ac:dyDescent="0.2">
      <c r="A49" s="64" t="s">
        <v>1</v>
      </c>
      <c r="B49" s="64">
        <v>10001111</v>
      </c>
      <c r="C49" s="66">
        <v>4200000302</v>
      </c>
      <c r="D49" s="64" t="s">
        <v>423</v>
      </c>
      <c r="E49" s="67">
        <v>1</v>
      </c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9">
        <v>1</v>
      </c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</row>
    <row r="50" spans="1:75" x14ac:dyDescent="0.2">
      <c r="A50" s="64" t="s">
        <v>1</v>
      </c>
      <c r="B50" s="64">
        <v>10001916</v>
      </c>
      <c r="C50" s="66">
        <v>4200000079</v>
      </c>
      <c r="D50" s="64" t="s">
        <v>404</v>
      </c>
      <c r="E50" s="67">
        <v>10</v>
      </c>
      <c r="F50" s="69">
        <v>1</v>
      </c>
      <c r="G50" s="68"/>
      <c r="H50" s="68"/>
      <c r="I50" s="68"/>
      <c r="J50" s="68"/>
      <c r="K50" s="68"/>
      <c r="L50" s="68"/>
      <c r="M50" s="68"/>
      <c r="N50" s="68"/>
      <c r="O50" s="68"/>
      <c r="P50" s="69">
        <v>1</v>
      </c>
      <c r="Q50" s="68"/>
      <c r="R50" s="69">
        <v>1</v>
      </c>
      <c r="S50" s="68"/>
      <c r="T50" s="68"/>
      <c r="U50" s="69">
        <v>2</v>
      </c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9">
        <v>1</v>
      </c>
      <c r="AR50" s="68"/>
      <c r="AS50" s="68"/>
      <c r="AT50" s="68"/>
      <c r="AU50" s="68"/>
      <c r="AV50" s="68"/>
      <c r="AW50" s="69">
        <v>1</v>
      </c>
      <c r="AX50" s="68"/>
      <c r="AY50" s="68"/>
      <c r="AZ50" s="68"/>
      <c r="BA50" s="69">
        <v>1</v>
      </c>
      <c r="BB50" s="68"/>
      <c r="BC50" s="68"/>
      <c r="BD50" s="68"/>
      <c r="BE50" s="68"/>
      <c r="BF50" s="68"/>
      <c r="BG50" s="68"/>
      <c r="BH50" s="68"/>
      <c r="BI50" s="69">
        <v>2</v>
      </c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</row>
    <row r="51" spans="1:75" x14ac:dyDescent="0.2">
      <c r="A51" s="64" t="s">
        <v>1</v>
      </c>
      <c r="B51" s="64">
        <v>10004707</v>
      </c>
      <c r="C51" s="66">
        <v>4200000257</v>
      </c>
      <c r="D51" s="64" t="s">
        <v>141</v>
      </c>
      <c r="E51" s="67">
        <v>2</v>
      </c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9">
        <v>1</v>
      </c>
      <c r="BB51" s="68"/>
      <c r="BC51" s="68"/>
      <c r="BD51" s="68"/>
      <c r="BE51" s="68"/>
      <c r="BF51" s="68"/>
      <c r="BG51" s="68"/>
      <c r="BH51" s="69">
        <v>1</v>
      </c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</row>
    <row r="52" spans="1:75" x14ac:dyDescent="0.2">
      <c r="A52" s="64" t="s">
        <v>1</v>
      </c>
      <c r="B52" s="64">
        <v>10005272</v>
      </c>
      <c r="C52" s="66">
        <v>4200000030</v>
      </c>
      <c r="D52" s="64" t="s">
        <v>142</v>
      </c>
      <c r="E52" s="67">
        <v>17</v>
      </c>
      <c r="F52" s="68"/>
      <c r="G52" s="69">
        <v>4</v>
      </c>
      <c r="H52" s="68"/>
      <c r="I52" s="68"/>
      <c r="J52" s="68"/>
      <c r="K52" s="68"/>
      <c r="L52" s="69">
        <v>1</v>
      </c>
      <c r="M52" s="69"/>
      <c r="N52" s="69"/>
      <c r="O52" s="69"/>
      <c r="P52" s="69">
        <v>5</v>
      </c>
      <c r="Q52" s="69">
        <v>2</v>
      </c>
      <c r="R52" s="68"/>
      <c r="S52" s="68"/>
      <c r="T52" s="68"/>
      <c r="U52" s="68"/>
      <c r="V52" s="68"/>
      <c r="W52" s="68"/>
      <c r="X52" s="68"/>
      <c r="Y52" s="69">
        <v>3</v>
      </c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9">
        <v>1</v>
      </c>
      <c r="AL52" s="68"/>
      <c r="AM52" s="68"/>
      <c r="AN52" s="68"/>
      <c r="AO52" s="68"/>
      <c r="AP52" s="68"/>
      <c r="AQ52" s="69">
        <v>1</v>
      </c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</row>
    <row r="53" spans="1:75" x14ac:dyDescent="0.2">
      <c r="A53" s="64" t="s">
        <v>1</v>
      </c>
      <c r="B53" s="64">
        <v>10005273</v>
      </c>
      <c r="C53" s="66">
        <v>4200000031</v>
      </c>
      <c r="D53" s="64" t="s">
        <v>143</v>
      </c>
      <c r="E53" s="67">
        <v>16</v>
      </c>
      <c r="F53" s="68"/>
      <c r="G53" s="68"/>
      <c r="H53" s="69">
        <v>2</v>
      </c>
      <c r="I53" s="68"/>
      <c r="J53" s="68"/>
      <c r="K53" s="68"/>
      <c r="L53" s="69">
        <v>1</v>
      </c>
      <c r="M53" s="69"/>
      <c r="N53" s="69"/>
      <c r="O53" s="69"/>
      <c r="P53" s="69">
        <v>1</v>
      </c>
      <c r="Q53" s="69">
        <v>2</v>
      </c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9">
        <v>1</v>
      </c>
      <c r="AE53" s="68"/>
      <c r="AF53" s="68"/>
      <c r="AG53" s="69">
        <v>2</v>
      </c>
      <c r="AH53" s="68"/>
      <c r="AI53" s="68"/>
      <c r="AJ53" s="68"/>
      <c r="AK53" s="68"/>
      <c r="AL53" s="68"/>
      <c r="AM53" s="68"/>
      <c r="AN53" s="68"/>
      <c r="AO53" s="68"/>
      <c r="AP53" s="68"/>
      <c r="AQ53" s="69">
        <v>1</v>
      </c>
      <c r="AR53" s="68"/>
      <c r="AS53" s="68"/>
      <c r="AT53" s="68"/>
      <c r="AU53" s="69">
        <v>1</v>
      </c>
      <c r="AV53" s="68"/>
      <c r="AW53" s="68"/>
      <c r="AX53" s="68"/>
      <c r="AY53" s="68"/>
      <c r="AZ53" s="69">
        <v>2</v>
      </c>
      <c r="BA53" s="69">
        <v>2</v>
      </c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9">
        <v>1</v>
      </c>
      <c r="BT53" s="68"/>
      <c r="BU53" s="68"/>
      <c r="BV53" s="68"/>
      <c r="BW53" s="68"/>
    </row>
    <row r="54" spans="1:75" x14ac:dyDescent="0.2">
      <c r="A54" s="64" t="s">
        <v>1</v>
      </c>
      <c r="B54" s="64">
        <v>10005274</v>
      </c>
      <c r="C54" s="66">
        <v>4200000014</v>
      </c>
      <c r="D54" s="64" t="s">
        <v>144</v>
      </c>
      <c r="E54" s="67">
        <v>3</v>
      </c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9">
        <v>1</v>
      </c>
      <c r="AB54" s="69">
        <v>2</v>
      </c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</row>
    <row r="55" spans="1:75" x14ac:dyDescent="0.2">
      <c r="A55" s="64" t="s">
        <v>1</v>
      </c>
      <c r="B55" s="64">
        <v>10005276</v>
      </c>
      <c r="C55" s="66">
        <v>4200000077</v>
      </c>
      <c r="D55" s="64" t="s">
        <v>403</v>
      </c>
      <c r="E55" s="67">
        <v>3</v>
      </c>
      <c r="F55" s="68"/>
      <c r="G55" s="68"/>
      <c r="H55" s="68"/>
      <c r="I55" s="68"/>
      <c r="J55" s="68"/>
      <c r="K55" s="68"/>
      <c r="L55" s="68"/>
      <c r="M55" s="68"/>
      <c r="N55" s="69">
        <v>1</v>
      </c>
      <c r="O55" s="68"/>
      <c r="P55" s="68"/>
      <c r="Q55" s="69">
        <v>1</v>
      </c>
      <c r="R55" s="68"/>
      <c r="S55" s="68"/>
      <c r="T55" s="68"/>
      <c r="U55" s="69">
        <v>1</v>
      </c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</row>
    <row r="56" spans="1:75" x14ac:dyDescent="0.2">
      <c r="A56" s="64" t="s">
        <v>1</v>
      </c>
      <c r="B56" s="64">
        <v>10006359</v>
      </c>
      <c r="C56" s="66">
        <v>4200000309</v>
      </c>
      <c r="D56" s="64" t="s">
        <v>145</v>
      </c>
      <c r="E56" s="67">
        <v>34</v>
      </c>
      <c r="F56" s="69">
        <v>4</v>
      </c>
      <c r="G56" s="69">
        <v>3</v>
      </c>
      <c r="H56" s="69">
        <v>3</v>
      </c>
      <c r="I56" s="68"/>
      <c r="J56" s="68"/>
      <c r="K56" s="68"/>
      <c r="L56" s="69">
        <v>2</v>
      </c>
      <c r="M56" s="68"/>
      <c r="N56" s="68"/>
      <c r="O56" s="69">
        <v>3</v>
      </c>
      <c r="P56" s="69">
        <v>2</v>
      </c>
      <c r="Q56" s="69">
        <v>1</v>
      </c>
      <c r="R56" s="69">
        <v>1</v>
      </c>
      <c r="S56" s="69">
        <v>2</v>
      </c>
      <c r="T56" s="68"/>
      <c r="U56" s="69">
        <v>3</v>
      </c>
      <c r="V56" s="68"/>
      <c r="W56" s="68"/>
      <c r="X56" s="68"/>
      <c r="Y56" s="68"/>
      <c r="Z56" s="68"/>
      <c r="AA56" s="69">
        <v>1</v>
      </c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9">
        <v>1</v>
      </c>
      <c r="AV56" s="68"/>
      <c r="AW56" s="68"/>
      <c r="AX56" s="68"/>
      <c r="AY56" s="68"/>
      <c r="AZ56" s="69">
        <v>1</v>
      </c>
      <c r="BA56" s="69">
        <v>1</v>
      </c>
      <c r="BB56" s="68"/>
      <c r="BC56" s="68"/>
      <c r="BD56" s="68"/>
      <c r="BE56" s="68"/>
      <c r="BF56" s="68"/>
      <c r="BG56" s="68"/>
      <c r="BH56" s="68"/>
      <c r="BI56" s="69">
        <v>1</v>
      </c>
      <c r="BJ56" s="68"/>
      <c r="BK56" s="69">
        <v>1</v>
      </c>
      <c r="BL56" s="68"/>
      <c r="BM56" s="69">
        <v>2</v>
      </c>
      <c r="BN56" s="68"/>
      <c r="BO56" s="68"/>
      <c r="BP56" s="69">
        <v>1</v>
      </c>
      <c r="BQ56" s="68"/>
      <c r="BR56" s="69">
        <v>1</v>
      </c>
      <c r="BS56" s="68"/>
      <c r="BT56" s="68"/>
      <c r="BU56" s="68"/>
      <c r="BV56" s="68"/>
      <c r="BW56" s="68"/>
    </row>
    <row r="57" spans="1:75" x14ac:dyDescent="0.2">
      <c r="A57" s="64" t="s">
        <v>1</v>
      </c>
      <c r="B57" s="64">
        <v>10008790</v>
      </c>
      <c r="C57" s="66">
        <v>4200000146</v>
      </c>
      <c r="D57" s="64" t="s">
        <v>146</v>
      </c>
      <c r="E57" s="67">
        <v>1</v>
      </c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9">
        <v>1</v>
      </c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</row>
    <row r="58" spans="1:75" x14ac:dyDescent="0.2">
      <c r="A58" s="64" t="s">
        <v>1</v>
      </c>
      <c r="B58" s="64">
        <v>10020434</v>
      </c>
      <c r="C58" s="66">
        <v>4200000163</v>
      </c>
      <c r="D58" s="64" t="s">
        <v>147</v>
      </c>
      <c r="E58" s="67">
        <v>17</v>
      </c>
      <c r="F58" s="69">
        <v>5</v>
      </c>
      <c r="G58" s="69">
        <v>2</v>
      </c>
      <c r="H58" s="69">
        <v>4</v>
      </c>
      <c r="I58" s="68"/>
      <c r="J58" s="68"/>
      <c r="K58" s="68"/>
      <c r="L58" s="68"/>
      <c r="M58" s="68"/>
      <c r="N58" s="68"/>
      <c r="O58" s="69">
        <v>2</v>
      </c>
      <c r="P58" s="68"/>
      <c r="Q58" s="68"/>
      <c r="R58" s="68"/>
      <c r="S58" s="68"/>
      <c r="T58" s="68"/>
      <c r="U58" s="68"/>
      <c r="V58" s="68"/>
      <c r="W58" s="69">
        <v>1</v>
      </c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9">
        <v>2</v>
      </c>
      <c r="AV58" s="68"/>
      <c r="AW58" s="68"/>
      <c r="AX58" s="68"/>
      <c r="AY58" s="68"/>
      <c r="AZ58" s="68"/>
      <c r="BA58" s="68"/>
      <c r="BB58" s="68"/>
      <c r="BC58" s="68"/>
      <c r="BD58" s="68"/>
      <c r="BE58" s="69">
        <v>1</v>
      </c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</row>
    <row r="59" spans="1:75" x14ac:dyDescent="0.2">
      <c r="A59" s="64" t="s">
        <v>1</v>
      </c>
      <c r="B59" s="64">
        <v>10022226</v>
      </c>
      <c r="C59" s="66" t="s">
        <v>464</v>
      </c>
      <c r="D59" s="64" t="s">
        <v>422</v>
      </c>
      <c r="E59" s="67">
        <v>5</v>
      </c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9">
        <v>1</v>
      </c>
      <c r="V59" s="69">
        <v>1</v>
      </c>
      <c r="W59" s="68"/>
      <c r="X59" s="68"/>
      <c r="Y59" s="69">
        <v>1</v>
      </c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9">
        <v>1</v>
      </c>
      <c r="BA59" s="69">
        <v>1</v>
      </c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</row>
    <row r="60" spans="1:75" x14ac:dyDescent="0.2">
      <c r="A60" s="64" t="s">
        <v>1</v>
      </c>
      <c r="B60" s="64">
        <v>10022228</v>
      </c>
      <c r="C60" s="66">
        <v>4200000212</v>
      </c>
      <c r="D60" s="64" t="s">
        <v>421</v>
      </c>
      <c r="E60" s="67">
        <v>2</v>
      </c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9">
        <v>1</v>
      </c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>
        <v>1</v>
      </c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</row>
    <row r="61" spans="1:75" x14ac:dyDescent="0.2">
      <c r="A61" s="64" t="s">
        <v>1</v>
      </c>
      <c r="B61" s="64">
        <v>10022229</v>
      </c>
      <c r="C61" s="66">
        <v>4200000245</v>
      </c>
      <c r="D61" s="64" t="s">
        <v>402</v>
      </c>
      <c r="E61" s="67">
        <v>11</v>
      </c>
      <c r="F61" s="68"/>
      <c r="G61" s="68"/>
      <c r="H61" s="68"/>
      <c r="I61" s="68"/>
      <c r="J61" s="68"/>
      <c r="K61" s="68"/>
      <c r="L61" s="68"/>
      <c r="M61" s="68"/>
      <c r="N61" s="69">
        <v>2</v>
      </c>
      <c r="O61" s="68"/>
      <c r="P61" s="68"/>
      <c r="Q61" s="68"/>
      <c r="R61" s="68"/>
      <c r="S61" s="68"/>
      <c r="T61" s="68"/>
      <c r="U61" s="69">
        <v>1</v>
      </c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>
        <v>1</v>
      </c>
      <c r="AU61" s="68"/>
      <c r="AV61" s="69">
        <v>1</v>
      </c>
      <c r="AW61" s="69">
        <v>2</v>
      </c>
      <c r="AX61" s="68"/>
      <c r="AY61" s="68"/>
      <c r="AZ61" s="68"/>
      <c r="BA61" s="69">
        <v>1</v>
      </c>
      <c r="BB61" s="68"/>
      <c r="BC61" s="69">
        <v>1</v>
      </c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9">
        <v>2</v>
      </c>
      <c r="BP61" s="68"/>
      <c r="BQ61" s="68"/>
      <c r="BR61" s="68"/>
      <c r="BS61" s="68"/>
      <c r="BT61" s="68"/>
      <c r="BU61" s="68"/>
      <c r="BV61" s="68"/>
      <c r="BW61" s="68"/>
    </row>
    <row r="62" spans="1:75" x14ac:dyDescent="0.2">
      <c r="A62" s="64" t="s">
        <v>1</v>
      </c>
      <c r="B62" s="64">
        <v>10022452</v>
      </c>
      <c r="C62" s="66">
        <v>4200000248</v>
      </c>
      <c r="D62" s="64" t="s">
        <v>149</v>
      </c>
      <c r="E62" s="67">
        <v>3</v>
      </c>
      <c r="F62" s="68"/>
      <c r="G62" s="69">
        <v>1</v>
      </c>
      <c r="H62" s="69">
        <v>1</v>
      </c>
      <c r="I62" s="68"/>
      <c r="J62" s="68"/>
      <c r="K62" s="68"/>
      <c r="L62" s="68"/>
      <c r="M62" s="68"/>
      <c r="N62" s="68"/>
      <c r="O62" s="69">
        <v>1</v>
      </c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</row>
    <row r="63" spans="1:75" x14ac:dyDescent="0.2">
      <c r="A63" s="64" t="s">
        <v>1</v>
      </c>
      <c r="B63" s="64">
        <v>10022454</v>
      </c>
      <c r="C63" s="66">
        <v>4200000166</v>
      </c>
      <c r="D63" s="64" t="s">
        <v>150</v>
      </c>
      <c r="E63" s="67">
        <v>2</v>
      </c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9">
        <v>1</v>
      </c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9">
        <v>1</v>
      </c>
      <c r="BS63" s="68"/>
      <c r="BT63" s="68"/>
      <c r="BU63" s="68"/>
      <c r="BV63" s="68"/>
      <c r="BW63" s="68"/>
    </row>
    <row r="64" spans="1:75" x14ac:dyDescent="0.2">
      <c r="A64" s="64" t="s">
        <v>1</v>
      </c>
      <c r="B64" s="64">
        <v>10026883</v>
      </c>
      <c r="C64" s="66">
        <v>4200000020</v>
      </c>
      <c r="D64" s="64" t="s">
        <v>151</v>
      </c>
      <c r="E64" s="67">
        <v>6</v>
      </c>
      <c r="F64" s="68"/>
      <c r="G64" s="68"/>
      <c r="H64" s="69">
        <v>1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9">
        <v>1</v>
      </c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9">
        <v>1</v>
      </c>
      <c r="AX64" s="68"/>
      <c r="AY64" s="68"/>
      <c r="AZ64" s="68"/>
      <c r="BA64" s="69">
        <v>1</v>
      </c>
      <c r="BB64" s="68"/>
      <c r="BC64" s="68"/>
      <c r="BD64" s="68"/>
      <c r="BE64" s="69">
        <v>1</v>
      </c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9">
        <v>1</v>
      </c>
      <c r="BT64" s="68"/>
      <c r="BU64" s="68"/>
      <c r="BV64" s="68"/>
      <c r="BW64" s="68"/>
    </row>
    <row r="65" spans="1:75" x14ac:dyDescent="0.2">
      <c r="A65" s="64" t="s">
        <v>1</v>
      </c>
      <c r="B65" s="64">
        <v>10034800</v>
      </c>
      <c r="C65" s="66" t="s">
        <v>465</v>
      </c>
      <c r="D65" s="64" t="s">
        <v>152</v>
      </c>
      <c r="E65" s="67">
        <v>1</v>
      </c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9">
        <v>1</v>
      </c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</row>
    <row r="66" spans="1:75" x14ac:dyDescent="0.2">
      <c r="A66" s="64" t="s">
        <v>1</v>
      </c>
      <c r="B66" s="64">
        <v>10035289</v>
      </c>
      <c r="C66" s="66">
        <v>4200000279</v>
      </c>
      <c r="D66" s="64" t="s">
        <v>153</v>
      </c>
      <c r="E66" s="67">
        <v>18</v>
      </c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9">
        <v>1</v>
      </c>
      <c r="U66" s="68"/>
      <c r="V66" s="68"/>
      <c r="W66" s="68"/>
      <c r="X66" s="68"/>
      <c r="Y66" s="68"/>
      <c r="Z66" s="68"/>
      <c r="AA66" s="68"/>
      <c r="AB66" s="69">
        <v>1</v>
      </c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9">
        <v>2</v>
      </c>
      <c r="AO66" s="69">
        <v>3</v>
      </c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9">
        <v>1</v>
      </c>
      <c r="BP66" s="68"/>
      <c r="BQ66" s="69">
        <v>4</v>
      </c>
      <c r="BR66" s="68"/>
      <c r="BS66" s="68"/>
      <c r="BT66" s="68"/>
      <c r="BU66" s="69">
        <v>6</v>
      </c>
      <c r="BV66" s="68"/>
      <c r="BW66" s="68"/>
    </row>
    <row r="67" spans="1:75" x14ac:dyDescent="0.2">
      <c r="A67" s="64" t="s">
        <v>1</v>
      </c>
      <c r="B67" s="64">
        <v>10036078</v>
      </c>
      <c r="C67" s="66">
        <v>4200005504</v>
      </c>
      <c r="D67" s="64" t="s">
        <v>154</v>
      </c>
      <c r="E67" s="67">
        <v>3</v>
      </c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9">
        <v>1</v>
      </c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9">
        <v>1</v>
      </c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9">
        <v>1</v>
      </c>
      <c r="BO67" s="68"/>
      <c r="BP67" s="68"/>
      <c r="BQ67" s="68"/>
      <c r="BR67" s="68"/>
      <c r="BS67" s="68"/>
      <c r="BT67" s="68"/>
      <c r="BU67" s="68"/>
      <c r="BV67" s="68"/>
      <c r="BW67" s="68"/>
    </row>
    <row r="68" spans="1:75" x14ac:dyDescent="0.2">
      <c r="A68" s="64" t="s">
        <v>1</v>
      </c>
      <c r="B68" s="64">
        <v>10036079</v>
      </c>
      <c r="C68" s="66">
        <v>4200005502</v>
      </c>
      <c r="D68" s="64" t="s">
        <v>155</v>
      </c>
      <c r="E68" s="67">
        <v>8</v>
      </c>
      <c r="F68" s="68"/>
      <c r="G68" s="68"/>
      <c r="H68" s="68"/>
      <c r="I68" s="68"/>
      <c r="J68" s="68"/>
      <c r="K68" s="68"/>
      <c r="L68" s="68"/>
      <c r="M68" s="68"/>
      <c r="N68" s="69">
        <v>2</v>
      </c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9">
        <v>1</v>
      </c>
      <c r="AC68" s="68"/>
      <c r="AD68" s="68"/>
      <c r="AE68" s="68"/>
      <c r="AF68" s="68"/>
      <c r="AG68" s="69">
        <v>1</v>
      </c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9">
        <v>1</v>
      </c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9">
        <v>3</v>
      </c>
      <c r="BO68" s="68"/>
      <c r="BP68" s="68"/>
      <c r="BQ68" s="68"/>
      <c r="BR68" s="68"/>
      <c r="BS68" s="68"/>
      <c r="BT68" s="68"/>
      <c r="BU68" s="68"/>
      <c r="BV68" s="68"/>
      <c r="BW68" s="68"/>
    </row>
    <row r="69" spans="1:75" x14ac:dyDescent="0.2">
      <c r="A69" s="64" t="s">
        <v>1</v>
      </c>
      <c r="B69" s="64">
        <v>10036080</v>
      </c>
      <c r="C69" s="66">
        <v>4200005355</v>
      </c>
      <c r="D69" s="64" t="s">
        <v>156</v>
      </c>
      <c r="E69" s="67">
        <v>4</v>
      </c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9">
        <v>1</v>
      </c>
      <c r="AZ69" s="68"/>
      <c r="BA69" s="68"/>
      <c r="BB69" s="69">
        <v>1</v>
      </c>
      <c r="BC69" s="68"/>
      <c r="BD69" s="68"/>
      <c r="BE69" s="68"/>
      <c r="BF69" s="69">
        <v>1</v>
      </c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9">
        <v>1</v>
      </c>
      <c r="BT69" s="68"/>
      <c r="BU69" s="68"/>
      <c r="BV69" s="68"/>
      <c r="BW69" s="68"/>
    </row>
    <row r="70" spans="1:75" x14ac:dyDescent="0.2">
      <c r="A70" s="64" t="s">
        <v>1</v>
      </c>
      <c r="B70" s="64">
        <v>10036111</v>
      </c>
      <c r="C70" s="66">
        <v>4200005850</v>
      </c>
      <c r="D70" s="64" t="s">
        <v>157</v>
      </c>
      <c r="E70" s="67">
        <v>89</v>
      </c>
      <c r="F70" s="69">
        <v>9</v>
      </c>
      <c r="G70" s="69">
        <v>4</v>
      </c>
      <c r="H70" s="69">
        <v>3</v>
      </c>
      <c r="I70" s="69"/>
      <c r="J70" s="69"/>
      <c r="K70" s="69"/>
      <c r="L70" s="69"/>
      <c r="M70" s="69"/>
      <c r="N70" s="69">
        <v>1</v>
      </c>
      <c r="O70" s="69"/>
      <c r="P70" s="69">
        <v>3</v>
      </c>
      <c r="Q70" s="69">
        <v>42</v>
      </c>
      <c r="R70" s="69"/>
      <c r="S70" s="69"/>
      <c r="T70" s="69"/>
      <c r="U70" s="69">
        <v>3</v>
      </c>
      <c r="V70" s="69">
        <v>1</v>
      </c>
      <c r="W70" s="69"/>
      <c r="X70" s="69">
        <v>1</v>
      </c>
      <c r="Y70" s="69"/>
      <c r="Z70" s="69"/>
      <c r="AA70" s="69">
        <v>3</v>
      </c>
      <c r="AB70" s="69"/>
      <c r="AC70" s="69"/>
      <c r="AD70" s="69">
        <v>2</v>
      </c>
      <c r="AE70" s="69"/>
      <c r="AF70" s="69"/>
      <c r="AG70" s="69"/>
      <c r="AH70" s="69"/>
      <c r="AI70" s="69"/>
      <c r="AJ70" s="69"/>
      <c r="AK70" s="69"/>
      <c r="AL70" s="69"/>
      <c r="AM70" s="69">
        <v>-1</v>
      </c>
      <c r="AN70" s="69"/>
      <c r="AO70" s="69">
        <v>1</v>
      </c>
      <c r="AP70" s="69">
        <v>1</v>
      </c>
      <c r="AQ70" s="69">
        <v>1</v>
      </c>
      <c r="AR70" s="69">
        <v>1</v>
      </c>
      <c r="AS70" s="68"/>
      <c r="AT70" s="68"/>
      <c r="AU70" s="69">
        <v>6</v>
      </c>
      <c r="AV70" s="68"/>
      <c r="AW70" s="68"/>
      <c r="AX70" s="68"/>
      <c r="AY70" s="69">
        <v>1</v>
      </c>
      <c r="AZ70" s="68"/>
      <c r="BA70" s="69">
        <v>1</v>
      </c>
      <c r="BB70" s="69">
        <v>1</v>
      </c>
      <c r="BC70" s="68"/>
      <c r="BD70" s="68"/>
      <c r="BE70" s="68"/>
      <c r="BF70" s="69">
        <v>4</v>
      </c>
      <c r="BG70" s="69">
        <v>1</v>
      </c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</row>
    <row r="71" spans="1:75" x14ac:dyDescent="0.2">
      <c r="A71" s="64" t="s">
        <v>1</v>
      </c>
      <c r="B71" s="64">
        <v>10036112</v>
      </c>
      <c r="C71" s="66">
        <v>4200006856</v>
      </c>
      <c r="D71" s="64" t="s">
        <v>158</v>
      </c>
      <c r="E71" s="67">
        <v>25</v>
      </c>
      <c r="F71" s="69">
        <v>5</v>
      </c>
      <c r="G71" s="69"/>
      <c r="H71" s="69">
        <v>3</v>
      </c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>
        <v>2</v>
      </c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>
        <v>2</v>
      </c>
      <c r="AS71" s="68"/>
      <c r="AT71" s="68"/>
      <c r="AU71" s="69">
        <v>2</v>
      </c>
      <c r="AV71" s="68"/>
      <c r="AW71" s="68"/>
      <c r="AX71" s="69">
        <v>3</v>
      </c>
      <c r="AY71" s="69">
        <v>3</v>
      </c>
      <c r="AZ71" s="68"/>
      <c r="BA71" s="68"/>
      <c r="BB71" s="69">
        <v>1</v>
      </c>
      <c r="BC71" s="68"/>
      <c r="BD71" s="68"/>
      <c r="BE71" s="69">
        <v>2</v>
      </c>
      <c r="BF71" s="68"/>
      <c r="BG71" s="68"/>
      <c r="BH71" s="68"/>
      <c r="BI71" s="69">
        <v>1</v>
      </c>
      <c r="BJ71" s="68"/>
      <c r="BK71" s="68"/>
      <c r="BL71" s="68"/>
      <c r="BM71" s="68"/>
      <c r="BN71" s="69">
        <v>1</v>
      </c>
      <c r="BO71" s="68"/>
      <c r="BP71" s="68"/>
      <c r="BQ71" s="68"/>
      <c r="BR71" s="68"/>
      <c r="BS71" s="68"/>
      <c r="BT71" s="68"/>
      <c r="BU71" s="68"/>
      <c r="BV71" s="68"/>
      <c r="BW71" s="68"/>
    </row>
    <row r="72" spans="1:75" x14ac:dyDescent="0.2">
      <c r="A72" s="64" t="s">
        <v>1</v>
      </c>
      <c r="B72" s="64">
        <v>10036114</v>
      </c>
      <c r="C72" s="66">
        <v>4200005506</v>
      </c>
      <c r="D72" s="64" t="s">
        <v>159</v>
      </c>
      <c r="E72" s="67">
        <v>29</v>
      </c>
      <c r="F72" s="69">
        <v>8</v>
      </c>
      <c r="G72" s="69">
        <v>3</v>
      </c>
      <c r="H72" s="69">
        <v>3</v>
      </c>
      <c r="I72" s="68"/>
      <c r="J72" s="68"/>
      <c r="K72" s="68"/>
      <c r="L72" s="68"/>
      <c r="M72" s="68"/>
      <c r="N72" s="68"/>
      <c r="O72" s="69">
        <v>2</v>
      </c>
      <c r="P72" s="69">
        <v>1</v>
      </c>
      <c r="Q72" s="69">
        <v>1</v>
      </c>
      <c r="R72" s="68"/>
      <c r="S72" s="68"/>
      <c r="T72" s="68"/>
      <c r="U72" s="68"/>
      <c r="V72" s="69">
        <v>1</v>
      </c>
      <c r="W72" s="69">
        <v>1</v>
      </c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9">
        <v>5</v>
      </c>
      <c r="AV72" s="68"/>
      <c r="AW72" s="68"/>
      <c r="AX72" s="68"/>
      <c r="AY72" s="68"/>
      <c r="AZ72" s="68"/>
      <c r="BA72" s="68"/>
      <c r="BB72" s="68"/>
      <c r="BC72" s="68"/>
      <c r="BD72" s="68"/>
      <c r="BE72" s="69">
        <v>1</v>
      </c>
      <c r="BF72" s="69">
        <v>2</v>
      </c>
      <c r="BG72" s="68"/>
      <c r="BH72" s="68"/>
      <c r="BI72" s="69">
        <v>1</v>
      </c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</row>
    <row r="73" spans="1:75" x14ac:dyDescent="0.2">
      <c r="A73" s="64" t="s">
        <v>1</v>
      </c>
      <c r="B73" s="64">
        <v>10036115</v>
      </c>
      <c r="C73" s="66">
        <v>4200005507</v>
      </c>
      <c r="D73" s="64" t="s">
        <v>420</v>
      </c>
      <c r="E73" s="67">
        <v>6</v>
      </c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9">
        <v>6</v>
      </c>
      <c r="BP73" s="68"/>
      <c r="BQ73" s="68"/>
      <c r="BR73" s="68"/>
      <c r="BS73" s="68"/>
      <c r="BT73" s="68"/>
      <c r="BU73" s="68"/>
      <c r="BV73" s="68"/>
      <c r="BW73" s="68"/>
    </row>
    <row r="74" spans="1:75" x14ac:dyDescent="0.2">
      <c r="A74" s="64" t="s">
        <v>1</v>
      </c>
      <c r="B74" s="64">
        <v>10036116</v>
      </c>
      <c r="C74" s="66">
        <v>4200005360</v>
      </c>
      <c r="D74" s="64" t="s">
        <v>401</v>
      </c>
      <c r="E74" s="67">
        <v>4</v>
      </c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9">
        <v>1</v>
      </c>
      <c r="BJ74" s="68"/>
      <c r="BK74" s="68"/>
      <c r="BL74" s="69">
        <v>3</v>
      </c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</row>
    <row r="75" spans="1:75" x14ac:dyDescent="0.2">
      <c r="A75" s="64" t="s">
        <v>1</v>
      </c>
      <c r="B75" s="64">
        <v>10036117</v>
      </c>
      <c r="C75" s="66">
        <v>4200005370</v>
      </c>
      <c r="D75" s="64" t="s">
        <v>160</v>
      </c>
      <c r="E75" s="67">
        <v>6</v>
      </c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>
        <v>2</v>
      </c>
      <c r="AA75" s="68"/>
      <c r="AB75" s="68"/>
      <c r="AC75" s="69">
        <v>1</v>
      </c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9">
        <v>1</v>
      </c>
      <c r="BI75" s="68"/>
      <c r="BJ75" s="68"/>
      <c r="BK75" s="68"/>
      <c r="BL75" s="68"/>
      <c r="BM75" s="68"/>
      <c r="BN75" s="68"/>
      <c r="BO75" s="69">
        <v>1</v>
      </c>
      <c r="BP75" s="68"/>
      <c r="BQ75" s="69">
        <v>1</v>
      </c>
      <c r="BR75" s="68"/>
      <c r="BS75" s="68"/>
      <c r="BT75" s="68"/>
      <c r="BU75" s="68"/>
      <c r="BV75" s="68"/>
      <c r="BW75" s="68"/>
    </row>
    <row r="76" spans="1:75" x14ac:dyDescent="0.2">
      <c r="A76" s="64" t="s">
        <v>1</v>
      </c>
      <c r="B76" s="64">
        <v>10036118</v>
      </c>
      <c r="C76" s="66">
        <v>4200005374</v>
      </c>
      <c r="D76" s="64" t="s">
        <v>400</v>
      </c>
      <c r="E76" s="67">
        <v>7</v>
      </c>
      <c r="F76" s="68"/>
      <c r="G76" s="68"/>
      <c r="H76" s="68"/>
      <c r="I76" s="68"/>
      <c r="J76" s="68"/>
      <c r="K76" s="68"/>
      <c r="L76" s="68"/>
      <c r="M76" s="69">
        <v>2</v>
      </c>
      <c r="N76" s="68"/>
      <c r="O76" s="68"/>
      <c r="P76" s="68"/>
      <c r="Q76" s="68"/>
      <c r="R76" s="68"/>
      <c r="S76" s="68"/>
      <c r="T76" s="68"/>
      <c r="U76" s="68"/>
      <c r="V76" s="69">
        <v>3</v>
      </c>
      <c r="W76" s="68"/>
      <c r="X76" s="69">
        <v>1</v>
      </c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9">
        <v>1</v>
      </c>
      <c r="BQ76" s="68"/>
      <c r="BR76" s="68"/>
      <c r="BS76" s="68"/>
      <c r="BT76" s="68"/>
      <c r="BU76" s="68"/>
      <c r="BV76" s="68"/>
      <c r="BW76" s="68"/>
    </row>
    <row r="77" spans="1:75" x14ac:dyDescent="0.2">
      <c r="A77" s="64" t="s">
        <v>1</v>
      </c>
      <c r="B77" s="64">
        <v>10036119</v>
      </c>
      <c r="C77" s="66">
        <v>4200006865</v>
      </c>
      <c r="D77" s="64" t="s">
        <v>161</v>
      </c>
      <c r="E77" s="67">
        <v>19</v>
      </c>
      <c r="F77" s="68"/>
      <c r="G77" s="69">
        <v>1</v>
      </c>
      <c r="H77" s="69">
        <v>2</v>
      </c>
      <c r="I77" s="68"/>
      <c r="J77" s="68"/>
      <c r="K77" s="68"/>
      <c r="L77" s="68"/>
      <c r="M77" s="68"/>
      <c r="N77" s="68"/>
      <c r="O77" s="69">
        <v>2</v>
      </c>
      <c r="P77" s="68"/>
      <c r="Q77" s="68"/>
      <c r="R77" s="68"/>
      <c r="S77" s="69">
        <v>1</v>
      </c>
      <c r="T77" s="68"/>
      <c r="U77" s="68"/>
      <c r="V77" s="68"/>
      <c r="W77" s="68"/>
      <c r="X77" s="68"/>
      <c r="Y77" s="69">
        <v>1</v>
      </c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9">
        <v>1</v>
      </c>
      <c r="AQ77" s="68"/>
      <c r="AR77" s="68"/>
      <c r="AS77" s="68"/>
      <c r="AT77" s="68"/>
      <c r="AU77" s="69">
        <v>4</v>
      </c>
      <c r="AV77" s="69">
        <v>2</v>
      </c>
      <c r="AW77" s="68"/>
      <c r="AX77" s="69">
        <v>2</v>
      </c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9">
        <v>1</v>
      </c>
      <c r="BP77" s="68"/>
      <c r="BQ77" s="68"/>
      <c r="BR77" s="69">
        <v>2</v>
      </c>
      <c r="BS77" s="68"/>
      <c r="BT77" s="68"/>
      <c r="BU77" s="68"/>
      <c r="BV77" s="68"/>
      <c r="BW77" s="68"/>
    </row>
    <row r="78" spans="1:75" x14ac:dyDescent="0.2">
      <c r="A78" s="64" t="s">
        <v>1</v>
      </c>
      <c r="B78" s="64">
        <v>10036120</v>
      </c>
      <c r="C78" s="66">
        <v>4200006872</v>
      </c>
      <c r="D78" s="64" t="s">
        <v>162</v>
      </c>
      <c r="E78" s="67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</row>
    <row r="79" spans="1:75" x14ac:dyDescent="0.2">
      <c r="A79" s="64" t="s">
        <v>1</v>
      </c>
      <c r="B79" s="64">
        <v>10036121</v>
      </c>
      <c r="C79" s="66">
        <v>4200005366</v>
      </c>
      <c r="D79" s="64" t="s">
        <v>163</v>
      </c>
      <c r="E79" s="67">
        <v>3</v>
      </c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9">
        <v>1</v>
      </c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9">
        <v>2</v>
      </c>
      <c r="BP79" s="68"/>
      <c r="BQ79" s="68"/>
      <c r="BR79" s="68"/>
      <c r="BS79" s="68"/>
      <c r="BT79" s="68"/>
      <c r="BU79" s="68"/>
      <c r="BV79" s="68"/>
      <c r="BW79" s="68"/>
    </row>
    <row r="80" spans="1:75" x14ac:dyDescent="0.2">
      <c r="A80" s="64" t="s">
        <v>1</v>
      </c>
      <c r="B80" s="64">
        <v>10036122</v>
      </c>
      <c r="C80" s="66">
        <v>4200005368</v>
      </c>
      <c r="D80" s="64" t="s">
        <v>399</v>
      </c>
      <c r="E80" s="67">
        <v>1</v>
      </c>
      <c r="F80" s="68"/>
      <c r="G80" s="68"/>
      <c r="H80" s="68"/>
      <c r="I80" s="68"/>
      <c r="J80" s="68"/>
      <c r="K80" s="68"/>
      <c r="L80" s="68"/>
      <c r="M80" s="69">
        <v>1</v>
      </c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</row>
    <row r="81" spans="1:75" x14ac:dyDescent="0.2">
      <c r="A81" s="64" t="s">
        <v>1</v>
      </c>
      <c r="B81" s="64">
        <v>10036124</v>
      </c>
      <c r="C81" s="66">
        <v>4200005373</v>
      </c>
      <c r="D81" s="64" t="s">
        <v>398</v>
      </c>
      <c r="E81" s="67">
        <v>5</v>
      </c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9">
        <v>2</v>
      </c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9">
        <v>1</v>
      </c>
      <c r="BL81" s="69">
        <v>2</v>
      </c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</row>
    <row r="82" spans="1:75" x14ac:dyDescent="0.2">
      <c r="A82" s="64" t="s">
        <v>1</v>
      </c>
      <c r="B82" s="64">
        <v>10038268</v>
      </c>
      <c r="C82" s="66">
        <v>4200006547</v>
      </c>
      <c r="D82" s="64" t="s">
        <v>165</v>
      </c>
      <c r="E82" s="67">
        <v>103</v>
      </c>
      <c r="F82" s="69">
        <v>11</v>
      </c>
      <c r="G82" s="69">
        <v>2</v>
      </c>
      <c r="H82" s="69">
        <v>3</v>
      </c>
      <c r="I82" s="68"/>
      <c r="J82" s="68"/>
      <c r="K82" s="68"/>
      <c r="L82" s="68"/>
      <c r="M82" s="68"/>
      <c r="N82" s="68"/>
      <c r="O82" s="69">
        <v>1</v>
      </c>
      <c r="P82" s="69">
        <v>4</v>
      </c>
      <c r="Q82" s="69">
        <v>3</v>
      </c>
      <c r="R82" s="69">
        <v>1</v>
      </c>
      <c r="S82" s="69">
        <v>2</v>
      </c>
      <c r="T82" s="69">
        <v>4</v>
      </c>
      <c r="U82" s="69">
        <v>1</v>
      </c>
      <c r="V82" s="69">
        <v>3</v>
      </c>
      <c r="W82" s="69">
        <v>3</v>
      </c>
      <c r="X82" s="69"/>
      <c r="Y82" s="69"/>
      <c r="Z82" s="69"/>
      <c r="AA82" s="69">
        <v>3</v>
      </c>
      <c r="AB82" s="69">
        <v>2</v>
      </c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>
        <v>4</v>
      </c>
      <c r="AQ82" s="69"/>
      <c r="AR82" s="69">
        <v>1</v>
      </c>
      <c r="AS82" s="69">
        <v>1</v>
      </c>
      <c r="AT82" s="69"/>
      <c r="AU82" s="69">
        <v>22</v>
      </c>
      <c r="AV82" s="69">
        <v>3</v>
      </c>
      <c r="AW82" s="69">
        <v>2</v>
      </c>
      <c r="AX82" s="68"/>
      <c r="AY82" s="69">
        <v>4</v>
      </c>
      <c r="AZ82" s="68"/>
      <c r="BA82" s="69">
        <v>3</v>
      </c>
      <c r="BB82" s="69">
        <v>7</v>
      </c>
      <c r="BC82" s="69">
        <v>1</v>
      </c>
      <c r="BD82" s="68"/>
      <c r="BE82" s="68"/>
      <c r="BF82" s="68"/>
      <c r="BG82" s="69">
        <v>5</v>
      </c>
      <c r="BH82" s="68"/>
      <c r="BI82" s="68"/>
      <c r="BJ82" s="68"/>
      <c r="BK82" s="68"/>
      <c r="BL82" s="69">
        <v>2</v>
      </c>
      <c r="BM82" s="69">
        <v>2</v>
      </c>
      <c r="BN82" s="68"/>
      <c r="BO82" s="68"/>
      <c r="BP82" s="68"/>
      <c r="BQ82" s="68"/>
      <c r="BR82" s="68"/>
      <c r="BS82" s="69">
        <v>3</v>
      </c>
      <c r="BT82" s="68"/>
      <c r="BU82" s="68"/>
      <c r="BV82" s="68"/>
      <c r="BW82" s="68"/>
    </row>
    <row r="83" spans="1:75" x14ac:dyDescent="0.2">
      <c r="A83" s="64" t="s">
        <v>1</v>
      </c>
      <c r="B83" s="64">
        <v>10041996</v>
      </c>
      <c r="C83" s="66">
        <v>4200006161</v>
      </c>
      <c r="D83" s="64" t="s">
        <v>166</v>
      </c>
      <c r="E83" s="67">
        <v>29</v>
      </c>
      <c r="F83" s="69">
        <v>4</v>
      </c>
      <c r="G83" s="69">
        <v>1</v>
      </c>
      <c r="H83" s="69">
        <v>3</v>
      </c>
      <c r="I83" s="68"/>
      <c r="J83" s="68"/>
      <c r="K83" s="68"/>
      <c r="L83" s="68"/>
      <c r="M83" s="68"/>
      <c r="N83" s="68"/>
      <c r="O83" s="69">
        <v>3</v>
      </c>
      <c r="P83" s="69"/>
      <c r="Q83" s="69">
        <v>2</v>
      </c>
      <c r="R83" s="69"/>
      <c r="S83" s="69"/>
      <c r="T83" s="69"/>
      <c r="U83" s="69">
        <v>3</v>
      </c>
      <c r="V83" s="69"/>
      <c r="W83" s="69"/>
      <c r="X83" s="69">
        <v>1</v>
      </c>
      <c r="Y83" s="69">
        <v>2</v>
      </c>
      <c r="Z83" s="68"/>
      <c r="AA83" s="69">
        <v>1</v>
      </c>
      <c r="AB83" s="68"/>
      <c r="AC83" s="68"/>
      <c r="AD83" s="68"/>
      <c r="AE83" s="68"/>
      <c r="AF83" s="68"/>
      <c r="AG83" s="68"/>
      <c r="AH83" s="68"/>
      <c r="AI83" s="68"/>
      <c r="AJ83" s="68"/>
      <c r="AK83" s="69">
        <v>1</v>
      </c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9">
        <v>1</v>
      </c>
      <c r="AX83" s="68"/>
      <c r="AY83" s="69">
        <v>2</v>
      </c>
      <c r="AZ83" s="68"/>
      <c r="BA83" s="68"/>
      <c r="BB83" s="68"/>
      <c r="BC83" s="68"/>
      <c r="BD83" s="68"/>
      <c r="BE83" s="68"/>
      <c r="BF83" s="69">
        <v>1</v>
      </c>
      <c r="BG83" s="69">
        <v>1</v>
      </c>
      <c r="BH83" s="68"/>
      <c r="BI83" s="68"/>
      <c r="BJ83" s="69">
        <v>1</v>
      </c>
      <c r="BK83" s="68"/>
      <c r="BL83" s="68"/>
      <c r="BM83" s="68"/>
      <c r="BN83" s="68"/>
      <c r="BO83" s="68"/>
      <c r="BP83" s="68"/>
      <c r="BQ83" s="68"/>
      <c r="BR83" s="68"/>
      <c r="BS83" s="69">
        <v>2</v>
      </c>
      <c r="BT83" s="68"/>
      <c r="BU83" s="68"/>
      <c r="BV83" s="68"/>
      <c r="BW83" s="68"/>
    </row>
    <row r="84" spans="1:75" x14ac:dyDescent="0.2">
      <c r="A84" s="64" t="s">
        <v>1</v>
      </c>
      <c r="B84" s="64">
        <v>10041997</v>
      </c>
      <c r="C84" s="66">
        <v>4200005876</v>
      </c>
      <c r="D84" s="64" t="s">
        <v>167</v>
      </c>
      <c r="E84" s="67">
        <v>39</v>
      </c>
      <c r="F84" s="69">
        <v>5</v>
      </c>
      <c r="G84" s="69">
        <v>3</v>
      </c>
      <c r="H84" s="69">
        <v>3</v>
      </c>
      <c r="I84" s="68"/>
      <c r="J84" s="68"/>
      <c r="K84" s="68"/>
      <c r="L84" s="69">
        <v>1</v>
      </c>
      <c r="M84" s="68"/>
      <c r="N84" s="68"/>
      <c r="O84" s="69">
        <v>3</v>
      </c>
      <c r="P84" s="69">
        <v>3</v>
      </c>
      <c r="Q84" s="69">
        <v>1</v>
      </c>
      <c r="R84" s="68"/>
      <c r="S84" s="68"/>
      <c r="T84" s="69">
        <v>3</v>
      </c>
      <c r="U84" s="68"/>
      <c r="V84" s="68"/>
      <c r="W84" s="68"/>
      <c r="X84" s="68"/>
      <c r="Y84" s="69">
        <v>1</v>
      </c>
      <c r="Z84" s="68"/>
      <c r="AA84" s="69">
        <v>1</v>
      </c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9">
        <v>1</v>
      </c>
      <c r="AQ84" s="68"/>
      <c r="AR84" s="69">
        <v>1</v>
      </c>
      <c r="AS84" s="68"/>
      <c r="AT84" s="68"/>
      <c r="AU84" s="69">
        <v>6</v>
      </c>
      <c r="AV84" s="68"/>
      <c r="AW84" s="69">
        <v>3</v>
      </c>
      <c r="AX84" s="68"/>
      <c r="AY84" s="68"/>
      <c r="AZ84" s="68"/>
      <c r="BA84" s="68"/>
      <c r="BB84" s="68"/>
      <c r="BC84" s="68"/>
      <c r="BD84" s="68"/>
      <c r="BE84" s="69">
        <v>1</v>
      </c>
      <c r="BF84" s="68"/>
      <c r="BG84" s="68"/>
      <c r="BH84" s="68"/>
      <c r="BI84" s="68"/>
      <c r="BJ84" s="68"/>
      <c r="BK84" s="69">
        <v>1</v>
      </c>
      <c r="BL84" s="68"/>
      <c r="BM84" s="68"/>
      <c r="BN84" s="68"/>
      <c r="BO84" s="68"/>
      <c r="BP84" s="68"/>
      <c r="BQ84" s="68"/>
      <c r="BR84" s="68"/>
      <c r="BS84" s="69">
        <v>2</v>
      </c>
      <c r="BT84" s="68"/>
      <c r="BU84" s="68"/>
      <c r="BV84" s="68"/>
      <c r="BW84" s="68"/>
    </row>
    <row r="85" spans="1:75" x14ac:dyDescent="0.2">
      <c r="A85" s="64" t="s">
        <v>1</v>
      </c>
      <c r="B85" s="64">
        <v>10042167</v>
      </c>
      <c r="C85" s="66">
        <v>4200005972</v>
      </c>
      <c r="D85" s="64" t="s">
        <v>168</v>
      </c>
      <c r="E85" s="67">
        <v>30</v>
      </c>
      <c r="F85" s="69">
        <v>4</v>
      </c>
      <c r="G85" s="69"/>
      <c r="H85" s="69">
        <v>1</v>
      </c>
      <c r="I85" s="68"/>
      <c r="J85" s="68"/>
      <c r="K85" s="68"/>
      <c r="L85" s="69">
        <v>1</v>
      </c>
      <c r="M85" s="68"/>
      <c r="N85" s="68"/>
      <c r="O85" s="69">
        <v>6</v>
      </c>
      <c r="P85" s="69">
        <v>2</v>
      </c>
      <c r="Q85" s="69">
        <v>1</v>
      </c>
      <c r="R85" s="68"/>
      <c r="S85" s="68"/>
      <c r="T85" s="68"/>
      <c r="U85" s="69">
        <v>2</v>
      </c>
      <c r="V85" s="69">
        <v>1</v>
      </c>
      <c r="W85" s="68"/>
      <c r="X85" s="68"/>
      <c r="Y85" s="69">
        <v>1</v>
      </c>
      <c r="Z85" s="68"/>
      <c r="AA85" s="69">
        <v>1</v>
      </c>
      <c r="AB85" s="68"/>
      <c r="AC85" s="68"/>
      <c r="AD85" s="69">
        <v>1</v>
      </c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>
        <v>2</v>
      </c>
      <c r="AS85" s="69">
        <v>1</v>
      </c>
      <c r="AT85" s="68"/>
      <c r="AU85" s="69">
        <v>1</v>
      </c>
      <c r="AV85" s="68"/>
      <c r="AW85" s="69">
        <v>1</v>
      </c>
      <c r="AX85" s="69">
        <v>-2</v>
      </c>
      <c r="AY85" s="69">
        <v>1</v>
      </c>
      <c r="AZ85" s="69"/>
      <c r="BA85" s="69">
        <v>2</v>
      </c>
      <c r="BB85" s="68"/>
      <c r="BC85" s="68"/>
      <c r="BD85" s="68"/>
      <c r="BE85" s="68"/>
      <c r="BF85" s="69">
        <v>1</v>
      </c>
      <c r="BG85" s="69">
        <v>1</v>
      </c>
      <c r="BH85" s="68"/>
      <c r="BI85" s="68"/>
      <c r="BJ85" s="68"/>
      <c r="BK85" s="69">
        <v>1</v>
      </c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</row>
    <row r="86" spans="1:75" x14ac:dyDescent="0.2">
      <c r="A86" s="64" t="s">
        <v>1</v>
      </c>
      <c r="B86" s="64">
        <v>10042168</v>
      </c>
      <c r="C86" s="66">
        <v>4200006857</v>
      </c>
      <c r="D86" s="64" t="s">
        <v>169</v>
      </c>
      <c r="E86" s="67">
        <v>44</v>
      </c>
      <c r="F86" s="69">
        <v>8</v>
      </c>
      <c r="G86" s="69"/>
      <c r="H86" s="69">
        <v>2</v>
      </c>
      <c r="I86" s="68"/>
      <c r="J86" s="68"/>
      <c r="K86" s="68"/>
      <c r="L86" s="69">
        <v>4</v>
      </c>
      <c r="M86" s="68"/>
      <c r="N86" s="68"/>
      <c r="O86" s="69">
        <v>5</v>
      </c>
      <c r="P86" s="68"/>
      <c r="Q86" s="69">
        <v>2</v>
      </c>
      <c r="R86" s="68"/>
      <c r="S86" s="68"/>
      <c r="T86" s="68"/>
      <c r="U86" s="68"/>
      <c r="V86" s="68"/>
      <c r="W86" s="68"/>
      <c r="X86" s="69">
        <v>1</v>
      </c>
      <c r="Y86" s="68"/>
      <c r="Z86" s="68"/>
      <c r="AA86" s="69">
        <v>1</v>
      </c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9">
        <v>1</v>
      </c>
      <c r="AQ86" s="69">
        <v>1</v>
      </c>
      <c r="AR86" s="69">
        <v>1</v>
      </c>
      <c r="AS86" s="69">
        <v>2</v>
      </c>
      <c r="AT86" s="68"/>
      <c r="AU86" s="69">
        <v>8</v>
      </c>
      <c r="AV86" s="68"/>
      <c r="AW86" s="68"/>
      <c r="AX86" s="68"/>
      <c r="AY86" s="69">
        <v>2</v>
      </c>
      <c r="AZ86" s="69">
        <v>1</v>
      </c>
      <c r="BA86" s="69">
        <v>2</v>
      </c>
      <c r="BB86" s="68"/>
      <c r="BC86" s="68"/>
      <c r="BD86" s="68"/>
      <c r="BE86" s="68"/>
      <c r="BF86" s="69">
        <v>1</v>
      </c>
      <c r="BG86" s="69">
        <v>1</v>
      </c>
      <c r="BH86" s="68"/>
      <c r="BI86" s="68"/>
      <c r="BJ86" s="69">
        <v>1</v>
      </c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</row>
    <row r="87" spans="1:75" x14ac:dyDescent="0.2">
      <c r="A87" s="64" t="s">
        <v>1</v>
      </c>
      <c r="B87" s="64">
        <v>10042169</v>
      </c>
      <c r="C87" s="66">
        <v>4200006858</v>
      </c>
      <c r="D87" s="64" t="s">
        <v>170</v>
      </c>
      <c r="E87" s="67">
        <v>53</v>
      </c>
      <c r="F87" s="69">
        <v>6</v>
      </c>
      <c r="G87" s="69">
        <v>2</v>
      </c>
      <c r="H87" s="69">
        <v>2</v>
      </c>
      <c r="I87" s="68"/>
      <c r="J87" s="68"/>
      <c r="K87" s="68"/>
      <c r="L87" s="68"/>
      <c r="M87" s="68"/>
      <c r="N87" s="68"/>
      <c r="O87" s="69">
        <v>8</v>
      </c>
      <c r="P87" s="68"/>
      <c r="Q87" s="69">
        <v>3</v>
      </c>
      <c r="R87" s="68"/>
      <c r="S87" s="69">
        <v>2</v>
      </c>
      <c r="T87" s="69"/>
      <c r="U87" s="69">
        <v>1</v>
      </c>
      <c r="V87" s="69"/>
      <c r="W87" s="69"/>
      <c r="X87" s="69"/>
      <c r="Y87" s="69"/>
      <c r="Z87" s="69">
        <v>1</v>
      </c>
      <c r="AA87" s="69">
        <v>1</v>
      </c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9">
        <v>1</v>
      </c>
      <c r="AQ87" s="69">
        <v>2</v>
      </c>
      <c r="AR87" s="69"/>
      <c r="AS87" s="69">
        <v>1</v>
      </c>
      <c r="AT87" s="68"/>
      <c r="AU87" s="69">
        <v>9</v>
      </c>
      <c r="AV87" s="68"/>
      <c r="AW87" s="68"/>
      <c r="AX87" s="69">
        <v>3</v>
      </c>
      <c r="AY87" s="68"/>
      <c r="AZ87" s="69">
        <v>6</v>
      </c>
      <c r="BA87" s="69">
        <v>4</v>
      </c>
      <c r="BB87" s="68"/>
      <c r="BC87" s="68"/>
      <c r="BD87" s="68"/>
      <c r="BE87" s="68"/>
      <c r="BF87" s="68"/>
      <c r="BG87" s="68"/>
      <c r="BH87" s="68"/>
      <c r="BI87" s="68"/>
      <c r="BJ87" s="68"/>
      <c r="BK87" s="69">
        <v>1</v>
      </c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</row>
    <row r="88" spans="1:75" x14ac:dyDescent="0.2">
      <c r="A88" s="64" t="s">
        <v>1</v>
      </c>
      <c r="B88" s="64">
        <v>10042170</v>
      </c>
      <c r="C88" s="66">
        <v>4200006867</v>
      </c>
      <c r="D88" s="64" t="s">
        <v>171</v>
      </c>
      <c r="E88" s="67">
        <v>12</v>
      </c>
      <c r="F88" s="69">
        <v>7</v>
      </c>
      <c r="G88" s="68"/>
      <c r="H88" s="68"/>
      <c r="I88" s="68"/>
      <c r="J88" s="68"/>
      <c r="K88" s="68"/>
      <c r="L88" s="69">
        <v>1</v>
      </c>
      <c r="M88" s="68"/>
      <c r="N88" s="68"/>
      <c r="O88" s="69">
        <v>1</v>
      </c>
      <c r="P88" s="68"/>
      <c r="Q88" s="68"/>
      <c r="R88" s="68"/>
      <c r="S88" s="68"/>
      <c r="T88" s="68"/>
      <c r="U88" s="68"/>
      <c r="V88" s="69">
        <v>1</v>
      </c>
      <c r="W88" s="68"/>
      <c r="X88" s="68"/>
      <c r="Y88" s="69">
        <v>1</v>
      </c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9">
        <v>1</v>
      </c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9">
        <v>-1</v>
      </c>
      <c r="BK88" s="68"/>
      <c r="BL88" s="68"/>
      <c r="BM88" s="68"/>
      <c r="BN88" s="69">
        <v>1</v>
      </c>
      <c r="BO88" s="68"/>
      <c r="BP88" s="68"/>
      <c r="BQ88" s="68"/>
      <c r="BR88" s="68"/>
      <c r="BS88" s="68"/>
      <c r="BT88" s="68"/>
      <c r="BU88" s="68"/>
      <c r="BV88" s="68"/>
      <c r="BW88" s="68"/>
    </row>
    <row r="89" spans="1:75" x14ac:dyDescent="0.2">
      <c r="A89" s="64" t="s">
        <v>1</v>
      </c>
      <c r="B89" s="64">
        <v>10042171</v>
      </c>
      <c r="C89" s="66">
        <v>4200006868</v>
      </c>
      <c r="D89" s="64" t="s">
        <v>172</v>
      </c>
      <c r="E89" s="67">
        <v>59</v>
      </c>
      <c r="F89" s="69">
        <v>6</v>
      </c>
      <c r="G89" s="69">
        <v>4</v>
      </c>
      <c r="H89" s="69">
        <v>1</v>
      </c>
      <c r="I89" s="68"/>
      <c r="J89" s="68"/>
      <c r="K89" s="68"/>
      <c r="L89" s="68"/>
      <c r="M89" s="68"/>
      <c r="N89" s="68"/>
      <c r="O89" s="69">
        <v>3</v>
      </c>
      <c r="P89" s="69">
        <v>3</v>
      </c>
      <c r="Q89" s="69">
        <v>1</v>
      </c>
      <c r="R89" s="69">
        <v>1</v>
      </c>
      <c r="S89" s="69">
        <v>1</v>
      </c>
      <c r="T89" s="69"/>
      <c r="U89" s="69"/>
      <c r="V89" s="69"/>
      <c r="W89" s="69"/>
      <c r="X89" s="69"/>
      <c r="Y89" s="69">
        <v>1</v>
      </c>
      <c r="Z89" s="69">
        <v>2</v>
      </c>
      <c r="AA89" s="69">
        <v>1</v>
      </c>
      <c r="AB89" s="69"/>
      <c r="AC89" s="69"/>
      <c r="AD89" s="69">
        <v>1</v>
      </c>
      <c r="AE89" s="69"/>
      <c r="AF89" s="69"/>
      <c r="AG89" s="69">
        <v>2</v>
      </c>
      <c r="AH89" s="69"/>
      <c r="AI89" s="69"/>
      <c r="AJ89" s="69"/>
      <c r="AK89" s="69"/>
      <c r="AL89" s="69"/>
      <c r="AM89" s="69"/>
      <c r="AN89" s="69"/>
      <c r="AO89" s="69"/>
      <c r="AP89" s="69">
        <v>3</v>
      </c>
      <c r="AQ89" s="69">
        <v>1</v>
      </c>
      <c r="AR89" s="69">
        <v>2</v>
      </c>
      <c r="AS89" s="69">
        <v>1</v>
      </c>
      <c r="AT89" s="69"/>
      <c r="AU89" s="69">
        <v>3</v>
      </c>
      <c r="AV89" s="69">
        <v>1</v>
      </c>
      <c r="AW89" s="69"/>
      <c r="AX89" s="69"/>
      <c r="AY89" s="69">
        <v>2</v>
      </c>
      <c r="AZ89" s="69">
        <v>3</v>
      </c>
      <c r="BA89" s="68"/>
      <c r="BB89" s="69">
        <v>2</v>
      </c>
      <c r="BC89" s="68"/>
      <c r="BD89" s="68"/>
      <c r="BE89" s="69">
        <v>1</v>
      </c>
      <c r="BF89" s="69">
        <v>2</v>
      </c>
      <c r="BG89" s="69">
        <v>6</v>
      </c>
      <c r="BH89" s="68"/>
      <c r="BI89" s="68"/>
      <c r="BJ89" s="68"/>
      <c r="BK89" s="69">
        <v>2</v>
      </c>
      <c r="BL89" s="68"/>
      <c r="BM89" s="69">
        <v>1</v>
      </c>
      <c r="BN89" s="68"/>
      <c r="BO89" s="69">
        <v>2</v>
      </c>
      <c r="BP89" s="68"/>
      <c r="BQ89" s="68"/>
      <c r="BR89" s="68"/>
      <c r="BS89" s="68"/>
      <c r="BT89" s="68"/>
      <c r="BU89" s="68"/>
      <c r="BV89" s="68"/>
      <c r="BW89" s="68"/>
    </row>
    <row r="90" spans="1:75" x14ac:dyDescent="0.2">
      <c r="A90" s="64" t="s">
        <v>1</v>
      </c>
      <c r="B90" s="64">
        <v>10042172</v>
      </c>
      <c r="C90" s="66">
        <v>4200005879</v>
      </c>
      <c r="D90" s="64" t="s">
        <v>173</v>
      </c>
      <c r="E90" s="67">
        <v>15</v>
      </c>
      <c r="F90" s="69">
        <v>1</v>
      </c>
      <c r="G90" s="69">
        <v>1</v>
      </c>
      <c r="H90" s="69">
        <v>1</v>
      </c>
      <c r="I90" s="68"/>
      <c r="J90" s="68"/>
      <c r="K90" s="68"/>
      <c r="L90" s="69">
        <v>1</v>
      </c>
      <c r="M90" s="68"/>
      <c r="N90" s="68"/>
      <c r="O90" s="68"/>
      <c r="P90" s="68"/>
      <c r="Q90" s="68"/>
      <c r="R90" s="68"/>
      <c r="S90" s="69">
        <v>1</v>
      </c>
      <c r="T90" s="68"/>
      <c r="U90" s="68"/>
      <c r="V90" s="68"/>
      <c r="W90" s="68"/>
      <c r="X90" s="68"/>
      <c r="Y90" s="68"/>
      <c r="Z90" s="69">
        <v>1</v>
      </c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9">
        <v>1</v>
      </c>
      <c r="AQ90" s="69">
        <v>1</v>
      </c>
      <c r="AR90" s="69">
        <v>1</v>
      </c>
      <c r="AS90" s="68"/>
      <c r="AT90" s="68"/>
      <c r="AU90" s="68"/>
      <c r="AV90" s="68"/>
      <c r="AW90" s="68"/>
      <c r="AX90" s="68"/>
      <c r="AY90" s="68"/>
      <c r="AZ90" s="68"/>
      <c r="BA90" s="69">
        <v>1</v>
      </c>
      <c r="BB90" s="68"/>
      <c r="BC90" s="68"/>
      <c r="BD90" s="68"/>
      <c r="BE90" s="68"/>
      <c r="BF90" s="69">
        <v>3</v>
      </c>
      <c r="BG90" s="68"/>
      <c r="BH90" s="68"/>
      <c r="BI90" s="68"/>
      <c r="BJ90" s="69">
        <v>1</v>
      </c>
      <c r="BK90" s="69">
        <v>1</v>
      </c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</row>
    <row r="91" spans="1:75" x14ac:dyDescent="0.2">
      <c r="A91" s="64" t="s">
        <v>1</v>
      </c>
      <c r="B91" s="64">
        <v>10042173</v>
      </c>
      <c r="C91" s="66">
        <v>4200006212</v>
      </c>
      <c r="D91" s="64" t="s">
        <v>174</v>
      </c>
      <c r="E91" s="67">
        <v>61</v>
      </c>
      <c r="F91" s="69">
        <v>6</v>
      </c>
      <c r="G91" s="69">
        <v>2</v>
      </c>
      <c r="H91" s="69">
        <v>4</v>
      </c>
      <c r="I91" s="68"/>
      <c r="J91" s="68"/>
      <c r="K91" s="68"/>
      <c r="L91" s="69">
        <v>2</v>
      </c>
      <c r="M91" s="68"/>
      <c r="N91" s="68"/>
      <c r="O91" s="69">
        <v>4</v>
      </c>
      <c r="P91" s="69">
        <v>2</v>
      </c>
      <c r="Q91" s="69">
        <v>4</v>
      </c>
      <c r="R91" s="69">
        <v>2</v>
      </c>
      <c r="S91" s="68"/>
      <c r="T91" s="69">
        <v>1</v>
      </c>
      <c r="U91" s="68"/>
      <c r="V91" s="68"/>
      <c r="W91" s="68"/>
      <c r="X91" s="68"/>
      <c r="Y91" s="68"/>
      <c r="Z91" s="68"/>
      <c r="AA91" s="69">
        <v>2</v>
      </c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9">
        <v>1</v>
      </c>
      <c r="AR91" s="69">
        <v>3</v>
      </c>
      <c r="AS91" s="69">
        <v>2</v>
      </c>
      <c r="AT91" s="69"/>
      <c r="AU91" s="69">
        <v>7</v>
      </c>
      <c r="AV91" s="68"/>
      <c r="AW91" s="68"/>
      <c r="AX91" s="69">
        <v>5</v>
      </c>
      <c r="AY91" s="69">
        <v>4</v>
      </c>
      <c r="AZ91" s="69">
        <v>4</v>
      </c>
      <c r="BA91" s="68"/>
      <c r="BB91" s="69">
        <v>1</v>
      </c>
      <c r="BC91" s="68"/>
      <c r="BD91" s="69">
        <v>1</v>
      </c>
      <c r="BE91" s="68"/>
      <c r="BF91" s="69">
        <v>1</v>
      </c>
      <c r="BG91" s="69">
        <v>1</v>
      </c>
      <c r="BH91" s="68"/>
      <c r="BI91" s="68"/>
      <c r="BJ91" s="69">
        <v>1</v>
      </c>
      <c r="BK91" s="69">
        <v>1</v>
      </c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</row>
    <row r="92" spans="1:75" x14ac:dyDescent="0.2">
      <c r="A92" s="64" t="s">
        <v>1</v>
      </c>
      <c r="B92" s="64">
        <v>10042214</v>
      </c>
      <c r="C92" s="66">
        <v>4200005973</v>
      </c>
      <c r="D92" s="64" t="s">
        <v>175</v>
      </c>
      <c r="E92" s="67">
        <v>58</v>
      </c>
      <c r="F92" s="69">
        <v>6</v>
      </c>
      <c r="G92" s="69">
        <v>3</v>
      </c>
      <c r="H92" s="69">
        <v>4</v>
      </c>
      <c r="I92" s="68"/>
      <c r="J92" s="68"/>
      <c r="K92" s="68"/>
      <c r="L92" s="69">
        <v>1</v>
      </c>
      <c r="M92" s="68"/>
      <c r="N92" s="68"/>
      <c r="O92" s="69">
        <v>4</v>
      </c>
      <c r="P92" s="69">
        <v>1</v>
      </c>
      <c r="Q92" s="68"/>
      <c r="R92" s="69">
        <v>1</v>
      </c>
      <c r="S92" s="68"/>
      <c r="T92" s="68"/>
      <c r="U92" s="69">
        <v>1</v>
      </c>
      <c r="V92" s="69">
        <v>1</v>
      </c>
      <c r="W92" s="68"/>
      <c r="X92" s="68"/>
      <c r="Y92" s="69">
        <v>1</v>
      </c>
      <c r="Z92" s="68"/>
      <c r="AA92" s="69">
        <v>8</v>
      </c>
      <c r="AB92" s="68"/>
      <c r="AC92" s="68"/>
      <c r="AD92" s="69">
        <v>1</v>
      </c>
      <c r="AE92" s="69"/>
      <c r="AF92" s="69"/>
      <c r="AG92" s="69"/>
      <c r="AH92" s="69"/>
      <c r="AI92" s="69"/>
      <c r="AJ92" s="69"/>
      <c r="AK92" s="69">
        <v>2</v>
      </c>
      <c r="AL92" s="69"/>
      <c r="AM92" s="69"/>
      <c r="AN92" s="69"/>
      <c r="AO92" s="69"/>
      <c r="AP92" s="69"/>
      <c r="AQ92" s="69">
        <v>1</v>
      </c>
      <c r="AR92" s="69"/>
      <c r="AS92" s="69"/>
      <c r="AT92" s="69">
        <v>1</v>
      </c>
      <c r="AU92" s="69">
        <v>9</v>
      </c>
      <c r="AV92" s="68"/>
      <c r="AW92" s="68"/>
      <c r="AX92" s="69">
        <v>3</v>
      </c>
      <c r="AY92" s="69">
        <v>3</v>
      </c>
      <c r="AZ92" s="69">
        <v>4</v>
      </c>
      <c r="BA92" s="68"/>
      <c r="BB92" s="68"/>
      <c r="BC92" s="68"/>
      <c r="BD92" s="68"/>
      <c r="BE92" s="68"/>
      <c r="BF92" s="69">
        <v>1</v>
      </c>
      <c r="BG92" s="68"/>
      <c r="BH92" s="68"/>
      <c r="BI92" s="68"/>
      <c r="BJ92" s="69">
        <v>1</v>
      </c>
      <c r="BK92" s="68"/>
      <c r="BL92" s="68"/>
      <c r="BM92" s="68"/>
      <c r="BN92" s="68"/>
      <c r="BO92" s="69">
        <v>1</v>
      </c>
      <c r="BP92" s="68"/>
      <c r="BQ92" s="68"/>
      <c r="BR92" s="68"/>
      <c r="BS92" s="68"/>
      <c r="BT92" s="68"/>
      <c r="BU92" s="68"/>
      <c r="BV92" s="68"/>
      <c r="BW92" s="68"/>
    </row>
    <row r="93" spans="1:75" x14ac:dyDescent="0.2">
      <c r="A93" s="64" t="s">
        <v>419</v>
      </c>
      <c r="B93" s="64">
        <v>10035913</v>
      </c>
      <c r="C93" s="66">
        <v>7116900133</v>
      </c>
      <c r="D93" s="64" t="s">
        <v>111</v>
      </c>
      <c r="E93" s="67">
        <v>28</v>
      </c>
      <c r="F93" s="68"/>
      <c r="G93" s="68"/>
      <c r="H93" s="68"/>
      <c r="I93" s="69">
        <v>1</v>
      </c>
      <c r="J93" s="69"/>
      <c r="K93" s="69">
        <v>2</v>
      </c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>
        <v>1</v>
      </c>
      <c r="AA93" s="68"/>
      <c r="AB93" s="68"/>
      <c r="AC93" s="69">
        <v>2</v>
      </c>
      <c r="AD93" s="68"/>
      <c r="AE93" s="68"/>
      <c r="AF93" s="68"/>
      <c r="AG93" s="68"/>
      <c r="AH93" s="68"/>
      <c r="AI93" s="68"/>
      <c r="AJ93" s="69">
        <v>8</v>
      </c>
      <c r="AK93" s="68"/>
      <c r="AL93" s="68"/>
      <c r="AM93" s="68"/>
      <c r="AN93" s="69">
        <v>10</v>
      </c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9">
        <v>1</v>
      </c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9">
        <v>3</v>
      </c>
      <c r="BW93" s="68"/>
    </row>
    <row r="94" spans="1:75" x14ac:dyDescent="0.2">
      <c r="A94" s="64" t="s">
        <v>1</v>
      </c>
      <c r="B94" s="64">
        <v>10036739</v>
      </c>
      <c r="C94" s="66">
        <v>2100088989</v>
      </c>
      <c r="D94" s="64" t="s">
        <v>80</v>
      </c>
      <c r="E94" s="67">
        <v>22</v>
      </c>
      <c r="F94" s="68"/>
      <c r="G94" s="69">
        <v>3</v>
      </c>
      <c r="H94" s="69">
        <v>1</v>
      </c>
      <c r="I94" s="68"/>
      <c r="J94" s="68"/>
      <c r="K94" s="68"/>
      <c r="L94" s="68"/>
      <c r="M94" s="68"/>
      <c r="N94" s="68"/>
      <c r="O94" s="69">
        <v>3</v>
      </c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9">
        <v>12</v>
      </c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9">
        <v>1</v>
      </c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9">
        <v>2</v>
      </c>
      <c r="BN94" s="68"/>
      <c r="BO94" s="68"/>
      <c r="BP94" s="68"/>
      <c r="BQ94" s="68"/>
      <c r="BR94" s="68"/>
      <c r="BS94" s="68"/>
      <c r="BT94" s="68"/>
      <c r="BU94" s="68"/>
      <c r="BV94" s="68"/>
      <c r="BW94" s="68"/>
    </row>
    <row r="95" spans="1:75" x14ac:dyDescent="0.2">
      <c r="A95" s="64" t="s">
        <v>1</v>
      </c>
      <c r="B95" s="64">
        <v>10036740</v>
      </c>
      <c r="C95" s="66">
        <v>2100088990</v>
      </c>
      <c r="D95" s="64" t="s">
        <v>81</v>
      </c>
      <c r="E95" s="67">
        <v>14</v>
      </c>
      <c r="F95" s="68"/>
      <c r="G95" s="69">
        <v>1</v>
      </c>
      <c r="H95" s="69">
        <v>1</v>
      </c>
      <c r="I95" s="68"/>
      <c r="J95" s="68"/>
      <c r="K95" s="68"/>
      <c r="L95" s="68"/>
      <c r="M95" s="68"/>
      <c r="N95" s="68"/>
      <c r="O95" s="68"/>
      <c r="P95" s="69">
        <v>2</v>
      </c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9">
        <v>6</v>
      </c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9">
        <v>1</v>
      </c>
      <c r="BA95" s="69">
        <v>1</v>
      </c>
      <c r="BB95" s="69"/>
      <c r="BC95" s="69"/>
      <c r="BD95" s="69"/>
      <c r="BE95" s="69"/>
      <c r="BF95" s="69"/>
      <c r="BG95" s="69"/>
      <c r="BH95" s="69"/>
      <c r="BI95" s="69"/>
      <c r="BJ95" s="69"/>
      <c r="BK95" s="69">
        <v>1</v>
      </c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>
        <v>1</v>
      </c>
    </row>
    <row r="96" spans="1:75" x14ac:dyDescent="0.2">
      <c r="A96" s="64" t="s">
        <v>1</v>
      </c>
      <c r="B96" s="64">
        <v>10036741</v>
      </c>
      <c r="C96" s="66">
        <v>2100088991</v>
      </c>
      <c r="D96" s="64" t="s">
        <v>82</v>
      </c>
      <c r="E96" s="67">
        <v>62</v>
      </c>
      <c r="F96" s="68"/>
      <c r="G96" s="68"/>
      <c r="H96" s="69">
        <v>1</v>
      </c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9">
        <v>60</v>
      </c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9">
        <v>1</v>
      </c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</row>
    <row r="97" spans="1:75" x14ac:dyDescent="0.2">
      <c r="A97" s="64" t="s">
        <v>1</v>
      </c>
      <c r="B97" s="64">
        <v>10036742</v>
      </c>
      <c r="C97" s="66">
        <v>2100090215</v>
      </c>
      <c r="D97" s="64" t="s">
        <v>83</v>
      </c>
      <c r="E97" s="67">
        <v>20</v>
      </c>
      <c r="F97" s="69">
        <v>6</v>
      </c>
      <c r="G97" s="69">
        <v>1</v>
      </c>
      <c r="H97" s="68"/>
      <c r="I97" s="68"/>
      <c r="J97" s="68"/>
      <c r="K97" s="68"/>
      <c r="L97" s="68"/>
      <c r="M97" s="68"/>
      <c r="N97" s="68"/>
      <c r="O97" s="69">
        <v>2</v>
      </c>
      <c r="P97" s="69"/>
      <c r="Q97" s="69">
        <v>1</v>
      </c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9">
        <v>1</v>
      </c>
      <c r="AC97" s="68"/>
      <c r="AD97" s="69">
        <v>6</v>
      </c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9">
        <v>1</v>
      </c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9">
        <v>1</v>
      </c>
      <c r="BI97" s="68"/>
      <c r="BJ97" s="68"/>
      <c r="BK97" s="68"/>
      <c r="BL97" s="68"/>
      <c r="BM97" s="69">
        <v>1</v>
      </c>
      <c r="BN97" s="68"/>
      <c r="BO97" s="68"/>
      <c r="BP97" s="68"/>
      <c r="BQ97" s="68"/>
      <c r="BR97" s="68"/>
      <c r="BS97" s="68"/>
      <c r="BT97" s="68"/>
      <c r="BU97" s="68"/>
      <c r="BV97" s="68"/>
      <c r="BW97" s="68"/>
    </row>
    <row r="98" spans="1:75" x14ac:dyDescent="0.2">
      <c r="A98" s="64" t="s">
        <v>1</v>
      </c>
      <c r="B98" s="64">
        <v>10036743</v>
      </c>
      <c r="C98" s="66">
        <v>2100090216</v>
      </c>
      <c r="D98" s="64" t="s">
        <v>84</v>
      </c>
      <c r="E98" s="67">
        <v>45</v>
      </c>
      <c r="F98" s="69">
        <v>8</v>
      </c>
      <c r="G98" s="68"/>
      <c r="H98" s="69">
        <v>1</v>
      </c>
      <c r="I98" s="68"/>
      <c r="J98" s="68"/>
      <c r="K98" s="68"/>
      <c r="L98" s="68"/>
      <c r="M98" s="68"/>
      <c r="N98" s="68"/>
      <c r="O98" s="69">
        <v>1</v>
      </c>
      <c r="P98" s="69"/>
      <c r="Q98" s="69">
        <v>1</v>
      </c>
      <c r="R98" s="68"/>
      <c r="S98" s="68"/>
      <c r="T98" s="69">
        <v>1</v>
      </c>
      <c r="U98" s="68"/>
      <c r="V98" s="68"/>
      <c r="W98" s="68"/>
      <c r="X98" s="68"/>
      <c r="Y98" s="68"/>
      <c r="Z98" s="68"/>
      <c r="AA98" s="68"/>
      <c r="AB98" s="68"/>
      <c r="AC98" s="68"/>
      <c r="AD98" s="69">
        <v>30</v>
      </c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9">
        <v>1</v>
      </c>
      <c r="AR98" s="68"/>
      <c r="AS98" s="69">
        <v>1</v>
      </c>
      <c r="AT98" s="68"/>
      <c r="AU98" s="68"/>
      <c r="AV98" s="68"/>
      <c r="AW98" s="69">
        <v>1</v>
      </c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</row>
    <row r="99" spans="1:75" x14ac:dyDescent="0.2">
      <c r="A99" s="64" t="s">
        <v>1</v>
      </c>
      <c r="B99" s="64">
        <v>10036744</v>
      </c>
      <c r="C99" s="66">
        <v>2100090217</v>
      </c>
      <c r="D99" s="64" t="s">
        <v>85</v>
      </c>
      <c r="E99" s="67">
        <v>2</v>
      </c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9">
        <v>1</v>
      </c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9">
        <v>1</v>
      </c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</row>
    <row r="100" spans="1:75" x14ac:dyDescent="0.2">
      <c r="A100" s="64" t="s">
        <v>1</v>
      </c>
      <c r="B100" s="64">
        <v>10038228</v>
      </c>
      <c r="C100" s="66">
        <v>7115900795</v>
      </c>
      <c r="D100" s="64" t="s">
        <v>112</v>
      </c>
      <c r="E100" s="67">
        <v>15</v>
      </c>
      <c r="F100" s="68"/>
      <c r="G100" s="69">
        <v>1</v>
      </c>
      <c r="H100" s="69">
        <v>1</v>
      </c>
      <c r="I100" s="69">
        <v>4</v>
      </c>
      <c r="J100" s="68"/>
      <c r="K100" s="68"/>
      <c r="L100" s="68"/>
      <c r="M100" s="68"/>
      <c r="N100" s="68"/>
      <c r="O100" s="68"/>
      <c r="P100" s="69">
        <v>3</v>
      </c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9">
        <v>4</v>
      </c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9">
        <v>2</v>
      </c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</row>
    <row r="101" spans="1:75" x14ac:dyDescent="0.2">
      <c r="A101" s="64" t="s">
        <v>1</v>
      </c>
      <c r="B101" s="64">
        <v>10038229</v>
      </c>
      <c r="C101" s="66">
        <v>7115900796</v>
      </c>
      <c r="D101" s="64" t="s">
        <v>113</v>
      </c>
      <c r="E101" s="67">
        <v>4</v>
      </c>
      <c r="F101" s="69">
        <v>2</v>
      </c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9">
        <v>1</v>
      </c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9">
        <v>1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</row>
    <row r="102" spans="1:75" x14ac:dyDescent="0.2">
      <c r="A102" s="64" t="s">
        <v>1</v>
      </c>
      <c r="B102" s="64">
        <v>10038230</v>
      </c>
      <c r="C102" s="66">
        <v>7115900797</v>
      </c>
      <c r="D102" s="64" t="s">
        <v>114</v>
      </c>
      <c r="E102" s="67">
        <v>18</v>
      </c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9">
        <v>1</v>
      </c>
      <c r="V102" s="68"/>
      <c r="W102" s="68"/>
      <c r="X102" s="68"/>
      <c r="Y102" s="69">
        <v>3</v>
      </c>
      <c r="Z102" s="68"/>
      <c r="AA102" s="69">
        <v>2</v>
      </c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9">
        <v>2</v>
      </c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9">
        <v>9</v>
      </c>
      <c r="BG102" s="68"/>
      <c r="BH102" s="68"/>
      <c r="BI102" s="68"/>
      <c r="BJ102" s="68"/>
      <c r="BK102" s="68"/>
      <c r="BL102" s="68"/>
      <c r="BM102" s="68"/>
      <c r="BN102" s="68"/>
      <c r="BO102" s="69">
        <v>1</v>
      </c>
      <c r="BP102" s="68"/>
      <c r="BQ102" s="68"/>
      <c r="BR102" s="68"/>
      <c r="BS102" s="68"/>
      <c r="BT102" s="68"/>
      <c r="BU102" s="68"/>
      <c r="BV102" s="68"/>
      <c r="BW102" s="68"/>
    </row>
    <row r="103" spans="1:75" x14ac:dyDescent="0.2">
      <c r="A103" s="64" t="s">
        <v>1</v>
      </c>
      <c r="B103" s="64">
        <v>10038231</v>
      </c>
      <c r="C103" s="66">
        <v>7115900801</v>
      </c>
      <c r="D103" s="64" t="s">
        <v>115</v>
      </c>
      <c r="E103" s="67">
        <v>5</v>
      </c>
      <c r="F103" s="68"/>
      <c r="G103" s="68"/>
      <c r="H103" s="69">
        <v>1</v>
      </c>
      <c r="I103" s="69">
        <v>2</v>
      </c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9">
        <v>1</v>
      </c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9">
        <v>1</v>
      </c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</row>
    <row r="104" spans="1:75" x14ac:dyDescent="0.2">
      <c r="A104" s="64" t="s">
        <v>1</v>
      </c>
      <c r="B104" s="64">
        <v>10038232</v>
      </c>
      <c r="C104" s="66">
        <v>7115900809</v>
      </c>
      <c r="D104" s="64" t="s">
        <v>116</v>
      </c>
      <c r="E104" s="67">
        <v>4</v>
      </c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>
        <v>1</v>
      </c>
      <c r="Y104" s="68"/>
      <c r="Z104" s="68"/>
      <c r="AA104" s="69">
        <v>2</v>
      </c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9">
        <v>1</v>
      </c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</row>
    <row r="105" spans="1:75" x14ac:dyDescent="0.2">
      <c r="A105" s="64" t="s">
        <v>1</v>
      </c>
      <c r="B105" s="64">
        <v>10038233</v>
      </c>
      <c r="C105" s="66">
        <v>7115900810</v>
      </c>
      <c r="D105" s="64" t="s">
        <v>418</v>
      </c>
      <c r="E105" s="67">
        <v>1</v>
      </c>
      <c r="F105" s="68"/>
      <c r="G105" s="68"/>
      <c r="H105" s="68"/>
      <c r="I105" s="68"/>
      <c r="J105" s="68"/>
      <c r="K105" s="69">
        <v>1</v>
      </c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</row>
    <row r="106" spans="1:75" x14ac:dyDescent="0.2">
      <c r="A106" s="64" t="s">
        <v>1</v>
      </c>
      <c r="B106" s="64">
        <v>10038241</v>
      </c>
      <c r="C106" s="66" t="s">
        <v>466</v>
      </c>
      <c r="D106" s="64" t="s">
        <v>417</v>
      </c>
      <c r="E106" s="67">
        <v>1</v>
      </c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9">
        <v>1</v>
      </c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</row>
    <row r="107" spans="1:75" x14ac:dyDescent="0.2">
      <c r="A107" s="64" t="s">
        <v>1</v>
      </c>
      <c r="B107" s="64">
        <v>10038243</v>
      </c>
      <c r="C107" s="66"/>
      <c r="D107" s="64" t="s">
        <v>396</v>
      </c>
      <c r="E107" s="67">
        <v>40</v>
      </c>
      <c r="F107" s="68"/>
      <c r="G107" s="68"/>
      <c r="H107" s="68"/>
      <c r="I107" s="68"/>
      <c r="J107" s="68"/>
      <c r="K107" s="68"/>
      <c r="L107" s="68"/>
      <c r="M107" s="69">
        <v>2</v>
      </c>
      <c r="N107" s="68"/>
      <c r="O107" s="68"/>
      <c r="P107" s="68"/>
      <c r="Q107" s="68"/>
      <c r="R107" s="68"/>
      <c r="S107" s="68"/>
      <c r="T107" s="68"/>
      <c r="U107" s="69">
        <v>6</v>
      </c>
      <c r="V107" s="68"/>
      <c r="W107" s="69">
        <v>7</v>
      </c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9">
        <v>2</v>
      </c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9">
        <v>1</v>
      </c>
      <c r="BI107" s="69">
        <v>20</v>
      </c>
      <c r="BJ107" s="69">
        <v>2</v>
      </c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</row>
    <row r="108" spans="1:75" x14ac:dyDescent="0.2">
      <c r="A108" s="64" t="s">
        <v>1</v>
      </c>
      <c r="B108" s="64">
        <v>10043376</v>
      </c>
      <c r="C108" s="66">
        <v>7115900319</v>
      </c>
      <c r="D108" s="64" t="s">
        <v>120</v>
      </c>
      <c r="E108" s="67">
        <v>19</v>
      </c>
      <c r="F108" s="68"/>
      <c r="G108" s="69">
        <v>1</v>
      </c>
      <c r="H108" s="69">
        <v>1</v>
      </c>
      <c r="I108" s="69">
        <v>1</v>
      </c>
      <c r="J108" s="68"/>
      <c r="K108" s="68"/>
      <c r="L108" s="68"/>
      <c r="M108" s="68"/>
      <c r="N108" s="68"/>
      <c r="O108" s="69">
        <v>5</v>
      </c>
      <c r="P108" s="68"/>
      <c r="Q108" s="69">
        <v>1</v>
      </c>
      <c r="R108" s="68"/>
      <c r="S108" s="68"/>
      <c r="T108" s="68"/>
      <c r="U108" s="69">
        <v>1</v>
      </c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9">
        <v>1</v>
      </c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9">
        <v>4</v>
      </c>
      <c r="BN108" s="69">
        <v>3</v>
      </c>
      <c r="BO108" s="68"/>
      <c r="BP108" s="68"/>
      <c r="BQ108" s="68"/>
      <c r="BR108" s="68"/>
      <c r="BS108" s="69">
        <v>1</v>
      </c>
      <c r="BT108" s="68"/>
      <c r="BU108" s="68"/>
      <c r="BV108" s="68"/>
      <c r="BW108" s="68"/>
    </row>
    <row r="109" spans="1:75" x14ac:dyDescent="0.2">
      <c r="A109" s="64" t="s">
        <v>1</v>
      </c>
      <c r="B109" s="64">
        <v>10043377</v>
      </c>
      <c r="C109" s="66">
        <v>7115900320</v>
      </c>
      <c r="D109" s="64" t="s">
        <v>395</v>
      </c>
      <c r="E109" s="67">
        <v>15</v>
      </c>
      <c r="F109" s="68"/>
      <c r="G109" s="68"/>
      <c r="H109" s="69">
        <v>4</v>
      </c>
      <c r="I109" s="68"/>
      <c r="J109" s="68"/>
      <c r="K109" s="68"/>
      <c r="L109" s="68"/>
      <c r="M109" s="68"/>
      <c r="N109" s="68"/>
      <c r="O109" s="68"/>
      <c r="P109" s="69">
        <v>3</v>
      </c>
      <c r="Q109" s="69">
        <v>1</v>
      </c>
      <c r="R109" s="68"/>
      <c r="S109" s="68"/>
      <c r="T109" s="68"/>
      <c r="U109" s="68"/>
      <c r="V109" s="68"/>
      <c r="W109" s="68"/>
      <c r="X109" s="68"/>
      <c r="Y109" s="68"/>
      <c r="Z109" s="68"/>
      <c r="AA109" s="69">
        <v>1</v>
      </c>
      <c r="AB109" s="69">
        <v>1</v>
      </c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9">
        <v>1</v>
      </c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9">
        <v>2</v>
      </c>
      <c r="BA109" s="69">
        <v>1</v>
      </c>
      <c r="BB109" s="68"/>
      <c r="BC109" s="68"/>
      <c r="BD109" s="68"/>
      <c r="BE109" s="68"/>
      <c r="BF109" s="68"/>
      <c r="BG109" s="68"/>
      <c r="BH109" s="69">
        <v>1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</row>
    <row r="110" spans="1:75" x14ac:dyDescent="0.2">
      <c r="A110" s="64" t="s">
        <v>1</v>
      </c>
      <c r="B110" s="64">
        <v>10043378</v>
      </c>
      <c r="C110" s="66">
        <v>7115900323</v>
      </c>
      <c r="D110" s="64" t="s">
        <v>121</v>
      </c>
      <c r="E110" s="67">
        <v>18</v>
      </c>
      <c r="F110" s="69">
        <v>2</v>
      </c>
      <c r="G110" s="68"/>
      <c r="H110" s="69">
        <v>2</v>
      </c>
      <c r="I110" s="68"/>
      <c r="J110" s="68"/>
      <c r="K110" s="68"/>
      <c r="L110" s="68"/>
      <c r="M110" s="68"/>
      <c r="N110" s="68"/>
      <c r="O110" s="68"/>
      <c r="P110" s="69">
        <v>3</v>
      </c>
      <c r="Q110" s="69"/>
      <c r="R110" s="69"/>
      <c r="S110" s="69">
        <v>1</v>
      </c>
      <c r="T110" s="69"/>
      <c r="U110" s="69">
        <v>1</v>
      </c>
      <c r="V110" s="69"/>
      <c r="W110" s="69"/>
      <c r="X110" s="69"/>
      <c r="Y110" s="69"/>
      <c r="Z110" s="69"/>
      <c r="AA110" s="69"/>
      <c r="AB110" s="69">
        <v>1</v>
      </c>
      <c r="AC110" s="69"/>
      <c r="AD110" s="69">
        <v>1</v>
      </c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>
        <v>2</v>
      </c>
      <c r="AR110" s="69"/>
      <c r="AS110" s="69"/>
      <c r="AT110" s="69"/>
      <c r="AU110" s="69">
        <v>1</v>
      </c>
      <c r="AV110" s="69"/>
      <c r="AW110" s="69"/>
      <c r="AX110" s="69"/>
      <c r="AY110" s="69"/>
      <c r="AZ110" s="69"/>
      <c r="BA110" s="69"/>
      <c r="BB110" s="69">
        <v>1</v>
      </c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>
        <v>2</v>
      </c>
      <c r="BN110" s="69"/>
      <c r="BO110" s="69"/>
      <c r="BP110" s="69"/>
      <c r="BQ110" s="69"/>
      <c r="BR110" s="69"/>
      <c r="BS110" s="69"/>
      <c r="BT110" s="69"/>
      <c r="BU110" s="69"/>
      <c r="BV110" s="69"/>
      <c r="BW110" s="69">
        <v>1</v>
      </c>
    </row>
    <row r="111" spans="1:75" x14ac:dyDescent="0.2">
      <c r="A111" s="64" t="s">
        <v>1</v>
      </c>
      <c r="B111" s="64">
        <v>10043379</v>
      </c>
      <c r="C111" s="66">
        <v>7115900324</v>
      </c>
      <c r="D111" s="64" t="s">
        <v>122</v>
      </c>
      <c r="E111" s="67">
        <v>2</v>
      </c>
      <c r="F111" s="68"/>
      <c r="G111" s="69">
        <v>1</v>
      </c>
      <c r="H111" s="68"/>
      <c r="I111" s="68"/>
      <c r="J111" s="68"/>
      <c r="K111" s="68"/>
      <c r="L111" s="68"/>
      <c r="M111" s="68"/>
      <c r="N111" s="68"/>
      <c r="O111" s="68"/>
      <c r="P111" s="68"/>
      <c r="Q111" s="69">
        <v>1</v>
      </c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</row>
    <row r="112" spans="1:75" x14ac:dyDescent="0.2">
      <c r="A112" s="64" t="s">
        <v>1</v>
      </c>
      <c r="B112" s="64">
        <v>10043380</v>
      </c>
      <c r="C112" s="66">
        <v>7115900842</v>
      </c>
      <c r="D112" s="64" t="s">
        <v>123</v>
      </c>
      <c r="E112" s="67">
        <v>7</v>
      </c>
      <c r="F112" s="68"/>
      <c r="G112" s="68"/>
      <c r="H112" s="69">
        <v>2</v>
      </c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9">
        <v>1</v>
      </c>
      <c r="X112" s="69"/>
      <c r="Y112" s="69"/>
      <c r="Z112" s="69"/>
      <c r="AA112" s="69"/>
      <c r="AB112" s="69">
        <v>2</v>
      </c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>
        <v>1</v>
      </c>
      <c r="AZ112" s="69">
        <v>1</v>
      </c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</row>
    <row r="113" spans="1:75" x14ac:dyDescent="0.2">
      <c r="A113" s="64" t="s">
        <v>1</v>
      </c>
      <c r="B113" s="64">
        <v>10043381</v>
      </c>
      <c r="C113" s="66">
        <v>7115900843</v>
      </c>
      <c r="D113" s="64" t="s">
        <v>124</v>
      </c>
      <c r="E113" s="67">
        <v>3</v>
      </c>
      <c r="F113" s="69">
        <v>1</v>
      </c>
      <c r="G113" s="68"/>
      <c r="H113" s="69">
        <v>1</v>
      </c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9">
        <v>1</v>
      </c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</row>
    <row r="114" spans="1:75" x14ac:dyDescent="0.2">
      <c r="A114" s="64" t="s">
        <v>1</v>
      </c>
      <c r="B114" s="64">
        <v>10043382</v>
      </c>
      <c r="C114" s="66">
        <v>7115900822</v>
      </c>
      <c r="D114" s="64" t="s">
        <v>125</v>
      </c>
      <c r="E114" s="67">
        <v>19</v>
      </c>
      <c r="F114" s="68"/>
      <c r="G114" s="69">
        <v>2</v>
      </c>
      <c r="H114" s="68"/>
      <c r="I114" s="68"/>
      <c r="J114" s="68"/>
      <c r="K114" s="69">
        <v>1</v>
      </c>
      <c r="L114" s="68"/>
      <c r="M114" s="68"/>
      <c r="N114" s="68"/>
      <c r="O114" s="69">
        <v>1</v>
      </c>
      <c r="P114" s="69">
        <v>1</v>
      </c>
      <c r="Q114" s="68"/>
      <c r="R114" s="68"/>
      <c r="S114" s="68"/>
      <c r="T114" s="68"/>
      <c r="U114" s="69">
        <v>2</v>
      </c>
      <c r="V114" s="68"/>
      <c r="W114" s="69">
        <v>1</v>
      </c>
      <c r="X114" s="68"/>
      <c r="Y114" s="68"/>
      <c r="Z114" s="68"/>
      <c r="AA114" s="68"/>
      <c r="AB114" s="69">
        <v>1</v>
      </c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9">
        <v>2</v>
      </c>
      <c r="AR114" s="68"/>
      <c r="AS114" s="68"/>
      <c r="AT114" s="68"/>
      <c r="AU114" s="68"/>
      <c r="AV114" s="68"/>
      <c r="AW114" s="69">
        <v>1</v>
      </c>
      <c r="AX114" s="68"/>
      <c r="AY114" s="68"/>
      <c r="AZ114" s="69">
        <v>1</v>
      </c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9">
        <v>1</v>
      </c>
      <c r="BN114" s="69">
        <v>2</v>
      </c>
      <c r="BO114" s="68"/>
      <c r="BP114" s="68"/>
      <c r="BQ114" s="68"/>
      <c r="BR114" s="68"/>
      <c r="BS114" s="69">
        <v>3</v>
      </c>
      <c r="BT114" s="68"/>
      <c r="BU114" s="68"/>
      <c r="BV114" s="68"/>
      <c r="BW114" s="68"/>
    </row>
    <row r="115" spans="1:75" x14ac:dyDescent="0.2">
      <c r="A115" s="64" t="s">
        <v>1</v>
      </c>
      <c r="B115" s="64">
        <v>10043383</v>
      </c>
      <c r="C115" s="66">
        <v>7115900823</v>
      </c>
      <c r="D115" s="64" t="s">
        <v>126</v>
      </c>
      <c r="E115" s="67">
        <v>15</v>
      </c>
      <c r="F115" s="68"/>
      <c r="G115" s="69">
        <v>1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9">
        <v>3</v>
      </c>
      <c r="R115" s="68"/>
      <c r="S115" s="68"/>
      <c r="T115" s="69">
        <v>1</v>
      </c>
      <c r="U115" s="69">
        <v>1</v>
      </c>
      <c r="V115" s="68"/>
      <c r="W115" s="68"/>
      <c r="X115" s="68"/>
      <c r="Y115" s="68"/>
      <c r="Z115" s="68"/>
      <c r="AA115" s="68"/>
      <c r="AB115" s="69">
        <v>1</v>
      </c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9">
        <v>1</v>
      </c>
      <c r="AR115" s="68"/>
      <c r="AS115" s="69">
        <v>1</v>
      </c>
      <c r="AT115" s="68"/>
      <c r="AU115" s="68"/>
      <c r="AV115" s="68"/>
      <c r="AW115" s="68"/>
      <c r="AX115" s="68"/>
      <c r="AY115" s="68"/>
      <c r="AZ115" s="69">
        <v>1</v>
      </c>
      <c r="BA115" s="68"/>
      <c r="BB115" s="68"/>
      <c r="BC115" s="69">
        <v>1</v>
      </c>
      <c r="BD115" s="68"/>
      <c r="BE115" s="68"/>
      <c r="BF115" s="68"/>
      <c r="BG115" s="69">
        <v>1</v>
      </c>
      <c r="BH115" s="68"/>
      <c r="BI115" s="68"/>
      <c r="BJ115" s="68"/>
      <c r="BK115" s="68"/>
      <c r="BL115" s="68"/>
      <c r="BM115" s="69">
        <v>2</v>
      </c>
      <c r="BN115" s="68"/>
      <c r="BO115" s="69">
        <v>1</v>
      </c>
      <c r="BP115" s="68"/>
      <c r="BQ115" s="68"/>
      <c r="BR115" s="68"/>
      <c r="BS115" s="68"/>
      <c r="BT115" s="68"/>
      <c r="BU115" s="68"/>
      <c r="BV115" s="68"/>
      <c r="BW115" s="68"/>
    </row>
    <row r="116" spans="1:75" x14ac:dyDescent="0.2">
      <c r="A116" s="64" t="s">
        <v>1</v>
      </c>
      <c r="B116" s="64">
        <v>10043384</v>
      </c>
      <c r="C116" s="66">
        <v>7115900824</v>
      </c>
      <c r="D116" s="64" t="s">
        <v>127</v>
      </c>
      <c r="E116" s="67">
        <v>5</v>
      </c>
      <c r="F116" s="68"/>
      <c r="G116" s="68"/>
      <c r="H116" s="69">
        <v>2</v>
      </c>
      <c r="I116" s="68"/>
      <c r="J116" s="68"/>
      <c r="K116" s="68"/>
      <c r="L116" s="68"/>
      <c r="M116" s="68"/>
      <c r="N116" s="68"/>
      <c r="O116" s="69">
        <v>1</v>
      </c>
      <c r="P116" s="68"/>
      <c r="Q116" s="68"/>
      <c r="R116" s="68"/>
      <c r="S116" s="69">
        <v>1</v>
      </c>
      <c r="T116" s="68"/>
      <c r="U116" s="68"/>
      <c r="V116" s="68"/>
      <c r="W116" s="68"/>
      <c r="X116" s="68"/>
      <c r="Y116" s="68"/>
      <c r="Z116" s="68"/>
      <c r="AA116" s="68"/>
      <c r="AB116" s="69">
        <v>1</v>
      </c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</row>
    <row r="117" spans="1:75" x14ac:dyDescent="0.2">
      <c r="A117" s="64" t="s">
        <v>1</v>
      </c>
      <c r="B117" s="64">
        <v>10043385</v>
      </c>
      <c r="C117" s="66">
        <v>7115900825</v>
      </c>
      <c r="D117" s="64" t="s">
        <v>128</v>
      </c>
      <c r="E117" s="67">
        <v>17</v>
      </c>
      <c r="F117" s="69">
        <v>1</v>
      </c>
      <c r="G117" s="69">
        <v>4</v>
      </c>
      <c r="H117" s="69">
        <v>2</v>
      </c>
      <c r="I117" s="68"/>
      <c r="J117" s="68"/>
      <c r="K117" s="68"/>
      <c r="L117" s="68"/>
      <c r="M117" s="68"/>
      <c r="N117" s="68"/>
      <c r="O117" s="69">
        <v>2</v>
      </c>
      <c r="P117" s="68"/>
      <c r="Q117" s="68"/>
      <c r="R117" s="68"/>
      <c r="S117" s="68"/>
      <c r="T117" s="68"/>
      <c r="U117" s="69">
        <v>2</v>
      </c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9">
        <v>2</v>
      </c>
      <c r="AR117" s="68"/>
      <c r="AS117" s="68"/>
      <c r="AT117" s="68"/>
      <c r="AU117" s="68"/>
      <c r="AV117" s="68"/>
      <c r="AW117" s="68"/>
      <c r="AX117" s="68"/>
      <c r="AY117" s="68"/>
      <c r="AZ117" s="69">
        <v>2</v>
      </c>
      <c r="BA117" s="68"/>
      <c r="BB117" s="68"/>
      <c r="BC117" s="68"/>
      <c r="BD117" s="68"/>
      <c r="BE117" s="68"/>
      <c r="BF117" s="68"/>
      <c r="BG117" s="69">
        <v>2</v>
      </c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</row>
    <row r="118" spans="1:75" x14ac:dyDescent="0.2">
      <c r="A118" s="64" t="s">
        <v>1</v>
      </c>
      <c r="B118" s="64">
        <v>10043386</v>
      </c>
      <c r="C118" s="66">
        <v>7115900826</v>
      </c>
      <c r="D118" s="64" t="s">
        <v>129</v>
      </c>
      <c r="E118" s="67">
        <v>6</v>
      </c>
      <c r="F118" s="68"/>
      <c r="G118" s="69">
        <v>1</v>
      </c>
      <c r="H118" s="68"/>
      <c r="I118" s="68"/>
      <c r="J118" s="68"/>
      <c r="K118" s="68"/>
      <c r="L118" s="68"/>
      <c r="M118" s="68"/>
      <c r="N118" s="68"/>
      <c r="O118" s="68"/>
      <c r="P118" s="69">
        <v>2</v>
      </c>
      <c r="Q118" s="68"/>
      <c r="R118" s="68"/>
      <c r="S118" s="68"/>
      <c r="T118" s="69">
        <v>1</v>
      </c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9">
        <v>1</v>
      </c>
      <c r="BH118" s="68"/>
      <c r="BI118" s="68"/>
      <c r="BJ118" s="68"/>
      <c r="BK118" s="68"/>
      <c r="BL118" s="68"/>
      <c r="BM118" s="69">
        <v>1</v>
      </c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</row>
    <row r="119" spans="1:75" x14ac:dyDescent="0.2">
      <c r="A119" s="64" t="s">
        <v>1</v>
      </c>
      <c r="B119" s="64">
        <v>10043387</v>
      </c>
      <c r="C119" s="66">
        <v>7115900827</v>
      </c>
      <c r="D119" s="64" t="s">
        <v>130</v>
      </c>
      <c r="E119" s="67">
        <v>7</v>
      </c>
      <c r="F119" s="68"/>
      <c r="G119" s="68"/>
      <c r="H119" s="68"/>
      <c r="I119" s="68"/>
      <c r="J119" s="68"/>
      <c r="K119" s="68"/>
      <c r="L119" s="68"/>
      <c r="M119" s="68"/>
      <c r="N119" s="68"/>
      <c r="O119" s="69">
        <v>1</v>
      </c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9">
        <v>2</v>
      </c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9">
        <v>4</v>
      </c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</row>
    <row r="120" spans="1:75" x14ac:dyDescent="0.2">
      <c r="A120" s="64" t="s">
        <v>1</v>
      </c>
      <c r="B120" s="64">
        <v>10043388</v>
      </c>
      <c r="C120" s="66">
        <v>7115900828</v>
      </c>
      <c r="D120" s="64" t="s">
        <v>131</v>
      </c>
      <c r="E120" s="67">
        <v>6</v>
      </c>
      <c r="F120" s="69">
        <v>3</v>
      </c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>
        <v>2</v>
      </c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9">
        <v>1</v>
      </c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</row>
    <row r="121" spans="1:75" x14ac:dyDescent="0.2">
      <c r="A121" s="64" t="s">
        <v>1</v>
      </c>
      <c r="B121" s="64">
        <v>10043389</v>
      </c>
      <c r="C121" s="66">
        <v>7115900829</v>
      </c>
      <c r="D121" s="64" t="s">
        <v>132</v>
      </c>
      <c r="E121" s="67">
        <v>12</v>
      </c>
      <c r="F121" s="68"/>
      <c r="G121" s="69">
        <v>1</v>
      </c>
      <c r="H121" s="69">
        <v>2</v>
      </c>
      <c r="I121" s="68"/>
      <c r="J121" s="68"/>
      <c r="K121" s="68"/>
      <c r="L121" s="68"/>
      <c r="M121" s="68"/>
      <c r="N121" s="68"/>
      <c r="O121" s="68"/>
      <c r="P121" s="68"/>
      <c r="Q121" s="69">
        <v>1</v>
      </c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9">
        <v>2</v>
      </c>
      <c r="AR121" s="68"/>
      <c r="AS121" s="68"/>
      <c r="AT121" s="68"/>
      <c r="AU121" s="68"/>
      <c r="AV121" s="68"/>
      <c r="AW121" s="68"/>
      <c r="AX121" s="68"/>
      <c r="AY121" s="68"/>
      <c r="AZ121" s="69">
        <v>1</v>
      </c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9">
        <v>2</v>
      </c>
      <c r="BN121" s="69">
        <v>3</v>
      </c>
      <c r="BO121" s="68"/>
      <c r="BP121" s="68"/>
      <c r="BQ121" s="68"/>
      <c r="BR121" s="68"/>
      <c r="BS121" s="68"/>
      <c r="BT121" s="68"/>
      <c r="BU121" s="68"/>
      <c r="BV121" s="68"/>
      <c r="BW121" s="68"/>
    </row>
    <row r="122" spans="1:75" x14ac:dyDescent="0.2">
      <c r="A122" s="64" t="s">
        <v>1</v>
      </c>
      <c r="B122" s="64">
        <v>10043390</v>
      </c>
      <c r="C122" s="66">
        <v>7115900830</v>
      </c>
      <c r="D122" s="64" t="s">
        <v>133</v>
      </c>
      <c r="E122" s="67">
        <v>12</v>
      </c>
      <c r="F122" s="68"/>
      <c r="G122" s="68"/>
      <c r="H122" s="68"/>
      <c r="I122" s="68"/>
      <c r="J122" s="68"/>
      <c r="K122" s="68"/>
      <c r="L122" s="68"/>
      <c r="M122" s="68"/>
      <c r="N122" s="68"/>
      <c r="O122" s="69">
        <v>1</v>
      </c>
      <c r="P122" s="68"/>
      <c r="Q122" s="69">
        <v>1</v>
      </c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9">
        <v>1</v>
      </c>
      <c r="AR122" s="68"/>
      <c r="AS122" s="69">
        <v>1</v>
      </c>
      <c r="AT122" s="68"/>
      <c r="AU122" s="68"/>
      <c r="AV122" s="68"/>
      <c r="AW122" s="68"/>
      <c r="AX122" s="68"/>
      <c r="AY122" s="68"/>
      <c r="AZ122" s="69">
        <v>4</v>
      </c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9">
        <v>4</v>
      </c>
      <c r="BO122" s="68"/>
      <c r="BP122" s="68"/>
      <c r="BQ122" s="68"/>
      <c r="BR122" s="68"/>
      <c r="BS122" s="68"/>
      <c r="BT122" s="68"/>
      <c r="BU122" s="68"/>
      <c r="BV122" s="68"/>
      <c r="BW122" s="68"/>
    </row>
    <row r="123" spans="1:75" x14ac:dyDescent="0.2">
      <c r="A123" s="64" t="s">
        <v>1</v>
      </c>
      <c r="B123" s="64">
        <v>10043394</v>
      </c>
      <c r="C123" s="66">
        <v>2100108075</v>
      </c>
      <c r="D123" s="64" t="s">
        <v>93</v>
      </c>
      <c r="E123" s="67">
        <v>1</v>
      </c>
      <c r="F123" s="68"/>
      <c r="G123" s="68"/>
      <c r="H123" s="69">
        <v>1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</row>
    <row r="124" spans="1:75" x14ac:dyDescent="0.2">
      <c r="A124" s="64" t="s">
        <v>1</v>
      </c>
      <c r="B124" s="64">
        <v>10043396</v>
      </c>
      <c r="C124" s="66">
        <v>2100090225</v>
      </c>
      <c r="D124" s="64" t="s">
        <v>94</v>
      </c>
      <c r="E124" s="67">
        <v>51</v>
      </c>
      <c r="F124" s="69">
        <v>9</v>
      </c>
      <c r="G124" s="68"/>
      <c r="H124" s="69">
        <v>1</v>
      </c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9">
        <v>36</v>
      </c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9">
        <v>1</v>
      </c>
      <c r="AR124" s="68"/>
      <c r="AS124" s="68"/>
      <c r="AT124" s="68"/>
      <c r="AU124" s="68"/>
      <c r="AV124" s="68"/>
      <c r="AW124" s="69">
        <v>1</v>
      </c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9">
        <v>1</v>
      </c>
      <c r="BI124" s="68"/>
      <c r="BJ124" s="68"/>
      <c r="BK124" s="68"/>
      <c r="BL124" s="68"/>
      <c r="BM124" s="69">
        <v>1</v>
      </c>
      <c r="BN124" s="69">
        <v>1</v>
      </c>
      <c r="BO124" s="68"/>
      <c r="BP124" s="68"/>
      <c r="BQ124" s="68"/>
      <c r="BR124" s="68"/>
      <c r="BS124" s="68"/>
      <c r="BT124" s="68"/>
      <c r="BU124" s="68"/>
      <c r="BV124" s="68"/>
      <c r="BW124" s="68"/>
    </row>
    <row r="125" spans="1:75" x14ac:dyDescent="0.2">
      <c r="A125" s="64" t="s">
        <v>1</v>
      </c>
      <c r="B125" s="64">
        <v>10043397</v>
      </c>
      <c r="C125" s="66">
        <v>2100110229</v>
      </c>
      <c r="D125" s="64" t="s">
        <v>95</v>
      </c>
      <c r="E125" s="67">
        <v>3</v>
      </c>
      <c r="F125" s="68"/>
      <c r="G125" s="69">
        <v>1</v>
      </c>
      <c r="H125" s="69">
        <v>1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9">
        <v>1</v>
      </c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</row>
    <row r="126" spans="1:75" x14ac:dyDescent="0.2">
      <c r="A126" s="64" t="s">
        <v>1</v>
      </c>
      <c r="B126" s="64">
        <v>10043398</v>
      </c>
      <c r="C126" s="66">
        <v>2100110230</v>
      </c>
      <c r="D126" s="64" t="s">
        <v>96</v>
      </c>
      <c r="E126" s="67">
        <v>11</v>
      </c>
      <c r="F126" s="68"/>
      <c r="G126" s="69">
        <v>1</v>
      </c>
      <c r="H126" s="69">
        <v>1</v>
      </c>
      <c r="I126" s="68"/>
      <c r="J126" s="68"/>
      <c r="K126" s="68"/>
      <c r="L126" s="68"/>
      <c r="M126" s="68"/>
      <c r="N126" s="68"/>
      <c r="O126" s="69">
        <v>4</v>
      </c>
      <c r="P126" s="68"/>
      <c r="Q126" s="69">
        <v>1</v>
      </c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9">
        <v>2</v>
      </c>
      <c r="AV126" s="68"/>
      <c r="AW126" s="69">
        <v>1</v>
      </c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9">
        <v>1</v>
      </c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</row>
    <row r="127" spans="1:75" x14ac:dyDescent="0.2">
      <c r="A127" s="64" t="s">
        <v>1</v>
      </c>
      <c r="B127" s="64">
        <v>10043399</v>
      </c>
      <c r="C127" s="66">
        <v>2100110231</v>
      </c>
      <c r="D127" s="64" t="s">
        <v>97</v>
      </c>
      <c r="E127" s="67">
        <v>6</v>
      </c>
      <c r="F127" s="68"/>
      <c r="G127" s="69">
        <v>4</v>
      </c>
      <c r="H127" s="68"/>
      <c r="I127" s="68"/>
      <c r="J127" s="68"/>
      <c r="K127" s="68"/>
      <c r="L127" s="68"/>
      <c r="M127" s="68"/>
      <c r="N127" s="68"/>
      <c r="O127" s="68"/>
      <c r="P127" s="68"/>
      <c r="Q127" s="69">
        <v>1</v>
      </c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9">
        <v>1</v>
      </c>
      <c r="BO127" s="68"/>
      <c r="BP127" s="68"/>
      <c r="BQ127" s="68"/>
      <c r="BR127" s="68"/>
      <c r="BS127" s="68"/>
      <c r="BT127" s="68"/>
      <c r="BU127" s="68"/>
      <c r="BV127" s="68"/>
      <c r="BW127" s="68"/>
    </row>
    <row r="128" spans="1:75" x14ac:dyDescent="0.2">
      <c r="A128" s="64" t="s">
        <v>1</v>
      </c>
      <c r="B128" s="64">
        <v>10043400</v>
      </c>
      <c r="C128" s="66">
        <v>2100110228</v>
      </c>
      <c r="D128" s="64" t="s">
        <v>98</v>
      </c>
      <c r="E128" s="67">
        <v>11</v>
      </c>
      <c r="F128" s="68"/>
      <c r="G128" s="69">
        <v>2</v>
      </c>
      <c r="H128" s="68"/>
      <c r="I128" s="68"/>
      <c r="J128" s="68"/>
      <c r="K128" s="69">
        <v>1</v>
      </c>
      <c r="L128" s="68"/>
      <c r="M128" s="68"/>
      <c r="N128" s="68"/>
      <c r="O128" s="69">
        <v>1</v>
      </c>
      <c r="P128" s="68"/>
      <c r="Q128" s="69">
        <v>2</v>
      </c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9">
        <v>4</v>
      </c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9">
        <v>1</v>
      </c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</row>
    <row r="129" spans="1:75" x14ac:dyDescent="0.2">
      <c r="A129" s="64" t="s">
        <v>1</v>
      </c>
      <c r="B129" s="64">
        <v>10043402</v>
      </c>
      <c r="C129" s="66">
        <v>2100110225</v>
      </c>
      <c r="D129" s="64" t="s">
        <v>99</v>
      </c>
      <c r="E129" s="67">
        <v>2</v>
      </c>
      <c r="F129" s="68"/>
      <c r="G129" s="68"/>
      <c r="H129" s="68"/>
      <c r="I129" s="69">
        <v>2</v>
      </c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</row>
    <row r="130" spans="1:75" x14ac:dyDescent="0.2">
      <c r="A130" s="64" t="s">
        <v>1</v>
      </c>
      <c r="B130" s="64">
        <v>10043403</v>
      </c>
      <c r="C130" s="66">
        <v>2100110226</v>
      </c>
      <c r="D130" s="64" t="s">
        <v>100</v>
      </c>
      <c r="E130" s="67">
        <v>5</v>
      </c>
      <c r="F130" s="68"/>
      <c r="G130" s="68"/>
      <c r="H130" s="69">
        <v>1</v>
      </c>
      <c r="I130" s="69">
        <v>1</v>
      </c>
      <c r="J130" s="68"/>
      <c r="K130" s="68"/>
      <c r="L130" s="68"/>
      <c r="M130" s="68"/>
      <c r="N130" s="68"/>
      <c r="O130" s="69">
        <v>1</v>
      </c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9">
        <v>1</v>
      </c>
      <c r="AB130" s="69">
        <v>1</v>
      </c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</row>
    <row r="131" spans="1:75" x14ac:dyDescent="0.2">
      <c r="A131" s="64" t="s">
        <v>1</v>
      </c>
      <c r="B131" s="64">
        <v>10043404</v>
      </c>
      <c r="C131" s="66">
        <v>2100110227</v>
      </c>
      <c r="D131" s="64" t="s">
        <v>101</v>
      </c>
      <c r="E131" s="67">
        <v>4</v>
      </c>
      <c r="F131" s="68"/>
      <c r="G131" s="68"/>
      <c r="H131" s="68"/>
      <c r="I131" s="69">
        <v>2</v>
      </c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9">
        <v>1</v>
      </c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9">
        <v>1</v>
      </c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</row>
    <row r="132" spans="1:75" x14ac:dyDescent="0.2">
      <c r="A132" s="64" t="s">
        <v>1</v>
      </c>
      <c r="B132" s="64">
        <v>10043405</v>
      </c>
      <c r="C132" s="66">
        <v>2100108073</v>
      </c>
      <c r="D132" s="64" t="s">
        <v>102</v>
      </c>
      <c r="E132" s="67">
        <v>7</v>
      </c>
      <c r="F132" s="69">
        <v>4</v>
      </c>
      <c r="G132" s="68"/>
      <c r="H132" s="68"/>
      <c r="I132" s="69">
        <v>1</v>
      </c>
      <c r="J132" s="68"/>
      <c r="K132" s="68"/>
      <c r="L132" s="68"/>
      <c r="M132" s="68"/>
      <c r="N132" s="68"/>
      <c r="O132" s="68"/>
      <c r="P132" s="68"/>
      <c r="Q132" s="69">
        <v>1</v>
      </c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9">
        <v>1</v>
      </c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</row>
    <row r="133" spans="1:75" x14ac:dyDescent="0.2">
      <c r="A133" s="64" t="s">
        <v>1</v>
      </c>
      <c r="B133" s="64">
        <v>10043406</v>
      </c>
      <c r="C133" s="66">
        <v>2100108126</v>
      </c>
      <c r="D133" s="64" t="s">
        <v>103</v>
      </c>
      <c r="E133" s="67">
        <v>5</v>
      </c>
      <c r="F133" s="68"/>
      <c r="G133" s="68"/>
      <c r="H133" s="68"/>
      <c r="I133" s="68"/>
      <c r="J133" s="68"/>
      <c r="K133" s="68"/>
      <c r="L133" s="69">
        <v>1</v>
      </c>
      <c r="M133" s="68"/>
      <c r="N133" s="68"/>
      <c r="O133" s="68"/>
      <c r="P133" s="69">
        <v>1</v>
      </c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9">
        <v>1</v>
      </c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9">
        <v>1</v>
      </c>
      <c r="AP133" s="68"/>
      <c r="AQ133" s="68"/>
      <c r="AR133" s="68"/>
      <c r="AS133" s="68"/>
      <c r="AT133" s="68"/>
      <c r="AU133" s="68"/>
      <c r="AV133" s="68"/>
      <c r="AW133" s="68"/>
      <c r="AX133" s="68"/>
      <c r="AY133" s="69">
        <v>1</v>
      </c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</row>
  </sheetData>
  <autoFilter ref="A3:BW13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1"/>
  <sheetViews>
    <sheetView workbookViewId="0">
      <pane xSplit="4" ySplit="4" topLeftCell="E98" activePane="bottomRight" state="frozen"/>
      <selection pane="topRight" activeCell="D1" sqref="D1"/>
      <selection pane="bottomLeft" activeCell="A5" sqref="A5"/>
      <selection pane="bottomRight" activeCell="B85" sqref="B85"/>
    </sheetView>
  </sheetViews>
  <sheetFormatPr defaultRowHeight="12" x14ac:dyDescent="0.2"/>
  <cols>
    <col min="1" max="1" width="16.5703125" style="71" customWidth="1"/>
    <col min="2" max="2" width="14" style="71" customWidth="1"/>
    <col min="3" max="3" width="37.28515625" style="71" bestFit="1" customWidth="1"/>
    <col min="4" max="4" width="12.28515625" style="71" bestFit="1" customWidth="1"/>
    <col min="5" max="5" width="15.140625" style="71" bestFit="1" customWidth="1"/>
    <col min="6" max="7" width="15.7109375" style="71" bestFit="1" customWidth="1"/>
    <col min="8" max="8" width="16.7109375" style="71" bestFit="1" customWidth="1"/>
    <col min="9" max="9" width="15.85546875" style="71" bestFit="1" customWidth="1"/>
    <col min="10" max="69" width="9.28515625" style="71" bestFit="1" customWidth="1"/>
    <col min="70" max="70" width="12.42578125" style="71" bestFit="1" customWidth="1"/>
    <col min="71" max="16384" width="9.140625" style="71"/>
  </cols>
  <sheetData>
    <row r="1" spans="1:70" x14ac:dyDescent="0.2">
      <c r="A1" s="70" t="s">
        <v>1</v>
      </c>
      <c r="C1" s="70" t="s">
        <v>1</v>
      </c>
      <c r="D1" s="72" t="s">
        <v>2</v>
      </c>
      <c r="E1" s="72" t="s">
        <v>1</v>
      </c>
      <c r="F1" s="72" t="s">
        <v>1</v>
      </c>
      <c r="G1" s="72" t="s">
        <v>1</v>
      </c>
      <c r="H1" s="72" t="s">
        <v>1</v>
      </c>
      <c r="I1" s="72" t="s">
        <v>1</v>
      </c>
      <c r="J1" s="72" t="s">
        <v>1</v>
      </c>
      <c r="K1" s="72" t="s">
        <v>1</v>
      </c>
      <c r="L1" s="72" t="s">
        <v>1</v>
      </c>
      <c r="M1" s="72" t="s">
        <v>1</v>
      </c>
      <c r="N1" s="72" t="s">
        <v>1</v>
      </c>
      <c r="O1" s="72" t="s">
        <v>1</v>
      </c>
      <c r="P1" s="72" t="s">
        <v>1</v>
      </c>
      <c r="Q1" s="72" t="s">
        <v>1</v>
      </c>
      <c r="R1" s="72" t="s">
        <v>1</v>
      </c>
      <c r="S1" s="72" t="s">
        <v>1</v>
      </c>
      <c r="T1" s="72" t="s">
        <v>1</v>
      </c>
      <c r="U1" s="72" t="s">
        <v>1</v>
      </c>
      <c r="V1" s="72" t="s">
        <v>1</v>
      </c>
      <c r="W1" s="72" t="s">
        <v>1</v>
      </c>
      <c r="X1" s="72" t="s">
        <v>1</v>
      </c>
      <c r="Y1" s="72" t="s">
        <v>1</v>
      </c>
      <c r="Z1" s="72" t="s">
        <v>1</v>
      </c>
      <c r="AA1" s="72" t="s">
        <v>1</v>
      </c>
      <c r="AB1" s="72" t="s">
        <v>1</v>
      </c>
      <c r="AC1" s="72" t="s">
        <v>1</v>
      </c>
      <c r="AD1" s="72" t="s">
        <v>1</v>
      </c>
      <c r="AE1" s="72" t="s">
        <v>1</v>
      </c>
      <c r="AF1" s="72" t="s">
        <v>1</v>
      </c>
      <c r="AG1" s="72" t="s">
        <v>1</v>
      </c>
      <c r="AH1" s="72" t="s">
        <v>1</v>
      </c>
      <c r="AI1" s="72" t="s">
        <v>1</v>
      </c>
      <c r="AJ1" s="72" t="s">
        <v>1</v>
      </c>
      <c r="AK1" s="72" t="s">
        <v>1</v>
      </c>
      <c r="AL1" s="72" t="s">
        <v>1</v>
      </c>
      <c r="AM1" s="72" t="s">
        <v>1</v>
      </c>
      <c r="AN1" s="72" t="s">
        <v>1</v>
      </c>
      <c r="AO1" s="72" t="s">
        <v>1</v>
      </c>
      <c r="AP1" s="72" t="s">
        <v>1</v>
      </c>
      <c r="AQ1" s="72" t="s">
        <v>1</v>
      </c>
      <c r="AR1" s="72" t="s">
        <v>1</v>
      </c>
      <c r="AS1" s="72" t="s">
        <v>1</v>
      </c>
      <c r="AT1" s="72" t="s">
        <v>1</v>
      </c>
      <c r="AU1" s="72" t="s">
        <v>1</v>
      </c>
      <c r="AV1" s="72" t="s">
        <v>1</v>
      </c>
      <c r="AW1" s="72" t="s">
        <v>1</v>
      </c>
      <c r="AX1" s="72" t="s">
        <v>1</v>
      </c>
      <c r="AY1" s="72" t="s">
        <v>1</v>
      </c>
      <c r="AZ1" s="72" t="s">
        <v>1</v>
      </c>
      <c r="BA1" s="72" t="s">
        <v>1</v>
      </c>
      <c r="BB1" s="72" t="s">
        <v>1</v>
      </c>
      <c r="BC1" s="72" t="s">
        <v>1</v>
      </c>
      <c r="BD1" s="72" t="s">
        <v>1</v>
      </c>
      <c r="BE1" s="72" t="s">
        <v>1</v>
      </c>
      <c r="BF1" s="72" t="s">
        <v>1</v>
      </c>
      <c r="BG1" s="72" t="s">
        <v>1</v>
      </c>
      <c r="BH1" s="72" t="s">
        <v>1</v>
      </c>
      <c r="BI1" s="72" t="s">
        <v>1</v>
      </c>
      <c r="BJ1" s="72" t="s">
        <v>1</v>
      </c>
      <c r="BK1" s="72" t="s">
        <v>1</v>
      </c>
      <c r="BL1" s="72" t="s">
        <v>1</v>
      </c>
      <c r="BM1" s="72" t="s">
        <v>1</v>
      </c>
      <c r="BN1" s="72" t="s">
        <v>1</v>
      </c>
      <c r="BO1" s="72" t="s">
        <v>1</v>
      </c>
      <c r="BP1" s="72" t="s">
        <v>1</v>
      </c>
      <c r="BQ1" s="72" t="s">
        <v>1</v>
      </c>
    </row>
    <row r="2" spans="1:70" x14ac:dyDescent="0.2">
      <c r="A2" s="70" t="s">
        <v>1</v>
      </c>
      <c r="C2" s="70" t="s">
        <v>3</v>
      </c>
      <c r="D2" s="73" t="s">
        <v>4</v>
      </c>
      <c r="E2" s="74" t="s">
        <v>6</v>
      </c>
      <c r="F2" s="74" t="s">
        <v>7</v>
      </c>
      <c r="G2" s="74" t="s">
        <v>8</v>
      </c>
      <c r="H2" s="74" t="s">
        <v>9</v>
      </c>
      <c r="I2" s="74" t="s">
        <v>10</v>
      </c>
      <c r="J2" s="74" t="s">
        <v>11</v>
      </c>
      <c r="K2" s="74" t="s">
        <v>12</v>
      </c>
      <c r="L2" s="74" t="s">
        <v>13</v>
      </c>
      <c r="M2" s="74" t="s">
        <v>14</v>
      </c>
      <c r="N2" s="74" t="s">
        <v>15</v>
      </c>
      <c r="O2" s="74" t="s">
        <v>16</v>
      </c>
      <c r="P2" s="74" t="s">
        <v>17</v>
      </c>
      <c r="Q2" s="74" t="s">
        <v>18</v>
      </c>
      <c r="R2" s="74" t="s">
        <v>19</v>
      </c>
      <c r="S2" s="74" t="s">
        <v>20</v>
      </c>
      <c r="T2" s="74" t="s">
        <v>21</v>
      </c>
      <c r="U2" s="74" t="s">
        <v>22</v>
      </c>
      <c r="V2" s="74" t="s">
        <v>23</v>
      </c>
      <c r="W2" s="74" t="s">
        <v>24</v>
      </c>
      <c r="X2" s="74" t="s">
        <v>25</v>
      </c>
      <c r="Y2" s="74" t="s">
        <v>26</v>
      </c>
      <c r="Z2" s="74" t="s">
        <v>27</v>
      </c>
      <c r="AA2" s="74" t="s">
        <v>28</v>
      </c>
      <c r="AB2" s="74" t="s">
        <v>29</v>
      </c>
      <c r="AC2" s="74" t="s">
        <v>30</v>
      </c>
      <c r="AD2" s="74" t="s">
        <v>409</v>
      </c>
      <c r="AE2" s="74" t="s">
        <v>31</v>
      </c>
      <c r="AF2" s="74" t="s">
        <v>32</v>
      </c>
      <c r="AG2" s="74" t="s">
        <v>33</v>
      </c>
      <c r="AH2" s="74" t="s">
        <v>34</v>
      </c>
      <c r="AI2" s="74" t="s">
        <v>35</v>
      </c>
      <c r="AJ2" s="74" t="s">
        <v>36</v>
      </c>
      <c r="AK2" s="74" t="s">
        <v>37</v>
      </c>
      <c r="AL2" s="74" t="s">
        <v>38</v>
      </c>
      <c r="AM2" s="74" t="s">
        <v>39</v>
      </c>
      <c r="AN2" s="74" t="s">
        <v>40</v>
      </c>
      <c r="AO2" s="74" t="s">
        <v>41</v>
      </c>
      <c r="AP2" s="74" t="s">
        <v>42</v>
      </c>
      <c r="AQ2" s="74" t="s">
        <v>43</v>
      </c>
      <c r="AR2" s="74" t="s">
        <v>44</v>
      </c>
      <c r="AS2" s="74" t="s">
        <v>45</v>
      </c>
      <c r="AT2" s="74" t="s">
        <v>46</v>
      </c>
      <c r="AU2" s="74" t="s">
        <v>47</v>
      </c>
      <c r="AV2" s="74" t="s">
        <v>48</v>
      </c>
      <c r="AW2" s="74" t="s">
        <v>49</v>
      </c>
      <c r="AX2" s="74" t="s">
        <v>50</v>
      </c>
      <c r="AY2" s="74" t="s">
        <v>51</v>
      </c>
      <c r="AZ2" s="74" t="s">
        <v>52</v>
      </c>
      <c r="BA2" s="74" t="s">
        <v>53</v>
      </c>
      <c r="BB2" s="74" t="s">
        <v>54</v>
      </c>
      <c r="BC2" s="74" t="s">
        <v>55</v>
      </c>
      <c r="BD2" s="74" t="s">
        <v>56</v>
      </c>
      <c r="BE2" s="74" t="s">
        <v>57</v>
      </c>
      <c r="BF2" s="74" t="s">
        <v>58</v>
      </c>
      <c r="BG2" s="74" t="s">
        <v>59</v>
      </c>
      <c r="BH2" s="74" t="s">
        <v>60</v>
      </c>
      <c r="BI2" s="74" t="s">
        <v>61</v>
      </c>
      <c r="BJ2" s="74" t="s">
        <v>62</v>
      </c>
      <c r="BK2" s="74" t="s">
        <v>63</v>
      </c>
      <c r="BL2" s="74" t="s">
        <v>64</v>
      </c>
      <c r="BM2" s="74" t="s">
        <v>65</v>
      </c>
      <c r="BN2" s="74" t="s">
        <v>66</v>
      </c>
      <c r="BO2" s="74" t="s">
        <v>67</v>
      </c>
      <c r="BP2" s="74" t="s">
        <v>68</v>
      </c>
      <c r="BQ2" s="74" t="s">
        <v>69</v>
      </c>
    </row>
    <row r="3" spans="1:70" x14ac:dyDescent="0.2">
      <c r="A3" s="70" t="s">
        <v>71</v>
      </c>
      <c r="C3" s="70" t="s">
        <v>1</v>
      </c>
      <c r="D3" s="75" t="s">
        <v>1</v>
      </c>
      <c r="E3" s="75" t="s">
        <v>1</v>
      </c>
      <c r="F3" s="75" t="s">
        <v>1</v>
      </c>
      <c r="G3" s="75" t="s">
        <v>1</v>
      </c>
      <c r="H3" s="75" t="s">
        <v>1</v>
      </c>
      <c r="I3" s="75" t="s">
        <v>1</v>
      </c>
      <c r="J3" s="75" t="s">
        <v>1</v>
      </c>
      <c r="K3" s="75" t="s">
        <v>1</v>
      </c>
      <c r="L3" s="75" t="s">
        <v>1</v>
      </c>
      <c r="M3" s="75" t="s">
        <v>1</v>
      </c>
      <c r="N3" s="75" t="s">
        <v>1</v>
      </c>
      <c r="O3" s="75" t="s">
        <v>1</v>
      </c>
      <c r="P3" s="75" t="s">
        <v>1</v>
      </c>
      <c r="Q3" s="75" t="s">
        <v>1</v>
      </c>
      <c r="R3" s="75" t="s">
        <v>1</v>
      </c>
      <c r="S3" s="75" t="s">
        <v>1</v>
      </c>
      <c r="T3" s="75" t="s">
        <v>1</v>
      </c>
      <c r="U3" s="75" t="s">
        <v>1</v>
      </c>
      <c r="V3" s="75" t="s">
        <v>1</v>
      </c>
      <c r="W3" s="75" t="s">
        <v>1</v>
      </c>
      <c r="X3" s="75" t="s">
        <v>1</v>
      </c>
      <c r="Y3" s="75" t="s">
        <v>1</v>
      </c>
      <c r="Z3" s="75" t="s">
        <v>1</v>
      </c>
      <c r="AA3" s="75" t="s">
        <v>1</v>
      </c>
      <c r="AB3" s="75" t="s">
        <v>1</v>
      </c>
      <c r="AC3" s="75" t="s">
        <v>1</v>
      </c>
      <c r="AD3" s="75" t="s">
        <v>1</v>
      </c>
      <c r="AE3" s="75" t="s">
        <v>1</v>
      </c>
      <c r="AF3" s="75" t="s">
        <v>1</v>
      </c>
      <c r="AG3" s="75" t="s">
        <v>1</v>
      </c>
      <c r="AH3" s="75" t="s">
        <v>1</v>
      </c>
      <c r="AI3" s="75" t="s">
        <v>1</v>
      </c>
      <c r="AJ3" s="75" t="s">
        <v>1</v>
      </c>
      <c r="AK3" s="75" t="s">
        <v>1</v>
      </c>
      <c r="AL3" s="75" t="s">
        <v>1</v>
      </c>
      <c r="AM3" s="75" t="s">
        <v>1</v>
      </c>
      <c r="AN3" s="75" t="s">
        <v>1</v>
      </c>
      <c r="AO3" s="75" t="s">
        <v>1</v>
      </c>
      <c r="AP3" s="75" t="s">
        <v>1</v>
      </c>
      <c r="AQ3" s="75" t="s">
        <v>1</v>
      </c>
      <c r="AR3" s="75" t="s">
        <v>1</v>
      </c>
      <c r="AS3" s="75" t="s">
        <v>1</v>
      </c>
      <c r="AT3" s="75" t="s">
        <v>1</v>
      </c>
      <c r="AU3" s="75" t="s">
        <v>1</v>
      </c>
      <c r="AV3" s="75" t="s">
        <v>1</v>
      </c>
      <c r="AW3" s="75" t="s">
        <v>1</v>
      </c>
      <c r="AX3" s="75" t="s">
        <v>1</v>
      </c>
      <c r="AY3" s="75" t="s">
        <v>1</v>
      </c>
      <c r="AZ3" s="75" t="s">
        <v>1</v>
      </c>
      <c r="BA3" s="75" t="s">
        <v>1</v>
      </c>
      <c r="BB3" s="75" t="s">
        <v>1</v>
      </c>
      <c r="BC3" s="75" t="s">
        <v>1</v>
      </c>
      <c r="BD3" s="75" t="s">
        <v>1</v>
      </c>
      <c r="BE3" s="75" t="s">
        <v>1</v>
      </c>
      <c r="BF3" s="75" t="s">
        <v>1</v>
      </c>
      <c r="BG3" s="75" t="s">
        <v>1</v>
      </c>
      <c r="BH3" s="75" t="s">
        <v>1</v>
      </c>
      <c r="BI3" s="75" t="s">
        <v>1</v>
      </c>
      <c r="BJ3" s="75" t="s">
        <v>1</v>
      </c>
      <c r="BK3" s="75" t="s">
        <v>1</v>
      </c>
      <c r="BL3" s="75" t="s">
        <v>1</v>
      </c>
      <c r="BM3" s="75" t="s">
        <v>1</v>
      </c>
      <c r="BN3" s="75" t="s">
        <v>1</v>
      </c>
      <c r="BO3" s="75" t="s">
        <v>1</v>
      </c>
      <c r="BP3" s="75" t="s">
        <v>1</v>
      </c>
      <c r="BQ3" s="75" t="s">
        <v>1</v>
      </c>
    </row>
    <row r="4" spans="1:70" x14ac:dyDescent="0.2">
      <c r="A4" s="73" t="s">
        <v>454</v>
      </c>
      <c r="B4" s="76" t="s">
        <v>178</v>
      </c>
      <c r="C4" s="73" t="s">
        <v>1</v>
      </c>
      <c r="D4" s="77">
        <f t="shared" ref="D4:AI4" si="0">SUM(D5:D111)</f>
        <v>3827</v>
      </c>
      <c r="E4" s="77">
        <f t="shared" si="0"/>
        <v>377</v>
      </c>
      <c r="F4" s="77">
        <f t="shared" si="0"/>
        <v>121</v>
      </c>
      <c r="G4" s="77">
        <f t="shared" si="0"/>
        <v>158</v>
      </c>
      <c r="H4" s="77">
        <f t="shared" si="0"/>
        <v>27</v>
      </c>
      <c r="I4" s="77">
        <f t="shared" si="0"/>
        <v>89</v>
      </c>
      <c r="J4" s="77">
        <f t="shared" si="0"/>
        <v>38</v>
      </c>
      <c r="K4" s="77">
        <f t="shared" si="0"/>
        <v>30</v>
      </c>
      <c r="L4" s="77">
        <f t="shared" si="0"/>
        <v>14</v>
      </c>
      <c r="M4" s="77">
        <f t="shared" si="0"/>
        <v>16</v>
      </c>
      <c r="N4" s="77">
        <f t="shared" si="0"/>
        <v>3</v>
      </c>
      <c r="O4" s="77">
        <f t="shared" si="0"/>
        <v>702</v>
      </c>
      <c r="P4" s="77">
        <f t="shared" si="0"/>
        <v>126</v>
      </c>
      <c r="Q4" s="77">
        <f t="shared" si="0"/>
        <v>97</v>
      </c>
      <c r="R4" s="77">
        <f t="shared" si="0"/>
        <v>28</v>
      </c>
      <c r="S4" s="77">
        <f t="shared" si="0"/>
        <v>35</v>
      </c>
      <c r="T4" s="77">
        <f t="shared" si="0"/>
        <v>47</v>
      </c>
      <c r="U4" s="77">
        <f t="shared" si="0"/>
        <v>66</v>
      </c>
      <c r="V4" s="77">
        <f t="shared" si="0"/>
        <v>35</v>
      </c>
      <c r="W4" s="77">
        <f t="shared" si="0"/>
        <v>29</v>
      </c>
      <c r="X4" s="77">
        <f t="shared" si="0"/>
        <v>22</v>
      </c>
      <c r="Y4" s="77">
        <f t="shared" si="0"/>
        <v>59</v>
      </c>
      <c r="Z4" s="77">
        <f t="shared" si="0"/>
        <v>21</v>
      </c>
      <c r="AA4" s="77">
        <f t="shared" si="0"/>
        <v>79</v>
      </c>
      <c r="AB4" s="77">
        <f t="shared" si="0"/>
        <v>62</v>
      </c>
      <c r="AC4" s="77">
        <f t="shared" si="0"/>
        <v>51</v>
      </c>
      <c r="AD4" s="77">
        <f t="shared" si="0"/>
        <v>6</v>
      </c>
      <c r="AE4" s="77">
        <f t="shared" si="0"/>
        <v>84</v>
      </c>
      <c r="AF4" s="77">
        <f t="shared" si="0"/>
        <v>22</v>
      </c>
      <c r="AG4" s="77">
        <f t="shared" si="0"/>
        <v>20</v>
      </c>
      <c r="AH4" s="77">
        <f t="shared" si="0"/>
        <v>23</v>
      </c>
      <c r="AI4" s="77">
        <f t="shared" si="0"/>
        <v>44</v>
      </c>
      <c r="AJ4" s="77">
        <f t="shared" ref="AJ4:BO4" si="1">SUM(AJ5:AJ111)</f>
        <v>29</v>
      </c>
      <c r="AK4" s="77">
        <f t="shared" si="1"/>
        <v>60</v>
      </c>
      <c r="AL4" s="77">
        <f t="shared" si="1"/>
        <v>77</v>
      </c>
      <c r="AM4" s="77">
        <f t="shared" si="1"/>
        <v>70</v>
      </c>
      <c r="AN4" s="77">
        <f t="shared" si="1"/>
        <v>20</v>
      </c>
      <c r="AO4" s="77">
        <f t="shared" si="1"/>
        <v>18</v>
      </c>
      <c r="AP4" s="77">
        <f t="shared" si="1"/>
        <v>83</v>
      </c>
      <c r="AQ4" s="77">
        <f t="shared" si="1"/>
        <v>45</v>
      </c>
      <c r="AR4" s="77">
        <f t="shared" si="1"/>
        <v>31</v>
      </c>
      <c r="AS4" s="77">
        <f t="shared" si="1"/>
        <v>38</v>
      </c>
      <c r="AT4" s="77">
        <f t="shared" si="1"/>
        <v>68</v>
      </c>
      <c r="AU4" s="77">
        <f t="shared" si="1"/>
        <v>70</v>
      </c>
      <c r="AV4" s="77">
        <f t="shared" si="1"/>
        <v>53</v>
      </c>
      <c r="AW4" s="77">
        <f t="shared" si="1"/>
        <v>55</v>
      </c>
      <c r="AX4" s="77">
        <f t="shared" si="1"/>
        <v>19</v>
      </c>
      <c r="AY4" s="77">
        <f t="shared" si="1"/>
        <v>25</v>
      </c>
      <c r="AZ4" s="77">
        <f t="shared" si="1"/>
        <v>39</v>
      </c>
      <c r="BA4" s="77">
        <f t="shared" si="1"/>
        <v>29</v>
      </c>
      <c r="BB4" s="77">
        <f t="shared" si="1"/>
        <v>21</v>
      </c>
      <c r="BC4" s="77">
        <f t="shared" si="1"/>
        <v>32</v>
      </c>
      <c r="BD4" s="77">
        <f t="shared" si="1"/>
        <v>14</v>
      </c>
      <c r="BE4" s="77">
        <f t="shared" si="1"/>
        <v>13</v>
      </c>
      <c r="BF4" s="77">
        <f t="shared" si="1"/>
        <v>51</v>
      </c>
      <c r="BG4" s="77">
        <f t="shared" si="1"/>
        <v>23</v>
      </c>
      <c r="BH4" s="77">
        <f t="shared" si="1"/>
        <v>85</v>
      </c>
      <c r="BI4" s="77">
        <f t="shared" si="1"/>
        <v>34</v>
      </c>
      <c r="BJ4" s="77">
        <f t="shared" si="1"/>
        <v>43</v>
      </c>
      <c r="BK4" s="77">
        <f t="shared" si="1"/>
        <v>19</v>
      </c>
      <c r="BL4" s="77">
        <f t="shared" si="1"/>
        <v>32</v>
      </c>
      <c r="BM4" s="77">
        <f t="shared" si="1"/>
        <v>27</v>
      </c>
      <c r="BN4" s="77">
        <f t="shared" si="1"/>
        <v>35</v>
      </c>
      <c r="BO4" s="77">
        <f t="shared" si="1"/>
        <v>18</v>
      </c>
      <c r="BP4" s="77">
        <f t="shared" ref="BP4:CU4" si="2">SUM(BP5:BP111)</f>
        <v>8</v>
      </c>
      <c r="BQ4" s="77">
        <f t="shared" si="2"/>
        <v>12</v>
      </c>
    </row>
    <row r="5" spans="1:70" x14ac:dyDescent="0.2">
      <c r="A5" s="78">
        <v>10000161</v>
      </c>
      <c r="B5" s="71">
        <v>1500578154</v>
      </c>
      <c r="C5" s="74" t="s">
        <v>408</v>
      </c>
      <c r="D5" s="77">
        <v>1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80">
        <v>1</v>
      </c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1" t="e">
        <v>#N/A</v>
      </c>
    </row>
    <row r="6" spans="1:70" x14ac:dyDescent="0.2">
      <c r="A6" s="78">
        <v>10036737</v>
      </c>
      <c r="B6" s="71">
        <v>8000035698</v>
      </c>
      <c r="C6" s="74" t="s">
        <v>79</v>
      </c>
      <c r="D6" s="77">
        <v>1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0">
        <v>1</v>
      </c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1" t="e">
        <v>#N/A</v>
      </c>
    </row>
    <row r="7" spans="1:70" x14ac:dyDescent="0.2">
      <c r="A7" s="74">
        <v>10035245</v>
      </c>
      <c r="B7" s="71">
        <v>7212000261</v>
      </c>
      <c r="C7" s="74" t="s">
        <v>110</v>
      </c>
      <c r="D7" s="77">
        <v>1053</v>
      </c>
      <c r="E7" s="80">
        <v>53</v>
      </c>
      <c r="F7" s="80">
        <v>29</v>
      </c>
      <c r="G7" s="80">
        <v>22</v>
      </c>
      <c r="H7" s="80">
        <v>13</v>
      </c>
      <c r="I7" s="80">
        <v>86</v>
      </c>
      <c r="J7" s="80">
        <v>7</v>
      </c>
      <c r="K7" s="80">
        <v>12</v>
      </c>
      <c r="L7" s="80">
        <v>4</v>
      </c>
      <c r="M7" s="80">
        <v>8</v>
      </c>
      <c r="N7" s="80">
        <v>3</v>
      </c>
      <c r="O7" s="80">
        <v>73</v>
      </c>
      <c r="P7" s="80">
        <v>31</v>
      </c>
      <c r="Q7" s="80">
        <v>45</v>
      </c>
      <c r="R7" s="80">
        <v>12</v>
      </c>
      <c r="S7" s="80"/>
      <c r="T7" s="80"/>
      <c r="U7" s="80">
        <v>16</v>
      </c>
      <c r="V7" s="80">
        <v>16</v>
      </c>
      <c r="W7" s="80">
        <v>9</v>
      </c>
      <c r="X7" s="80">
        <v>8</v>
      </c>
      <c r="Y7" s="80">
        <v>14</v>
      </c>
      <c r="Z7" s="80">
        <v>5</v>
      </c>
      <c r="AA7" s="80">
        <v>44</v>
      </c>
      <c r="AB7" s="80">
        <v>34</v>
      </c>
      <c r="AC7" s="80">
        <v>33</v>
      </c>
      <c r="AD7" s="80">
        <v>3</v>
      </c>
      <c r="AE7" s="80">
        <v>57</v>
      </c>
      <c r="AF7" s="80">
        <v>15</v>
      </c>
      <c r="AG7" s="80">
        <v>13</v>
      </c>
      <c r="AH7" s="80">
        <v>12</v>
      </c>
      <c r="AI7" s="80">
        <v>18</v>
      </c>
      <c r="AJ7" s="80"/>
      <c r="AK7" s="80">
        <v>9</v>
      </c>
      <c r="AL7" s="80">
        <v>15</v>
      </c>
      <c r="AM7" s="80">
        <v>24</v>
      </c>
      <c r="AN7" s="80">
        <v>2</v>
      </c>
      <c r="AO7" s="80">
        <v>4</v>
      </c>
      <c r="AP7" s="80">
        <v>21</v>
      </c>
      <c r="AQ7" s="80">
        <v>18</v>
      </c>
      <c r="AR7" s="80">
        <v>11</v>
      </c>
      <c r="AS7" s="80">
        <v>7</v>
      </c>
      <c r="AT7" s="80">
        <v>15</v>
      </c>
      <c r="AU7" s="80">
        <v>24</v>
      </c>
      <c r="AV7" s="80">
        <v>8</v>
      </c>
      <c r="AW7" s="80">
        <v>16</v>
      </c>
      <c r="AX7" s="80">
        <v>16</v>
      </c>
      <c r="AY7" s="80">
        <v>9</v>
      </c>
      <c r="AZ7" s="80">
        <v>17</v>
      </c>
      <c r="BA7" s="80">
        <v>8</v>
      </c>
      <c r="BB7" s="80">
        <v>8</v>
      </c>
      <c r="BC7" s="80">
        <v>6</v>
      </c>
      <c r="BD7" s="80">
        <v>7</v>
      </c>
      <c r="BE7" s="80">
        <v>5</v>
      </c>
      <c r="BF7" s="80">
        <v>17</v>
      </c>
      <c r="BG7" s="80">
        <v>7</v>
      </c>
      <c r="BH7" s="80">
        <v>15</v>
      </c>
      <c r="BI7" s="80">
        <v>2</v>
      </c>
      <c r="BJ7" s="80">
        <v>7</v>
      </c>
      <c r="BK7" s="80">
        <v>11</v>
      </c>
      <c r="BL7" s="80">
        <v>14</v>
      </c>
      <c r="BM7" s="80">
        <v>10</v>
      </c>
      <c r="BN7" s="80">
        <v>8</v>
      </c>
      <c r="BO7" s="80">
        <v>10</v>
      </c>
      <c r="BP7" s="80">
        <v>2</v>
      </c>
      <c r="BQ7" s="80">
        <v>5</v>
      </c>
      <c r="BR7" s="71">
        <v>7212000261</v>
      </c>
    </row>
    <row r="8" spans="1:70" x14ac:dyDescent="0.2">
      <c r="A8" s="74">
        <v>10041428</v>
      </c>
      <c r="B8" s="71">
        <v>7212000236</v>
      </c>
      <c r="C8" s="74" t="s">
        <v>118</v>
      </c>
      <c r="D8" s="77">
        <v>24</v>
      </c>
      <c r="E8" s="80">
        <v>2</v>
      </c>
      <c r="F8" s="79"/>
      <c r="G8" s="80">
        <v>1</v>
      </c>
      <c r="H8" s="80">
        <v>2</v>
      </c>
      <c r="I8" s="79"/>
      <c r="J8" s="80">
        <v>4</v>
      </c>
      <c r="K8" s="79"/>
      <c r="L8" s="79"/>
      <c r="M8" s="79"/>
      <c r="N8" s="79"/>
      <c r="O8" s="79"/>
      <c r="P8" s="80">
        <v>2</v>
      </c>
      <c r="Q8" s="79"/>
      <c r="R8" s="79"/>
      <c r="S8" s="79"/>
      <c r="T8" s="80">
        <v>2</v>
      </c>
      <c r="U8" s="79"/>
      <c r="V8" s="79"/>
      <c r="W8" s="79"/>
      <c r="X8" s="80">
        <v>1</v>
      </c>
      <c r="Y8" s="79"/>
      <c r="Z8" s="79"/>
      <c r="AA8" s="79"/>
      <c r="AB8" s="80">
        <v>3</v>
      </c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80">
        <v>3</v>
      </c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80">
        <v>1</v>
      </c>
      <c r="BD8" s="79"/>
      <c r="BE8" s="79"/>
      <c r="BF8" s="80">
        <v>1</v>
      </c>
      <c r="BG8" s="79"/>
      <c r="BH8" s="79"/>
      <c r="BI8" s="79"/>
      <c r="BJ8" s="80">
        <v>1</v>
      </c>
      <c r="BK8" s="79"/>
      <c r="BL8" s="80">
        <v>1</v>
      </c>
      <c r="BM8" s="79"/>
      <c r="BN8" s="79"/>
      <c r="BO8" s="79"/>
      <c r="BP8" s="79"/>
      <c r="BQ8" s="79"/>
      <c r="BR8" s="71">
        <v>7212000236</v>
      </c>
    </row>
    <row r="9" spans="1:70" x14ac:dyDescent="0.2">
      <c r="A9" s="74">
        <v>10043334</v>
      </c>
      <c r="B9" s="71">
        <v>7211003667</v>
      </c>
      <c r="C9" s="74" t="s">
        <v>119</v>
      </c>
      <c r="D9" s="77">
        <v>27</v>
      </c>
      <c r="E9" s="79"/>
      <c r="F9" s="79"/>
      <c r="G9" s="79"/>
      <c r="H9" s="79"/>
      <c r="I9" s="79"/>
      <c r="J9" s="80">
        <v>1</v>
      </c>
      <c r="K9" s="79"/>
      <c r="L9" s="79"/>
      <c r="M9" s="79"/>
      <c r="N9" s="79"/>
      <c r="O9" s="79"/>
      <c r="P9" s="80">
        <v>1</v>
      </c>
      <c r="Q9" s="79"/>
      <c r="R9" s="79"/>
      <c r="S9" s="79"/>
      <c r="T9" s="80">
        <v>5</v>
      </c>
      <c r="U9" s="79"/>
      <c r="V9" s="79"/>
      <c r="W9" s="80">
        <v>1</v>
      </c>
      <c r="X9" s="79"/>
      <c r="Y9" s="80">
        <v>1</v>
      </c>
      <c r="Z9" s="79"/>
      <c r="AA9" s="79"/>
      <c r="AB9" s="80">
        <v>1</v>
      </c>
      <c r="AC9" s="79"/>
      <c r="AD9" s="79"/>
      <c r="AE9" s="80">
        <v>6</v>
      </c>
      <c r="AF9" s="80">
        <v>1</v>
      </c>
      <c r="AG9" s="79"/>
      <c r="AH9" s="80">
        <v>3</v>
      </c>
      <c r="AI9" s="79"/>
      <c r="AJ9" s="79"/>
      <c r="AK9" s="80">
        <v>1</v>
      </c>
      <c r="AL9" s="80">
        <v>1</v>
      </c>
      <c r="AM9" s="80">
        <v>1</v>
      </c>
      <c r="AN9" s="79"/>
      <c r="AO9" s="79"/>
      <c r="AP9" s="79"/>
      <c r="AQ9" s="79"/>
      <c r="AR9" s="79"/>
      <c r="AS9" s="79"/>
      <c r="AT9" s="79"/>
      <c r="AU9" s="80">
        <v>2</v>
      </c>
      <c r="AV9" s="79"/>
      <c r="AW9" s="80">
        <v>1</v>
      </c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>
        <v>1</v>
      </c>
      <c r="BP9" s="79"/>
      <c r="BQ9" s="79"/>
      <c r="BR9" s="71">
        <v>7211003667</v>
      </c>
    </row>
    <row r="10" spans="1:70" x14ac:dyDescent="0.2">
      <c r="A10" s="74">
        <v>10038269</v>
      </c>
      <c r="B10" s="71">
        <v>7212000254</v>
      </c>
      <c r="C10" s="74" t="s">
        <v>117</v>
      </c>
      <c r="D10" s="77">
        <v>237</v>
      </c>
      <c r="E10" s="80">
        <v>24</v>
      </c>
      <c r="F10" s="80">
        <v>15</v>
      </c>
      <c r="G10" s="80">
        <v>13</v>
      </c>
      <c r="H10" s="80">
        <v>6</v>
      </c>
      <c r="I10" s="79"/>
      <c r="J10" s="80">
        <v>3</v>
      </c>
      <c r="K10" s="80">
        <v>3</v>
      </c>
      <c r="L10" s="79"/>
      <c r="M10" s="80">
        <v>2</v>
      </c>
      <c r="N10" s="79"/>
      <c r="O10" s="79"/>
      <c r="P10" s="80">
        <v>16</v>
      </c>
      <c r="Q10" s="79"/>
      <c r="R10" s="80">
        <v>4</v>
      </c>
      <c r="S10" s="80">
        <v>5</v>
      </c>
      <c r="T10" s="80">
        <v>2</v>
      </c>
      <c r="U10" s="80">
        <v>4</v>
      </c>
      <c r="V10" s="80">
        <v>3</v>
      </c>
      <c r="W10" s="80">
        <v>2</v>
      </c>
      <c r="X10" s="80">
        <v>1</v>
      </c>
      <c r="Y10" s="80">
        <v>12</v>
      </c>
      <c r="Z10" s="80">
        <v>1</v>
      </c>
      <c r="AA10" s="80">
        <v>4</v>
      </c>
      <c r="AB10" s="79"/>
      <c r="AC10" s="80">
        <v>1</v>
      </c>
      <c r="AD10" s="79"/>
      <c r="AE10" s="79"/>
      <c r="AF10" s="80">
        <v>1</v>
      </c>
      <c r="AG10" s="80">
        <v>1</v>
      </c>
      <c r="AH10" s="80">
        <v>3</v>
      </c>
      <c r="AI10" s="80">
        <v>3</v>
      </c>
      <c r="AJ10" s="80">
        <v>7</v>
      </c>
      <c r="AK10" s="80">
        <v>11</v>
      </c>
      <c r="AL10" s="80">
        <v>2</v>
      </c>
      <c r="AM10" s="80">
        <v>6</v>
      </c>
      <c r="AN10" s="80">
        <v>5</v>
      </c>
      <c r="AO10" s="80">
        <v>1</v>
      </c>
      <c r="AP10" s="80">
        <v>10</v>
      </c>
      <c r="AQ10" s="79"/>
      <c r="AR10" s="80">
        <v>3</v>
      </c>
      <c r="AS10" s="80">
        <v>7</v>
      </c>
      <c r="AT10" s="80">
        <v>3</v>
      </c>
      <c r="AU10" s="80">
        <v>2</v>
      </c>
      <c r="AV10" s="80">
        <v>5</v>
      </c>
      <c r="AW10" s="80">
        <v>14</v>
      </c>
      <c r="AX10" s="80">
        <v>1</v>
      </c>
      <c r="AY10" s="79"/>
      <c r="AZ10" s="80">
        <v>4</v>
      </c>
      <c r="BA10" s="79"/>
      <c r="BB10" s="79"/>
      <c r="BC10" s="79"/>
      <c r="BD10" s="79"/>
      <c r="BE10" s="79"/>
      <c r="BF10" s="80">
        <v>3</v>
      </c>
      <c r="BG10" s="79"/>
      <c r="BH10" s="80">
        <v>10</v>
      </c>
      <c r="BI10" s="79"/>
      <c r="BJ10" s="80">
        <v>2</v>
      </c>
      <c r="BK10" s="79"/>
      <c r="BL10" s="80">
        <v>12</v>
      </c>
      <c r="BM10" s="79"/>
      <c r="BN10" s="79"/>
      <c r="BO10" s="79"/>
      <c r="BP10" s="79"/>
      <c r="BQ10" s="79"/>
      <c r="BR10" s="71">
        <v>7212000254</v>
      </c>
    </row>
    <row r="11" spans="1:70" x14ac:dyDescent="0.2">
      <c r="A11" s="78">
        <v>10036736</v>
      </c>
      <c r="B11" s="71">
        <v>1500637019</v>
      </c>
      <c r="C11" s="74" t="s">
        <v>78</v>
      </c>
      <c r="D11" s="77">
        <v>2</v>
      </c>
      <c r="E11" s="79"/>
      <c r="F11" s="79"/>
      <c r="G11" s="79"/>
      <c r="H11" s="79"/>
      <c r="I11" s="79"/>
      <c r="J11" s="79"/>
      <c r="K11" s="79"/>
      <c r="L11" s="80">
        <v>1</v>
      </c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80">
        <v>1</v>
      </c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1" t="e">
        <v>#N/A</v>
      </c>
    </row>
    <row r="12" spans="1:70" x14ac:dyDescent="0.2">
      <c r="A12" s="74">
        <v>10043422</v>
      </c>
      <c r="B12" s="71">
        <v>7211003136</v>
      </c>
      <c r="C12" s="74" t="s">
        <v>104</v>
      </c>
      <c r="D12" s="77">
        <v>10</v>
      </c>
      <c r="E12" s="80">
        <v>2</v>
      </c>
      <c r="F12" s="79"/>
      <c r="G12" s="79"/>
      <c r="H12" s="79"/>
      <c r="I12" s="79"/>
      <c r="J12" s="79"/>
      <c r="K12" s="80">
        <v>1</v>
      </c>
      <c r="L12" s="79"/>
      <c r="M12" s="79"/>
      <c r="N12" s="79"/>
      <c r="O12" s="79"/>
      <c r="P12" s="79"/>
      <c r="Q12" s="80">
        <v>1</v>
      </c>
      <c r="R12" s="79"/>
      <c r="S12" s="79"/>
      <c r="T12" s="79"/>
      <c r="U12" s="79"/>
      <c r="V12" s="79"/>
      <c r="W12" s="79"/>
      <c r="X12" s="79"/>
      <c r="Y12" s="79"/>
      <c r="Z12" s="80">
        <v>1</v>
      </c>
      <c r="AA12" s="79"/>
      <c r="AB12" s="79"/>
      <c r="AC12" s="79"/>
      <c r="AD12" s="80">
        <v>1</v>
      </c>
      <c r="AE12" s="79"/>
      <c r="AF12" s="79"/>
      <c r="AG12" s="79"/>
      <c r="AH12" s="79"/>
      <c r="AI12" s="80">
        <v>1</v>
      </c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80">
        <v>1</v>
      </c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80">
        <v>1</v>
      </c>
      <c r="BI12" s="79"/>
      <c r="BJ12" s="79"/>
      <c r="BK12" s="79"/>
      <c r="BL12" s="80">
        <v>1</v>
      </c>
      <c r="BM12" s="79"/>
      <c r="BN12" s="79"/>
      <c r="BO12" s="79"/>
      <c r="BP12" s="79"/>
      <c r="BQ12" s="79"/>
      <c r="BR12" s="71">
        <v>7211003136</v>
      </c>
    </row>
    <row r="13" spans="1:70" x14ac:dyDescent="0.2">
      <c r="A13" s="74">
        <v>10043423</v>
      </c>
      <c r="B13" s="71">
        <v>7211002524</v>
      </c>
      <c r="C13" s="74" t="s">
        <v>105</v>
      </c>
      <c r="D13" s="77">
        <v>7</v>
      </c>
      <c r="E13" s="79"/>
      <c r="F13" s="79"/>
      <c r="G13" s="80">
        <v>2</v>
      </c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80">
        <v>2</v>
      </c>
      <c r="V13" s="79"/>
      <c r="W13" s="79"/>
      <c r="X13" s="79"/>
      <c r="Y13" s="79"/>
      <c r="Z13" s="79"/>
      <c r="AA13" s="79"/>
      <c r="AB13" s="80">
        <v>1</v>
      </c>
      <c r="AC13" s="79"/>
      <c r="AD13" s="79"/>
      <c r="AE13" s="79"/>
      <c r="AF13" s="79"/>
      <c r="AG13" s="79"/>
      <c r="AH13" s="79"/>
      <c r="AI13" s="79"/>
      <c r="AJ13" s="79"/>
      <c r="AK13" s="79"/>
      <c r="AL13" s="80">
        <v>1</v>
      </c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80">
        <v>1</v>
      </c>
      <c r="BM13" s="79"/>
      <c r="BN13" s="79"/>
      <c r="BO13" s="79"/>
      <c r="BP13" s="79"/>
      <c r="BQ13" s="79"/>
      <c r="BR13" s="71">
        <v>7211002524</v>
      </c>
    </row>
    <row r="14" spans="1:70" x14ac:dyDescent="0.2">
      <c r="A14" s="74">
        <v>10043474</v>
      </c>
      <c r="B14" s="71">
        <v>7211003372</v>
      </c>
      <c r="C14" s="74" t="s">
        <v>106</v>
      </c>
      <c r="D14" s="77">
        <v>6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80">
        <v>1</v>
      </c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80">
        <v>1</v>
      </c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80">
        <v>1</v>
      </c>
      <c r="BC14" s="80">
        <v>1</v>
      </c>
      <c r="BD14" s="79"/>
      <c r="BE14" s="80">
        <v>1</v>
      </c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80">
        <v>1</v>
      </c>
      <c r="BQ14" s="79"/>
      <c r="BR14" s="71">
        <v>7211003372</v>
      </c>
    </row>
    <row r="15" spans="1:70" x14ac:dyDescent="0.2">
      <c r="A15" s="74">
        <v>10036738</v>
      </c>
      <c r="B15" s="81">
        <v>7211001129</v>
      </c>
      <c r="C15" s="74" t="s">
        <v>407</v>
      </c>
      <c r="D15" s="77">
        <v>1</v>
      </c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80">
        <v>1</v>
      </c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1" t="e">
        <v>#N/A</v>
      </c>
    </row>
    <row r="16" spans="1:70" x14ac:dyDescent="0.2">
      <c r="A16" s="74">
        <v>10035431</v>
      </c>
      <c r="B16" s="71">
        <v>1830005910</v>
      </c>
      <c r="C16" s="74" t="s">
        <v>73</v>
      </c>
      <c r="D16" s="77">
        <v>3</v>
      </c>
      <c r="E16" s="79"/>
      <c r="F16" s="79"/>
      <c r="G16" s="79"/>
      <c r="H16" s="79"/>
      <c r="I16" s="79"/>
      <c r="J16" s="79"/>
      <c r="K16" s="79"/>
      <c r="L16" s="80">
        <v>1</v>
      </c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80">
        <v>1</v>
      </c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80">
        <v>1</v>
      </c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1">
        <v>1830005910</v>
      </c>
    </row>
    <row r="17" spans="1:70" x14ac:dyDescent="0.2">
      <c r="A17" s="74">
        <v>10036705</v>
      </c>
      <c r="B17" s="71">
        <v>1830006142</v>
      </c>
      <c r="C17" s="74" t="s">
        <v>74</v>
      </c>
      <c r="D17" s="77">
        <v>49</v>
      </c>
      <c r="E17" s="80">
        <v>4</v>
      </c>
      <c r="F17" s="80">
        <v>2</v>
      </c>
      <c r="G17" s="80">
        <v>1</v>
      </c>
      <c r="H17" s="79"/>
      <c r="I17" s="80">
        <v>1</v>
      </c>
      <c r="J17" s="80">
        <v>2</v>
      </c>
      <c r="K17" s="80">
        <v>1</v>
      </c>
      <c r="L17" s="79"/>
      <c r="M17" s="79"/>
      <c r="N17" s="79"/>
      <c r="O17" s="79"/>
      <c r="P17" s="80">
        <v>1</v>
      </c>
      <c r="Q17" s="79"/>
      <c r="R17" s="79"/>
      <c r="S17" s="80">
        <v>5</v>
      </c>
      <c r="T17" s="80"/>
      <c r="U17" s="80">
        <v>3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80">
        <v>1</v>
      </c>
      <c r="AH17" s="80"/>
      <c r="AI17" s="80">
        <v>3</v>
      </c>
      <c r="AJ17" s="80">
        <v>2</v>
      </c>
      <c r="AK17" s="80">
        <v>1</v>
      </c>
      <c r="AL17" s="80">
        <v>2</v>
      </c>
      <c r="AM17" s="80">
        <v>6</v>
      </c>
      <c r="AN17" s="80"/>
      <c r="AO17" s="80"/>
      <c r="AP17" s="80"/>
      <c r="AQ17" s="80"/>
      <c r="AR17" s="80"/>
      <c r="AS17" s="80"/>
      <c r="AT17" s="80"/>
      <c r="AU17" s="80">
        <v>2</v>
      </c>
      <c r="AV17" s="79"/>
      <c r="AW17" s="79"/>
      <c r="AX17" s="79"/>
      <c r="AY17" s="79"/>
      <c r="AZ17" s="80">
        <v>1</v>
      </c>
      <c r="BA17" s="80"/>
      <c r="BB17" s="80">
        <v>1</v>
      </c>
      <c r="BC17" s="80">
        <v>1</v>
      </c>
      <c r="BD17" s="80"/>
      <c r="BE17" s="80">
        <v>1</v>
      </c>
      <c r="BF17" s="80"/>
      <c r="BG17" s="80"/>
      <c r="BH17" s="80">
        <v>4</v>
      </c>
      <c r="BI17" s="80"/>
      <c r="BJ17" s="80">
        <v>1</v>
      </c>
      <c r="BK17" s="79"/>
      <c r="BL17" s="79"/>
      <c r="BM17" s="79"/>
      <c r="BN17" s="80">
        <v>3</v>
      </c>
      <c r="BO17" s="79"/>
      <c r="BP17" s="79"/>
      <c r="BQ17" s="79"/>
      <c r="BR17" s="71">
        <v>1830006142</v>
      </c>
    </row>
    <row r="18" spans="1:70" x14ac:dyDescent="0.2">
      <c r="A18" s="74">
        <v>10036706</v>
      </c>
      <c r="B18" s="71">
        <v>1830006029</v>
      </c>
      <c r="C18" s="74" t="s">
        <v>75</v>
      </c>
      <c r="D18" s="77">
        <v>49</v>
      </c>
      <c r="E18" s="80">
        <v>8</v>
      </c>
      <c r="F18" s="79"/>
      <c r="G18" s="80">
        <v>1</v>
      </c>
      <c r="H18" s="79"/>
      <c r="I18" s="79"/>
      <c r="J18" s="80">
        <v>1</v>
      </c>
      <c r="K18" s="80">
        <v>2</v>
      </c>
      <c r="L18" s="80">
        <v>1</v>
      </c>
      <c r="M18" s="79"/>
      <c r="N18" s="79"/>
      <c r="O18" s="79"/>
      <c r="P18" s="79"/>
      <c r="Q18" s="79"/>
      <c r="R18" s="79"/>
      <c r="S18" s="80">
        <v>2</v>
      </c>
      <c r="T18" s="80"/>
      <c r="U18" s="80">
        <v>2</v>
      </c>
      <c r="V18" s="79"/>
      <c r="W18" s="79"/>
      <c r="X18" s="79"/>
      <c r="Y18" s="79"/>
      <c r="Z18" s="79"/>
      <c r="AA18" s="80">
        <v>2</v>
      </c>
      <c r="AB18" s="80">
        <v>1</v>
      </c>
      <c r="AC18" s="80"/>
      <c r="AD18" s="80"/>
      <c r="AE18" s="80"/>
      <c r="AF18" s="80"/>
      <c r="AG18" s="80"/>
      <c r="AH18" s="80"/>
      <c r="AI18" s="80"/>
      <c r="AJ18" s="80"/>
      <c r="AK18" s="80">
        <v>1</v>
      </c>
      <c r="AL18" s="80">
        <v>3</v>
      </c>
      <c r="AM18" s="80">
        <v>3</v>
      </c>
      <c r="AN18" s="80"/>
      <c r="AO18" s="80">
        <v>2</v>
      </c>
      <c r="AP18" s="80"/>
      <c r="AQ18" s="80">
        <v>1</v>
      </c>
      <c r="AR18" s="80">
        <v>1</v>
      </c>
      <c r="AS18" s="80"/>
      <c r="AT18" s="80">
        <v>1</v>
      </c>
      <c r="AU18" s="80">
        <v>3</v>
      </c>
      <c r="AV18" s="79"/>
      <c r="AW18" s="79"/>
      <c r="AX18" s="79"/>
      <c r="AY18" s="79"/>
      <c r="AZ18" s="80">
        <v>1</v>
      </c>
      <c r="BA18" s="80">
        <v>1</v>
      </c>
      <c r="BB18" s="79"/>
      <c r="BC18" s="79"/>
      <c r="BD18" s="79"/>
      <c r="BE18" s="79"/>
      <c r="BF18" s="80">
        <v>2</v>
      </c>
      <c r="BG18" s="79"/>
      <c r="BH18" s="80">
        <v>1</v>
      </c>
      <c r="BI18" s="80">
        <v>4</v>
      </c>
      <c r="BJ18" s="80">
        <v>2</v>
      </c>
      <c r="BK18" s="79"/>
      <c r="BL18" s="79"/>
      <c r="BM18" s="79"/>
      <c r="BN18" s="80">
        <v>2</v>
      </c>
      <c r="BO18" s="79"/>
      <c r="BP18" s="80">
        <v>1</v>
      </c>
      <c r="BQ18" s="79"/>
      <c r="BR18" s="71">
        <v>1830006029</v>
      </c>
    </row>
    <row r="19" spans="1:70" x14ac:dyDescent="0.2">
      <c r="A19" s="74">
        <v>10036707</v>
      </c>
      <c r="B19" s="71">
        <v>1830006083</v>
      </c>
      <c r="C19" s="74" t="s">
        <v>76</v>
      </c>
      <c r="D19" s="77">
        <v>14</v>
      </c>
      <c r="E19" s="80">
        <v>5</v>
      </c>
      <c r="F19" s="79"/>
      <c r="G19" s="79"/>
      <c r="H19" s="79"/>
      <c r="I19" s="79"/>
      <c r="J19" s="79"/>
      <c r="K19" s="79"/>
      <c r="L19" s="79"/>
      <c r="M19" s="79"/>
      <c r="N19" s="79"/>
      <c r="O19" s="80">
        <v>1</v>
      </c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0">
        <v>1</v>
      </c>
      <c r="AC19" s="79"/>
      <c r="AD19" s="79"/>
      <c r="AE19" s="79"/>
      <c r="AF19" s="79"/>
      <c r="AG19" s="79"/>
      <c r="AH19" s="79"/>
      <c r="AI19" s="79"/>
      <c r="AJ19" s="79"/>
      <c r="AK19" s="79"/>
      <c r="AL19" s="80">
        <v>1</v>
      </c>
      <c r="AM19" s="80">
        <v>1</v>
      </c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80">
        <v>1</v>
      </c>
      <c r="BG19" s="79"/>
      <c r="BH19" s="79"/>
      <c r="BI19" s="80">
        <v>1</v>
      </c>
      <c r="BJ19" s="80">
        <v>1</v>
      </c>
      <c r="BK19" s="80"/>
      <c r="BL19" s="80"/>
      <c r="BM19" s="80">
        <v>1</v>
      </c>
      <c r="BN19" s="80"/>
      <c r="BO19" s="80">
        <v>1</v>
      </c>
      <c r="BP19" s="79"/>
      <c r="BQ19" s="79"/>
      <c r="BR19" s="71">
        <v>1830006083</v>
      </c>
    </row>
    <row r="20" spans="1:70" x14ac:dyDescent="0.2">
      <c r="A20" s="74">
        <v>10036733</v>
      </c>
      <c r="B20" s="71">
        <v>1830006120</v>
      </c>
      <c r="C20" s="74" t="s">
        <v>77</v>
      </c>
      <c r="D20" s="77">
        <v>91</v>
      </c>
      <c r="E20" s="80">
        <v>6</v>
      </c>
      <c r="F20" s="79"/>
      <c r="G20" s="80">
        <v>6</v>
      </c>
      <c r="H20" s="79"/>
      <c r="I20" s="79"/>
      <c r="J20" s="80">
        <v>1</v>
      </c>
      <c r="K20" s="80">
        <v>1</v>
      </c>
      <c r="L20" s="79"/>
      <c r="M20" s="80">
        <v>2</v>
      </c>
      <c r="N20" s="79"/>
      <c r="O20" s="80">
        <v>4</v>
      </c>
      <c r="P20" s="80">
        <v>2</v>
      </c>
      <c r="Q20" s="79"/>
      <c r="R20" s="79"/>
      <c r="S20" s="79"/>
      <c r="T20" s="79"/>
      <c r="U20" s="79"/>
      <c r="V20" s="80">
        <v>1</v>
      </c>
      <c r="W20" s="79"/>
      <c r="X20" s="79"/>
      <c r="Y20" s="79"/>
      <c r="Z20" s="80">
        <v>1</v>
      </c>
      <c r="AA20" s="79"/>
      <c r="AB20" s="80">
        <v>4</v>
      </c>
      <c r="AC20" s="80">
        <v>4</v>
      </c>
      <c r="AD20" s="79"/>
      <c r="AE20" s="80">
        <v>21</v>
      </c>
      <c r="AF20" s="79"/>
      <c r="AG20" s="79"/>
      <c r="AH20" s="80">
        <v>5</v>
      </c>
      <c r="AI20" s="80">
        <v>6</v>
      </c>
      <c r="AJ20" s="80">
        <v>1</v>
      </c>
      <c r="AK20" s="79"/>
      <c r="AL20" s="79"/>
      <c r="AM20" s="79"/>
      <c r="AN20" s="79"/>
      <c r="AO20" s="79"/>
      <c r="AP20" s="79"/>
      <c r="AQ20" s="79"/>
      <c r="AR20" s="80">
        <v>1</v>
      </c>
      <c r="AS20" s="80">
        <v>1</v>
      </c>
      <c r="AT20" s="80">
        <v>2</v>
      </c>
      <c r="AU20" s="79"/>
      <c r="AV20" s="80">
        <v>7</v>
      </c>
      <c r="AW20" s="80">
        <v>1</v>
      </c>
      <c r="AX20" s="79"/>
      <c r="AY20" s="79"/>
      <c r="AZ20" s="80">
        <v>2</v>
      </c>
      <c r="BA20" s="79"/>
      <c r="BB20" s="79"/>
      <c r="BC20" s="80">
        <v>1</v>
      </c>
      <c r="BD20" s="79"/>
      <c r="BE20" s="80">
        <v>1</v>
      </c>
      <c r="BF20" s="80">
        <v>2</v>
      </c>
      <c r="BG20" s="79"/>
      <c r="BH20" s="80">
        <v>2</v>
      </c>
      <c r="BI20" s="79"/>
      <c r="BJ20" s="80">
        <v>4</v>
      </c>
      <c r="BK20" s="79"/>
      <c r="BL20" s="79"/>
      <c r="BM20" s="79"/>
      <c r="BN20" s="80">
        <v>2</v>
      </c>
      <c r="BO20" s="79"/>
      <c r="BP20" s="79"/>
      <c r="BQ20" s="79"/>
      <c r="BR20" s="71">
        <v>1830006120</v>
      </c>
    </row>
    <row r="21" spans="1:70" x14ac:dyDescent="0.2">
      <c r="A21" s="74">
        <v>10043006</v>
      </c>
      <c r="B21" s="71">
        <v>1830006865</v>
      </c>
      <c r="C21" s="74" t="s">
        <v>87</v>
      </c>
      <c r="D21" s="77">
        <v>7</v>
      </c>
      <c r="E21" s="79"/>
      <c r="F21" s="80">
        <v>1</v>
      </c>
      <c r="G21" s="80">
        <v>3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80">
        <v>1</v>
      </c>
      <c r="BM21" s="79"/>
      <c r="BN21" s="79"/>
      <c r="BO21" s="80">
        <v>2</v>
      </c>
      <c r="BP21" s="79"/>
      <c r="BQ21" s="79"/>
      <c r="BR21" s="71">
        <v>1830006865</v>
      </c>
    </row>
    <row r="22" spans="1:70" x14ac:dyDescent="0.2">
      <c r="A22" s="74">
        <v>10043007</v>
      </c>
      <c r="B22" s="71">
        <v>1830006846</v>
      </c>
      <c r="C22" s="74" t="s">
        <v>88</v>
      </c>
      <c r="D22" s="77">
        <v>24</v>
      </c>
      <c r="E22" s="80">
        <v>4</v>
      </c>
      <c r="F22" s="80">
        <v>1</v>
      </c>
      <c r="G22" s="80">
        <v>1</v>
      </c>
      <c r="H22" s="79"/>
      <c r="I22" s="79"/>
      <c r="J22" s="79"/>
      <c r="K22" s="80">
        <v>1</v>
      </c>
      <c r="L22" s="79"/>
      <c r="M22" s="79"/>
      <c r="N22" s="79"/>
      <c r="O22" s="80">
        <v>4</v>
      </c>
      <c r="P22" s="80">
        <v>1</v>
      </c>
      <c r="Q22" s="79"/>
      <c r="R22" s="79"/>
      <c r="S22" s="79"/>
      <c r="T22" s="80">
        <v>2</v>
      </c>
      <c r="U22" s="79"/>
      <c r="V22" s="79"/>
      <c r="W22" s="80">
        <v>1</v>
      </c>
      <c r="X22" s="79"/>
      <c r="Y22" s="80">
        <v>2</v>
      </c>
      <c r="Z22" s="79"/>
      <c r="AA22" s="80">
        <v>1</v>
      </c>
      <c r="AB22" s="80">
        <v>2</v>
      </c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80">
        <v>1</v>
      </c>
      <c r="AU22" s="80"/>
      <c r="AV22" s="80">
        <v>1</v>
      </c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>
        <v>2</v>
      </c>
      <c r="BP22" s="79"/>
      <c r="BQ22" s="79"/>
      <c r="BR22" s="71">
        <v>1830006846</v>
      </c>
    </row>
    <row r="23" spans="1:70" x14ac:dyDescent="0.2">
      <c r="A23" s="74">
        <v>10043008</v>
      </c>
      <c r="B23" s="71">
        <v>1830006603</v>
      </c>
      <c r="C23" s="74" t="s">
        <v>89</v>
      </c>
      <c r="D23" s="77">
        <v>24</v>
      </c>
      <c r="E23" s="80">
        <v>2</v>
      </c>
      <c r="F23" s="80">
        <v>1</v>
      </c>
      <c r="G23" s="79"/>
      <c r="H23" s="79"/>
      <c r="I23" s="79"/>
      <c r="J23" s="80">
        <v>1</v>
      </c>
      <c r="K23" s="79"/>
      <c r="L23" s="79"/>
      <c r="M23" s="79"/>
      <c r="N23" s="79"/>
      <c r="O23" s="80">
        <v>3</v>
      </c>
      <c r="P23" s="79"/>
      <c r="Q23" s="79"/>
      <c r="R23" s="79"/>
      <c r="S23" s="80">
        <v>1</v>
      </c>
      <c r="T23" s="80">
        <v>1</v>
      </c>
      <c r="U23" s="79"/>
      <c r="V23" s="79"/>
      <c r="W23" s="79"/>
      <c r="X23" s="79"/>
      <c r="Y23" s="79"/>
      <c r="Z23" s="79"/>
      <c r="AA23" s="80">
        <v>2</v>
      </c>
      <c r="AB23" s="80">
        <v>1</v>
      </c>
      <c r="AC23" s="79"/>
      <c r="AD23" s="79"/>
      <c r="AE23" s="79"/>
      <c r="AF23" s="79"/>
      <c r="AG23" s="79"/>
      <c r="AH23" s="79"/>
      <c r="AI23" s="80">
        <v>1</v>
      </c>
      <c r="AJ23" s="79"/>
      <c r="AK23" s="79"/>
      <c r="AL23" s="80">
        <v>1</v>
      </c>
      <c r="AM23" s="79"/>
      <c r="AN23" s="79"/>
      <c r="AO23" s="79"/>
      <c r="AP23" s="79"/>
      <c r="AQ23" s="80">
        <v>1</v>
      </c>
      <c r="AR23" s="79"/>
      <c r="AS23" s="79"/>
      <c r="AT23" s="80">
        <v>1</v>
      </c>
      <c r="AU23" s="80"/>
      <c r="AV23" s="80">
        <v>1</v>
      </c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80">
        <v>1</v>
      </c>
      <c r="BI23" s="80">
        <v>3</v>
      </c>
      <c r="BJ23" s="80">
        <v>1</v>
      </c>
      <c r="BK23" s="79"/>
      <c r="BL23" s="79"/>
      <c r="BM23" s="80">
        <v>1</v>
      </c>
      <c r="BN23" s="79"/>
      <c r="BO23" s="80">
        <v>1</v>
      </c>
      <c r="BP23" s="79"/>
      <c r="BQ23" s="79"/>
      <c r="BR23" s="71">
        <v>1830006603</v>
      </c>
    </row>
    <row r="24" spans="1:70" x14ac:dyDescent="0.2">
      <c r="A24" s="74">
        <v>10043009</v>
      </c>
      <c r="B24" s="71">
        <v>1830006063</v>
      </c>
      <c r="C24" s="74" t="s">
        <v>90</v>
      </c>
      <c r="D24" s="77">
        <v>4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80">
        <v>1</v>
      </c>
      <c r="AD24" s="79"/>
      <c r="AE24" s="79"/>
      <c r="AF24" s="79"/>
      <c r="AG24" s="79"/>
      <c r="AH24" s="79"/>
      <c r="AI24" s="79"/>
      <c r="AJ24" s="79"/>
      <c r="AK24" s="80">
        <v>1</v>
      </c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80">
        <v>1</v>
      </c>
      <c r="BD24" s="79"/>
      <c r="BE24" s="79"/>
      <c r="BF24" s="79"/>
      <c r="BG24" s="79"/>
      <c r="BH24" s="79"/>
      <c r="BI24" s="79"/>
      <c r="BJ24" s="79"/>
      <c r="BK24" s="79"/>
      <c r="BL24" s="80">
        <v>1</v>
      </c>
      <c r="BM24" s="79"/>
      <c r="BN24" s="79"/>
      <c r="BO24" s="79"/>
      <c r="BP24" s="79"/>
      <c r="BQ24" s="79"/>
      <c r="BR24" s="71">
        <v>1830006063</v>
      </c>
    </row>
    <row r="25" spans="1:70" x14ac:dyDescent="0.2">
      <c r="A25" s="74">
        <v>10044821</v>
      </c>
      <c r="B25" s="71">
        <v>1830006595</v>
      </c>
      <c r="C25" s="74" t="s">
        <v>108</v>
      </c>
      <c r="D25" s="77">
        <v>33</v>
      </c>
      <c r="E25" s="80">
        <v>8</v>
      </c>
      <c r="F25" s="80">
        <v>1</v>
      </c>
      <c r="G25" s="80">
        <v>2</v>
      </c>
      <c r="H25" s="79"/>
      <c r="I25" s="79"/>
      <c r="J25" s="79"/>
      <c r="K25" s="79"/>
      <c r="L25" s="79"/>
      <c r="M25" s="79"/>
      <c r="N25" s="79"/>
      <c r="O25" s="79"/>
      <c r="P25" s="80">
        <v>5</v>
      </c>
      <c r="Q25" s="79"/>
      <c r="R25" s="79"/>
      <c r="S25" s="79"/>
      <c r="T25" s="80">
        <v>1</v>
      </c>
      <c r="U25" s="79"/>
      <c r="V25" s="79"/>
      <c r="W25" s="80">
        <v>1</v>
      </c>
      <c r="X25" s="79"/>
      <c r="Y25" s="80">
        <v>1</v>
      </c>
      <c r="Z25" s="79"/>
      <c r="AA25" s="79"/>
      <c r="AB25" s="80">
        <v>1</v>
      </c>
      <c r="AC25" s="79"/>
      <c r="AD25" s="79"/>
      <c r="AE25" s="79"/>
      <c r="AF25" s="79"/>
      <c r="AG25" s="79"/>
      <c r="AH25" s="79"/>
      <c r="AI25" s="80">
        <v>2</v>
      </c>
      <c r="AJ25" s="79"/>
      <c r="AK25" s="79"/>
      <c r="AL25" s="80">
        <v>3</v>
      </c>
      <c r="AM25" s="79"/>
      <c r="AN25" s="79"/>
      <c r="AO25" s="80">
        <v>1</v>
      </c>
      <c r="AP25" s="79"/>
      <c r="AQ25" s="79"/>
      <c r="AR25" s="79"/>
      <c r="AS25" s="79"/>
      <c r="AT25" s="80">
        <v>2</v>
      </c>
      <c r="AU25" s="80">
        <v>1</v>
      </c>
      <c r="AV25" s="79"/>
      <c r="AW25" s="79"/>
      <c r="AX25" s="79"/>
      <c r="AY25" s="79"/>
      <c r="AZ25" s="79"/>
      <c r="BA25" s="80">
        <v>1</v>
      </c>
      <c r="BB25" s="79"/>
      <c r="BC25" s="79"/>
      <c r="BD25" s="79"/>
      <c r="BE25" s="79"/>
      <c r="BF25" s="80">
        <v>1</v>
      </c>
      <c r="BG25" s="79"/>
      <c r="BH25" s="79"/>
      <c r="BI25" s="79"/>
      <c r="BJ25" s="80">
        <v>1</v>
      </c>
      <c r="BK25" s="79"/>
      <c r="BL25" s="79"/>
      <c r="BM25" s="79"/>
      <c r="BN25" s="80">
        <v>1</v>
      </c>
      <c r="BO25" s="79"/>
      <c r="BP25" s="79"/>
      <c r="BQ25" s="79"/>
      <c r="BR25" s="71">
        <v>1830006595</v>
      </c>
    </row>
    <row r="26" spans="1:70" x14ac:dyDescent="0.2">
      <c r="A26" s="74">
        <v>10043475</v>
      </c>
      <c r="B26" s="71">
        <v>7211003444</v>
      </c>
      <c r="C26" s="74" t="s">
        <v>107</v>
      </c>
      <c r="D26" s="77">
        <v>15</v>
      </c>
      <c r="E26" s="80">
        <v>1</v>
      </c>
      <c r="F26" s="80">
        <v>1</v>
      </c>
      <c r="G26" s="79"/>
      <c r="H26" s="79"/>
      <c r="I26" s="79"/>
      <c r="J26" s="80">
        <v>1</v>
      </c>
      <c r="K26" s="80">
        <v>1</v>
      </c>
      <c r="L26" s="79"/>
      <c r="M26" s="79"/>
      <c r="N26" s="79"/>
      <c r="O26" s="80">
        <v>5</v>
      </c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>
        <v>2</v>
      </c>
      <c r="AC26" s="79"/>
      <c r="AD26" s="79"/>
      <c r="AE26" s="79"/>
      <c r="AF26" s="79"/>
      <c r="AG26" s="79"/>
      <c r="AH26" s="79"/>
      <c r="AI26" s="79"/>
      <c r="AJ26" s="79"/>
      <c r="AK26" s="79"/>
      <c r="AL26" s="80">
        <v>1</v>
      </c>
      <c r="AM26" s="80">
        <v>1</v>
      </c>
      <c r="AN26" s="79"/>
      <c r="AO26" s="79"/>
      <c r="AP26" s="79"/>
      <c r="AQ26" s="79"/>
      <c r="AR26" s="80">
        <v>1</v>
      </c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80">
        <v>1</v>
      </c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1">
        <v>7211003444</v>
      </c>
    </row>
    <row r="27" spans="1:70" x14ac:dyDescent="0.2">
      <c r="A27" s="78">
        <v>10000153</v>
      </c>
      <c r="B27" s="81">
        <v>4200000070</v>
      </c>
      <c r="C27" s="74" t="s">
        <v>406</v>
      </c>
      <c r="D27" s="77">
        <v>1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80">
        <v>1</v>
      </c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1" t="s">
        <v>416</v>
      </c>
    </row>
    <row r="28" spans="1:70" x14ac:dyDescent="0.2">
      <c r="A28" s="74">
        <v>10000678</v>
      </c>
      <c r="B28" s="71">
        <v>4200000314</v>
      </c>
      <c r="C28" s="74" t="s">
        <v>135</v>
      </c>
      <c r="D28" s="77">
        <v>18</v>
      </c>
      <c r="E28" s="80">
        <v>2</v>
      </c>
      <c r="F28" s="79"/>
      <c r="G28" s="79"/>
      <c r="H28" s="79"/>
      <c r="I28" s="79"/>
      <c r="J28" s="79"/>
      <c r="K28" s="80">
        <v>1</v>
      </c>
      <c r="L28" s="79"/>
      <c r="M28" s="79"/>
      <c r="N28" s="79"/>
      <c r="O28" s="80">
        <v>6</v>
      </c>
      <c r="P28" s="79"/>
      <c r="Q28" s="80">
        <v>2</v>
      </c>
      <c r="R28" s="79"/>
      <c r="S28" s="79"/>
      <c r="T28" s="79"/>
      <c r="U28" s="79"/>
      <c r="V28" s="79"/>
      <c r="W28" s="79"/>
      <c r="X28" s="79"/>
      <c r="Y28" s="79"/>
      <c r="Z28" s="79"/>
      <c r="AA28" s="80">
        <v>1</v>
      </c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>
        <v>1</v>
      </c>
      <c r="AM28" s="79"/>
      <c r="AN28" s="79"/>
      <c r="AO28" s="79"/>
      <c r="AP28" s="80">
        <v>1</v>
      </c>
      <c r="AQ28" s="79"/>
      <c r="AR28" s="79"/>
      <c r="AS28" s="79"/>
      <c r="AT28" s="80">
        <v>2</v>
      </c>
      <c r="AU28" s="79"/>
      <c r="AV28" s="79"/>
      <c r="AW28" s="79"/>
      <c r="AX28" s="79"/>
      <c r="AY28" s="79"/>
      <c r="AZ28" s="79"/>
      <c r="BA28" s="80">
        <v>1</v>
      </c>
      <c r="BB28" s="79"/>
      <c r="BC28" s="79"/>
      <c r="BD28" s="79"/>
      <c r="BE28" s="79"/>
      <c r="BF28" s="80">
        <v>1</v>
      </c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1">
        <v>4200000314</v>
      </c>
    </row>
    <row r="29" spans="1:70" x14ac:dyDescent="0.2">
      <c r="A29" s="74">
        <v>10000679</v>
      </c>
      <c r="B29" s="71">
        <v>4200000311</v>
      </c>
      <c r="C29" s="74" t="s">
        <v>136</v>
      </c>
      <c r="D29" s="77">
        <v>45</v>
      </c>
      <c r="E29" s="80">
        <v>13</v>
      </c>
      <c r="F29" s="80">
        <v>3</v>
      </c>
      <c r="G29" s="80">
        <v>5</v>
      </c>
      <c r="H29" s="79"/>
      <c r="I29" s="79"/>
      <c r="J29" s="79"/>
      <c r="K29" s="79"/>
      <c r="L29" s="79"/>
      <c r="M29" s="79"/>
      <c r="N29" s="79"/>
      <c r="O29" s="80">
        <v>4</v>
      </c>
      <c r="P29" s="80">
        <v>2</v>
      </c>
      <c r="Q29" s="79"/>
      <c r="R29" s="79"/>
      <c r="S29" s="80">
        <v>2</v>
      </c>
      <c r="T29" s="79"/>
      <c r="U29" s="79"/>
      <c r="V29" s="79"/>
      <c r="W29" s="79"/>
      <c r="X29" s="79"/>
      <c r="Y29" s="80">
        <v>2</v>
      </c>
      <c r="Z29" s="80">
        <v>1</v>
      </c>
      <c r="AA29" s="79"/>
      <c r="AB29" s="79"/>
      <c r="AC29" s="79"/>
      <c r="AD29" s="79"/>
      <c r="AE29" s="79"/>
      <c r="AF29" s="79"/>
      <c r="AG29" s="79"/>
      <c r="AH29" s="79"/>
      <c r="AI29" s="79"/>
      <c r="AJ29" s="80">
        <v>1</v>
      </c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80">
        <v>6</v>
      </c>
      <c r="AV29" s="80">
        <v>1</v>
      </c>
      <c r="AW29" s="79"/>
      <c r="AX29" s="79"/>
      <c r="AY29" s="79"/>
      <c r="AZ29" s="79"/>
      <c r="BA29" s="79"/>
      <c r="BB29" s="79"/>
      <c r="BC29" s="79"/>
      <c r="BD29" s="79"/>
      <c r="BE29" s="79"/>
      <c r="BF29" s="80">
        <v>1</v>
      </c>
      <c r="BG29" s="79"/>
      <c r="BH29" s="80">
        <v>2</v>
      </c>
      <c r="BI29" s="79"/>
      <c r="BJ29" s="80">
        <v>1</v>
      </c>
      <c r="BK29" s="79"/>
      <c r="BL29" s="79"/>
      <c r="BM29" s="79"/>
      <c r="BN29" s="80">
        <v>1</v>
      </c>
      <c r="BO29" s="79"/>
      <c r="BP29" s="79"/>
      <c r="BQ29" s="79"/>
      <c r="BR29" s="71">
        <v>4200000311</v>
      </c>
    </row>
    <row r="30" spans="1:70" x14ac:dyDescent="0.2">
      <c r="A30" s="74">
        <v>10000680</v>
      </c>
      <c r="B30" s="71">
        <v>4200000315</v>
      </c>
      <c r="C30" s="74" t="s">
        <v>137</v>
      </c>
      <c r="D30" s="77">
        <v>43</v>
      </c>
      <c r="E30" s="80">
        <v>5</v>
      </c>
      <c r="F30" s="79"/>
      <c r="G30" s="80">
        <v>6</v>
      </c>
      <c r="H30" s="79"/>
      <c r="I30" s="79"/>
      <c r="J30" s="79"/>
      <c r="K30" s="80">
        <v>1</v>
      </c>
      <c r="L30" s="79"/>
      <c r="M30" s="80">
        <v>2</v>
      </c>
      <c r="N30" s="79"/>
      <c r="O30" s="80">
        <v>1</v>
      </c>
      <c r="P30" s="79"/>
      <c r="Q30" s="79"/>
      <c r="R30" s="79"/>
      <c r="S30" s="80">
        <v>1</v>
      </c>
      <c r="T30" s="79"/>
      <c r="U30" s="80">
        <v>5</v>
      </c>
      <c r="V30" s="79"/>
      <c r="W30" s="80">
        <v>2</v>
      </c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>
        <v>1</v>
      </c>
      <c r="AM30" s="79"/>
      <c r="AN30" s="79"/>
      <c r="AO30" s="80">
        <v>2</v>
      </c>
      <c r="AP30" s="80">
        <v>2</v>
      </c>
      <c r="AQ30" s="79"/>
      <c r="AR30" s="79"/>
      <c r="AS30" s="79"/>
      <c r="AT30" s="80">
        <v>3</v>
      </c>
      <c r="AU30" s="80">
        <v>1</v>
      </c>
      <c r="AV30" s="79"/>
      <c r="AW30" s="79"/>
      <c r="AX30" s="79"/>
      <c r="AY30" s="80">
        <v>2</v>
      </c>
      <c r="AZ30" s="79"/>
      <c r="BA30" s="80">
        <v>2</v>
      </c>
      <c r="BB30" s="79"/>
      <c r="BC30" s="79"/>
      <c r="BD30" s="79"/>
      <c r="BE30" s="79"/>
      <c r="BF30" s="79"/>
      <c r="BG30" s="79"/>
      <c r="BH30" s="80">
        <v>5</v>
      </c>
      <c r="BI30" s="79"/>
      <c r="BJ30" s="79"/>
      <c r="BK30" s="80">
        <v>1</v>
      </c>
      <c r="BL30" s="79"/>
      <c r="BM30" s="79"/>
      <c r="BN30" s="80">
        <v>1</v>
      </c>
      <c r="BO30" s="79"/>
      <c r="BP30" s="79"/>
      <c r="BQ30" s="79"/>
      <c r="BR30" s="71">
        <v>4200000315</v>
      </c>
    </row>
    <row r="31" spans="1:70" x14ac:dyDescent="0.2">
      <c r="A31" s="74">
        <v>10000682</v>
      </c>
      <c r="B31" s="71">
        <v>4200000133</v>
      </c>
      <c r="C31" s="74" t="s">
        <v>405</v>
      </c>
      <c r="D31" s="77">
        <v>1</v>
      </c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80">
        <v>1</v>
      </c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1">
        <v>4200000133</v>
      </c>
    </row>
    <row r="32" spans="1:70" x14ac:dyDescent="0.2">
      <c r="A32" s="74">
        <v>10000857</v>
      </c>
      <c r="B32" s="71">
        <v>4200000046</v>
      </c>
      <c r="C32" s="74" t="s">
        <v>138</v>
      </c>
      <c r="D32" s="77">
        <v>24</v>
      </c>
      <c r="E32" s="80">
        <v>5</v>
      </c>
      <c r="F32" s="80">
        <v>1</v>
      </c>
      <c r="G32" s="80">
        <v>1</v>
      </c>
      <c r="H32" s="79"/>
      <c r="I32" s="79"/>
      <c r="J32" s="79"/>
      <c r="K32" s="80">
        <v>1</v>
      </c>
      <c r="L32" s="79"/>
      <c r="M32" s="79"/>
      <c r="N32" s="79"/>
      <c r="O32" s="79"/>
      <c r="P32" s="80">
        <v>3</v>
      </c>
      <c r="Q32" s="79"/>
      <c r="R32" s="79"/>
      <c r="S32" s="80">
        <v>1</v>
      </c>
      <c r="T32" s="79"/>
      <c r="U32" s="79"/>
      <c r="V32" s="79"/>
      <c r="W32" s="80">
        <v>1</v>
      </c>
      <c r="X32" s="79"/>
      <c r="Y32" s="79"/>
      <c r="Z32" s="80">
        <v>1</v>
      </c>
      <c r="AA32" s="79"/>
      <c r="AB32" s="79"/>
      <c r="AC32" s="79"/>
      <c r="AD32" s="79"/>
      <c r="AE32" s="79"/>
      <c r="AF32" s="79"/>
      <c r="AG32" s="79"/>
      <c r="AH32" s="79"/>
      <c r="AI32" s="80">
        <v>1</v>
      </c>
      <c r="AJ32" s="79"/>
      <c r="AK32" s="79"/>
      <c r="AL32" s="80">
        <v>1</v>
      </c>
      <c r="AM32" s="80">
        <v>1</v>
      </c>
      <c r="AN32" s="79"/>
      <c r="AO32" s="79"/>
      <c r="AP32" s="80">
        <v>1</v>
      </c>
      <c r="AQ32" s="80"/>
      <c r="AR32" s="80"/>
      <c r="AS32" s="80"/>
      <c r="AT32" s="80">
        <v>1</v>
      </c>
      <c r="AU32" s="80"/>
      <c r="AV32" s="80">
        <v>2</v>
      </c>
      <c r="AW32" s="79"/>
      <c r="AX32" s="79"/>
      <c r="AY32" s="79"/>
      <c r="AZ32" s="79"/>
      <c r="BA32" s="79"/>
      <c r="BB32" s="79"/>
      <c r="BC32" s="79"/>
      <c r="BD32" s="79"/>
      <c r="BE32" s="80">
        <v>1</v>
      </c>
      <c r="BF32" s="80">
        <v>2</v>
      </c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1">
        <v>4200000046</v>
      </c>
    </row>
    <row r="33" spans="1:70" x14ac:dyDescent="0.2">
      <c r="A33" s="74">
        <v>10000870</v>
      </c>
      <c r="B33" s="71">
        <v>4200000047</v>
      </c>
      <c r="C33" s="74" t="s">
        <v>139</v>
      </c>
      <c r="D33" s="77">
        <v>20</v>
      </c>
      <c r="E33" s="80">
        <v>1</v>
      </c>
      <c r="F33" s="80">
        <v>1</v>
      </c>
      <c r="G33" s="80">
        <v>1</v>
      </c>
      <c r="H33" s="79"/>
      <c r="I33" s="79"/>
      <c r="J33" s="79"/>
      <c r="K33" s="79"/>
      <c r="L33" s="79"/>
      <c r="M33" s="79"/>
      <c r="N33" s="79"/>
      <c r="O33" s="80">
        <v>1</v>
      </c>
      <c r="P33" s="80">
        <v>1</v>
      </c>
      <c r="Q33" s="80">
        <v>3</v>
      </c>
      <c r="R33" s="79"/>
      <c r="S33" s="79"/>
      <c r="T33" s="79"/>
      <c r="U33" s="79"/>
      <c r="V33" s="80">
        <v>1</v>
      </c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80">
        <v>1</v>
      </c>
      <c r="AJ33" s="79"/>
      <c r="AK33" s="79"/>
      <c r="AL33" s="80">
        <v>1</v>
      </c>
      <c r="AM33" s="79"/>
      <c r="AN33" s="79"/>
      <c r="AO33" s="79"/>
      <c r="AP33" s="80">
        <v>1</v>
      </c>
      <c r="AQ33" s="80"/>
      <c r="AR33" s="80"/>
      <c r="AS33" s="80"/>
      <c r="AT33" s="80">
        <v>1</v>
      </c>
      <c r="AU33" s="80"/>
      <c r="AV33" s="80">
        <v>2</v>
      </c>
      <c r="AW33" s="79"/>
      <c r="AX33" s="79"/>
      <c r="AY33" s="79"/>
      <c r="AZ33" s="80">
        <v>1</v>
      </c>
      <c r="BA33" s="79"/>
      <c r="BB33" s="80">
        <v>2</v>
      </c>
      <c r="BC33" s="79"/>
      <c r="BD33" s="79"/>
      <c r="BE33" s="79"/>
      <c r="BF33" s="79"/>
      <c r="BG33" s="79"/>
      <c r="BH33" s="79"/>
      <c r="BI33" s="79"/>
      <c r="BJ33" s="80">
        <v>1</v>
      </c>
      <c r="BK33" s="79"/>
      <c r="BL33" s="79"/>
      <c r="BM33" s="79"/>
      <c r="BN33" s="80">
        <v>1</v>
      </c>
      <c r="BO33" s="79"/>
      <c r="BP33" s="79"/>
      <c r="BQ33" s="79"/>
      <c r="BR33" s="71">
        <v>4200000047</v>
      </c>
    </row>
    <row r="34" spans="1:70" x14ac:dyDescent="0.2">
      <c r="A34" s="74">
        <v>10001916</v>
      </c>
      <c r="B34" s="71">
        <v>4200000079</v>
      </c>
      <c r="C34" s="74" t="s">
        <v>404</v>
      </c>
      <c r="D34" s="77">
        <v>1</v>
      </c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80">
        <v>1</v>
      </c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1">
        <v>4200000079</v>
      </c>
    </row>
    <row r="35" spans="1:70" x14ac:dyDescent="0.2">
      <c r="A35" s="74">
        <v>10005272</v>
      </c>
      <c r="B35" s="71">
        <v>4200000030</v>
      </c>
      <c r="C35" s="74" t="s">
        <v>142</v>
      </c>
      <c r="D35" s="77">
        <v>37</v>
      </c>
      <c r="E35" s="79"/>
      <c r="F35" s="80">
        <v>1</v>
      </c>
      <c r="G35" s="80"/>
      <c r="H35" s="80">
        <v>1</v>
      </c>
      <c r="I35" s="80"/>
      <c r="J35" s="80">
        <v>3</v>
      </c>
      <c r="K35" s="80">
        <v>1</v>
      </c>
      <c r="L35" s="79"/>
      <c r="M35" s="79"/>
      <c r="N35" s="79"/>
      <c r="O35" s="80">
        <v>2</v>
      </c>
      <c r="P35" s="80">
        <v>1</v>
      </c>
      <c r="Q35" s="80">
        <v>1</v>
      </c>
      <c r="R35" s="79"/>
      <c r="S35" s="80">
        <v>3</v>
      </c>
      <c r="T35" s="79"/>
      <c r="U35" s="80">
        <v>3</v>
      </c>
      <c r="V35" s="80">
        <v>2</v>
      </c>
      <c r="W35" s="79"/>
      <c r="X35" s="79"/>
      <c r="Y35" s="80">
        <v>1</v>
      </c>
      <c r="Z35" s="80">
        <v>2</v>
      </c>
      <c r="AA35" s="79"/>
      <c r="AB35" s="79"/>
      <c r="AC35" s="80">
        <v>2</v>
      </c>
      <c r="AD35" s="79"/>
      <c r="AE35" s="79"/>
      <c r="AF35" s="79"/>
      <c r="AG35" s="79"/>
      <c r="AH35" s="79"/>
      <c r="AI35" s="80">
        <v>2</v>
      </c>
      <c r="AJ35" s="80">
        <v>2</v>
      </c>
      <c r="AK35" s="79"/>
      <c r="AL35" s="79"/>
      <c r="AM35" s="79"/>
      <c r="AN35" s="79"/>
      <c r="AO35" s="79"/>
      <c r="AP35" s="80">
        <v>2</v>
      </c>
      <c r="AQ35" s="79"/>
      <c r="AR35" s="79"/>
      <c r="AS35" s="79"/>
      <c r="AT35" s="79"/>
      <c r="AU35" s="79"/>
      <c r="AV35" s="80">
        <v>1</v>
      </c>
      <c r="AW35" s="80">
        <v>1</v>
      </c>
      <c r="AX35" s="79"/>
      <c r="AY35" s="79"/>
      <c r="AZ35" s="79"/>
      <c r="BA35" s="79"/>
      <c r="BB35" s="79"/>
      <c r="BC35" s="80">
        <v>1</v>
      </c>
      <c r="BD35" s="80">
        <v>1</v>
      </c>
      <c r="BE35" s="80">
        <v>1</v>
      </c>
      <c r="BF35" s="79"/>
      <c r="BG35" s="79"/>
      <c r="BH35" s="80">
        <v>1</v>
      </c>
      <c r="BI35" s="79"/>
      <c r="BJ35" s="80">
        <v>1</v>
      </c>
      <c r="BK35" s="79"/>
      <c r="BL35" s="79"/>
      <c r="BM35" s="80">
        <v>1</v>
      </c>
      <c r="BN35" s="79"/>
      <c r="BO35" s="79"/>
      <c r="BP35" s="79"/>
      <c r="BQ35" s="79"/>
      <c r="BR35" s="71">
        <v>4200000030</v>
      </c>
    </row>
    <row r="36" spans="1:70" x14ac:dyDescent="0.2">
      <c r="A36" s="74">
        <v>10005273</v>
      </c>
      <c r="B36" s="71">
        <v>4200000031</v>
      </c>
      <c r="C36" s="74" t="s">
        <v>143</v>
      </c>
      <c r="D36" s="77">
        <v>20</v>
      </c>
      <c r="E36" s="80">
        <v>1</v>
      </c>
      <c r="F36" s="80"/>
      <c r="G36" s="80">
        <v>2</v>
      </c>
      <c r="H36" s="80"/>
      <c r="I36" s="80"/>
      <c r="J36" s="80"/>
      <c r="K36" s="80">
        <v>1</v>
      </c>
      <c r="L36" s="79"/>
      <c r="M36" s="79"/>
      <c r="N36" s="79"/>
      <c r="O36" s="80">
        <v>2</v>
      </c>
      <c r="P36" s="80">
        <v>3</v>
      </c>
      <c r="Q36" s="79"/>
      <c r="R36" s="79"/>
      <c r="S36" s="79"/>
      <c r="T36" s="79"/>
      <c r="U36" s="80">
        <v>1</v>
      </c>
      <c r="V36" s="80">
        <v>1</v>
      </c>
      <c r="W36" s="79"/>
      <c r="X36" s="79"/>
      <c r="Y36" s="79"/>
      <c r="Z36" s="79"/>
      <c r="AA36" s="79"/>
      <c r="AB36" s="79"/>
      <c r="AC36" s="79"/>
      <c r="AD36" s="79"/>
      <c r="AE36" s="79"/>
      <c r="AF36" s="80">
        <v>1</v>
      </c>
      <c r="AG36" s="79"/>
      <c r="AH36" s="79"/>
      <c r="AI36" s="79"/>
      <c r="AJ36" s="79"/>
      <c r="AK36" s="80">
        <v>1</v>
      </c>
      <c r="AL36" s="80">
        <v>2</v>
      </c>
      <c r="AM36" s="79"/>
      <c r="AN36" s="79"/>
      <c r="AO36" s="79"/>
      <c r="AP36" s="80">
        <v>2</v>
      </c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80">
        <v>1</v>
      </c>
      <c r="BN36" s="80">
        <v>2</v>
      </c>
      <c r="BO36" s="79"/>
      <c r="BP36" s="79"/>
      <c r="BQ36" s="79"/>
      <c r="BR36" s="71">
        <v>4200000031</v>
      </c>
    </row>
    <row r="37" spans="1:70" x14ac:dyDescent="0.2">
      <c r="A37" s="74">
        <v>10005274</v>
      </c>
      <c r="B37" s="71">
        <v>4200000014</v>
      </c>
      <c r="C37" s="74" t="s">
        <v>144</v>
      </c>
      <c r="D37" s="77">
        <v>1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0">
        <v>1</v>
      </c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1">
        <v>4200000014</v>
      </c>
    </row>
    <row r="38" spans="1:70" x14ac:dyDescent="0.2">
      <c r="A38" s="74">
        <v>10005276</v>
      </c>
      <c r="B38" s="71">
        <v>4200000077</v>
      </c>
      <c r="C38" s="74" t="s">
        <v>403</v>
      </c>
      <c r="D38" s="77">
        <v>3</v>
      </c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80">
        <v>1</v>
      </c>
      <c r="Y38" s="79"/>
      <c r="Z38" s="80">
        <v>1</v>
      </c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80">
        <v>1</v>
      </c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1">
        <v>4200000077</v>
      </c>
    </row>
    <row r="39" spans="1:70" x14ac:dyDescent="0.2">
      <c r="A39" s="74">
        <v>10006359</v>
      </c>
      <c r="B39" s="82">
        <v>4200000309</v>
      </c>
      <c r="C39" s="74" t="s">
        <v>145</v>
      </c>
      <c r="D39" s="77">
        <v>61</v>
      </c>
      <c r="E39" s="80">
        <v>25</v>
      </c>
      <c r="F39" s="80">
        <v>1</v>
      </c>
      <c r="G39" s="80">
        <v>3</v>
      </c>
      <c r="H39" s="79"/>
      <c r="I39" s="79"/>
      <c r="J39" s="80">
        <v>1</v>
      </c>
      <c r="K39" s="80">
        <v>1</v>
      </c>
      <c r="L39" s="80">
        <v>2</v>
      </c>
      <c r="M39" s="79"/>
      <c r="N39" s="79"/>
      <c r="O39" s="80">
        <v>3</v>
      </c>
      <c r="P39" s="80">
        <v>2</v>
      </c>
      <c r="Q39" s="80">
        <v>3</v>
      </c>
      <c r="R39" s="79"/>
      <c r="S39" s="80">
        <v>2</v>
      </c>
      <c r="T39" s="79"/>
      <c r="U39" s="80">
        <v>2</v>
      </c>
      <c r="V39" s="79"/>
      <c r="W39" s="80">
        <v>1</v>
      </c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80">
        <v>1</v>
      </c>
      <c r="AR39" s="79"/>
      <c r="AS39" s="79"/>
      <c r="AT39" s="80">
        <v>2</v>
      </c>
      <c r="AU39" s="79"/>
      <c r="AV39" s="79"/>
      <c r="AW39" s="79"/>
      <c r="AX39" s="79"/>
      <c r="AY39" s="79"/>
      <c r="AZ39" s="80">
        <v>1</v>
      </c>
      <c r="BA39" s="80">
        <v>1</v>
      </c>
      <c r="BB39" s="79"/>
      <c r="BC39" s="80">
        <v>3</v>
      </c>
      <c r="BD39" s="79"/>
      <c r="BE39" s="79"/>
      <c r="BF39" s="79"/>
      <c r="BG39" s="79"/>
      <c r="BH39" s="80">
        <v>4</v>
      </c>
      <c r="BI39" s="79"/>
      <c r="BJ39" s="80">
        <v>3</v>
      </c>
      <c r="BK39" s="79"/>
      <c r="BL39" s="79"/>
      <c r="BM39" s="79"/>
      <c r="BN39" s="79"/>
      <c r="BO39" s="79"/>
      <c r="BP39" s="79"/>
      <c r="BQ39" s="79"/>
      <c r="BR39" s="82">
        <v>4200000309</v>
      </c>
    </row>
    <row r="40" spans="1:70" x14ac:dyDescent="0.2">
      <c r="A40" s="74">
        <v>10020434</v>
      </c>
      <c r="B40" s="82">
        <v>4200000163</v>
      </c>
      <c r="C40" s="74" t="s">
        <v>147</v>
      </c>
      <c r="D40" s="77">
        <v>10</v>
      </c>
      <c r="E40" s="80">
        <v>1</v>
      </c>
      <c r="F40" s="79"/>
      <c r="G40" s="80">
        <v>2</v>
      </c>
      <c r="H40" s="79"/>
      <c r="I40" s="79"/>
      <c r="J40" s="79"/>
      <c r="K40" s="79"/>
      <c r="L40" s="79"/>
      <c r="M40" s="79"/>
      <c r="N40" s="79"/>
      <c r="O40" s="80">
        <v>2</v>
      </c>
      <c r="P40" s="79"/>
      <c r="Q40" s="79"/>
      <c r="R40" s="79"/>
      <c r="S40" s="79"/>
      <c r="T40" s="79"/>
      <c r="U40" s="79"/>
      <c r="V40" s="79"/>
      <c r="W40" s="80">
        <v>1</v>
      </c>
      <c r="X40" s="79"/>
      <c r="Y40" s="79"/>
      <c r="Z40" s="79"/>
      <c r="AA40" s="80">
        <v>1</v>
      </c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80">
        <v>1</v>
      </c>
      <c r="AW40" s="80">
        <v>1</v>
      </c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80">
        <v>1</v>
      </c>
      <c r="BK40" s="79"/>
      <c r="BL40" s="79"/>
      <c r="BM40" s="79"/>
      <c r="BN40" s="79"/>
      <c r="BO40" s="79"/>
      <c r="BP40" s="79"/>
      <c r="BQ40" s="79"/>
      <c r="BR40" s="82">
        <v>4200000163</v>
      </c>
    </row>
    <row r="41" spans="1:70" x14ac:dyDescent="0.2">
      <c r="A41" s="74">
        <v>10022229</v>
      </c>
      <c r="B41" s="71">
        <v>4200000245</v>
      </c>
      <c r="C41" s="74" t="s">
        <v>402</v>
      </c>
      <c r="D41" s="77">
        <v>1</v>
      </c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80">
        <v>1</v>
      </c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1">
        <v>4200000245</v>
      </c>
    </row>
    <row r="42" spans="1:70" x14ac:dyDescent="0.2">
      <c r="A42" s="74">
        <v>10022452</v>
      </c>
      <c r="B42" s="71">
        <v>4200000248</v>
      </c>
      <c r="C42" s="74" t="s">
        <v>149</v>
      </c>
      <c r="D42" s="77">
        <v>5</v>
      </c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80">
        <v>1</v>
      </c>
      <c r="AW42" s="79"/>
      <c r="AX42" s="79"/>
      <c r="AY42" s="79"/>
      <c r="AZ42" s="79"/>
      <c r="BA42" s="79"/>
      <c r="BB42" s="79"/>
      <c r="BC42" s="79"/>
      <c r="BD42" s="80">
        <v>1</v>
      </c>
      <c r="BE42" s="79"/>
      <c r="BF42" s="79"/>
      <c r="BG42" s="79"/>
      <c r="BH42" s="79"/>
      <c r="BI42" s="79"/>
      <c r="BJ42" s="80">
        <v>1</v>
      </c>
      <c r="BK42" s="79"/>
      <c r="BL42" s="79"/>
      <c r="BM42" s="80">
        <v>2</v>
      </c>
      <c r="BN42" s="79"/>
      <c r="BO42" s="79"/>
      <c r="BP42" s="79"/>
      <c r="BQ42" s="79"/>
      <c r="BR42" s="71">
        <v>4200000248</v>
      </c>
    </row>
    <row r="43" spans="1:70" x14ac:dyDescent="0.2">
      <c r="A43" s="74">
        <v>10022454</v>
      </c>
      <c r="B43" s="83">
        <v>4200000166</v>
      </c>
      <c r="C43" s="74" t="s">
        <v>150</v>
      </c>
      <c r="D43" s="77">
        <v>2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>
        <v>1</v>
      </c>
      <c r="Q43" s="79"/>
      <c r="R43" s="79"/>
      <c r="S43" s="79"/>
      <c r="T43" s="79"/>
      <c r="U43" s="80">
        <v>1</v>
      </c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83">
        <v>4200000166</v>
      </c>
    </row>
    <row r="44" spans="1:70" x14ac:dyDescent="0.2">
      <c r="A44" s="74">
        <v>10026883</v>
      </c>
      <c r="B44" s="71">
        <v>4200000020</v>
      </c>
      <c r="C44" s="74" t="s">
        <v>151</v>
      </c>
      <c r="D44" s="77">
        <v>518</v>
      </c>
      <c r="E44" s="80">
        <v>3</v>
      </c>
      <c r="F44" s="80">
        <v>1</v>
      </c>
      <c r="G44" s="79"/>
      <c r="H44" s="79"/>
      <c r="I44" s="79"/>
      <c r="J44" s="79"/>
      <c r="K44" s="79"/>
      <c r="L44" s="79"/>
      <c r="M44" s="79"/>
      <c r="N44" s="79"/>
      <c r="O44" s="80">
        <v>500</v>
      </c>
      <c r="P44" s="79"/>
      <c r="Q44" s="79"/>
      <c r="R44" s="79"/>
      <c r="S44" s="79"/>
      <c r="T44" s="79"/>
      <c r="U44" s="79"/>
      <c r="V44" s="80">
        <v>1</v>
      </c>
      <c r="W44" s="79"/>
      <c r="X44" s="79"/>
      <c r="Y44" s="79"/>
      <c r="Z44" s="79"/>
      <c r="AA44" s="80">
        <v>1</v>
      </c>
      <c r="AB44" s="79"/>
      <c r="AC44" s="79"/>
      <c r="AD44" s="79"/>
      <c r="AE44" s="79"/>
      <c r="AF44" s="79"/>
      <c r="AG44" s="79"/>
      <c r="AH44" s="79"/>
      <c r="AI44" s="79"/>
      <c r="AJ44" s="80">
        <v>1</v>
      </c>
      <c r="AK44" s="79"/>
      <c r="AL44" s="79"/>
      <c r="AM44" s="80">
        <v>1</v>
      </c>
      <c r="AN44" s="79"/>
      <c r="AO44" s="79"/>
      <c r="AP44" s="79"/>
      <c r="AQ44" s="79"/>
      <c r="AR44" s="80">
        <v>4</v>
      </c>
      <c r="AS44" s="79"/>
      <c r="AT44" s="79"/>
      <c r="AU44" s="79"/>
      <c r="AV44" s="80">
        <v>4</v>
      </c>
      <c r="AW44" s="79"/>
      <c r="AX44" s="79"/>
      <c r="AY44" s="79"/>
      <c r="AZ44" s="79"/>
      <c r="BA44" s="79"/>
      <c r="BB44" s="79"/>
      <c r="BC44" s="79"/>
      <c r="BD44" s="79"/>
      <c r="BE44" s="80">
        <v>1</v>
      </c>
      <c r="BF44" s="79"/>
      <c r="BG44" s="79"/>
      <c r="BH44" s="79"/>
      <c r="BI44" s="79"/>
      <c r="BJ44" s="79"/>
      <c r="BK44" s="80">
        <v>1</v>
      </c>
      <c r="BL44" s="79"/>
      <c r="BM44" s="79"/>
      <c r="BN44" s="79"/>
      <c r="BO44" s="79"/>
      <c r="BP44" s="79"/>
      <c r="BQ44" s="79"/>
      <c r="BR44" s="71">
        <v>4200000020</v>
      </c>
    </row>
    <row r="45" spans="1:70" x14ac:dyDescent="0.2">
      <c r="A45" s="74">
        <v>10035289</v>
      </c>
      <c r="B45" s="71">
        <v>4200000279</v>
      </c>
      <c r="C45" s="74" t="s">
        <v>153</v>
      </c>
      <c r="D45" s="77">
        <v>3</v>
      </c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80">
        <v>1</v>
      </c>
      <c r="AD45" s="79"/>
      <c r="AE45" s="79"/>
      <c r="AF45" s="79"/>
      <c r="AG45" s="79"/>
      <c r="AH45" s="79"/>
      <c r="AI45" s="79"/>
      <c r="AJ45" s="80">
        <v>1</v>
      </c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80">
        <v>1</v>
      </c>
      <c r="BP45" s="79"/>
      <c r="BQ45" s="79"/>
      <c r="BR45" s="71">
        <v>4200000279</v>
      </c>
    </row>
    <row r="46" spans="1:70" x14ac:dyDescent="0.2">
      <c r="A46" s="74">
        <v>10036078</v>
      </c>
      <c r="B46" s="71">
        <v>4200005504</v>
      </c>
      <c r="C46" s="74" t="s">
        <v>154</v>
      </c>
      <c r="D46" s="77">
        <v>6</v>
      </c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80">
        <v>1</v>
      </c>
      <c r="R46" s="79"/>
      <c r="S46" s="79"/>
      <c r="T46" s="79"/>
      <c r="U46" s="79"/>
      <c r="V46" s="79"/>
      <c r="W46" s="79"/>
      <c r="X46" s="79"/>
      <c r="Y46" s="80">
        <v>1</v>
      </c>
      <c r="Z46" s="79"/>
      <c r="AA46" s="79"/>
      <c r="AB46" s="79"/>
      <c r="AC46" s="79"/>
      <c r="AD46" s="79"/>
      <c r="AE46" s="79"/>
      <c r="AF46" s="79"/>
      <c r="AG46" s="79"/>
      <c r="AH46" s="79"/>
      <c r="AI46" s="80">
        <v>1</v>
      </c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80">
        <v>1</v>
      </c>
      <c r="BE46" s="79"/>
      <c r="BF46" s="79"/>
      <c r="BG46" s="79"/>
      <c r="BH46" s="79"/>
      <c r="BI46" s="79"/>
      <c r="BJ46" s="79"/>
      <c r="BK46" s="80">
        <v>1</v>
      </c>
      <c r="BL46" s="79"/>
      <c r="BM46" s="80">
        <v>1</v>
      </c>
      <c r="BN46" s="79"/>
      <c r="BO46" s="79"/>
      <c r="BP46" s="79"/>
      <c r="BQ46" s="79"/>
      <c r="BR46" s="71">
        <v>4200005504</v>
      </c>
    </row>
    <row r="47" spans="1:70" x14ac:dyDescent="0.2">
      <c r="A47" s="74">
        <v>10036079</v>
      </c>
      <c r="B47" s="71">
        <v>4200005502</v>
      </c>
      <c r="C47" s="74" t="s">
        <v>155</v>
      </c>
      <c r="D47" s="77">
        <v>6</v>
      </c>
      <c r="E47" s="79"/>
      <c r="F47" s="79"/>
      <c r="G47" s="79"/>
      <c r="H47" s="80">
        <v>1</v>
      </c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80">
        <v>1</v>
      </c>
      <c r="AC47" s="79"/>
      <c r="AD47" s="79"/>
      <c r="AE47" s="79"/>
      <c r="AF47" s="79"/>
      <c r="AG47" s="79"/>
      <c r="AH47" s="79"/>
      <c r="AI47" s="80">
        <v>1</v>
      </c>
      <c r="AJ47" s="80">
        <v>1</v>
      </c>
      <c r="AK47" s="79"/>
      <c r="AL47" s="79"/>
      <c r="AM47" s="79"/>
      <c r="AN47" s="79"/>
      <c r="AO47" s="79"/>
      <c r="AP47" s="79"/>
      <c r="AQ47" s="80">
        <v>1</v>
      </c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80">
        <v>1</v>
      </c>
      <c r="BK47" s="79"/>
      <c r="BL47" s="79"/>
      <c r="BM47" s="79"/>
      <c r="BN47" s="79"/>
      <c r="BO47" s="79"/>
      <c r="BP47" s="79"/>
      <c r="BQ47" s="79"/>
      <c r="BR47" s="71">
        <v>4200005502</v>
      </c>
    </row>
    <row r="48" spans="1:70" x14ac:dyDescent="0.2">
      <c r="A48" s="74">
        <v>10036080</v>
      </c>
      <c r="B48" s="71">
        <v>4200005355</v>
      </c>
      <c r="C48" s="74" t="s">
        <v>156</v>
      </c>
      <c r="D48" s="77">
        <v>13</v>
      </c>
      <c r="E48" s="79"/>
      <c r="F48" s="79"/>
      <c r="G48" s="79"/>
      <c r="H48" s="79"/>
      <c r="I48" s="79"/>
      <c r="J48" s="79"/>
      <c r="K48" s="79"/>
      <c r="L48" s="80">
        <v>1</v>
      </c>
      <c r="M48" s="80">
        <v>1</v>
      </c>
      <c r="N48" s="80"/>
      <c r="O48" s="80"/>
      <c r="P48" s="80"/>
      <c r="Q48" s="80">
        <v>1</v>
      </c>
      <c r="R48" s="79"/>
      <c r="S48" s="79"/>
      <c r="T48" s="80">
        <v>3</v>
      </c>
      <c r="U48" s="79"/>
      <c r="V48" s="79"/>
      <c r="W48" s="79"/>
      <c r="X48" s="79"/>
      <c r="Y48" s="79"/>
      <c r="Z48" s="79"/>
      <c r="AA48" s="80">
        <v>1</v>
      </c>
      <c r="AB48" s="80">
        <v>2</v>
      </c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80">
        <v>1</v>
      </c>
      <c r="AP48" s="79"/>
      <c r="AQ48" s="80">
        <v>2</v>
      </c>
      <c r="AR48" s="79"/>
      <c r="AS48" s="79"/>
      <c r="AT48" s="79"/>
      <c r="AU48" s="79"/>
      <c r="AV48" s="79"/>
      <c r="AW48" s="79"/>
      <c r="AX48" s="79"/>
      <c r="AY48" s="79"/>
      <c r="AZ48" s="79"/>
      <c r="BA48" s="80">
        <v>1</v>
      </c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1">
        <v>4200005355</v>
      </c>
    </row>
    <row r="49" spans="1:70" x14ac:dyDescent="0.2">
      <c r="A49" s="74">
        <v>10036111</v>
      </c>
      <c r="B49" s="71">
        <v>4200005850</v>
      </c>
      <c r="C49" s="74" t="s">
        <v>157</v>
      </c>
      <c r="D49" s="77">
        <v>53</v>
      </c>
      <c r="E49" s="80">
        <v>12</v>
      </c>
      <c r="F49" s="80">
        <v>2</v>
      </c>
      <c r="G49" s="80">
        <v>4</v>
      </c>
      <c r="H49" s="80"/>
      <c r="I49" s="80"/>
      <c r="J49" s="80"/>
      <c r="K49" s="80"/>
      <c r="L49" s="80"/>
      <c r="M49" s="80"/>
      <c r="N49" s="80"/>
      <c r="O49" s="80">
        <v>4</v>
      </c>
      <c r="P49" s="80">
        <v>1</v>
      </c>
      <c r="Q49" s="80">
        <v>4</v>
      </c>
      <c r="R49" s="79"/>
      <c r="S49" s="79"/>
      <c r="T49" s="80">
        <v>2</v>
      </c>
      <c r="U49" s="79"/>
      <c r="V49" s="80">
        <v>1</v>
      </c>
      <c r="W49" s="79"/>
      <c r="X49" s="79"/>
      <c r="Y49" s="79"/>
      <c r="Z49" s="79"/>
      <c r="AA49" s="80">
        <v>4</v>
      </c>
      <c r="AB49" s="79"/>
      <c r="AC49" s="79"/>
      <c r="AD49" s="79"/>
      <c r="AE49" s="79"/>
      <c r="AF49" s="79"/>
      <c r="AG49" s="79"/>
      <c r="AH49" s="79"/>
      <c r="AI49" s="79"/>
      <c r="AJ49" s="79"/>
      <c r="AK49" s="80">
        <v>3</v>
      </c>
      <c r="AL49" s="80">
        <v>1</v>
      </c>
      <c r="AM49" s="80">
        <v>2</v>
      </c>
      <c r="AN49" s="79"/>
      <c r="AO49" s="79"/>
      <c r="AP49" s="80">
        <v>3</v>
      </c>
      <c r="AQ49" s="80">
        <v>1</v>
      </c>
      <c r="AR49" s="79"/>
      <c r="AS49" s="80">
        <v>5</v>
      </c>
      <c r="AT49" s="79"/>
      <c r="AU49" s="79"/>
      <c r="AV49" s="80">
        <v>1</v>
      </c>
      <c r="AW49" s="79"/>
      <c r="AX49" s="79"/>
      <c r="AY49" s="79"/>
      <c r="AZ49" s="80">
        <v>2</v>
      </c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>
        <v>1</v>
      </c>
      <c r="BN49" s="79"/>
      <c r="BO49" s="79"/>
      <c r="BP49" s="79"/>
      <c r="BQ49" s="79"/>
      <c r="BR49" s="71">
        <v>4200005850</v>
      </c>
    </row>
    <row r="50" spans="1:70" x14ac:dyDescent="0.2">
      <c r="A50" s="74">
        <v>10036112</v>
      </c>
      <c r="B50" s="71">
        <v>4200006856</v>
      </c>
      <c r="C50" s="74" t="s">
        <v>158</v>
      </c>
      <c r="D50" s="77">
        <v>23</v>
      </c>
      <c r="E50" s="79"/>
      <c r="F50" s="79"/>
      <c r="G50" s="80">
        <v>1</v>
      </c>
      <c r="H50" s="80">
        <v>1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>
        <v>1</v>
      </c>
      <c r="T50" s="80"/>
      <c r="U50" s="80">
        <v>1</v>
      </c>
      <c r="V50" s="80">
        <v>1</v>
      </c>
      <c r="W50" s="80">
        <v>1</v>
      </c>
      <c r="X50" s="80"/>
      <c r="Y50" s="80"/>
      <c r="Z50" s="80">
        <v>1</v>
      </c>
      <c r="AA50" s="80"/>
      <c r="AB50" s="80">
        <v>2</v>
      </c>
      <c r="AC50" s="79"/>
      <c r="AD50" s="79"/>
      <c r="AE50" s="79"/>
      <c r="AF50" s="79"/>
      <c r="AG50" s="79"/>
      <c r="AH50" s="79"/>
      <c r="AI50" s="80">
        <v>2</v>
      </c>
      <c r="AJ50" s="79"/>
      <c r="AK50" s="80">
        <v>4</v>
      </c>
      <c r="AL50" s="80">
        <v>2</v>
      </c>
      <c r="AM50" s="79"/>
      <c r="AN50" s="79"/>
      <c r="AO50" s="79"/>
      <c r="AP50" s="79"/>
      <c r="AQ50" s="79"/>
      <c r="AR50" s="80">
        <v>1</v>
      </c>
      <c r="AS50" s="80">
        <v>1</v>
      </c>
      <c r="AT50" s="79"/>
      <c r="AU50" s="79"/>
      <c r="AV50" s="79"/>
      <c r="AW50" s="80">
        <v>1</v>
      </c>
      <c r="AX50" s="79"/>
      <c r="AY50" s="79"/>
      <c r="AZ50" s="80">
        <v>1</v>
      </c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>
        <v>1</v>
      </c>
      <c r="BN50" s="79"/>
      <c r="BO50" s="79"/>
      <c r="BP50" s="80">
        <v>1</v>
      </c>
      <c r="BQ50" s="79"/>
      <c r="BR50" s="71">
        <v>4200006856</v>
      </c>
    </row>
    <row r="51" spans="1:70" x14ac:dyDescent="0.2">
      <c r="A51" s="74">
        <v>10036114</v>
      </c>
      <c r="B51" s="71">
        <v>4200005506</v>
      </c>
      <c r="C51" s="74" t="s">
        <v>159</v>
      </c>
      <c r="D51" s="77">
        <v>37</v>
      </c>
      <c r="E51" s="80">
        <v>5</v>
      </c>
      <c r="F51" s="80">
        <v>4</v>
      </c>
      <c r="G51" s="79"/>
      <c r="H51" s="79"/>
      <c r="I51" s="79"/>
      <c r="J51" s="79"/>
      <c r="K51" s="79"/>
      <c r="L51" s="79"/>
      <c r="M51" s="79"/>
      <c r="N51" s="79"/>
      <c r="O51" s="80">
        <v>4</v>
      </c>
      <c r="P51" s="80">
        <v>2</v>
      </c>
      <c r="Q51" s="79"/>
      <c r="R51" s="79"/>
      <c r="S51" s="79"/>
      <c r="T51" s="79"/>
      <c r="U51" s="79"/>
      <c r="V51" s="79"/>
      <c r="W51" s="80">
        <v>2</v>
      </c>
      <c r="X51" s="79"/>
      <c r="Y51" s="79"/>
      <c r="Z51" s="79"/>
      <c r="AA51" s="80">
        <v>1</v>
      </c>
      <c r="AB51" s="79"/>
      <c r="AC51" s="79"/>
      <c r="AD51" s="79"/>
      <c r="AE51" s="79"/>
      <c r="AF51" s="80">
        <v>1</v>
      </c>
      <c r="AG51" s="79"/>
      <c r="AH51" s="79"/>
      <c r="AI51" s="79"/>
      <c r="AJ51" s="79"/>
      <c r="AK51" s="79"/>
      <c r="AL51" s="79"/>
      <c r="AM51" s="79"/>
      <c r="AN51" s="79"/>
      <c r="AO51" s="79"/>
      <c r="AP51" s="80">
        <v>4</v>
      </c>
      <c r="AQ51" s="79"/>
      <c r="AR51" s="80">
        <v>1</v>
      </c>
      <c r="AS51" s="80">
        <v>2</v>
      </c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80">
        <v>4</v>
      </c>
      <c r="BG51" s="79"/>
      <c r="BH51" s="80">
        <v>3</v>
      </c>
      <c r="BI51" s="79"/>
      <c r="BJ51" s="79"/>
      <c r="BK51" s="79"/>
      <c r="BL51" s="79"/>
      <c r="BM51" s="79"/>
      <c r="BN51" s="80">
        <v>4</v>
      </c>
      <c r="BO51" s="79"/>
      <c r="BP51" s="79"/>
      <c r="BQ51" s="79"/>
      <c r="BR51" s="71">
        <v>4200005506</v>
      </c>
    </row>
    <row r="52" spans="1:70" x14ac:dyDescent="0.2">
      <c r="A52" s="74">
        <v>10036116</v>
      </c>
      <c r="B52" s="84">
        <v>4200005360</v>
      </c>
      <c r="C52" s="74" t="s">
        <v>401</v>
      </c>
      <c r="D52" s="77">
        <v>4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80">
        <v>1</v>
      </c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80">
        <v>3</v>
      </c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83" t="s">
        <v>410</v>
      </c>
    </row>
    <row r="53" spans="1:70" x14ac:dyDescent="0.2">
      <c r="A53" s="74">
        <v>10036117</v>
      </c>
      <c r="B53" s="71">
        <v>4200005370</v>
      </c>
      <c r="C53" s="74" t="s">
        <v>160</v>
      </c>
      <c r="D53" s="77">
        <v>33</v>
      </c>
      <c r="E53" s="79"/>
      <c r="F53" s="79"/>
      <c r="G53" s="79"/>
      <c r="H53" s="79"/>
      <c r="I53" s="79"/>
      <c r="J53" s="79"/>
      <c r="K53" s="79"/>
      <c r="L53" s="80">
        <v>1</v>
      </c>
      <c r="M53" s="79"/>
      <c r="N53" s="79"/>
      <c r="O53" s="79"/>
      <c r="P53" s="79"/>
      <c r="Q53" s="79"/>
      <c r="R53" s="79"/>
      <c r="S53" s="79"/>
      <c r="T53" s="79"/>
      <c r="U53" s="80">
        <v>2</v>
      </c>
      <c r="V53" s="80">
        <v>1</v>
      </c>
      <c r="W53" s="79"/>
      <c r="X53" s="80">
        <v>10</v>
      </c>
      <c r="Y53" s="79"/>
      <c r="Z53" s="80">
        <v>1</v>
      </c>
      <c r="AA53" s="79"/>
      <c r="AB53" s="79"/>
      <c r="AC53" s="79"/>
      <c r="AD53" s="79"/>
      <c r="AE53" s="79"/>
      <c r="AF53" s="79"/>
      <c r="AG53" s="79"/>
      <c r="AH53" s="79"/>
      <c r="AI53" s="79"/>
      <c r="AJ53" s="80">
        <v>1</v>
      </c>
      <c r="AK53" s="79"/>
      <c r="AL53" s="80">
        <v>1</v>
      </c>
      <c r="AM53" s="79"/>
      <c r="AN53" s="80">
        <v>1</v>
      </c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80">
        <v>8</v>
      </c>
      <c r="BH53" s="79"/>
      <c r="BI53" s="79"/>
      <c r="BJ53" s="80">
        <v>2</v>
      </c>
      <c r="BK53" s="80">
        <v>1</v>
      </c>
      <c r="BL53" s="79"/>
      <c r="BM53" s="80">
        <v>4</v>
      </c>
      <c r="BN53" s="79"/>
      <c r="BO53" s="79"/>
      <c r="BP53" s="79"/>
      <c r="BQ53" s="79"/>
      <c r="BR53" s="71">
        <v>4200005370</v>
      </c>
    </row>
    <row r="54" spans="1:70" x14ac:dyDescent="0.2">
      <c r="A54" s="74">
        <v>10036118</v>
      </c>
      <c r="B54" s="81">
        <v>4200005374</v>
      </c>
      <c r="C54" s="74" t="s">
        <v>400</v>
      </c>
      <c r="D54" s="77">
        <v>1</v>
      </c>
      <c r="E54" s="79"/>
      <c r="F54" s="80">
        <v>1</v>
      </c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1" t="s">
        <v>415</v>
      </c>
    </row>
    <row r="55" spans="1:70" x14ac:dyDescent="0.2">
      <c r="A55" s="74">
        <v>10036119</v>
      </c>
      <c r="B55" s="71">
        <v>4200006865</v>
      </c>
      <c r="C55" s="74" t="s">
        <v>161</v>
      </c>
      <c r="D55" s="77">
        <v>7</v>
      </c>
      <c r="E55" s="80">
        <v>1</v>
      </c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80">
        <v>1</v>
      </c>
      <c r="W55" s="80">
        <v>1</v>
      </c>
      <c r="X55" s="79"/>
      <c r="Y55" s="79"/>
      <c r="Z55" s="79"/>
      <c r="AA55" s="80">
        <v>1</v>
      </c>
      <c r="AB55" s="79"/>
      <c r="AC55" s="80">
        <v>1</v>
      </c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80">
        <v>1</v>
      </c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80">
        <v>1</v>
      </c>
      <c r="BK55" s="79"/>
      <c r="BL55" s="79"/>
      <c r="BM55" s="79"/>
      <c r="BN55" s="79"/>
      <c r="BO55" s="79"/>
      <c r="BP55" s="79"/>
      <c r="BQ55" s="79"/>
      <c r="BR55" s="71">
        <v>4200006865</v>
      </c>
    </row>
    <row r="56" spans="1:70" x14ac:dyDescent="0.2">
      <c r="A56" s="74">
        <v>10036120</v>
      </c>
      <c r="B56" s="71">
        <v>4200006872</v>
      </c>
      <c r="C56" s="74" t="s">
        <v>162</v>
      </c>
      <c r="D56" s="77">
        <v>3</v>
      </c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80">
        <v>2</v>
      </c>
      <c r="W56" s="79"/>
      <c r="X56" s="79"/>
      <c r="Y56" s="79"/>
      <c r="Z56" s="79"/>
      <c r="AA56" s="79"/>
      <c r="AB56" s="79"/>
      <c r="AC56" s="80">
        <v>1</v>
      </c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1">
        <v>4200006872</v>
      </c>
    </row>
    <row r="57" spans="1:70" x14ac:dyDescent="0.2">
      <c r="A57" s="74">
        <v>10036121</v>
      </c>
      <c r="B57" s="71">
        <v>4200005366</v>
      </c>
      <c r="C57" s="74" t="s">
        <v>163</v>
      </c>
      <c r="D57" s="77">
        <v>10</v>
      </c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80">
        <v>1</v>
      </c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80">
        <v>6</v>
      </c>
      <c r="BK57" s="79"/>
      <c r="BL57" s="79"/>
      <c r="BM57" s="80">
        <v>3</v>
      </c>
      <c r="BN57" s="79"/>
      <c r="BO57" s="79"/>
      <c r="BP57" s="79"/>
      <c r="BQ57" s="79"/>
      <c r="BR57" s="71">
        <v>4200005366</v>
      </c>
    </row>
    <row r="58" spans="1:70" x14ac:dyDescent="0.2">
      <c r="A58" s="74">
        <v>10036122</v>
      </c>
      <c r="B58" s="83">
        <v>4200005368</v>
      </c>
      <c r="C58" s="74" t="s">
        <v>399</v>
      </c>
      <c r="D58" s="77">
        <v>1</v>
      </c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80">
        <v>1</v>
      </c>
      <c r="BQ58" s="79"/>
      <c r="BR58" s="83">
        <v>4200005368</v>
      </c>
    </row>
    <row r="59" spans="1:70" x14ac:dyDescent="0.2">
      <c r="A59" s="74">
        <v>10036123</v>
      </c>
      <c r="B59" s="71">
        <v>4200005369</v>
      </c>
      <c r="C59" s="74" t="s">
        <v>164</v>
      </c>
      <c r="D59" s="77">
        <v>4</v>
      </c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80">
        <v>1</v>
      </c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80">
        <v>1</v>
      </c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80">
        <v>1</v>
      </c>
      <c r="BL59" s="79"/>
      <c r="BM59" s="80">
        <v>1</v>
      </c>
      <c r="BN59" s="79"/>
      <c r="BO59" s="79"/>
      <c r="BP59" s="79"/>
      <c r="BQ59" s="79"/>
      <c r="BR59" s="71">
        <v>4200005369</v>
      </c>
    </row>
    <row r="60" spans="1:70" x14ac:dyDescent="0.2">
      <c r="A60" s="74">
        <v>10036124</v>
      </c>
      <c r="B60" s="81">
        <v>4200005373</v>
      </c>
      <c r="C60" s="74" t="s">
        <v>398</v>
      </c>
      <c r="D60" s="77">
        <v>1</v>
      </c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80">
        <v>1</v>
      </c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1" t="s">
        <v>414</v>
      </c>
    </row>
    <row r="61" spans="1:70" x14ac:dyDescent="0.2">
      <c r="A61" s="74">
        <v>10038268</v>
      </c>
      <c r="B61" s="71">
        <v>4200006547</v>
      </c>
      <c r="C61" s="74" t="s">
        <v>165</v>
      </c>
      <c r="D61" s="77">
        <v>339</v>
      </c>
      <c r="E61" s="80">
        <v>70</v>
      </c>
      <c r="F61" s="80">
        <v>6</v>
      </c>
      <c r="G61" s="80">
        <v>14</v>
      </c>
      <c r="H61" s="79"/>
      <c r="I61" s="80">
        <v>1</v>
      </c>
      <c r="J61" s="80">
        <v>2</v>
      </c>
      <c r="K61" s="79"/>
      <c r="L61" s="80">
        <v>1</v>
      </c>
      <c r="M61" s="79"/>
      <c r="N61" s="79"/>
      <c r="O61" s="80">
        <v>30</v>
      </c>
      <c r="P61" s="80">
        <v>32</v>
      </c>
      <c r="Q61" s="80">
        <v>5</v>
      </c>
      <c r="R61" s="80">
        <v>9</v>
      </c>
      <c r="S61" s="80">
        <v>5</v>
      </c>
      <c r="T61" s="80">
        <v>3</v>
      </c>
      <c r="U61" s="80">
        <v>8</v>
      </c>
      <c r="V61" s="79"/>
      <c r="W61" s="80">
        <v>2</v>
      </c>
      <c r="X61" s="79"/>
      <c r="Y61" s="80">
        <v>5</v>
      </c>
      <c r="Z61" s="80">
        <v>1</v>
      </c>
      <c r="AA61" s="80">
        <v>1</v>
      </c>
      <c r="AB61" s="79"/>
      <c r="AC61" s="79"/>
      <c r="AD61" s="79"/>
      <c r="AE61" s="79"/>
      <c r="AF61" s="79"/>
      <c r="AG61" s="80">
        <v>1</v>
      </c>
      <c r="AH61" s="79"/>
      <c r="AI61" s="80">
        <v>1</v>
      </c>
      <c r="AJ61" s="80">
        <v>5</v>
      </c>
      <c r="AK61" s="80">
        <v>5</v>
      </c>
      <c r="AL61" s="80">
        <v>17</v>
      </c>
      <c r="AM61" s="80">
        <v>6</v>
      </c>
      <c r="AN61" s="80">
        <v>1</v>
      </c>
      <c r="AO61" s="80">
        <v>1</v>
      </c>
      <c r="AP61" s="80">
        <v>15</v>
      </c>
      <c r="AQ61" s="80">
        <v>2</v>
      </c>
      <c r="AR61" s="80">
        <v>2</v>
      </c>
      <c r="AS61" s="80">
        <v>5</v>
      </c>
      <c r="AT61" s="80">
        <v>7</v>
      </c>
      <c r="AU61" s="80">
        <v>1</v>
      </c>
      <c r="AV61" s="80">
        <v>7</v>
      </c>
      <c r="AW61" s="80">
        <v>11</v>
      </c>
      <c r="AX61" s="79"/>
      <c r="AY61" s="80">
        <v>5</v>
      </c>
      <c r="AZ61" s="80">
        <v>6</v>
      </c>
      <c r="BA61" s="80">
        <v>2</v>
      </c>
      <c r="BB61" s="80">
        <v>2</v>
      </c>
      <c r="BC61" s="80">
        <v>1</v>
      </c>
      <c r="BD61" s="79"/>
      <c r="BE61" s="80">
        <v>1</v>
      </c>
      <c r="BF61" s="80">
        <v>4</v>
      </c>
      <c r="BG61" s="80">
        <v>1</v>
      </c>
      <c r="BH61" s="80">
        <v>27</v>
      </c>
      <c r="BI61" s="80">
        <v>2</v>
      </c>
      <c r="BJ61" s="79"/>
      <c r="BK61" s="80">
        <v>2</v>
      </c>
      <c r="BL61" s="80">
        <v>1</v>
      </c>
      <c r="BM61" s="79"/>
      <c r="BN61" s="80">
        <v>2</v>
      </c>
      <c r="BO61" s="79"/>
      <c r="BP61" s="79"/>
      <c r="BQ61" s="80">
        <v>1</v>
      </c>
      <c r="BR61" s="71">
        <v>4200006547</v>
      </c>
    </row>
    <row r="62" spans="1:70" x14ac:dyDescent="0.2">
      <c r="A62" s="74">
        <v>10041996</v>
      </c>
      <c r="B62" s="71">
        <v>4200006161</v>
      </c>
      <c r="C62" s="74" t="s">
        <v>166</v>
      </c>
      <c r="D62" s="77">
        <v>46</v>
      </c>
      <c r="E62" s="80">
        <v>12</v>
      </c>
      <c r="F62" s="80">
        <v>2</v>
      </c>
      <c r="G62" s="80">
        <v>8</v>
      </c>
      <c r="H62" s="79"/>
      <c r="I62" s="79"/>
      <c r="J62" s="79"/>
      <c r="K62" s="80">
        <v>1</v>
      </c>
      <c r="L62" s="79"/>
      <c r="M62" s="79"/>
      <c r="N62" s="79"/>
      <c r="O62" s="80">
        <v>4</v>
      </c>
      <c r="P62" s="80">
        <v>1</v>
      </c>
      <c r="Q62" s="79"/>
      <c r="R62" s="79"/>
      <c r="S62" s="79"/>
      <c r="T62" s="79"/>
      <c r="U62" s="79"/>
      <c r="V62" s="79"/>
      <c r="W62" s="80">
        <v>1</v>
      </c>
      <c r="X62" s="79"/>
      <c r="Y62" s="80">
        <v>3</v>
      </c>
      <c r="Z62" s="79"/>
      <c r="AA62" s="80">
        <v>1</v>
      </c>
      <c r="AB62" s="80"/>
      <c r="AC62" s="80"/>
      <c r="AD62" s="80"/>
      <c r="AE62" s="80"/>
      <c r="AF62" s="80"/>
      <c r="AG62" s="80"/>
      <c r="AH62" s="80"/>
      <c r="AI62" s="80"/>
      <c r="AJ62" s="80"/>
      <c r="AK62" s="80">
        <v>3</v>
      </c>
      <c r="AL62" s="79"/>
      <c r="AM62" s="79"/>
      <c r="AN62" s="80">
        <v>1</v>
      </c>
      <c r="AO62" s="79"/>
      <c r="AP62" s="79"/>
      <c r="AQ62" s="79"/>
      <c r="AR62" s="79"/>
      <c r="AS62" s="79"/>
      <c r="AT62" s="80">
        <v>4</v>
      </c>
      <c r="AU62" s="79"/>
      <c r="AV62" s="79"/>
      <c r="AW62" s="79"/>
      <c r="AX62" s="79"/>
      <c r="AY62" s="79"/>
      <c r="AZ62" s="80">
        <v>1</v>
      </c>
      <c r="BA62" s="79"/>
      <c r="BB62" s="79"/>
      <c r="BC62" s="79"/>
      <c r="BD62" s="79"/>
      <c r="BE62" s="80">
        <v>1</v>
      </c>
      <c r="BF62" s="79"/>
      <c r="BG62" s="80">
        <v>1</v>
      </c>
      <c r="BH62" s="79"/>
      <c r="BI62" s="79"/>
      <c r="BJ62" s="79"/>
      <c r="BK62" s="79"/>
      <c r="BL62" s="79"/>
      <c r="BM62" s="79"/>
      <c r="BN62" s="80">
        <v>2</v>
      </c>
      <c r="BO62" s="79"/>
      <c r="BP62" s="79"/>
      <c r="BQ62" s="79"/>
      <c r="BR62" s="71">
        <v>4200006161</v>
      </c>
    </row>
    <row r="63" spans="1:70" x14ac:dyDescent="0.2">
      <c r="A63" s="74">
        <v>10041997</v>
      </c>
      <c r="B63" s="81">
        <v>4200005876</v>
      </c>
      <c r="C63" s="74" t="s">
        <v>167</v>
      </c>
      <c r="D63" s="77">
        <v>27</v>
      </c>
      <c r="E63" s="80">
        <v>1</v>
      </c>
      <c r="F63" s="80">
        <v>1</v>
      </c>
      <c r="G63" s="80">
        <v>2</v>
      </c>
      <c r="H63" s="79"/>
      <c r="I63" s="79"/>
      <c r="J63" s="79"/>
      <c r="K63" s="79"/>
      <c r="L63" s="79"/>
      <c r="M63" s="79"/>
      <c r="N63" s="79"/>
      <c r="O63" s="80">
        <v>-1</v>
      </c>
      <c r="P63" s="80"/>
      <c r="Q63" s="80">
        <v>3</v>
      </c>
      <c r="R63" s="79"/>
      <c r="S63" s="79"/>
      <c r="T63" s="80">
        <v>2</v>
      </c>
      <c r="U63" s="80">
        <v>1</v>
      </c>
      <c r="V63" s="80">
        <v>1</v>
      </c>
      <c r="W63" s="79"/>
      <c r="X63" s="79"/>
      <c r="Y63" s="79"/>
      <c r="Z63" s="79"/>
      <c r="AA63" s="80">
        <v>2</v>
      </c>
      <c r="AB63" s="80"/>
      <c r="AC63" s="80"/>
      <c r="AD63" s="80"/>
      <c r="AE63" s="80"/>
      <c r="AF63" s="80"/>
      <c r="AG63" s="80"/>
      <c r="AH63" s="80"/>
      <c r="AI63" s="80"/>
      <c r="AJ63" s="80"/>
      <c r="AK63" s="80">
        <v>1</v>
      </c>
      <c r="AL63" s="79"/>
      <c r="AM63" s="80">
        <v>4</v>
      </c>
      <c r="AN63" s="80">
        <v>5</v>
      </c>
      <c r="AO63" s="79"/>
      <c r="AP63" s="79"/>
      <c r="AQ63" s="79"/>
      <c r="AR63" s="79"/>
      <c r="AS63" s="79"/>
      <c r="AT63" s="80">
        <v>1</v>
      </c>
      <c r="AU63" s="79"/>
      <c r="AV63" s="79"/>
      <c r="AW63" s="80">
        <v>1</v>
      </c>
      <c r="AX63" s="79"/>
      <c r="AY63" s="79"/>
      <c r="AZ63" s="79"/>
      <c r="BA63" s="80">
        <v>1</v>
      </c>
      <c r="BB63" s="79"/>
      <c r="BC63" s="79"/>
      <c r="BD63" s="80">
        <v>1</v>
      </c>
      <c r="BE63" s="79"/>
      <c r="BF63" s="80">
        <v>1</v>
      </c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1" t="s">
        <v>249</v>
      </c>
    </row>
    <row r="64" spans="1:70" x14ac:dyDescent="0.2">
      <c r="A64" s="74">
        <v>10042167</v>
      </c>
      <c r="B64" s="71">
        <v>4200005972</v>
      </c>
      <c r="C64" s="74" t="s">
        <v>168</v>
      </c>
      <c r="D64" s="77">
        <v>38</v>
      </c>
      <c r="E64" s="80">
        <v>5</v>
      </c>
      <c r="F64" s="80">
        <v>5</v>
      </c>
      <c r="G64" s="80"/>
      <c r="H64" s="80"/>
      <c r="I64" s="80"/>
      <c r="J64" s="80"/>
      <c r="K64" s="80">
        <v>1</v>
      </c>
      <c r="L64" s="80"/>
      <c r="M64" s="80"/>
      <c r="N64" s="80"/>
      <c r="O64" s="80">
        <v>11</v>
      </c>
      <c r="P64" s="80">
        <v>3</v>
      </c>
      <c r="Q64" s="80">
        <v>2</v>
      </c>
      <c r="R64" s="79"/>
      <c r="S64" s="79"/>
      <c r="T64" s="80">
        <v>1</v>
      </c>
      <c r="U64" s="79"/>
      <c r="V64" s="79"/>
      <c r="W64" s="79"/>
      <c r="X64" s="79"/>
      <c r="Y64" s="80">
        <v>2</v>
      </c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80">
        <v>2</v>
      </c>
      <c r="AN64" s="80">
        <v>1</v>
      </c>
      <c r="AO64" s="79"/>
      <c r="AP64" s="79"/>
      <c r="AQ64" s="79"/>
      <c r="AR64" s="79"/>
      <c r="AS64" s="80">
        <v>1</v>
      </c>
      <c r="AT64" s="80">
        <v>1</v>
      </c>
      <c r="AU64" s="79"/>
      <c r="AV64" s="80">
        <v>2</v>
      </c>
      <c r="AW64" s="79"/>
      <c r="AX64" s="79"/>
      <c r="AY64" s="79"/>
      <c r="AZ64" s="79"/>
      <c r="BA64" s="80">
        <v>1</v>
      </c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1">
        <v>4200005972</v>
      </c>
    </row>
    <row r="65" spans="1:70" x14ac:dyDescent="0.2">
      <c r="A65" s="74">
        <v>10042168</v>
      </c>
      <c r="B65" s="71">
        <v>4200006857</v>
      </c>
      <c r="C65" s="74" t="s">
        <v>169</v>
      </c>
      <c r="D65" s="77">
        <v>46</v>
      </c>
      <c r="E65" s="80">
        <v>7</v>
      </c>
      <c r="F65" s="80">
        <v>1</v>
      </c>
      <c r="G65" s="80">
        <v>3</v>
      </c>
      <c r="H65" s="79"/>
      <c r="I65" s="79"/>
      <c r="J65" s="79"/>
      <c r="K65" s="79"/>
      <c r="L65" s="79"/>
      <c r="M65" s="80">
        <v>1</v>
      </c>
      <c r="N65" s="79"/>
      <c r="O65" s="80">
        <v>4</v>
      </c>
      <c r="P65" s="79"/>
      <c r="Q65" s="80">
        <v>2</v>
      </c>
      <c r="R65" s="79"/>
      <c r="S65" s="79"/>
      <c r="T65" s="79"/>
      <c r="U65" s="80">
        <v>1</v>
      </c>
      <c r="V65" s="80">
        <v>1</v>
      </c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>
        <v>3</v>
      </c>
      <c r="AL65" s="80">
        <v>1</v>
      </c>
      <c r="AM65" s="80">
        <v>2</v>
      </c>
      <c r="AN65" s="79"/>
      <c r="AO65" s="80">
        <v>1</v>
      </c>
      <c r="AP65" s="80">
        <v>1</v>
      </c>
      <c r="AQ65" s="79"/>
      <c r="AR65" s="79"/>
      <c r="AS65" s="80">
        <v>1</v>
      </c>
      <c r="AT65" s="80">
        <v>6</v>
      </c>
      <c r="AU65" s="80">
        <v>4</v>
      </c>
      <c r="AV65" s="80">
        <v>2</v>
      </c>
      <c r="AW65" s="79"/>
      <c r="AX65" s="79"/>
      <c r="AY65" s="80">
        <v>1</v>
      </c>
      <c r="AZ65" s="80">
        <v>1</v>
      </c>
      <c r="BA65" s="80">
        <v>1</v>
      </c>
      <c r="BB65" s="80">
        <v>1</v>
      </c>
      <c r="BC65" s="79"/>
      <c r="BD65" s="79"/>
      <c r="BE65" s="79"/>
      <c r="BF65" s="80">
        <v>1</v>
      </c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1">
        <v>4200006857</v>
      </c>
    </row>
    <row r="66" spans="1:70" x14ac:dyDescent="0.2">
      <c r="A66" s="74">
        <v>10042169</v>
      </c>
      <c r="B66" s="71">
        <v>4200006858</v>
      </c>
      <c r="C66" s="74" t="s">
        <v>170</v>
      </c>
      <c r="D66" s="77">
        <v>51</v>
      </c>
      <c r="E66" s="80">
        <v>1</v>
      </c>
      <c r="F66" s="80">
        <v>7</v>
      </c>
      <c r="G66" s="80">
        <v>6</v>
      </c>
      <c r="H66" s="80">
        <v>1</v>
      </c>
      <c r="I66" s="79"/>
      <c r="J66" s="80">
        <v>4</v>
      </c>
      <c r="K66" s="79"/>
      <c r="L66" s="79"/>
      <c r="M66" s="79"/>
      <c r="N66" s="79"/>
      <c r="O66" s="80">
        <v>4</v>
      </c>
      <c r="P66" s="79"/>
      <c r="Q66" s="80">
        <v>1</v>
      </c>
      <c r="R66" s="79"/>
      <c r="S66" s="79"/>
      <c r="T66" s="79"/>
      <c r="U66" s="80">
        <v>3</v>
      </c>
      <c r="V66" s="80"/>
      <c r="W66" s="80"/>
      <c r="X66" s="80"/>
      <c r="Y66" s="80"/>
      <c r="Z66" s="80"/>
      <c r="AA66" s="80"/>
      <c r="AB66" s="80"/>
      <c r="AC66" s="80">
        <v>7</v>
      </c>
      <c r="AD66" s="80"/>
      <c r="AE66" s="80"/>
      <c r="AF66" s="80"/>
      <c r="AG66" s="80"/>
      <c r="AH66" s="80"/>
      <c r="AI66" s="80">
        <v>1</v>
      </c>
      <c r="AJ66" s="80">
        <v>1</v>
      </c>
      <c r="AK66" s="80">
        <v>2</v>
      </c>
      <c r="AL66" s="80">
        <v>3</v>
      </c>
      <c r="AM66" s="80">
        <v>4</v>
      </c>
      <c r="AN66" s="79"/>
      <c r="AO66" s="80">
        <v>1</v>
      </c>
      <c r="AP66" s="79"/>
      <c r="AQ66" s="79"/>
      <c r="AR66" s="80">
        <v>1</v>
      </c>
      <c r="AS66" s="79"/>
      <c r="AT66" s="80">
        <v>2</v>
      </c>
      <c r="AU66" s="80">
        <v>1</v>
      </c>
      <c r="AV66" s="79"/>
      <c r="AW66" s="79"/>
      <c r="AX66" s="79"/>
      <c r="AY66" s="80">
        <v>1</v>
      </c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1">
        <v>4200006858</v>
      </c>
    </row>
    <row r="67" spans="1:70" x14ac:dyDescent="0.2">
      <c r="A67" s="74">
        <v>10042170</v>
      </c>
      <c r="B67" s="71">
        <v>4200006867</v>
      </c>
      <c r="C67" s="74" t="s">
        <v>171</v>
      </c>
      <c r="D67" s="77">
        <v>28</v>
      </c>
      <c r="E67" s="79"/>
      <c r="F67" s="80">
        <v>1</v>
      </c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80">
        <v>6</v>
      </c>
      <c r="Z67" s="80">
        <v>2</v>
      </c>
      <c r="AA67" s="80">
        <v>1</v>
      </c>
      <c r="AB67" s="79"/>
      <c r="AC67" s="79"/>
      <c r="AD67" s="79"/>
      <c r="AE67" s="79"/>
      <c r="AF67" s="80">
        <v>1</v>
      </c>
      <c r="AG67" s="79"/>
      <c r="AH67" s="79"/>
      <c r="AI67" s="79"/>
      <c r="AJ67" s="79"/>
      <c r="AK67" s="80">
        <v>4</v>
      </c>
      <c r="AL67" s="79"/>
      <c r="AM67" s="79"/>
      <c r="AN67" s="80">
        <v>1</v>
      </c>
      <c r="AO67" s="79"/>
      <c r="AP67" s="80">
        <v>3</v>
      </c>
      <c r="AQ67" s="80">
        <v>5</v>
      </c>
      <c r="AR67" s="80"/>
      <c r="AS67" s="80"/>
      <c r="AT67" s="80"/>
      <c r="AU67" s="80"/>
      <c r="AV67" s="80">
        <v>1</v>
      </c>
      <c r="AW67" s="80">
        <v>2</v>
      </c>
      <c r="AX67" s="79"/>
      <c r="AY67" s="80">
        <v>1</v>
      </c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1">
        <v>4200006867</v>
      </c>
    </row>
    <row r="68" spans="1:70" x14ac:dyDescent="0.2">
      <c r="A68" s="74">
        <v>10042171</v>
      </c>
      <c r="B68" s="71">
        <v>4200006868</v>
      </c>
      <c r="C68" s="74" t="s">
        <v>172</v>
      </c>
      <c r="D68" s="77">
        <v>105</v>
      </c>
      <c r="E68" s="80">
        <v>8</v>
      </c>
      <c r="F68" s="80">
        <v>6</v>
      </c>
      <c r="G68" s="80">
        <v>13</v>
      </c>
      <c r="H68" s="79"/>
      <c r="I68" s="79"/>
      <c r="J68" s="79"/>
      <c r="K68" s="79"/>
      <c r="L68" s="79"/>
      <c r="M68" s="79"/>
      <c r="N68" s="79"/>
      <c r="O68" s="80">
        <v>6</v>
      </c>
      <c r="P68" s="80">
        <v>3</v>
      </c>
      <c r="Q68" s="80">
        <v>5</v>
      </c>
      <c r="R68" s="80">
        <v>2</v>
      </c>
      <c r="S68" s="80">
        <v>3</v>
      </c>
      <c r="T68" s="80">
        <v>5</v>
      </c>
      <c r="U68" s="80">
        <v>1</v>
      </c>
      <c r="V68" s="79"/>
      <c r="W68" s="79"/>
      <c r="X68" s="79"/>
      <c r="Y68" s="80">
        <v>1</v>
      </c>
      <c r="Z68" s="79"/>
      <c r="AA68" s="80">
        <v>3</v>
      </c>
      <c r="AB68" s="79"/>
      <c r="AC68" s="79"/>
      <c r="AD68" s="80">
        <v>2</v>
      </c>
      <c r="AE68" s="80"/>
      <c r="AF68" s="80"/>
      <c r="AG68" s="80"/>
      <c r="AH68" s="80"/>
      <c r="AI68" s="80"/>
      <c r="AJ68" s="80"/>
      <c r="AK68" s="80">
        <v>2</v>
      </c>
      <c r="AL68" s="80">
        <v>1</v>
      </c>
      <c r="AM68" s="80">
        <v>1</v>
      </c>
      <c r="AN68" s="79"/>
      <c r="AO68" s="80">
        <v>2</v>
      </c>
      <c r="AP68" s="80">
        <v>11</v>
      </c>
      <c r="AQ68" s="80">
        <v>3</v>
      </c>
      <c r="AR68" s="80"/>
      <c r="AS68" s="80">
        <v>3</v>
      </c>
      <c r="AT68" s="80">
        <v>1</v>
      </c>
      <c r="AU68" s="80">
        <v>7</v>
      </c>
      <c r="AV68" s="80">
        <v>2</v>
      </c>
      <c r="AW68" s="80">
        <v>3</v>
      </c>
      <c r="AX68" s="79"/>
      <c r="AY68" s="80">
        <v>3</v>
      </c>
      <c r="AZ68" s="79"/>
      <c r="BA68" s="80">
        <v>1</v>
      </c>
      <c r="BB68" s="80">
        <v>2</v>
      </c>
      <c r="BC68" s="79"/>
      <c r="BD68" s="79"/>
      <c r="BE68" s="79"/>
      <c r="BF68" s="80">
        <v>1</v>
      </c>
      <c r="BG68" s="79"/>
      <c r="BH68" s="79"/>
      <c r="BI68" s="80">
        <v>1</v>
      </c>
      <c r="BJ68" s="80">
        <v>1</v>
      </c>
      <c r="BK68" s="80"/>
      <c r="BL68" s="80"/>
      <c r="BM68" s="80"/>
      <c r="BN68" s="80">
        <v>1</v>
      </c>
      <c r="BO68" s="80"/>
      <c r="BP68" s="80"/>
      <c r="BQ68" s="80">
        <v>1</v>
      </c>
      <c r="BR68" s="71">
        <v>4200006868</v>
      </c>
    </row>
    <row r="69" spans="1:70" x14ac:dyDescent="0.2">
      <c r="A69" s="74">
        <v>10042172</v>
      </c>
      <c r="B69" s="85">
        <v>4200005879</v>
      </c>
      <c r="C69" s="74" t="s">
        <v>173</v>
      </c>
      <c r="D69" s="77">
        <v>15</v>
      </c>
      <c r="E69" s="80">
        <v>2</v>
      </c>
      <c r="F69" s="79"/>
      <c r="G69" s="80">
        <v>1</v>
      </c>
      <c r="H69" s="79"/>
      <c r="I69" s="80">
        <v>1</v>
      </c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80">
        <v>1</v>
      </c>
      <c r="V69" s="79"/>
      <c r="W69" s="79"/>
      <c r="X69" s="79"/>
      <c r="Y69" s="79"/>
      <c r="Z69" s="79"/>
      <c r="AA69" s="80">
        <v>1</v>
      </c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80">
        <v>2</v>
      </c>
      <c r="AN69" s="79"/>
      <c r="AO69" s="79"/>
      <c r="AP69" s="79"/>
      <c r="AQ69" s="79"/>
      <c r="AR69" s="79"/>
      <c r="AS69" s="79"/>
      <c r="AT69" s="80">
        <v>1</v>
      </c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80">
        <v>6</v>
      </c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85">
        <v>4200005879</v>
      </c>
    </row>
    <row r="70" spans="1:70" x14ac:dyDescent="0.2">
      <c r="A70" s="74">
        <v>10042173</v>
      </c>
      <c r="B70" s="85">
        <v>4200006212</v>
      </c>
      <c r="C70" s="74" t="s">
        <v>174</v>
      </c>
      <c r="D70" s="77">
        <v>52</v>
      </c>
      <c r="E70" s="80">
        <v>3</v>
      </c>
      <c r="F70" s="79"/>
      <c r="G70" s="79"/>
      <c r="H70" s="79"/>
      <c r="I70" s="79"/>
      <c r="J70" s="79"/>
      <c r="K70" s="79"/>
      <c r="L70" s="79"/>
      <c r="M70" s="79"/>
      <c r="N70" s="79"/>
      <c r="O70" s="80">
        <v>7</v>
      </c>
      <c r="P70" s="80">
        <v>1</v>
      </c>
      <c r="Q70" s="80">
        <v>1</v>
      </c>
      <c r="R70" s="80">
        <v>1</v>
      </c>
      <c r="S70" s="80">
        <v>2</v>
      </c>
      <c r="T70" s="80">
        <v>4</v>
      </c>
      <c r="U70" s="79"/>
      <c r="V70" s="79"/>
      <c r="W70" s="79"/>
      <c r="X70" s="79"/>
      <c r="Y70" s="80">
        <v>4</v>
      </c>
      <c r="Z70" s="79"/>
      <c r="AA70" s="80">
        <v>1</v>
      </c>
      <c r="AB70" s="79"/>
      <c r="AC70" s="79"/>
      <c r="AD70" s="79"/>
      <c r="AE70" s="79"/>
      <c r="AF70" s="79"/>
      <c r="AG70" s="79"/>
      <c r="AH70" s="79"/>
      <c r="AI70" s="79"/>
      <c r="AJ70" s="79"/>
      <c r="AK70" s="80">
        <v>6</v>
      </c>
      <c r="AL70" s="79"/>
      <c r="AM70" s="79"/>
      <c r="AN70" s="80">
        <v>1</v>
      </c>
      <c r="AO70" s="79"/>
      <c r="AP70" s="80">
        <v>1</v>
      </c>
      <c r="AQ70" s="79"/>
      <c r="AR70" s="79"/>
      <c r="AS70" s="80">
        <v>2</v>
      </c>
      <c r="AT70" s="80">
        <v>5</v>
      </c>
      <c r="AU70" s="80">
        <v>2</v>
      </c>
      <c r="AV70" s="79"/>
      <c r="AW70" s="79"/>
      <c r="AX70" s="79"/>
      <c r="AY70" s="79"/>
      <c r="AZ70" s="79"/>
      <c r="BA70" s="80">
        <v>1</v>
      </c>
      <c r="BB70" s="79"/>
      <c r="BC70" s="79"/>
      <c r="BD70" s="79"/>
      <c r="BE70" s="79"/>
      <c r="BF70" s="79"/>
      <c r="BG70" s="80">
        <v>2</v>
      </c>
      <c r="BH70" s="79"/>
      <c r="BI70" s="80">
        <v>7</v>
      </c>
      <c r="BJ70" s="79"/>
      <c r="BK70" s="79"/>
      <c r="BL70" s="79"/>
      <c r="BM70" s="79"/>
      <c r="BN70" s="79"/>
      <c r="BO70" s="79"/>
      <c r="BP70" s="79"/>
      <c r="BQ70" s="80">
        <v>1</v>
      </c>
      <c r="BR70" s="85">
        <v>4200006212</v>
      </c>
    </row>
    <row r="71" spans="1:70" x14ac:dyDescent="0.2">
      <c r="A71" s="74">
        <v>10042214</v>
      </c>
      <c r="B71" s="85">
        <v>4200005973</v>
      </c>
      <c r="C71" s="74" t="s">
        <v>175</v>
      </c>
      <c r="D71" s="77">
        <v>41</v>
      </c>
      <c r="E71" s="80">
        <v>6</v>
      </c>
      <c r="F71" s="80">
        <v>1</v>
      </c>
      <c r="G71" s="79"/>
      <c r="H71" s="79"/>
      <c r="I71" s="79"/>
      <c r="J71" s="79"/>
      <c r="K71" s="79"/>
      <c r="L71" s="79"/>
      <c r="M71" s="79"/>
      <c r="N71" s="79"/>
      <c r="O71" s="80">
        <v>3</v>
      </c>
      <c r="P71" s="80">
        <v>1</v>
      </c>
      <c r="Q71" s="79"/>
      <c r="R71" s="79"/>
      <c r="S71" s="79"/>
      <c r="T71" s="80">
        <v>5</v>
      </c>
      <c r="U71" s="80">
        <v>1</v>
      </c>
      <c r="V71" s="79"/>
      <c r="W71" s="80">
        <v>1</v>
      </c>
      <c r="X71" s="79"/>
      <c r="Y71" s="80">
        <v>4</v>
      </c>
      <c r="Z71" s="79"/>
      <c r="AA71" s="79"/>
      <c r="AB71" s="79"/>
      <c r="AC71" s="79"/>
      <c r="AD71" s="79"/>
      <c r="AE71" s="79"/>
      <c r="AF71" s="80">
        <v>2</v>
      </c>
      <c r="AG71" s="79"/>
      <c r="AH71" s="79"/>
      <c r="AI71" s="79"/>
      <c r="AJ71" s="79"/>
      <c r="AK71" s="79"/>
      <c r="AL71" s="79"/>
      <c r="AM71" s="80">
        <v>1</v>
      </c>
      <c r="AN71" s="79"/>
      <c r="AO71" s="80">
        <v>1</v>
      </c>
      <c r="AP71" s="80">
        <v>-3</v>
      </c>
      <c r="AQ71" s="80">
        <v>1</v>
      </c>
      <c r="AR71" s="79"/>
      <c r="AS71" s="80">
        <v>3</v>
      </c>
      <c r="AT71" s="80">
        <v>4</v>
      </c>
      <c r="AU71" s="80">
        <v>2</v>
      </c>
      <c r="AV71" s="79"/>
      <c r="AW71" s="79"/>
      <c r="AX71" s="79"/>
      <c r="AY71" s="80">
        <v>1</v>
      </c>
      <c r="AZ71" s="79"/>
      <c r="BA71" s="80">
        <v>3</v>
      </c>
      <c r="BB71" s="80">
        <v>1</v>
      </c>
      <c r="BC71" s="79"/>
      <c r="BD71" s="79"/>
      <c r="BE71" s="79"/>
      <c r="BF71" s="79"/>
      <c r="BG71" s="79"/>
      <c r="BH71" s="79"/>
      <c r="BI71" s="80">
        <v>1</v>
      </c>
      <c r="BJ71" s="79"/>
      <c r="BK71" s="79"/>
      <c r="BL71" s="79"/>
      <c r="BM71" s="79"/>
      <c r="BN71" s="80">
        <v>2</v>
      </c>
      <c r="BO71" s="79"/>
      <c r="BP71" s="79"/>
      <c r="BQ71" s="79"/>
      <c r="BR71" s="85">
        <v>4200005973</v>
      </c>
    </row>
    <row r="72" spans="1:70" x14ac:dyDescent="0.2">
      <c r="A72" s="74">
        <v>10035702</v>
      </c>
      <c r="B72" s="71">
        <v>7115900339</v>
      </c>
      <c r="C72" s="74" t="s">
        <v>397</v>
      </c>
      <c r="D72" s="77">
        <v>1</v>
      </c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80">
        <v>1</v>
      </c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1" t="e">
        <v>#N/A</v>
      </c>
    </row>
    <row r="73" spans="1:70" x14ac:dyDescent="0.2">
      <c r="A73" s="74">
        <v>10035913</v>
      </c>
      <c r="B73" s="71">
        <v>7116900133</v>
      </c>
      <c r="C73" s="74" t="s">
        <v>111</v>
      </c>
      <c r="D73" s="77">
        <v>17</v>
      </c>
      <c r="E73" s="79"/>
      <c r="F73" s="79"/>
      <c r="G73" s="79"/>
      <c r="H73" s="79"/>
      <c r="I73" s="79"/>
      <c r="J73" s="80">
        <v>2</v>
      </c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80">
        <v>4</v>
      </c>
      <c r="AH73" s="79"/>
      <c r="AI73" s="79"/>
      <c r="AJ73" s="79"/>
      <c r="AK73" s="79"/>
      <c r="AL73" s="80">
        <v>6</v>
      </c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80">
        <v>1</v>
      </c>
      <c r="BD73" s="80">
        <v>2</v>
      </c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80">
        <v>2</v>
      </c>
      <c r="BQ73" s="79"/>
      <c r="BR73" s="71">
        <v>7116900133</v>
      </c>
    </row>
    <row r="74" spans="1:70" x14ac:dyDescent="0.2">
      <c r="A74" s="74">
        <v>10036739</v>
      </c>
      <c r="B74" s="86">
        <v>2100088989</v>
      </c>
      <c r="C74" s="74" t="s">
        <v>80</v>
      </c>
      <c r="D74" s="77">
        <v>4</v>
      </c>
      <c r="E74" s="79"/>
      <c r="F74" s="79"/>
      <c r="G74" s="80">
        <v>1</v>
      </c>
      <c r="H74" s="79"/>
      <c r="I74" s="79"/>
      <c r="J74" s="79"/>
      <c r="K74" s="79"/>
      <c r="L74" s="79"/>
      <c r="M74" s="79"/>
      <c r="N74" s="79"/>
      <c r="O74" s="79"/>
      <c r="P74" s="80">
        <v>1</v>
      </c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80">
        <v>1</v>
      </c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80">
        <v>1</v>
      </c>
      <c r="BI74" s="79"/>
      <c r="BJ74" s="79"/>
      <c r="BK74" s="79"/>
      <c r="BL74" s="79"/>
      <c r="BM74" s="79"/>
      <c r="BN74" s="79"/>
      <c r="BO74" s="79"/>
      <c r="BP74" s="79"/>
      <c r="BQ74" s="79"/>
      <c r="BR74" s="86">
        <v>2100088989</v>
      </c>
    </row>
    <row r="75" spans="1:70" x14ac:dyDescent="0.2">
      <c r="A75" s="74">
        <v>10036740</v>
      </c>
      <c r="B75" s="87">
        <v>2100088990</v>
      </c>
      <c r="C75" s="74" t="s">
        <v>81</v>
      </c>
      <c r="D75" s="77">
        <v>2</v>
      </c>
      <c r="E75" s="79"/>
      <c r="F75" s="79"/>
      <c r="G75" s="80">
        <v>1</v>
      </c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80">
        <v>1</v>
      </c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86" t="s">
        <v>413</v>
      </c>
    </row>
    <row r="76" spans="1:70" x14ac:dyDescent="0.2">
      <c r="A76" s="74">
        <v>10036741</v>
      </c>
      <c r="B76" s="86">
        <v>2100088991</v>
      </c>
      <c r="C76" s="74" t="s">
        <v>82</v>
      </c>
      <c r="D76" s="77">
        <v>3</v>
      </c>
      <c r="E76" s="79"/>
      <c r="F76" s="80">
        <v>1</v>
      </c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80">
        <v>1</v>
      </c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80">
        <v>1</v>
      </c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86">
        <v>2100088991</v>
      </c>
    </row>
    <row r="77" spans="1:70" x14ac:dyDescent="0.2">
      <c r="A77" s="74">
        <v>10036742</v>
      </c>
      <c r="B77" s="86">
        <v>2100090215</v>
      </c>
      <c r="C77" s="74" t="s">
        <v>83</v>
      </c>
      <c r="D77" s="77">
        <v>2</v>
      </c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80">
        <v>1</v>
      </c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80">
        <v>1</v>
      </c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86">
        <v>2100090215</v>
      </c>
    </row>
    <row r="78" spans="1:70" x14ac:dyDescent="0.2">
      <c r="A78" s="74">
        <v>10036743</v>
      </c>
      <c r="B78" s="86">
        <v>2100090216</v>
      </c>
      <c r="C78" s="74" t="s">
        <v>84</v>
      </c>
      <c r="D78" s="77">
        <v>9</v>
      </c>
      <c r="E78" s="79"/>
      <c r="F78" s="80">
        <v>2</v>
      </c>
      <c r="G78" s="79"/>
      <c r="H78" s="79"/>
      <c r="I78" s="79"/>
      <c r="J78" s="80">
        <v>1</v>
      </c>
      <c r="K78" s="79"/>
      <c r="L78" s="79"/>
      <c r="M78" s="79"/>
      <c r="N78" s="79"/>
      <c r="O78" s="80">
        <v>1</v>
      </c>
      <c r="P78" s="79"/>
      <c r="Q78" s="79"/>
      <c r="R78" s="79"/>
      <c r="S78" s="79"/>
      <c r="T78" s="80">
        <v>2</v>
      </c>
      <c r="U78" s="79"/>
      <c r="V78" s="79"/>
      <c r="W78" s="80">
        <v>1</v>
      </c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80">
        <v>1</v>
      </c>
      <c r="BG78" s="79"/>
      <c r="BH78" s="80">
        <v>1</v>
      </c>
      <c r="BI78" s="79"/>
      <c r="BJ78" s="79"/>
      <c r="BK78" s="79"/>
      <c r="BL78" s="79"/>
      <c r="BM78" s="79"/>
      <c r="BN78" s="79"/>
      <c r="BO78" s="79"/>
      <c r="BP78" s="79"/>
      <c r="BQ78" s="79"/>
      <c r="BR78" s="86">
        <v>2100090216</v>
      </c>
    </row>
    <row r="79" spans="1:70" x14ac:dyDescent="0.2">
      <c r="A79" s="74">
        <v>10036744</v>
      </c>
      <c r="B79" s="86">
        <v>2100090217</v>
      </c>
      <c r="C79" s="74" t="s">
        <v>85</v>
      </c>
      <c r="D79" s="77">
        <v>60</v>
      </c>
      <c r="E79" s="80">
        <v>58</v>
      </c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80">
        <v>2</v>
      </c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86">
        <v>2100090217</v>
      </c>
    </row>
    <row r="80" spans="1:70" x14ac:dyDescent="0.2">
      <c r="A80" s="74">
        <v>10038228</v>
      </c>
      <c r="B80" s="71">
        <v>7115900795</v>
      </c>
      <c r="C80" s="74" t="s">
        <v>112</v>
      </c>
      <c r="D80" s="77">
        <v>9</v>
      </c>
      <c r="E80" s="79"/>
      <c r="F80" s="80">
        <v>3</v>
      </c>
      <c r="G80" s="80">
        <v>3</v>
      </c>
      <c r="H80" s="80">
        <v>1</v>
      </c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80">
        <v>1</v>
      </c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80">
        <v>1</v>
      </c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1">
        <v>7115900795</v>
      </c>
    </row>
    <row r="81" spans="1:70" x14ac:dyDescent="0.2">
      <c r="A81" s="74">
        <v>10038229</v>
      </c>
      <c r="B81" s="71">
        <v>7115900796</v>
      </c>
      <c r="C81" s="74" t="s">
        <v>113</v>
      </c>
      <c r="D81" s="77">
        <v>13</v>
      </c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80">
        <v>2</v>
      </c>
      <c r="AA81" s="80">
        <v>1</v>
      </c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80">
        <v>4</v>
      </c>
      <c r="AR81" s="80">
        <v>1</v>
      </c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80">
        <v>4</v>
      </c>
      <c r="BD81" s="79"/>
      <c r="BE81" s="79"/>
      <c r="BF81" s="79"/>
      <c r="BG81" s="79"/>
      <c r="BH81" s="79"/>
      <c r="BI81" s="79"/>
      <c r="BJ81" s="79"/>
      <c r="BK81" s="80">
        <v>1</v>
      </c>
      <c r="BL81" s="79"/>
      <c r="BM81" s="79"/>
      <c r="BN81" s="79"/>
      <c r="BO81" s="79"/>
      <c r="BP81" s="79"/>
      <c r="BQ81" s="79"/>
      <c r="BR81" s="71">
        <v>7115900796</v>
      </c>
    </row>
    <row r="82" spans="1:70" x14ac:dyDescent="0.2">
      <c r="A82" s="74">
        <v>10038230</v>
      </c>
      <c r="B82" s="88">
        <v>7115900797</v>
      </c>
      <c r="C82" s="74" t="s">
        <v>114</v>
      </c>
      <c r="D82" s="77">
        <v>3</v>
      </c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80">
        <v>2</v>
      </c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80">
        <v>1</v>
      </c>
      <c r="BK82" s="79"/>
      <c r="BL82" s="79"/>
      <c r="BM82" s="79"/>
      <c r="BN82" s="79"/>
      <c r="BO82" s="79"/>
      <c r="BP82" s="79"/>
      <c r="BQ82" s="79"/>
      <c r="BR82" s="89" t="s">
        <v>411</v>
      </c>
    </row>
    <row r="83" spans="1:70" x14ac:dyDescent="0.2">
      <c r="A83" s="74">
        <v>10038231</v>
      </c>
      <c r="B83" s="71">
        <v>7115900801</v>
      </c>
      <c r="C83" s="74" t="s">
        <v>115</v>
      </c>
      <c r="D83" s="77">
        <v>2</v>
      </c>
      <c r="E83" s="79"/>
      <c r="F83" s="79"/>
      <c r="G83" s="79"/>
      <c r="H83" s="79"/>
      <c r="I83" s="79"/>
      <c r="J83" s="80">
        <v>1</v>
      </c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80">
        <v>1</v>
      </c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1">
        <v>7115900801</v>
      </c>
    </row>
    <row r="84" spans="1:70" x14ac:dyDescent="0.2">
      <c r="A84" s="74">
        <v>10038232</v>
      </c>
      <c r="B84" s="71">
        <v>7115900809</v>
      </c>
      <c r="C84" s="74" t="s">
        <v>116</v>
      </c>
      <c r="D84" s="77">
        <v>6</v>
      </c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80">
        <v>1</v>
      </c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80">
        <v>1</v>
      </c>
      <c r="AR84" s="79"/>
      <c r="AS84" s="79"/>
      <c r="AT84" s="79"/>
      <c r="AU84" s="79"/>
      <c r="AV84" s="79"/>
      <c r="AW84" s="80">
        <v>1</v>
      </c>
      <c r="AX84" s="79"/>
      <c r="AY84" s="80">
        <v>2</v>
      </c>
      <c r="AZ84" s="79"/>
      <c r="BA84" s="79"/>
      <c r="BB84" s="79"/>
      <c r="BC84" s="79"/>
      <c r="BD84" s="79"/>
      <c r="BE84" s="79"/>
      <c r="BF84" s="79"/>
      <c r="BG84" s="79"/>
      <c r="BH84" s="80">
        <v>1</v>
      </c>
      <c r="BI84" s="79"/>
      <c r="BJ84" s="79"/>
      <c r="BK84" s="79"/>
      <c r="BL84" s="79"/>
      <c r="BM84" s="79"/>
      <c r="BN84" s="79"/>
      <c r="BO84" s="79"/>
      <c r="BP84" s="79"/>
      <c r="BQ84" s="79"/>
      <c r="BR84" s="71">
        <v>7115900809</v>
      </c>
    </row>
    <row r="85" spans="1:70" x14ac:dyDescent="0.2">
      <c r="A85" s="74">
        <v>10038243</v>
      </c>
      <c r="B85" s="81">
        <v>7115900341</v>
      </c>
      <c r="C85" s="74" t="s">
        <v>396</v>
      </c>
      <c r="D85" s="77">
        <v>5</v>
      </c>
      <c r="E85" s="80">
        <v>2</v>
      </c>
      <c r="F85" s="79"/>
      <c r="G85" s="79"/>
      <c r="H85" s="79"/>
      <c r="I85" s="79"/>
      <c r="J85" s="79"/>
      <c r="K85" s="79"/>
      <c r="L85" s="80">
        <v>2</v>
      </c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80">
        <v>1</v>
      </c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1" t="e">
        <v>#N/A</v>
      </c>
    </row>
    <row r="86" spans="1:70" x14ac:dyDescent="0.2">
      <c r="A86" s="74">
        <v>10043376</v>
      </c>
      <c r="B86" s="71">
        <v>7115900319</v>
      </c>
      <c r="C86" s="74" t="s">
        <v>120</v>
      </c>
      <c r="D86" s="77">
        <v>11</v>
      </c>
      <c r="E86" s="79"/>
      <c r="F86" s="79"/>
      <c r="G86" s="80">
        <v>3</v>
      </c>
      <c r="H86" s="80">
        <v>1</v>
      </c>
      <c r="I86" s="79"/>
      <c r="J86" s="80">
        <v>1</v>
      </c>
      <c r="K86" s="79"/>
      <c r="L86" s="79"/>
      <c r="M86" s="79"/>
      <c r="N86" s="79"/>
      <c r="O86" s="80">
        <v>1</v>
      </c>
      <c r="P86" s="79"/>
      <c r="Q86" s="80">
        <v>1</v>
      </c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80">
        <v>2</v>
      </c>
      <c r="BB86" s="79"/>
      <c r="BC86" s="79"/>
      <c r="BD86" s="80">
        <v>1</v>
      </c>
      <c r="BE86" s="79"/>
      <c r="BF86" s="79"/>
      <c r="BG86" s="79"/>
      <c r="BH86" s="79"/>
      <c r="BI86" s="79"/>
      <c r="BJ86" s="79"/>
      <c r="BK86" s="79"/>
      <c r="BL86" s="79"/>
      <c r="BM86" s="79"/>
      <c r="BN86" s="80">
        <v>1</v>
      </c>
      <c r="BO86" s="79"/>
      <c r="BP86" s="79"/>
      <c r="BQ86" s="79"/>
      <c r="BR86" s="71">
        <v>7115900319</v>
      </c>
    </row>
    <row r="87" spans="1:70" x14ac:dyDescent="0.2">
      <c r="A87" s="74">
        <v>10043377</v>
      </c>
      <c r="B87" s="81">
        <v>7115900320</v>
      </c>
      <c r="C87" s="74" t="s">
        <v>395</v>
      </c>
      <c r="D87" s="77">
        <v>4</v>
      </c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80">
        <v>1</v>
      </c>
      <c r="BC87" s="80">
        <v>1</v>
      </c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80">
        <v>2</v>
      </c>
      <c r="BR87" s="71" t="s">
        <v>412</v>
      </c>
    </row>
    <row r="88" spans="1:70" x14ac:dyDescent="0.2">
      <c r="A88" s="74">
        <v>10043378</v>
      </c>
      <c r="B88" s="71">
        <v>7115900323</v>
      </c>
      <c r="C88" s="74" t="s">
        <v>121</v>
      </c>
      <c r="D88" s="77">
        <v>14</v>
      </c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80">
        <v>2</v>
      </c>
      <c r="Q88" s="80">
        <v>2</v>
      </c>
      <c r="R88" s="79"/>
      <c r="S88" s="79"/>
      <c r="T88" s="79"/>
      <c r="U88" s="80">
        <v>1</v>
      </c>
      <c r="V88" s="79"/>
      <c r="W88" s="79"/>
      <c r="X88" s="79"/>
      <c r="Y88" s="79"/>
      <c r="Z88" s="79"/>
      <c r="AA88" s="80">
        <v>1</v>
      </c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80">
        <v>1</v>
      </c>
      <c r="AV88" s="79"/>
      <c r="AW88" s="79"/>
      <c r="AX88" s="79"/>
      <c r="AY88" s="79"/>
      <c r="AZ88" s="79"/>
      <c r="BA88" s="80">
        <v>1</v>
      </c>
      <c r="BB88" s="79"/>
      <c r="BC88" s="79"/>
      <c r="BD88" s="79"/>
      <c r="BE88" s="79"/>
      <c r="BF88" s="79"/>
      <c r="BG88" s="79"/>
      <c r="BH88" s="79"/>
      <c r="BI88" s="80">
        <v>4</v>
      </c>
      <c r="BJ88" s="79"/>
      <c r="BK88" s="79"/>
      <c r="BL88" s="79"/>
      <c r="BM88" s="79"/>
      <c r="BN88" s="79"/>
      <c r="BO88" s="79"/>
      <c r="BP88" s="79"/>
      <c r="BQ88" s="80">
        <v>2</v>
      </c>
      <c r="BR88" s="71">
        <v>7115900323</v>
      </c>
    </row>
    <row r="89" spans="1:70" x14ac:dyDescent="0.2">
      <c r="A89" s="74">
        <v>10043379</v>
      </c>
      <c r="B89" s="71">
        <v>7115900324</v>
      </c>
      <c r="C89" s="74" t="s">
        <v>122</v>
      </c>
      <c r="D89" s="77">
        <v>3</v>
      </c>
      <c r="E89" s="79"/>
      <c r="F89" s="79"/>
      <c r="G89" s="80">
        <v>1</v>
      </c>
      <c r="H89" s="79"/>
      <c r="I89" s="79"/>
      <c r="J89" s="79"/>
      <c r="K89" s="79"/>
      <c r="L89" s="79"/>
      <c r="M89" s="79"/>
      <c r="N89" s="79"/>
      <c r="O89" s="79"/>
      <c r="P89" s="79"/>
      <c r="Q89" s="80">
        <v>1</v>
      </c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80">
        <v>1</v>
      </c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1">
        <v>7115900324</v>
      </c>
    </row>
    <row r="90" spans="1:70" x14ac:dyDescent="0.2">
      <c r="A90" s="74">
        <v>10043380</v>
      </c>
      <c r="B90" s="71">
        <v>7115900842</v>
      </c>
      <c r="C90" s="74" t="s">
        <v>123</v>
      </c>
      <c r="D90" s="77">
        <v>6</v>
      </c>
      <c r="E90" s="79"/>
      <c r="F90" s="79"/>
      <c r="G90" s="80">
        <v>1</v>
      </c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80">
        <v>5</v>
      </c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1">
        <v>7115900842</v>
      </c>
    </row>
    <row r="91" spans="1:70" x14ac:dyDescent="0.2">
      <c r="A91" s="74">
        <v>10043381</v>
      </c>
      <c r="B91" s="71">
        <v>7115900843</v>
      </c>
      <c r="C91" s="74" t="s">
        <v>124</v>
      </c>
      <c r="D91" s="77">
        <v>4</v>
      </c>
      <c r="E91" s="80">
        <v>1</v>
      </c>
      <c r="F91" s="79"/>
      <c r="G91" s="80">
        <v>1</v>
      </c>
      <c r="H91" s="79"/>
      <c r="I91" s="79"/>
      <c r="J91" s="79"/>
      <c r="K91" s="79"/>
      <c r="L91" s="79"/>
      <c r="M91" s="79"/>
      <c r="N91" s="79"/>
      <c r="O91" s="79"/>
      <c r="P91" s="79"/>
      <c r="Q91" s="80">
        <v>1</v>
      </c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80">
        <v>1</v>
      </c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1">
        <v>7115900843</v>
      </c>
    </row>
    <row r="92" spans="1:70" x14ac:dyDescent="0.2">
      <c r="A92" s="74">
        <v>10043382</v>
      </c>
      <c r="B92" s="71">
        <v>7115900822</v>
      </c>
      <c r="C92" s="74" t="s">
        <v>125</v>
      </c>
      <c r="D92" s="77">
        <v>12</v>
      </c>
      <c r="E92" s="79"/>
      <c r="F92" s="79"/>
      <c r="G92" s="80">
        <v>1</v>
      </c>
      <c r="H92" s="79"/>
      <c r="I92" s="79"/>
      <c r="J92" s="79"/>
      <c r="K92" s="79"/>
      <c r="L92" s="79"/>
      <c r="M92" s="79"/>
      <c r="N92" s="79"/>
      <c r="O92" s="80">
        <v>3</v>
      </c>
      <c r="P92" s="79"/>
      <c r="Q92" s="80">
        <v>1</v>
      </c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80">
        <v>2</v>
      </c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80">
        <v>2</v>
      </c>
      <c r="BI92" s="80">
        <v>3</v>
      </c>
      <c r="BJ92" s="79"/>
      <c r="BK92" s="79"/>
      <c r="BL92" s="79"/>
      <c r="BM92" s="79"/>
      <c r="BN92" s="79"/>
      <c r="BO92" s="79"/>
      <c r="BP92" s="79"/>
      <c r="BQ92" s="79"/>
      <c r="BR92" s="71">
        <v>7115900822</v>
      </c>
    </row>
    <row r="93" spans="1:70" x14ac:dyDescent="0.2">
      <c r="A93" s="74">
        <v>10043383</v>
      </c>
      <c r="B93" s="71">
        <v>7115900823</v>
      </c>
      <c r="C93" s="74" t="s">
        <v>126</v>
      </c>
      <c r="D93" s="77">
        <v>19</v>
      </c>
      <c r="E93" s="79"/>
      <c r="F93" s="80">
        <v>2</v>
      </c>
      <c r="G93" s="80">
        <v>1</v>
      </c>
      <c r="H93" s="79"/>
      <c r="I93" s="79"/>
      <c r="J93" s="79"/>
      <c r="K93" s="79"/>
      <c r="L93" s="79"/>
      <c r="M93" s="79"/>
      <c r="N93" s="79"/>
      <c r="O93" s="79"/>
      <c r="P93" s="80">
        <v>4</v>
      </c>
      <c r="Q93" s="80">
        <v>3</v>
      </c>
      <c r="R93" s="79"/>
      <c r="S93" s="80">
        <v>1</v>
      </c>
      <c r="T93" s="79"/>
      <c r="U93" s="79"/>
      <c r="V93" s="79"/>
      <c r="W93" s="80">
        <v>1</v>
      </c>
      <c r="X93" s="79"/>
      <c r="Y93" s="79"/>
      <c r="Z93" s="79"/>
      <c r="AA93" s="80">
        <v>1</v>
      </c>
      <c r="AB93" s="80">
        <v>1</v>
      </c>
      <c r="AC93" s="79"/>
      <c r="AD93" s="79"/>
      <c r="AE93" s="79"/>
      <c r="AF93" s="79"/>
      <c r="AG93" s="79"/>
      <c r="AH93" s="79"/>
      <c r="AI93" s="79"/>
      <c r="AJ93" s="79"/>
      <c r="AK93" s="79"/>
      <c r="AL93" s="80">
        <v>1</v>
      </c>
      <c r="AM93" s="79"/>
      <c r="AN93" s="79"/>
      <c r="AO93" s="79"/>
      <c r="AP93" s="79"/>
      <c r="AQ93" s="79"/>
      <c r="AR93" s="79"/>
      <c r="AS93" s="79"/>
      <c r="AT93" s="79"/>
      <c r="AU93" s="80">
        <v>1</v>
      </c>
      <c r="AV93" s="79"/>
      <c r="AW93" s="79"/>
      <c r="AX93" s="79"/>
      <c r="AY93" s="79"/>
      <c r="AZ93" s="79"/>
      <c r="BA93" s="79"/>
      <c r="BB93" s="80">
        <v>1</v>
      </c>
      <c r="BC93" s="79"/>
      <c r="BD93" s="79"/>
      <c r="BE93" s="79"/>
      <c r="BF93" s="79"/>
      <c r="BG93" s="79"/>
      <c r="BH93" s="80">
        <v>1</v>
      </c>
      <c r="BI93" s="80">
        <v>1</v>
      </c>
      <c r="BJ93" s="79"/>
      <c r="BK93" s="79"/>
      <c r="BL93" s="79"/>
      <c r="BM93" s="79"/>
      <c r="BN93" s="79"/>
      <c r="BO93" s="79"/>
      <c r="BP93" s="79"/>
      <c r="BQ93" s="79"/>
      <c r="BR93" s="71">
        <v>7115900823</v>
      </c>
    </row>
    <row r="94" spans="1:70" x14ac:dyDescent="0.2">
      <c r="A94" s="74">
        <v>10043384</v>
      </c>
      <c r="B94" s="71">
        <v>7115900824</v>
      </c>
      <c r="C94" s="74" t="s">
        <v>127</v>
      </c>
      <c r="D94" s="77">
        <v>4</v>
      </c>
      <c r="E94" s="79"/>
      <c r="F94" s="79"/>
      <c r="G94" s="80">
        <v>1</v>
      </c>
      <c r="H94" s="79"/>
      <c r="I94" s="79"/>
      <c r="J94" s="79"/>
      <c r="K94" s="79"/>
      <c r="L94" s="79"/>
      <c r="M94" s="79"/>
      <c r="N94" s="79"/>
      <c r="O94" s="80">
        <v>3</v>
      </c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1">
        <v>7115900824</v>
      </c>
    </row>
    <row r="95" spans="1:70" x14ac:dyDescent="0.2">
      <c r="A95" s="74">
        <v>10043385</v>
      </c>
      <c r="B95" s="71">
        <v>7115900825</v>
      </c>
      <c r="C95" s="74" t="s">
        <v>128</v>
      </c>
      <c r="D95" s="77">
        <v>14</v>
      </c>
      <c r="E95" s="79"/>
      <c r="F95" s="80">
        <v>1</v>
      </c>
      <c r="G95" s="80">
        <v>3</v>
      </c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80">
        <v>1</v>
      </c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80">
        <v>1</v>
      </c>
      <c r="AM95" s="80"/>
      <c r="AN95" s="80">
        <v>1</v>
      </c>
      <c r="AO95" s="79"/>
      <c r="AP95" s="79"/>
      <c r="AQ95" s="79"/>
      <c r="AR95" s="79"/>
      <c r="AS95" s="79"/>
      <c r="AT95" s="80">
        <v>1</v>
      </c>
      <c r="AU95" s="79"/>
      <c r="AV95" s="79"/>
      <c r="AW95" s="79"/>
      <c r="AX95" s="79"/>
      <c r="AY95" s="79"/>
      <c r="AZ95" s="80">
        <v>1</v>
      </c>
      <c r="BA95" s="79"/>
      <c r="BB95" s="79"/>
      <c r="BC95" s="80">
        <v>1</v>
      </c>
      <c r="BD95" s="79"/>
      <c r="BE95" s="79"/>
      <c r="BF95" s="79"/>
      <c r="BG95" s="79"/>
      <c r="BH95" s="80">
        <v>1</v>
      </c>
      <c r="BI95" s="79"/>
      <c r="BJ95" s="80">
        <v>3</v>
      </c>
      <c r="BK95" s="79"/>
      <c r="BL95" s="79"/>
      <c r="BM95" s="79"/>
      <c r="BN95" s="79"/>
      <c r="BO95" s="79"/>
      <c r="BP95" s="79"/>
      <c r="BQ95" s="79"/>
      <c r="BR95" s="71">
        <v>7115900825</v>
      </c>
    </row>
    <row r="96" spans="1:70" x14ac:dyDescent="0.2">
      <c r="A96" s="74">
        <v>10043386</v>
      </c>
      <c r="B96" s="71">
        <v>7115900826</v>
      </c>
      <c r="C96" s="74" t="s">
        <v>129</v>
      </c>
      <c r="D96" s="77">
        <v>12</v>
      </c>
      <c r="E96" s="79"/>
      <c r="F96" s="80">
        <v>2</v>
      </c>
      <c r="G96" s="80">
        <v>1</v>
      </c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0">
        <v>2</v>
      </c>
      <c r="U96" s="79"/>
      <c r="V96" s="79"/>
      <c r="W96" s="79"/>
      <c r="X96" s="79"/>
      <c r="Y96" s="79"/>
      <c r="Z96" s="79"/>
      <c r="AA96" s="79"/>
      <c r="AB96" s="80">
        <v>1</v>
      </c>
      <c r="AC96" s="79"/>
      <c r="AD96" s="79"/>
      <c r="AE96" s="79"/>
      <c r="AF96" s="79"/>
      <c r="AG96" s="79"/>
      <c r="AH96" s="79"/>
      <c r="AI96" s="79"/>
      <c r="AJ96" s="79"/>
      <c r="AK96" s="79"/>
      <c r="AL96" s="80">
        <v>1</v>
      </c>
      <c r="AM96" s="80"/>
      <c r="AN96" s="80">
        <v>1</v>
      </c>
      <c r="AO96" s="79"/>
      <c r="AP96" s="79"/>
      <c r="AQ96" s="79"/>
      <c r="AR96" s="79"/>
      <c r="AS96" s="79"/>
      <c r="AT96" s="79"/>
      <c r="AU96" s="80">
        <v>1</v>
      </c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80">
        <v>1</v>
      </c>
      <c r="BI96" s="79"/>
      <c r="BJ96" s="79"/>
      <c r="BK96" s="79"/>
      <c r="BL96" s="79"/>
      <c r="BM96" s="79"/>
      <c r="BN96" s="80">
        <v>2</v>
      </c>
      <c r="BO96" s="79"/>
      <c r="BP96" s="79"/>
      <c r="BQ96" s="79"/>
      <c r="BR96" s="71">
        <v>7115900826</v>
      </c>
    </row>
    <row r="97" spans="1:70" x14ac:dyDescent="0.2">
      <c r="A97" s="74">
        <v>10043387</v>
      </c>
      <c r="B97" s="71">
        <v>7115900827</v>
      </c>
      <c r="C97" s="74" t="s">
        <v>130</v>
      </c>
      <c r="D97" s="77">
        <v>4</v>
      </c>
      <c r="E97" s="79"/>
      <c r="F97" s="79"/>
      <c r="G97" s="79"/>
      <c r="H97" s="79"/>
      <c r="I97" s="79"/>
      <c r="J97" s="80">
        <v>1</v>
      </c>
      <c r="K97" s="79"/>
      <c r="L97" s="79"/>
      <c r="M97" s="79"/>
      <c r="N97" s="79"/>
      <c r="O97" s="80">
        <v>1</v>
      </c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80">
        <v>1</v>
      </c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80">
        <v>1</v>
      </c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1">
        <v>7115900827</v>
      </c>
    </row>
    <row r="98" spans="1:70" x14ac:dyDescent="0.2">
      <c r="A98" s="74">
        <v>10043388</v>
      </c>
      <c r="B98" s="71">
        <v>7115900828</v>
      </c>
      <c r="C98" s="74" t="s">
        <v>131</v>
      </c>
      <c r="D98" s="77">
        <v>5</v>
      </c>
      <c r="E98" s="80">
        <v>2</v>
      </c>
      <c r="F98" s="79"/>
      <c r="G98" s="80">
        <v>1</v>
      </c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80">
        <v>1</v>
      </c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80">
        <v>1</v>
      </c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1">
        <v>7115900828</v>
      </c>
    </row>
    <row r="99" spans="1:70" x14ac:dyDescent="0.2">
      <c r="A99" s="74">
        <v>10043389</v>
      </c>
      <c r="B99" s="71">
        <v>7115900829</v>
      </c>
      <c r="C99" s="74" t="s">
        <v>132</v>
      </c>
      <c r="D99" s="77">
        <v>12</v>
      </c>
      <c r="E99" s="79"/>
      <c r="F99" s="80">
        <v>2</v>
      </c>
      <c r="G99" s="80">
        <v>5</v>
      </c>
      <c r="H99" s="80"/>
      <c r="I99" s="80"/>
      <c r="J99" s="80"/>
      <c r="K99" s="80"/>
      <c r="L99" s="80"/>
      <c r="M99" s="80"/>
      <c r="N99" s="80"/>
      <c r="O99" s="80"/>
      <c r="P99" s="80"/>
      <c r="Q99" s="80">
        <v>1</v>
      </c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80">
        <v>1</v>
      </c>
      <c r="AM99" s="79"/>
      <c r="AN99" s="79"/>
      <c r="AO99" s="79"/>
      <c r="AP99" s="79"/>
      <c r="AQ99" s="79"/>
      <c r="AR99" s="79"/>
      <c r="AS99" s="79"/>
      <c r="AT99" s="79"/>
      <c r="AU99" s="80">
        <v>2</v>
      </c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80">
        <v>1</v>
      </c>
      <c r="BI99" s="79"/>
      <c r="BJ99" s="79"/>
      <c r="BK99" s="79"/>
      <c r="BL99" s="79"/>
      <c r="BM99" s="79"/>
      <c r="BN99" s="79"/>
      <c r="BO99" s="79"/>
      <c r="BP99" s="79"/>
      <c r="BQ99" s="79"/>
      <c r="BR99" s="71">
        <v>7115900829</v>
      </c>
    </row>
    <row r="100" spans="1:70" x14ac:dyDescent="0.2">
      <c r="A100" s="74">
        <v>10043390</v>
      </c>
      <c r="B100" s="71">
        <v>7115900830</v>
      </c>
      <c r="C100" s="74" t="s">
        <v>133</v>
      </c>
      <c r="D100" s="77">
        <v>9</v>
      </c>
      <c r="E100" s="79"/>
      <c r="F100" s="80">
        <v>2</v>
      </c>
      <c r="G100" s="80">
        <v>2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>
        <v>1</v>
      </c>
      <c r="R100" s="79"/>
      <c r="S100" s="79"/>
      <c r="T100" s="79"/>
      <c r="U100" s="80">
        <v>3</v>
      </c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80">
        <v>1</v>
      </c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1">
        <v>7115900830</v>
      </c>
    </row>
    <row r="101" spans="1:70" x14ac:dyDescent="0.2">
      <c r="A101" s="74">
        <v>10043394</v>
      </c>
      <c r="B101" s="71">
        <v>2100108075</v>
      </c>
      <c r="C101" s="74" t="s">
        <v>93</v>
      </c>
      <c r="D101" s="77">
        <v>2</v>
      </c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80">
        <v>1</v>
      </c>
      <c r="AB101" s="80">
        <v>1</v>
      </c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1">
        <v>2100108075</v>
      </c>
    </row>
    <row r="102" spans="1:70" x14ac:dyDescent="0.2">
      <c r="A102" s="74">
        <v>10043396</v>
      </c>
      <c r="B102" s="71">
        <v>2100090225</v>
      </c>
      <c r="C102" s="74" t="s">
        <v>94</v>
      </c>
      <c r="D102" s="77">
        <v>5</v>
      </c>
      <c r="E102" s="79"/>
      <c r="F102" s="80">
        <v>2</v>
      </c>
      <c r="G102" s="80">
        <v>3</v>
      </c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1">
        <v>2100090225</v>
      </c>
    </row>
    <row r="103" spans="1:70" x14ac:dyDescent="0.2">
      <c r="A103" s="74">
        <v>10043397</v>
      </c>
      <c r="B103" s="71">
        <v>2100110229</v>
      </c>
      <c r="C103" s="74" t="s">
        <v>95</v>
      </c>
      <c r="D103" s="77">
        <v>3</v>
      </c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80">
        <v>1</v>
      </c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80">
        <v>1</v>
      </c>
      <c r="BC103" s="80">
        <v>1</v>
      </c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1">
        <v>2100110229</v>
      </c>
    </row>
    <row r="104" spans="1:70" x14ac:dyDescent="0.2">
      <c r="A104" s="74">
        <v>10043398</v>
      </c>
      <c r="B104" s="71">
        <v>2100110230</v>
      </c>
      <c r="C104" s="74" t="s">
        <v>96</v>
      </c>
      <c r="D104" s="77">
        <v>8</v>
      </c>
      <c r="E104" s="79"/>
      <c r="F104" s="80">
        <v>3</v>
      </c>
      <c r="G104" s="80">
        <v>1</v>
      </c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80">
        <v>1</v>
      </c>
      <c r="BD104" s="79"/>
      <c r="BE104" s="79"/>
      <c r="BF104" s="79"/>
      <c r="BG104" s="79"/>
      <c r="BH104" s="79"/>
      <c r="BI104" s="80">
        <v>3</v>
      </c>
      <c r="BJ104" s="79"/>
      <c r="BK104" s="79"/>
      <c r="BL104" s="79"/>
      <c r="BM104" s="79"/>
      <c r="BN104" s="79"/>
      <c r="BO104" s="79"/>
      <c r="BP104" s="79"/>
      <c r="BQ104" s="79"/>
      <c r="BR104" s="71">
        <v>2100110230</v>
      </c>
    </row>
    <row r="105" spans="1:70" x14ac:dyDescent="0.2">
      <c r="A105" s="74">
        <v>10043399</v>
      </c>
      <c r="B105" s="71">
        <v>2100110231</v>
      </c>
      <c r="C105" s="74" t="s">
        <v>97</v>
      </c>
      <c r="D105" s="77">
        <v>5</v>
      </c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80">
        <v>1</v>
      </c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80">
        <v>1</v>
      </c>
      <c r="AM105" s="79"/>
      <c r="AN105" s="79"/>
      <c r="AO105" s="79"/>
      <c r="AP105" s="80">
        <v>3</v>
      </c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1">
        <v>2100110231</v>
      </c>
    </row>
    <row r="106" spans="1:70" x14ac:dyDescent="0.2">
      <c r="A106" s="74">
        <v>10043400</v>
      </c>
      <c r="B106" s="71">
        <v>2100110228</v>
      </c>
      <c r="C106" s="74" t="s">
        <v>98</v>
      </c>
      <c r="D106" s="77">
        <v>6</v>
      </c>
      <c r="E106" s="79"/>
      <c r="F106" s="79"/>
      <c r="G106" s="80">
        <v>2</v>
      </c>
      <c r="H106" s="79"/>
      <c r="I106" s="79"/>
      <c r="J106" s="79"/>
      <c r="K106" s="79"/>
      <c r="L106" s="79"/>
      <c r="M106" s="79"/>
      <c r="N106" s="79"/>
      <c r="O106" s="80">
        <v>2</v>
      </c>
      <c r="P106" s="79"/>
      <c r="Q106" s="80">
        <v>1</v>
      </c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80">
        <v>1</v>
      </c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1">
        <v>2100110228</v>
      </c>
    </row>
    <row r="107" spans="1:70" x14ac:dyDescent="0.2">
      <c r="A107" s="74">
        <v>10043402</v>
      </c>
      <c r="B107" s="71">
        <v>2100110225</v>
      </c>
      <c r="C107" s="74" t="s">
        <v>99</v>
      </c>
      <c r="D107" s="77">
        <v>7</v>
      </c>
      <c r="E107" s="80">
        <v>1</v>
      </c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80">
        <v>1</v>
      </c>
      <c r="AQ107" s="79"/>
      <c r="AR107" s="79"/>
      <c r="AS107" s="79"/>
      <c r="AT107" s="80">
        <v>1</v>
      </c>
      <c r="AU107" s="80">
        <v>1</v>
      </c>
      <c r="AV107" s="80">
        <v>1</v>
      </c>
      <c r="AW107" s="80">
        <v>1</v>
      </c>
      <c r="AX107" s="79"/>
      <c r="AY107" s="79"/>
      <c r="AZ107" s="79"/>
      <c r="BA107" s="79"/>
      <c r="BB107" s="79"/>
      <c r="BC107" s="80">
        <v>1</v>
      </c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1">
        <v>2100110225</v>
      </c>
    </row>
    <row r="108" spans="1:70" x14ac:dyDescent="0.2">
      <c r="A108" s="74">
        <v>10043403</v>
      </c>
      <c r="B108" s="71">
        <v>2100110226</v>
      </c>
      <c r="C108" s="74" t="s">
        <v>100</v>
      </c>
      <c r="D108" s="77">
        <v>14</v>
      </c>
      <c r="E108" s="80">
        <v>1</v>
      </c>
      <c r="F108" s="80">
        <v>2</v>
      </c>
      <c r="G108" s="79"/>
      <c r="H108" s="79"/>
      <c r="I108" s="79"/>
      <c r="J108" s="80">
        <v>1</v>
      </c>
      <c r="K108" s="79"/>
      <c r="L108" s="79"/>
      <c r="M108" s="79"/>
      <c r="N108" s="79"/>
      <c r="O108" s="79"/>
      <c r="P108" s="80">
        <v>1</v>
      </c>
      <c r="Q108" s="80">
        <v>1</v>
      </c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80">
        <v>1</v>
      </c>
      <c r="AM108" s="79"/>
      <c r="AN108" s="79"/>
      <c r="AO108" s="79"/>
      <c r="AP108" s="80">
        <v>2</v>
      </c>
      <c r="AQ108" s="79"/>
      <c r="AR108" s="79"/>
      <c r="AS108" s="79"/>
      <c r="AT108" s="79"/>
      <c r="AU108" s="79"/>
      <c r="AV108" s="79"/>
      <c r="AW108" s="80">
        <v>1</v>
      </c>
      <c r="AX108" s="79"/>
      <c r="AY108" s="79"/>
      <c r="AZ108" s="79"/>
      <c r="BA108" s="79"/>
      <c r="BB108" s="79"/>
      <c r="BC108" s="80">
        <v>2</v>
      </c>
      <c r="BD108" s="79"/>
      <c r="BE108" s="79"/>
      <c r="BF108" s="79"/>
      <c r="BG108" s="79"/>
      <c r="BH108" s="79"/>
      <c r="BI108" s="80">
        <v>2</v>
      </c>
      <c r="BJ108" s="79"/>
      <c r="BK108" s="79"/>
      <c r="BL108" s="79"/>
      <c r="BM108" s="79"/>
      <c r="BN108" s="79"/>
      <c r="BO108" s="79"/>
      <c r="BP108" s="79"/>
      <c r="BQ108" s="79"/>
      <c r="BR108" s="71">
        <v>2100110226</v>
      </c>
    </row>
    <row r="109" spans="1:70" x14ac:dyDescent="0.2">
      <c r="A109" s="74">
        <v>10043404</v>
      </c>
      <c r="B109" s="71">
        <v>2100110227</v>
      </c>
      <c r="C109" s="74" t="s">
        <v>101</v>
      </c>
      <c r="D109" s="77">
        <v>5</v>
      </c>
      <c r="E109" s="80"/>
      <c r="F109" s="80"/>
      <c r="G109" s="80">
        <v>2</v>
      </c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80">
        <v>1</v>
      </c>
      <c r="AK109" s="80">
        <v>1</v>
      </c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80">
        <v>1</v>
      </c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1">
        <v>2100110227</v>
      </c>
    </row>
    <row r="110" spans="1:70" x14ac:dyDescent="0.2">
      <c r="A110" s="74">
        <v>10043405</v>
      </c>
      <c r="B110" s="71">
        <v>2100108073</v>
      </c>
      <c r="C110" s="74" t="s">
        <v>102</v>
      </c>
      <c r="D110" s="77">
        <v>13</v>
      </c>
      <c r="E110" s="80">
        <v>4</v>
      </c>
      <c r="F110" s="80">
        <v>3</v>
      </c>
      <c r="G110" s="79"/>
      <c r="H110" s="79"/>
      <c r="I110" s="79"/>
      <c r="J110" s="79"/>
      <c r="K110" s="79"/>
      <c r="L110" s="79"/>
      <c r="M110" s="79"/>
      <c r="N110" s="79"/>
      <c r="O110" s="80">
        <v>1</v>
      </c>
      <c r="P110" s="79"/>
      <c r="Q110" s="79"/>
      <c r="R110" s="79"/>
      <c r="S110" s="79"/>
      <c r="T110" s="80">
        <v>3</v>
      </c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80">
        <v>1</v>
      </c>
      <c r="AM110" s="80">
        <v>1</v>
      </c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1">
        <v>2100108073</v>
      </c>
    </row>
    <row r="111" spans="1:70" x14ac:dyDescent="0.2">
      <c r="A111" s="74">
        <v>10043406</v>
      </c>
      <c r="B111" s="71">
        <v>2100108126</v>
      </c>
      <c r="C111" s="74" t="s">
        <v>103</v>
      </c>
      <c r="D111" s="77">
        <v>4</v>
      </c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80">
        <v>1</v>
      </c>
      <c r="P111" s="80">
        <v>1</v>
      </c>
      <c r="Q111" s="80">
        <v>1</v>
      </c>
      <c r="R111" s="79"/>
      <c r="S111" s="79"/>
      <c r="T111" s="80">
        <v>1</v>
      </c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1">
        <v>2100108126</v>
      </c>
    </row>
  </sheetData>
  <autoFilter ref="A4:BR111"/>
  <conditionalFormatting sqref="BR39">
    <cfRule type="duplicateValues" dxfId="1401" priority="191" stopIfTrue="1"/>
  </conditionalFormatting>
  <conditionalFormatting sqref="BR39">
    <cfRule type="duplicateValues" dxfId="1400" priority="192"/>
  </conditionalFormatting>
  <conditionalFormatting sqref="BR39">
    <cfRule type="duplicateValues" dxfId="1399" priority="193"/>
  </conditionalFormatting>
  <conditionalFormatting sqref="BR39">
    <cfRule type="duplicateValues" dxfId="1398" priority="194"/>
  </conditionalFormatting>
  <conditionalFormatting sqref="BR39">
    <cfRule type="duplicateValues" dxfId="1397" priority="195"/>
  </conditionalFormatting>
  <conditionalFormatting sqref="BR39">
    <cfRule type="duplicateValues" dxfId="1396" priority="196"/>
  </conditionalFormatting>
  <conditionalFormatting sqref="BS41">
    <cfRule type="duplicateValues" dxfId="1395" priority="183"/>
  </conditionalFormatting>
  <conditionalFormatting sqref="BS41">
    <cfRule type="duplicateValues" dxfId="1394" priority="182"/>
  </conditionalFormatting>
  <conditionalFormatting sqref="BS41:BT41">
    <cfRule type="duplicateValues" dxfId="1393" priority="184"/>
  </conditionalFormatting>
  <conditionalFormatting sqref="BS41">
    <cfRule type="duplicateValues" dxfId="1392" priority="181"/>
  </conditionalFormatting>
  <conditionalFormatting sqref="BS39:BS42">
    <cfRule type="duplicateValues" dxfId="1391" priority="185" stopIfTrue="1"/>
  </conditionalFormatting>
  <conditionalFormatting sqref="BS42 BS39:BS40">
    <cfRule type="duplicateValues" dxfId="1390" priority="186"/>
  </conditionalFormatting>
  <conditionalFormatting sqref="BS42:BT42 BS39:BT40">
    <cfRule type="duplicateValues" dxfId="1389" priority="187"/>
  </conditionalFormatting>
  <conditionalFormatting sqref="BS42:BT42">
    <cfRule type="duplicateValues" dxfId="1388" priority="188"/>
  </conditionalFormatting>
  <conditionalFormatting sqref="BS42">
    <cfRule type="duplicateValues" dxfId="1387" priority="189"/>
  </conditionalFormatting>
  <conditionalFormatting sqref="BS42">
    <cfRule type="duplicateValues" dxfId="1386" priority="190"/>
  </conditionalFormatting>
  <conditionalFormatting sqref="BR43">
    <cfRule type="duplicateValues" dxfId="1385" priority="175" stopIfTrue="1"/>
  </conditionalFormatting>
  <conditionalFormatting sqref="BR43">
    <cfRule type="duplicateValues" dxfId="1384" priority="176"/>
  </conditionalFormatting>
  <conditionalFormatting sqref="BR43">
    <cfRule type="duplicateValues" dxfId="1383" priority="177"/>
  </conditionalFormatting>
  <conditionalFormatting sqref="BR43">
    <cfRule type="duplicateValues" dxfId="1382" priority="178"/>
  </conditionalFormatting>
  <conditionalFormatting sqref="BR43">
    <cfRule type="duplicateValues" dxfId="1381" priority="179"/>
  </conditionalFormatting>
  <conditionalFormatting sqref="BR43">
    <cfRule type="duplicateValues" dxfId="1380" priority="180"/>
  </conditionalFormatting>
  <conditionalFormatting sqref="BR52">
    <cfRule type="duplicateValues" dxfId="1379" priority="169" stopIfTrue="1"/>
  </conditionalFormatting>
  <conditionalFormatting sqref="BR52">
    <cfRule type="duplicateValues" dxfId="1378" priority="170"/>
  </conditionalFormatting>
  <conditionalFormatting sqref="BR52">
    <cfRule type="duplicateValues" dxfId="1377" priority="171"/>
  </conditionalFormatting>
  <conditionalFormatting sqref="BR52">
    <cfRule type="duplicateValues" dxfId="1376" priority="172"/>
  </conditionalFormatting>
  <conditionalFormatting sqref="BR52">
    <cfRule type="duplicateValues" dxfId="1375" priority="173"/>
  </conditionalFormatting>
  <conditionalFormatting sqref="BR52">
    <cfRule type="duplicateValues" dxfId="1374" priority="174"/>
  </conditionalFormatting>
  <conditionalFormatting sqref="BR40">
    <cfRule type="duplicateValues" dxfId="1373" priority="163" stopIfTrue="1"/>
  </conditionalFormatting>
  <conditionalFormatting sqref="BR40">
    <cfRule type="duplicateValues" dxfId="1372" priority="164"/>
  </conditionalFormatting>
  <conditionalFormatting sqref="BR40">
    <cfRule type="duplicateValues" dxfId="1371" priority="165"/>
  </conditionalFormatting>
  <conditionalFormatting sqref="BR40">
    <cfRule type="duplicateValues" dxfId="1370" priority="166"/>
  </conditionalFormatting>
  <conditionalFormatting sqref="BR40">
    <cfRule type="duplicateValues" dxfId="1369" priority="167"/>
  </conditionalFormatting>
  <conditionalFormatting sqref="BR40">
    <cfRule type="duplicateValues" dxfId="1368" priority="168"/>
  </conditionalFormatting>
  <conditionalFormatting sqref="BR58">
    <cfRule type="duplicateValues" dxfId="1367" priority="157" stopIfTrue="1"/>
  </conditionalFormatting>
  <conditionalFormatting sqref="BR58">
    <cfRule type="duplicateValues" dxfId="1366" priority="158"/>
  </conditionalFormatting>
  <conditionalFormatting sqref="BR58">
    <cfRule type="duplicateValues" dxfId="1365" priority="159"/>
  </conditionalFormatting>
  <conditionalFormatting sqref="BR58">
    <cfRule type="duplicateValues" dxfId="1364" priority="160"/>
  </conditionalFormatting>
  <conditionalFormatting sqref="BR58">
    <cfRule type="duplicateValues" dxfId="1363" priority="161"/>
  </conditionalFormatting>
  <conditionalFormatting sqref="BR58">
    <cfRule type="duplicateValues" dxfId="1362" priority="162"/>
  </conditionalFormatting>
  <conditionalFormatting sqref="BR69">
    <cfRule type="duplicateValues" dxfId="1361" priority="151" stopIfTrue="1"/>
  </conditionalFormatting>
  <conditionalFormatting sqref="BR69">
    <cfRule type="duplicateValues" dxfId="1360" priority="152"/>
  </conditionalFormatting>
  <conditionalFormatting sqref="BR69">
    <cfRule type="duplicateValues" dxfId="1359" priority="153"/>
  </conditionalFormatting>
  <conditionalFormatting sqref="BR69">
    <cfRule type="duplicateValues" dxfId="1358" priority="154"/>
  </conditionalFormatting>
  <conditionalFormatting sqref="BR69">
    <cfRule type="duplicateValues" dxfId="1357" priority="155"/>
  </conditionalFormatting>
  <conditionalFormatting sqref="BR69">
    <cfRule type="duplicateValues" dxfId="1356" priority="156"/>
  </conditionalFormatting>
  <conditionalFormatting sqref="BR70">
    <cfRule type="duplicateValues" dxfId="1355" priority="145" stopIfTrue="1"/>
  </conditionalFormatting>
  <conditionalFormatting sqref="BR70">
    <cfRule type="duplicateValues" dxfId="1354" priority="146"/>
  </conditionalFormatting>
  <conditionalFormatting sqref="BR70">
    <cfRule type="duplicateValues" dxfId="1353" priority="147"/>
  </conditionalFormatting>
  <conditionalFormatting sqref="BR70">
    <cfRule type="duplicateValues" dxfId="1352" priority="148"/>
  </conditionalFormatting>
  <conditionalFormatting sqref="BR70">
    <cfRule type="duplicateValues" dxfId="1351" priority="149"/>
  </conditionalFormatting>
  <conditionalFormatting sqref="BR70">
    <cfRule type="duplicateValues" dxfId="1350" priority="150"/>
  </conditionalFormatting>
  <conditionalFormatting sqref="BR71">
    <cfRule type="duplicateValues" dxfId="1349" priority="139" stopIfTrue="1"/>
  </conditionalFormatting>
  <conditionalFormatting sqref="BR71">
    <cfRule type="duplicateValues" dxfId="1348" priority="140"/>
  </conditionalFormatting>
  <conditionalFormatting sqref="BR71">
    <cfRule type="duplicateValues" dxfId="1347" priority="141"/>
  </conditionalFormatting>
  <conditionalFormatting sqref="BR71">
    <cfRule type="duplicateValues" dxfId="1346" priority="142"/>
  </conditionalFormatting>
  <conditionalFormatting sqref="BR71">
    <cfRule type="duplicateValues" dxfId="1345" priority="143"/>
  </conditionalFormatting>
  <conditionalFormatting sqref="BR71">
    <cfRule type="duplicateValues" dxfId="1344" priority="144"/>
  </conditionalFormatting>
  <conditionalFormatting sqref="BR74">
    <cfRule type="duplicateValues" dxfId="1343" priority="133" stopIfTrue="1"/>
  </conditionalFormatting>
  <conditionalFormatting sqref="BR74">
    <cfRule type="duplicateValues" dxfId="1342" priority="134"/>
  </conditionalFormatting>
  <conditionalFormatting sqref="BR74">
    <cfRule type="duplicateValues" dxfId="1341" priority="135"/>
  </conditionalFormatting>
  <conditionalFormatting sqref="BR74">
    <cfRule type="duplicateValues" dxfId="1340" priority="136"/>
  </conditionalFormatting>
  <conditionalFormatting sqref="BR74">
    <cfRule type="duplicateValues" dxfId="1339" priority="137"/>
  </conditionalFormatting>
  <conditionalFormatting sqref="BR74">
    <cfRule type="duplicateValues" dxfId="1338" priority="138"/>
  </conditionalFormatting>
  <conditionalFormatting sqref="BR77">
    <cfRule type="duplicateValues" dxfId="1337" priority="121" stopIfTrue="1"/>
  </conditionalFormatting>
  <conditionalFormatting sqref="BR77">
    <cfRule type="duplicateValues" dxfId="1336" priority="122"/>
  </conditionalFormatting>
  <conditionalFormatting sqref="BR77">
    <cfRule type="duplicateValues" dxfId="1335" priority="123"/>
  </conditionalFormatting>
  <conditionalFormatting sqref="BR77">
    <cfRule type="duplicateValues" dxfId="1334" priority="124"/>
  </conditionalFormatting>
  <conditionalFormatting sqref="BR77">
    <cfRule type="duplicateValues" dxfId="1333" priority="125"/>
  </conditionalFormatting>
  <conditionalFormatting sqref="BR77">
    <cfRule type="duplicateValues" dxfId="1332" priority="126"/>
  </conditionalFormatting>
  <conditionalFormatting sqref="BR78">
    <cfRule type="duplicateValues" dxfId="1331" priority="115" stopIfTrue="1"/>
  </conditionalFormatting>
  <conditionalFormatting sqref="BR78">
    <cfRule type="duplicateValues" dxfId="1330" priority="116"/>
  </conditionalFormatting>
  <conditionalFormatting sqref="BR78">
    <cfRule type="duplicateValues" dxfId="1329" priority="117"/>
  </conditionalFormatting>
  <conditionalFormatting sqref="BR78">
    <cfRule type="duplicateValues" dxfId="1328" priority="118"/>
  </conditionalFormatting>
  <conditionalFormatting sqref="BR78">
    <cfRule type="duplicateValues" dxfId="1327" priority="119"/>
  </conditionalFormatting>
  <conditionalFormatting sqref="BR78">
    <cfRule type="duplicateValues" dxfId="1326" priority="120"/>
  </conditionalFormatting>
  <conditionalFormatting sqref="BR79">
    <cfRule type="duplicateValues" dxfId="1325" priority="109" stopIfTrue="1"/>
  </conditionalFormatting>
  <conditionalFormatting sqref="BR79">
    <cfRule type="duplicateValues" dxfId="1324" priority="110"/>
  </conditionalFormatting>
  <conditionalFormatting sqref="BR79">
    <cfRule type="duplicateValues" dxfId="1323" priority="111"/>
  </conditionalFormatting>
  <conditionalFormatting sqref="BR79">
    <cfRule type="duplicateValues" dxfId="1322" priority="112"/>
  </conditionalFormatting>
  <conditionalFormatting sqref="BR79">
    <cfRule type="duplicateValues" dxfId="1321" priority="113"/>
  </conditionalFormatting>
  <conditionalFormatting sqref="BR79">
    <cfRule type="duplicateValues" dxfId="1320" priority="114"/>
  </conditionalFormatting>
  <conditionalFormatting sqref="BR82">
    <cfRule type="duplicateValues" dxfId="1319" priority="103" stopIfTrue="1"/>
  </conditionalFormatting>
  <conditionalFormatting sqref="BR82">
    <cfRule type="duplicateValues" dxfId="1318" priority="104"/>
  </conditionalFormatting>
  <conditionalFormatting sqref="BR82">
    <cfRule type="duplicateValues" dxfId="1317" priority="105"/>
  </conditionalFormatting>
  <conditionalFormatting sqref="BR82">
    <cfRule type="duplicateValues" dxfId="1316" priority="106"/>
  </conditionalFormatting>
  <conditionalFormatting sqref="BR82">
    <cfRule type="duplicateValues" dxfId="1315" priority="107"/>
  </conditionalFormatting>
  <conditionalFormatting sqref="BR82">
    <cfRule type="duplicateValues" dxfId="1314" priority="108"/>
  </conditionalFormatting>
  <conditionalFormatting sqref="BR75">
    <cfRule type="duplicateValues" dxfId="1313" priority="97"/>
  </conditionalFormatting>
  <conditionalFormatting sqref="BR75">
    <cfRule type="duplicateValues" dxfId="1312" priority="98"/>
  </conditionalFormatting>
  <conditionalFormatting sqref="BR75">
    <cfRule type="duplicateValues" dxfId="1311" priority="99"/>
  </conditionalFormatting>
  <conditionalFormatting sqref="BR75">
    <cfRule type="duplicateValues" dxfId="1310" priority="100"/>
  </conditionalFormatting>
  <conditionalFormatting sqref="BR75">
    <cfRule type="duplicateValues" dxfId="1309" priority="101"/>
  </conditionalFormatting>
  <conditionalFormatting sqref="BR75">
    <cfRule type="duplicateValues" dxfId="1308" priority="102" stopIfTrue="1"/>
  </conditionalFormatting>
  <conditionalFormatting sqref="BR76">
    <cfRule type="duplicateValues" dxfId="1307" priority="91"/>
  </conditionalFormatting>
  <conditionalFormatting sqref="BR76">
    <cfRule type="duplicateValues" dxfId="1306" priority="92"/>
  </conditionalFormatting>
  <conditionalFormatting sqref="BR76">
    <cfRule type="duplicateValues" dxfId="1305" priority="93"/>
  </conditionalFormatting>
  <conditionalFormatting sqref="BR76">
    <cfRule type="duplicateValues" dxfId="1304" priority="94"/>
  </conditionalFormatting>
  <conditionalFormatting sqref="BR76">
    <cfRule type="duplicateValues" dxfId="1303" priority="95"/>
  </conditionalFormatting>
  <conditionalFormatting sqref="BR76">
    <cfRule type="duplicateValues" dxfId="1302" priority="96" stopIfTrue="1"/>
  </conditionalFormatting>
  <conditionalFormatting sqref="B39">
    <cfRule type="duplicateValues" dxfId="1301" priority="85" stopIfTrue="1"/>
  </conditionalFormatting>
  <conditionalFormatting sqref="B39">
    <cfRule type="duplicateValues" dxfId="1300" priority="86"/>
  </conditionalFormatting>
  <conditionalFormatting sqref="B39">
    <cfRule type="duplicateValues" dxfId="1299" priority="87"/>
  </conditionalFormatting>
  <conditionalFormatting sqref="B39">
    <cfRule type="duplicateValues" dxfId="1298" priority="88"/>
  </conditionalFormatting>
  <conditionalFormatting sqref="B39">
    <cfRule type="duplicateValues" dxfId="1297" priority="89"/>
  </conditionalFormatting>
  <conditionalFormatting sqref="B39">
    <cfRule type="duplicateValues" dxfId="1296" priority="90"/>
  </conditionalFormatting>
  <conditionalFormatting sqref="B43">
    <cfRule type="duplicateValues" dxfId="1295" priority="79" stopIfTrue="1"/>
  </conditionalFormatting>
  <conditionalFormatting sqref="B43">
    <cfRule type="duplicateValues" dxfId="1294" priority="80"/>
  </conditionalFormatting>
  <conditionalFormatting sqref="B43">
    <cfRule type="duplicateValues" dxfId="1293" priority="81"/>
  </conditionalFormatting>
  <conditionalFormatting sqref="B43">
    <cfRule type="duplicateValues" dxfId="1292" priority="82"/>
  </conditionalFormatting>
  <conditionalFormatting sqref="B43">
    <cfRule type="duplicateValues" dxfId="1291" priority="83"/>
  </conditionalFormatting>
  <conditionalFormatting sqref="B43">
    <cfRule type="duplicateValues" dxfId="1290" priority="84"/>
  </conditionalFormatting>
  <conditionalFormatting sqref="B52">
    <cfRule type="duplicateValues" dxfId="1289" priority="73" stopIfTrue="1"/>
  </conditionalFormatting>
  <conditionalFormatting sqref="B52">
    <cfRule type="duplicateValues" dxfId="1288" priority="74"/>
  </conditionalFormatting>
  <conditionalFormatting sqref="B52">
    <cfRule type="duplicateValues" dxfId="1287" priority="75"/>
  </conditionalFormatting>
  <conditionalFormatting sqref="B52">
    <cfRule type="duplicateValues" dxfId="1286" priority="76"/>
  </conditionalFormatting>
  <conditionalFormatting sqref="B52">
    <cfRule type="duplicateValues" dxfId="1285" priority="77"/>
  </conditionalFormatting>
  <conditionalFormatting sqref="B52">
    <cfRule type="duplicateValues" dxfId="1284" priority="78"/>
  </conditionalFormatting>
  <conditionalFormatting sqref="B40">
    <cfRule type="duplicateValues" dxfId="1283" priority="67" stopIfTrue="1"/>
  </conditionalFormatting>
  <conditionalFormatting sqref="B40">
    <cfRule type="duplicateValues" dxfId="1282" priority="68"/>
  </conditionalFormatting>
  <conditionalFormatting sqref="B40">
    <cfRule type="duplicateValues" dxfId="1281" priority="69"/>
  </conditionalFormatting>
  <conditionalFormatting sqref="B40">
    <cfRule type="duplicateValues" dxfId="1280" priority="70"/>
  </conditionalFormatting>
  <conditionalFormatting sqref="B40">
    <cfRule type="duplicateValues" dxfId="1279" priority="71"/>
  </conditionalFormatting>
  <conditionalFormatting sqref="B40">
    <cfRule type="duplicateValues" dxfId="1278" priority="72"/>
  </conditionalFormatting>
  <conditionalFormatting sqref="B58">
    <cfRule type="duplicateValues" dxfId="1277" priority="61" stopIfTrue="1"/>
  </conditionalFormatting>
  <conditionalFormatting sqref="B58">
    <cfRule type="duplicateValues" dxfId="1276" priority="62"/>
  </conditionalFormatting>
  <conditionalFormatting sqref="B58">
    <cfRule type="duplicateValues" dxfId="1275" priority="63"/>
  </conditionalFormatting>
  <conditionalFormatting sqref="B58">
    <cfRule type="duplicateValues" dxfId="1274" priority="64"/>
  </conditionalFormatting>
  <conditionalFormatting sqref="B58">
    <cfRule type="duplicateValues" dxfId="1273" priority="65"/>
  </conditionalFormatting>
  <conditionalFormatting sqref="B58">
    <cfRule type="duplicateValues" dxfId="1272" priority="66"/>
  </conditionalFormatting>
  <conditionalFormatting sqref="B69">
    <cfRule type="duplicateValues" dxfId="1271" priority="55" stopIfTrue="1"/>
  </conditionalFormatting>
  <conditionalFormatting sqref="B69">
    <cfRule type="duplicateValues" dxfId="1270" priority="56"/>
  </conditionalFormatting>
  <conditionalFormatting sqref="B69">
    <cfRule type="duplicateValues" dxfId="1269" priority="57"/>
  </conditionalFormatting>
  <conditionalFormatting sqref="B69">
    <cfRule type="duplicateValues" dxfId="1268" priority="58"/>
  </conditionalFormatting>
  <conditionalFormatting sqref="B69">
    <cfRule type="duplicateValues" dxfId="1267" priority="59"/>
  </conditionalFormatting>
  <conditionalFormatting sqref="B69">
    <cfRule type="duplicateValues" dxfId="1266" priority="60"/>
  </conditionalFormatting>
  <conditionalFormatting sqref="B70">
    <cfRule type="duplicateValues" dxfId="1265" priority="49" stopIfTrue="1"/>
  </conditionalFormatting>
  <conditionalFormatting sqref="B70">
    <cfRule type="duplicateValues" dxfId="1264" priority="50"/>
  </conditionalFormatting>
  <conditionalFormatting sqref="B70">
    <cfRule type="duplicateValues" dxfId="1263" priority="51"/>
  </conditionalFormatting>
  <conditionalFormatting sqref="B70">
    <cfRule type="duplicateValues" dxfId="1262" priority="52"/>
  </conditionalFormatting>
  <conditionalFormatting sqref="B70">
    <cfRule type="duplicateValues" dxfId="1261" priority="53"/>
  </conditionalFormatting>
  <conditionalFormatting sqref="B70">
    <cfRule type="duplicateValues" dxfId="1260" priority="54"/>
  </conditionalFormatting>
  <conditionalFormatting sqref="B71">
    <cfRule type="duplicateValues" dxfId="1259" priority="43" stopIfTrue="1"/>
  </conditionalFormatting>
  <conditionalFormatting sqref="B71">
    <cfRule type="duplicateValues" dxfId="1258" priority="44"/>
  </conditionalFormatting>
  <conditionalFormatting sqref="B71">
    <cfRule type="duplicateValues" dxfId="1257" priority="45"/>
  </conditionalFormatting>
  <conditionalFormatting sqref="B71">
    <cfRule type="duplicateValues" dxfId="1256" priority="46"/>
  </conditionalFormatting>
  <conditionalFormatting sqref="B71">
    <cfRule type="duplicateValues" dxfId="1255" priority="47"/>
  </conditionalFormatting>
  <conditionalFormatting sqref="B71">
    <cfRule type="duplicateValues" dxfId="1254" priority="48"/>
  </conditionalFormatting>
  <conditionalFormatting sqref="B74">
    <cfRule type="duplicateValues" dxfId="1253" priority="37" stopIfTrue="1"/>
  </conditionalFormatting>
  <conditionalFormatting sqref="B74">
    <cfRule type="duplicateValues" dxfId="1252" priority="38"/>
  </conditionalFormatting>
  <conditionalFormatting sqref="B74">
    <cfRule type="duplicateValues" dxfId="1251" priority="39"/>
  </conditionalFormatting>
  <conditionalFormatting sqref="B74">
    <cfRule type="duplicateValues" dxfId="1250" priority="40"/>
  </conditionalFormatting>
  <conditionalFormatting sqref="B74">
    <cfRule type="duplicateValues" dxfId="1249" priority="41"/>
  </conditionalFormatting>
  <conditionalFormatting sqref="B74">
    <cfRule type="duplicateValues" dxfId="1248" priority="42"/>
  </conditionalFormatting>
  <conditionalFormatting sqref="B77">
    <cfRule type="duplicateValues" dxfId="1247" priority="31" stopIfTrue="1"/>
  </conditionalFormatting>
  <conditionalFormatting sqref="B77">
    <cfRule type="duplicateValues" dxfId="1246" priority="32"/>
  </conditionalFormatting>
  <conditionalFormatting sqref="B77">
    <cfRule type="duplicateValues" dxfId="1245" priority="33"/>
  </conditionalFormatting>
  <conditionalFormatting sqref="B77">
    <cfRule type="duplicateValues" dxfId="1244" priority="34"/>
  </conditionalFormatting>
  <conditionalFormatting sqref="B77">
    <cfRule type="duplicateValues" dxfId="1243" priority="35"/>
  </conditionalFormatting>
  <conditionalFormatting sqref="B77">
    <cfRule type="duplicateValues" dxfId="1242" priority="36"/>
  </conditionalFormatting>
  <conditionalFormatting sqref="B78">
    <cfRule type="duplicateValues" dxfId="1241" priority="25" stopIfTrue="1"/>
  </conditionalFormatting>
  <conditionalFormatting sqref="B78">
    <cfRule type="duplicateValues" dxfId="1240" priority="26"/>
  </conditionalFormatting>
  <conditionalFormatting sqref="B78">
    <cfRule type="duplicateValues" dxfId="1239" priority="27"/>
  </conditionalFormatting>
  <conditionalFormatting sqref="B78">
    <cfRule type="duplicateValues" dxfId="1238" priority="28"/>
  </conditionalFormatting>
  <conditionalFormatting sqref="B78">
    <cfRule type="duplicateValues" dxfId="1237" priority="29"/>
  </conditionalFormatting>
  <conditionalFormatting sqref="B78">
    <cfRule type="duplicateValues" dxfId="1236" priority="30"/>
  </conditionalFormatting>
  <conditionalFormatting sqref="B79">
    <cfRule type="duplicateValues" dxfId="1235" priority="19" stopIfTrue="1"/>
  </conditionalFormatting>
  <conditionalFormatting sqref="B79">
    <cfRule type="duplicateValues" dxfId="1234" priority="20"/>
  </conditionalFormatting>
  <conditionalFormatting sqref="B79">
    <cfRule type="duplicateValues" dxfId="1233" priority="21"/>
  </conditionalFormatting>
  <conditionalFormatting sqref="B79">
    <cfRule type="duplicateValues" dxfId="1232" priority="22"/>
  </conditionalFormatting>
  <conditionalFormatting sqref="B79">
    <cfRule type="duplicateValues" dxfId="1231" priority="23"/>
  </conditionalFormatting>
  <conditionalFormatting sqref="B79">
    <cfRule type="duplicateValues" dxfId="1230" priority="24"/>
  </conditionalFormatting>
  <conditionalFormatting sqref="B82">
    <cfRule type="duplicateValues" dxfId="1229" priority="13" stopIfTrue="1"/>
  </conditionalFormatting>
  <conditionalFormatting sqref="B82">
    <cfRule type="duplicateValues" dxfId="1228" priority="14"/>
  </conditionalFormatting>
  <conditionalFormatting sqref="B82">
    <cfRule type="duplicateValues" dxfId="1227" priority="15"/>
  </conditionalFormatting>
  <conditionalFormatting sqref="B82">
    <cfRule type="duplicateValues" dxfId="1226" priority="16"/>
  </conditionalFormatting>
  <conditionalFormatting sqref="B82">
    <cfRule type="duplicateValues" dxfId="1225" priority="17"/>
  </conditionalFormatting>
  <conditionalFormatting sqref="B82">
    <cfRule type="duplicateValues" dxfId="1224" priority="18"/>
  </conditionalFormatting>
  <conditionalFormatting sqref="B75">
    <cfRule type="duplicateValues" dxfId="1223" priority="7"/>
  </conditionalFormatting>
  <conditionalFormatting sqref="B75">
    <cfRule type="duplicateValues" dxfId="1222" priority="8"/>
  </conditionalFormatting>
  <conditionalFormatting sqref="B75">
    <cfRule type="duplicateValues" dxfId="1221" priority="9"/>
  </conditionalFormatting>
  <conditionalFormatting sqref="B75">
    <cfRule type="duplicateValues" dxfId="1220" priority="10"/>
  </conditionalFormatting>
  <conditionalFormatting sqref="B75">
    <cfRule type="duplicateValues" dxfId="1219" priority="11"/>
  </conditionalFormatting>
  <conditionalFormatting sqref="B75">
    <cfRule type="duplicateValues" dxfId="1218" priority="12" stopIfTrue="1"/>
  </conditionalFormatting>
  <conditionalFormatting sqref="B76">
    <cfRule type="duplicateValues" dxfId="1217" priority="1"/>
  </conditionalFormatting>
  <conditionalFormatting sqref="B76">
    <cfRule type="duplicateValues" dxfId="1216" priority="2"/>
  </conditionalFormatting>
  <conditionalFormatting sqref="B76">
    <cfRule type="duplicateValues" dxfId="1215" priority="3"/>
  </conditionalFormatting>
  <conditionalFormatting sqref="B76">
    <cfRule type="duplicateValues" dxfId="1214" priority="4"/>
  </conditionalFormatting>
  <conditionalFormatting sqref="B76">
    <cfRule type="duplicateValues" dxfId="1213" priority="5"/>
  </conditionalFormatting>
  <conditionalFormatting sqref="B76">
    <cfRule type="duplicateValues" dxfId="1212" priority="6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75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E12" sqref="E12"/>
    </sheetView>
  </sheetViews>
  <sheetFormatPr defaultRowHeight="15" x14ac:dyDescent="0.25"/>
  <cols>
    <col min="1" max="1" width="14.5703125" bestFit="1" customWidth="1"/>
    <col min="3" max="3" width="12.7109375" customWidth="1"/>
    <col min="4" max="4" width="11.7109375" style="28" customWidth="1"/>
    <col min="5" max="5" width="9.7109375" customWidth="1"/>
    <col min="6" max="6" width="37.28515625" hidden="1" customWidth="1"/>
    <col min="7" max="7" width="13.140625" style="21" customWidth="1"/>
    <col min="8" max="8" width="13.140625" style="8" customWidth="1"/>
    <col min="10" max="10" width="9.28515625" style="28" bestFit="1" customWidth="1"/>
    <col min="11" max="11" width="9.5703125" style="28" bestFit="1" customWidth="1"/>
    <col min="12" max="12" width="9.28515625" style="28" bestFit="1" customWidth="1"/>
    <col min="13" max="13" width="11.5703125" style="28" bestFit="1" customWidth="1"/>
    <col min="14" max="14" width="9.28515625" style="28" bestFit="1" customWidth="1"/>
    <col min="15" max="15" width="10.5703125" style="28" bestFit="1" customWidth="1"/>
    <col min="16" max="16" width="9.28515625" style="28" bestFit="1" customWidth="1"/>
    <col min="17" max="17" width="10.5703125" style="28" bestFit="1" customWidth="1"/>
    <col min="18" max="18" width="9.28515625" style="28" bestFit="1" customWidth="1"/>
    <col min="19" max="19" width="10.5703125" style="28" bestFit="1" customWidth="1"/>
    <col min="20" max="20" width="9.28515625" style="28" bestFit="1" customWidth="1"/>
    <col min="21" max="21" width="9.5703125" style="28" bestFit="1" customWidth="1"/>
    <col min="22" max="22" width="9.28515625" style="28" bestFit="1" customWidth="1"/>
    <col min="23" max="23" width="11.5703125" style="28" bestFit="1" customWidth="1"/>
    <col min="24" max="24" width="9.28515625" style="28" bestFit="1" customWidth="1"/>
    <col min="25" max="25" width="10.5703125" style="28" bestFit="1" customWidth="1"/>
    <col min="26" max="26" width="9.28515625" style="28" bestFit="1" customWidth="1"/>
    <col min="27" max="27" width="9.5703125" style="28" bestFit="1" customWidth="1"/>
    <col min="28" max="28" width="9.28515625" style="28" bestFit="1" customWidth="1"/>
    <col min="29" max="29" width="9.5703125" style="28" bestFit="1" customWidth="1"/>
    <col min="30" max="30" width="9.28515625" style="28" bestFit="1" customWidth="1"/>
    <col min="31" max="31" width="9.5703125" style="28" bestFit="1" customWidth="1"/>
    <col min="32" max="32" width="9.28515625" style="28" bestFit="1" customWidth="1"/>
    <col min="33" max="33" width="10.5703125" style="28" bestFit="1" customWidth="1"/>
    <col min="34" max="34" width="9.28515625" style="28" bestFit="1" customWidth="1"/>
    <col min="35" max="35" width="10.5703125" style="28" bestFit="1" customWidth="1"/>
    <col min="36" max="36" width="9.28515625" style="28" bestFit="1" customWidth="1"/>
    <col min="37" max="37" width="10.5703125" style="28" bestFit="1" customWidth="1"/>
    <col min="38" max="38" width="9.28515625" style="28" bestFit="1" customWidth="1"/>
    <col min="39" max="39" width="9.5703125" style="28" bestFit="1" customWidth="1"/>
    <col min="40" max="40" width="9.28515625" style="28" bestFit="1" customWidth="1"/>
    <col min="41" max="41" width="10.5703125" style="28" bestFit="1" customWidth="1"/>
    <col min="42" max="42" width="9.28515625" style="28" bestFit="1" customWidth="1"/>
    <col min="43" max="43" width="10.5703125" style="28" bestFit="1" customWidth="1"/>
    <col min="44" max="44" width="9.28515625" style="28" bestFit="1" customWidth="1"/>
    <col min="45" max="45" width="10.5703125" style="28" bestFit="1" customWidth="1"/>
    <col min="46" max="46" width="9.28515625" style="28" bestFit="1" customWidth="1"/>
    <col min="47" max="47" width="10.5703125" style="28" bestFit="1" customWidth="1"/>
    <col min="48" max="48" width="9.28515625" style="28" bestFit="1" customWidth="1"/>
    <col min="49" max="49" width="10.5703125" style="28" bestFit="1" customWidth="1"/>
    <col min="50" max="50" width="9.28515625" style="28" bestFit="1" customWidth="1"/>
    <col min="51" max="51" width="10.5703125" style="28" bestFit="1" customWidth="1"/>
    <col min="52" max="52" width="9.28515625" style="28" bestFit="1" customWidth="1"/>
    <col min="53" max="53" width="10.5703125" style="28" bestFit="1" customWidth="1"/>
    <col min="54" max="54" width="9.28515625" style="28" bestFit="1" customWidth="1"/>
    <col min="55" max="55" width="10.5703125" style="28" bestFit="1" customWidth="1"/>
    <col min="56" max="56" width="9.28515625" style="28" bestFit="1" customWidth="1"/>
    <col min="57" max="57" width="10.5703125" style="28" bestFit="1" customWidth="1"/>
    <col min="58" max="58" width="9.28515625" style="28" bestFit="1" customWidth="1"/>
    <col min="59" max="59" width="10.5703125" style="28" bestFit="1" customWidth="1"/>
    <col min="60" max="60" width="9.28515625" style="28" bestFit="1" customWidth="1"/>
    <col min="61" max="61" width="9.5703125" style="28" bestFit="1" customWidth="1"/>
    <col min="62" max="62" width="9.28515625" style="28" bestFit="1" customWidth="1"/>
    <col min="63" max="63" width="11.5703125" style="28" bestFit="1" customWidth="1"/>
    <col min="64" max="64" width="9.28515625" style="28" bestFit="1" customWidth="1"/>
    <col min="65" max="65" width="10.5703125" style="28" bestFit="1" customWidth="1"/>
    <col min="66" max="66" width="9.28515625" style="28" bestFit="1" customWidth="1"/>
    <col min="67" max="67" width="10.5703125" style="28" bestFit="1" customWidth="1"/>
    <col min="68" max="68" width="9.28515625" style="28" bestFit="1" customWidth="1"/>
    <col min="69" max="69" width="10.5703125" style="28" bestFit="1" customWidth="1"/>
    <col min="70" max="70" width="9.28515625" style="28" bestFit="1" customWidth="1"/>
    <col min="71" max="71" width="10.5703125" style="28" bestFit="1" customWidth="1"/>
    <col min="72" max="72" width="9.28515625" style="28" bestFit="1" customWidth="1"/>
    <col min="73" max="73" width="10.5703125" style="28" bestFit="1" customWidth="1"/>
    <col min="74" max="74" width="9.28515625" style="28" bestFit="1" customWidth="1"/>
    <col min="75" max="75" width="10.5703125" style="28" bestFit="1" customWidth="1"/>
    <col min="76" max="76" width="9.28515625" style="28" bestFit="1" customWidth="1"/>
    <col min="77" max="77" width="10.5703125" style="28" bestFit="1" customWidth="1"/>
    <col min="78" max="78" width="9.28515625" style="28" bestFit="1" customWidth="1"/>
    <col min="79" max="79" width="10.5703125" style="28" bestFit="1" customWidth="1"/>
    <col min="80" max="80" width="9.28515625" style="28" bestFit="1" customWidth="1"/>
    <col min="81" max="81" width="10.5703125" style="28" bestFit="1" customWidth="1"/>
    <col min="82" max="82" width="9.28515625" style="28" bestFit="1" customWidth="1"/>
    <col min="83" max="83" width="10.5703125" style="28" bestFit="1" customWidth="1"/>
    <col min="84" max="84" width="9.28515625" style="28" bestFit="1" customWidth="1"/>
    <col min="85" max="85" width="10.5703125" style="28" bestFit="1" customWidth="1"/>
    <col min="86" max="86" width="9.28515625" style="28" bestFit="1" customWidth="1"/>
    <col min="87" max="87" width="10.5703125" style="28" bestFit="1" customWidth="1"/>
    <col min="88" max="88" width="9.28515625" style="28" bestFit="1" customWidth="1"/>
    <col min="89" max="89" width="10.5703125" style="28" bestFit="1" customWidth="1"/>
    <col min="90" max="90" width="9.28515625" style="28" bestFit="1" customWidth="1"/>
    <col min="91" max="91" width="10.5703125" style="28" bestFit="1" customWidth="1"/>
    <col min="92" max="92" width="9.28515625" style="28" bestFit="1" customWidth="1"/>
    <col min="93" max="93" width="10.5703125" style="28" bestFit="1" customWidth="1"/>
    <col min="94" max="94" width="9.28515625" style="28" bestFit="1" customWidth="1"/>
    <col min="95" max="95" width="10.5703125" style="28" bestFit="1" customWidth="1"/>
    <col min="96" max="96" width="9.28515625" style="28" bestFit="1" customWidth="1"/>
    <col min="97" max="97" width="10.5703125" style="28" bestFit="1" customWidth="1"/>
    <col min="98" max="98" width="9.28515625" style="28" bestFit="1" customWidth="1"/>
    <col min="99" max="99" width="10.5703125" style="28" bestFit="1" customWidth="1"/>
    <col min="100" max="100" width="9.28515625" style="28" bestFit="1" customWidth="1"/>
    <col min="101" max="101" width="10.5703125" style="28" bestFit="1" customWidth="1"/>
    <col min="102" max="102" width="9.28515625" style="28" bestFit="1" customWidth="1"/>
    <col min="103" max="103" width="10.5703125" style="28" bestFit="1" customWidth="1"/>
    <col min="104" max="104" width="9.28515625" style="28" bestFit="1" customWidth="1"/>
    <col min="105" max="105" width="10.5703125" style="28" bestFit="1" customWidth="1"/>
    <col min="106" max="106" width="9.28515625" style="28" bestFit="1" customWidth="1"/>
    <col min="107" max="107" width="10.5703125" style="28" bestFit="1" customWidth="1"/>
    <col min="108" max="108" width="9.28515625" style="28" bestFit="1" customWidth="1"/>
    <col min="109" max="109" width="10.5703125" style="28" bestFit="1" customWidth="1"/>
    <col min="110" max="110" width="9.28515625" style="28" bestFit="1" customWidth="1"/>
    <col min="111" max="111" width="10.5703125" style="28" bestFit="1" customWidth="1"/>
    <col min="112" max="112" width="9.28515625" style="28" bestFit="1" customWidth="1"/>
    <col min="113" max="113" width="10.5703125" style="28" bestFit="1" customWidth="1"/>
    <col min="114" max="114" width="9.28515625" style="28" bestFit="1" customWidth="1"/>
    <col min="115" max="115" width="10.5703125" style="28" bestFit="1" customWidth="1"/>
    <col min="116" max="116" width="9.28515625" style="28" bestFit="1" customWidth="1"/>
    <col min="117" max="117" width="10.5703125" style="28" bestFit="1" customWidth="1"/>
    <col min="118" max="118" width="9.42578125" style="28" bestFit="1" customWidth="1"/>
    <col min="119" max="119" width="10.5703125" style="28" bestFit="1" customWidth="1"/>
    <col min="120" max="120" width="9.42578125" style="28" bestFit="1" customWidth="1"/>
    <col min="121" max="121" width="10.5703125" style="28" bestFit="1" customWidth="1"/>
    <col min="122" max="122" width="9.42578125" style="28" bestFit="1" customWidth="1"/>
    <col min="123" max="123" width="9.5703125" style="28" bestFit="1" customWidth="1"/>
    <col min="124" max="124" width="9.42578125" style="28" bestFit="1" customWidth="1"/>
    <col min="125" max="125" width="10.5703125" style="28" bestFit="1" customWidth="1"/>
    <col min="126" max="126" width="9.42578125" style="28" bestFit="1" customWidth="1"/>
    <col min="127" max="127" width="11.5703125" style="28" bestFit="1" customWidth="1"/>
    <col min="128" max="128" width="9.42578125" style="28" bestFit="1" customWidth="1"/>
    <col min="129" max="129" width="10.5703125" style="28" bestFit="1" customWidth="1"/>
    <col min="130" max="130" width="9.42578125" style="28" bestFit="1" customWidth="1"/>
    <col min="131" max="131" width="11.5703125" style="28" bestFit="1" customWidth="1"/>
    <col min="132" max="132" width="9.42578125" style="28" bestFit="1" customWidth="1"/>
    <col min="133" max="133" width="9.5703125" style="28" bestFit="1" customWidth="1"/>
    <col min="134" max="134" width="9.42578125" style="28" bestFit="1" customWidth="1"/>
    <col min="135" max="135" width="10.5703125" style="28" bestFit="1" customWidth="1"/>
    <col min="136" max="138" width="9.42578125" style="28" bestFit="1" customWidth="1"/>
    <col min="139" max="139" width="9.5703125" bestFit="1" customWidth="1"/>
    <col min="140" max="140" width="1.7109375" customWidth="1"/>
    <col min="141" max="141" width="11.7109375" customWidth="1"/>
  </cols>
  <sheetData>
    <row r="1" spans="1:141" x14ac:dyDescent="0.25">
      <c r="A1" s="1" t="s">
        <v>0</v>
      </c>
      <c r="B1" s="1"/>
      <c r="C1" s="1"/>
      <c r="D1" s="24"/>
      <c r="E1" s="1"/>
      <c r="F1" s="1"/>
      <c r="G1" s="18"/>
      <c r="H1" s="7"/>
      <c r="I1" s="1"/>
      <c r="J1" s="24" t="str">
        <f>K2&amp;J4</f>
        <v>01BVol</v>
      </c>
      <c r="K1" s="24" t="str">
        <f>K2&amp;K4</f>
        <v>01BVal</v>
      </c>
      <c r="L1" s="24" t="str">
        <f t="shared" ref="L1" si="0">M2&amp;L4</f>
        <v>06Vol</v>
      </c>
      <c r="M1" s="24" t="str">
        <f t="shared" ref="M1" si="1">M2&amp;M4</f>
        <v>06Val</v>
      </c>
      <c r="N1" s="24" t="str">
        <f t="shared" ref="N1" si="2">O2&amp;N4</f>
        <v>08Vol</v>
      </c>
      <c r="O1" s="24" t="str">
        <f t="shared" ref="O1" si="3">O2&amp;O4</f>
        <v>08Val</v>
      </c>
      <c r="P1" s="24" t="str">
        <f t="shared" ref="P1" si="4">Q2&amp;P4</f>
        <v>09Vol</v>
      </c>
      <c r="Q1" s="24" t="str">
        <f t="shared" ref="Q1" si="5">Q2&amp;Q4</f>
        <v>09Val</v>
      </c>
      <c r="R1" s="24" t="str">
        <f t="shared" ref="R1" si="6">S2&amp;R4</f>
        <v>10Vol</v>
      </c>
      <c r="S1" s="24" t="str">
        <f t="shared" ref="S1" si="7">S2&amp;S4</f>
        <v>10Val</v>
      </c>
      <c r="T1" s="24" t="str">
        <f t="shared" ref="T1" si="8">U2&amp;T4</f>
        <v>106Vol</v>
      </c>
      <c r="U1" s="24" t="str">
        <f t="shared" ref="U1" si="9">U2&amp;U4</f>
        <v>106Val</v>
      </c>
      <c r="V1" s="24" t="str">
        <f t="shared" ref="V1" si="10">W2&amp;V4</f>
        <v>11Vol</v>
      </c>
      <c r="W1" s="24" t="str">
        <f t="shared" ref="W1" si="11">W2&amp;W4</f>
        <v>11Val</v>
      </c>
      <c r="X1" s="24" t="str">
        <f t="shared" ref="X1" si="12">Y2&amp;X4</f>
        <v>111Vol</v>
      </c>
      <c r="Y1" s="24" t="str">
        <f t="shared" ref="Y1" si="13">Y2&amp;Y4</f>
        <v>111Val</v>
      </c>
      <c r="Z1" s="24" t="str">
        <f t="shared" ref="Z1" si="14">AA2&amp;Z4</f>
        <v>112Vol</v>
      </c>
      <c r="AA1" s="24" t="str">
        <f t="shared" ref="AA1" si="15">AA2&amp;AA4</f>
        <v>112Val</v>
      </c>
      <c r="AB1" s="24" t="str">
        <f t="shared" ref="AB1" si="16">AC2&amp;AB4</f>
        <v>113Vol</v>
      </c>
      <c r="AC1" s="24" t="str">
        <f t="shared" ref="AC1" si="17">AC2&amp;AC4</f>
        <v>113Val</v>
      </c>
      <c r="AD1" s="24" t="str">
        <f t="shared" ref="AD1" si="18">AE2&amp;AD4</f>
        <v>115Vol</v>
      </c>
      <c r="AE1" s="24" t="str">
        <f t="shared" ref="AE1" si="19">AE2&amp;AE4</f>
        <v>115Val</v>
      </c>
      <c r="AF1" s="24" t="str">
        <f t="shared" ref="AF1" si="20">AG2&amp;AF4</f>
        <v>13Vol</v>
      </c>
      <c r="AG1" s="24" t="str">
        <f t="shared" ref="AG1" si="21">AG2&amp;AG4</f>
        <v>13Val</v>
      </c>
      <c r="AH1" s="24" t="str">
        <f t="shared" ref="AH1" si="22">AI2&amp;AH4</f>
        <v>14Vol</v>
      </c>
      <c r="AI1" s="24" t="str">
        <f t="shared" ref="AI1" si="23">AI2&amp;AI4</f>
        <v>14Val</v>
      </c>
      <c r="AJ1" s="24" t="str">
        <f t="shared" ref="AJ1" si="24">AK2&amp;AJ4</f>
        <v>15Vol</v>
      </c>
      <c r="AK1" s="24" t="str">
        <f t="shared" ref="AK1" si="25">AK2&amp;AK4</f>
        <v>15Val</v>
      </c>
      <c r="AL1" s="24" t="str">
        <f t="shared" ref="AL1" si="26">AM2&amp;AL4</f>
        <v>16Vol</v>
      </c>
      <c r="AM1" s="24" t="str">
        <f t="shared" ref="AM1" si="27">AM2&amp;AM4</f>
        <v>16Val</v>
      </c>
      <c r="AN1" s="24" t="str">
        <f t="shared" ref="AN1" si="28">AO2&amp;AN4</f>
        <v>17Vol</v>
      </c>
      <c r="AO1" s="24" t="str">
        <f t="shared" ref="AO1" si="29">AO2&amp;AO4</f>
        <v>17Val</v>
      </c>
      <c r="AP1" s="24" t="str">
        <f t="shared" ref="AP1" si="30">AQ2&amp;AP4</f>
        <v>18Vol</v>
      </c>
      <c r="AQ1" s="24" t="str">
        <f t="shared" ref="AQ1" si="31">AQ2&amp;AQ4</f>
        <v>18Val</v>
      </c>
      <c r="AR1" s="24" t="str">
        <f t="shared" ref="AR1" si="32">AS2&amp;AR4</f>
        <v>19Vol</v>
      </c>
      <c r="AS1" s="24" t="str">
        <f t="shared" ref="AS1" si="33">AS2&amp;AS4</f>
        <v>19Val</v>
      </c>
      <c r="AT1" s="24" t="str">
        <f t="shared" ref="AT1" si="34">AU2&amp;AT4</f>
        <v>20Vol</v>
      </c>
      <c r="AU1" s="24" t="str">
        <f t="shared" ref="AU1" si="35">AU2&amp;AU4</f>
        <v>20Val</v>
      </c>
      <c r="AV1" s="24" t="str">
        <f t="shared" ref="AV1" si="36">AW2&amp;AV4</f>
        <v>21Vol</v>
      </c>
      <c r="AW1" s="24" t="str">
        <f t="shared" ref="AW1" si="37">AW2&amp;AW4</f>
        <v>21Val</v>
      </c>
      <c r="AX1" s="24" t="str">
        <f t="shared" ref="AX1" si="38">AY2&amp;AX4</f>
        <v>22Vol</v>
      </c>
      <c r="AY1" s="24" t="str">
        <f t="shared" ref="AY1" si="39">AY2&amp;AY4</f>
        <v>22Val</v>
      </c>
      <c r="AZ1" s="24" t="str">
        <f t="shared" ref="AZ1" si="40">BA2&amp;AZ4</f>
        <v>24Vol</v>
      </c>
      <c r="BA1" s="24" t="str">
        <f t="shared" ref="BA1" si="41">BA2&amp;BA4</f>
        <v>24Val</v>
      </c>
      <c r="BB1" s="24" t="str">
        <f t="shared" ref="BB1" si="42">BC2&amp;BB4</f>
        <v>26Vol</v>
      </c>
      <c r="BC1" s="24" t="str">
        <f t="shared" ref="BC1" si="43">BC2&amp;BC4</f>
        <v>26Val</v>
      </c>
      <c r="BD1" s="24" t="str">
        <f t="shared" ref="BD1" si="44">BE2&amp;BD4</f>
        <v>27Vol</v>
      </c>
      <c r="BE1" s="24" t="str">
        <f t="shared" ref="BE1" si="45">BE2&amp;BE4</f>
        <v>27Val</v>
      </c>
      <c r="BF1" s="24" t="str">
        <f t="shared" ref="BF1" si="46">BG2&amp;BF4</f>
        <v>28Vol</v>
      </c>
      <c r="BG1" s="24" t="str">
        <f t="shared" ref="BG1" si="47">BG2&amp;BG4</f>
        <v>28Val</v>
      </c>
      <c r="BH1" s="24" t="str">
        <f t="shared" ref="BH1" si="48">BI2&amp;BH4</f>
        <v>29Vol</v>
      </c>
      <c r="BI1" s="24" t="str">
        <f t="shared" ref="BI1" si="49">BI2&amp;BI4</f>
        <v>29Val</v>
      </c>
      <c r="BJ1" s="24" t="str">
        <f t="shared" ref="BJ1" si="50">BK2&amp;BJ4</f>
        <v>34Vol</v>
      </c>
      <c r="BK1" s="24" t="str">
        <f t="shared" ref="BK1" si="51">BK2&amp;BK4</f>
        <v>34Val</v>
      </c>
      <c r="BL1" s="24" t="str">
        <f t="shared" ref="BL1" si="52">BM2&amp;BL4</f>
        <v>38Vol</v>
      </c>
      <c r="BM1" s="24" t="str">
        <f t="shared" ref="BM1" si="53">BM2&amp;BM4</f>
        <v>38Val</v>
      </c>
      <c r="BN1" s="24" t="str">
        <f t="shared" ref="BN1" si="54">BO2&amp;BN4</f>
        <v>43Vol</v>
      </c>
      <c r="BO1" s="24" t="str">
        <f t="shared" ref="BO1" si="55">BO2&amp;BO4</f>
        <v>43Val</v>
      </c>
      <c r="BP1" s="24" t="str">
        <f t="shared" ref="BP1" si="56">BQ2&amp;BP4</f>
        <v>44Vol</v>
      </c>
      <c r="BQ1" s="24" t="str">
        <f t="shared" ref="BQ1" si="57">BQ2&amp;BQ4</f>
        <v>44Val</v>
      </c>
      <c r="BR1" s="24" t="str">
        <f t="shared" ref="BR1" si="58">BS2&amp;BR4</f>
        <v>47Vol</v>
      </c>
      <c r="BS1" s="24" t="str">
        <f t="shared" ref="BS1" si="59">BS2&amp;BS4</f>
        <v>47Val</v>
      </c>
      <c r="BT1" s="24" t="str">
        <f t="shared" ref="BT1" si="60">BU2&amp;BT4</f>
        <v>50Vol</v>
      </c>
      <c r="BU1" s="24" t="str">
        <f t="shared" ref="BU1" si="61">BU2&amp;BU4</f>
        <v>50Val</v>
      </c>
      <c r="BV1" s="24" t="str">
        <f t="shared" ref="BV1" si="62">BW2&amp;BV4</f>
        <v>51Vol</v>
      </c>
      <c r="BW1" s="24" t="str">
        <f t="shared" ref="BW1" si="63">BW2&amp;BW4</f>
        <v>51Val</v>
      </c>
      <c r="BX1" s="24" t="str">
        <f t="shared" ref="BX1" si="64">BY2&amp;BX4</f>
        <v>52Vol</v>
      </c>
      <c r="BY1" s="24" t="str">
        <f t="shared" ref="BY1" si="65">BY2&amp;BY4</f>
        <v>52Val</v>
      </c>
      <c r="BZ1" s="24" t="str">
        <f t="shared" ref="BZ1" si="66">CA2&amp;BZ4</f>
        <v>53Vol</v>
      </c>
      <c r="CA1" s="24" t="str">
        <f t="shared" ref="CA1" si="67">CA2&amp;CA4</f>
        <v>53Val</v>
      </c>
      <c r="CB1" s="24" t="str">
        <f t="shared" ref="CB1" si="68">CC2&amp;CB4</f>
        <v>54Vol</v>
      </c>
      <c r="CC1" s="24" t="str">
        <f t="shared" ref="CC1" si="69">CC2&amp;CC4</f>
        <v>54Val</v>
      </c>
      <c r="CD1" s="24" t="str">
        <f t="shared" ref="CD1" si="70">CE2&amp;CD4</f>
        <v>55Vol</v>
      </c>
      <c r="CE1" s="24" t="str">
        <f t="shared" ref="CE1" si="71">CE2&amp;CE4</f>
        <v>55Val</v>
      </c>
      <c r="CF1" s="24" t="str">
        <f t="shared" ref="CF1" si="72">CG2&amp;CF4</f>
        <v>56Vol</v>
      </c>
      <c r="CG1" s="24" t="str">
        <f t="shared" ref="CG1" si="73">CG2&amp;CG4</f>
        <v>56Val</v>
      </c>
      <c r="CH1" s="24" t="str">
        <f t="shared" ref="CH1" si="74">CI2&amp;CH4</f>
        <v>57Vol</v>
      </c>
      <c r="CI1" s="24" t="str">
        <f t="shared" ref="CI1" si="75">CI2&amp;CI4</f>
        <v>57Val</v>
      </c>
      <c r="CJ1" s="24" t="str">
        <f t="shared" ref="CJ1" si="76">CK2&amp;CJ4</f>
        <v>58Vol</v>
      </c>
      <c r="CK1" s="24" t="str">
        <f t="shared" ref="CK1" si="77">CK2&amp;CK4</f>
        <v>58Val</v>
      </c>
      <c r="CL1" s="24" t="str">
        <f t="shared" ref="CL1" si="78">CM2&amp;CL4</f>
        <v>60Vol</v>
      </c>
      <c r="CM1" s="24" t="str">
        <f t="shared" ref="CM1" si="79">CM2&amp;CM4</f>
        <v>60Val</v>
      </c>
      <c r="CN1" s="24" t="str">
        <f t="shared" ref="CN1" si="80">CO2&amp;CN4</f>
        <v>61Vol</v>
      </c>
      <c r="CO1" s="24" t="str">
        <f t="shared" ref="CO1" si="81">CO2&amp;CO4</f>
        <v>61Val</v>
      </c>
      <c r="CP1" s="24" t="str">
        <f t="shared" ref="CP1" si="82">CQ2&amp;CP4</f>
        <v>62Vol</v>
      </c>
      <c r="CQ1" s="24" t="str">
        <f t="shared" ref="CQ1" si="83">CQ2&amp;CQ4</f>
        <v>62Val</v>
      </c>
      <c r="CR1" s="24" t="str">
        <f t="shared" ref="CR1" si="84">CS2&amp;CR4</f>
        <v>63Vol</v>
      </c>
      <c r="CS1" s="24" t="str">
        <f t="shared" ref="CS1" si="85">CS2&amp;CS4</f>
        <v>63Val</v>
      </c>
      <c r="CT1" s="24" t="str">
        <f t="shared" ref="CT1" si="86">CU2&amp;CT4</f>
        <v>65Vol</v>
      </c>
      <c r="CU1" s="24" t="str">
        <f t="shared" ref="CU1" si="87">CU2&amp;CU4</f>
        <v>65Val</v>
      </c>
      <c r="CV1" s="24" t="str">
        <f t="shared" ref="CV1" si="88">CW2&amp;CV4</f>
        <v>70Vol</v>
      </c>
      <c r="CW1" s="24" t="str">
        <f t="shared" ref="CW1" si="89">CW2&amp;CW4</f>
        <v>70Val</v>
      </c>
      <c r="CX1" s="24" t="str">
        <f t="shared" ref="CX1" si="90">CY2&amp;CX4</f>
        <v>71Vol</v>
      </c>
      <c r="CY1" s="24" t="str">
        <f t="shared" ref="CY1" si="91">CY2&amp;CY4</f>
        <v>71Val</v>
      </c>
      <c r="CZ1" s="24" t="str">
        <f t="shared" ref="CZ1" si="92">DA2&amp;CZ4</f>
        <v>72Vol</v>
      </c>
      <c r="DA1" s="24" t="str">
        <f t="shared" ref="DA1" si="93">DA2&amp;DA4</f>
        <v>72Val</v>
      </c>
      <c r="DB1" s="24" t="str">
        <f t="shared" ref="DB1" si="94">DC2&amp;DB4</f>
        <v>73Vol</v>
      </c>
      <c r="DC1" s="24" t="str">
        <f t="shared" ref="DC1" si="95">DC2&amp;DC4</f>
        <v>73Val</v>
      </c>
      <c r="DD1" s="24" t="str">
        <f t="shared" ref="DD1" si="96">DE2&amp;DD4</f>
        <v>74Vol</v>
      </c>
      <c r="DE1" s="24" t="str">
        <f t="shared" ref="DE1" si="97">DE2&amp;DE4</f>
        <v>74Val</v>
      </c>
      <c r="DF1" s="24" t="str">
        <f t="shared" ref="DF1" si="98">DG2&amp;DF4</f>
        <v>75Vol</v>
      </c>
      <c r="DG1" s="24" t="str">
        <f t="shared" ref="DG1" si="99">DG2&amp;DG4</f>
        <v>75Val</v>
      </c>
      <c r="DH1" s="24" t="str">
        <f t="shared" ref="DH1" si="100">DI2&amp;DH4</f>
        <v>77Vol</v>
      </c>
      <c r="DI1" s="24" t="str">
        <f t="shared" ref="DI1" si="101">DI2&amp;DI4</f>
        <v>77Val</v>
      </c>
      <c r="DJ1" s="24" t="str">
        <f t="shared" ref="DJ1" si="102">DK2&amp;DJ4</f>
        <v>78Vol</v>
      </c>
      <c r="DK1" s="24" t="str">
        <f t="shared" ref="DK1" si="103">DK2&amp;DK4</f>
        <v>78Val</v>
      </c>
      <c r="DL1" s="24" t="str">
        <f t="shared" ref="DL1" si="104">DM2&amp;DL4</f>
        <v>80Vol</v>
      </c>
      <c r="DM1" s="24" t="str">
        <f t="shared" ref="DM1" si="105">DM2&amp;DM4</f>
        <v>80Val</v>
      </c>
      <c r="DN1" s="24" t="str">
        <f t="shared" ref="DN1" si="106">DO2&amp;DN4</f>
        <v>81Vol</v>
      </c>
      <c r="DO1" s="24" t="str">
        <f t="shared" ref="DO1" si="107">DO2&amp;DO4</f>
        <v>81Val</v>
      </c>
      <c r="DP1" s="24" t="str">
        <f t="shared" ref="DP1" si="108">DQ2&amp;DP4</f>
        <v>83Vol</v>
      </c>
      <c r="DQ1" s="24" t="str">
        <f t="shared" ref="DQ1" si="109">DQ2&amp;DQ4</f>
        <v>83Val</v>
      </c>
      <c r="DR1" s="24" t="str">
        <f t="shared" ref="DR1" si="110">DS2&amp;DR4</f>
        <v>84Vol</v>
      </c>
      <c r="DS1" s="24" t="str">
        <f t="shared" ref="DS1" si="111">DS2&amp;DS4</f>
        <v>84Val</v>
      </c>
      <c r="DT1" s="24" t="str">
        <f t="shared" ref="DT1" si="112">DU2&amp;DT4</f>
        <v>85Vol</v>
      </c>
      <c r="DU1" s="24" t="str">
        <f t="shared" ref="DU1" si="113">DU2&amp;DU4</f>
        <v>85Val</v>
      </c>
      <c r="DV1" s="24" t="str">
        <f t="shared" ref="DV1" si="114">DW2&amp;DV4</f>
        <v>86Vol</v>
      </c>
      <c r="DW1" s="24" t="str">
        <f t="shared" ref="DW1" si="115">DW2&amp;DW4</f>
        <v>86Val</v>
      </c>
      <c r="DX1" s="24" t="str">
        <f t="shared" ref="DX1" si="116">DY2&amp;DX4</f>
        <v>88Vol</v>
      </c>
      <c r="DY1" s="24" t="str">
        <f t="shared" ref="DY1" si="117">DY2&amp;DY4</f>
        <v>88Val</v>
      </c>
      <c r="DZ1" s="24" t="str">
        <f t="shared" ref="DZ1" si="118">EA2&amp;DZ4</f>
        <v>89Vol</v>
      </c>
      <c r="EA1" s="24" t="str">
        <f t="shared" ref="EA1" si="119">EA2&amp;EA4</f>
        <v>89Val</v>
      </c>
      <c r="EB1" s="24" t="str">
        <f t="shared" ref="EB1" si="120">EC2&amp;EB4</f>
        <v>91Vol</v>
      </c>
      <c r="EC1" s="24" t="str">
        <f t="shared" ref="EC1" si="121">EC2&amp;EC4</f>
        <v>91Val</v>
      </c>
      <c r="ED1" s="24" t="str">
        <f t="shared" ref="ED1" si="122">EE2&amp;ED4</f>
        <v>96Vol</v>
      </c>
      <c r="EE1" s="24" t="str">
        <f t="shared" ref="EE1" si="123">EE2&amp;EE4</f>
        <v>96Val</v>
      </c>
      <c r="EF1" s="24" t="str">
        <f t="shared" ref="EF1" si="124">EG2&amp;EF4</f>
        <v>97Vol</v>
      </c>
      <c r="EG1" s="24" t="str">
        <f t="shared" ref="EG1" si="125">EG2&amp;EG4</f>
        <v>97Val</v>
      </c>
      <c r="EH1" s="24" t="str">
        <f t="shared" ref="EH1" si="126">EI2&amp;EH4</f>
        <v>98Vol</v>
      </c>
      <c r="EI1" s="24" t="str">
        <f t="shared" ref="EI1" si="127">EI2&amp;EI4</f>
        <v>98Val</v>
      </c>
      <c r="EK1" s="1"/>
    </row>
    <row r="2" spans="1:141" s="36" customFormat="1" ht="12.75" x14ac:dyDescent="0.2">
      <c r="A2" s="31" t="s">
        <v>1</v>
      </c>
      <c r="B2" s="31" t="s">
        <v>1</v>
      </c>
      <c r="C2" s="31" t="s">
        <v>1</v>
      </c>
      <c r="D2" s="90"/>
      <c r="E2" s="31"/>
      <c r="F2" s="31" t="s">
        <v>1</v>
      </c>
      <c r="G2" s="32"/>
      <c r="H2" s="33"/>
      <c r="I2" s="34" t="s">
        <v>2</v>
      </c>
      <c r="J2" s="45"/>
      <c r="K2" s="45" t="s">
        <v>282</v>
      </c>
      <c r="L2" s="42" t="s">
        <v>1</v>
      </c>
      <c r="M2" s="42" t="s">
        <v>283</v>
      </c>
      <c r="N2" s="42" t="s">
        <v>1</v>
      </c>
      <c r="O2" s="42" t="str">
        <f t="shared" ref="O2" si="128">LEFT(N3,2)</f>
        <v>08</v>
      </c>
      <c r="P2" s="42" t="s">
        <v>1</v>
      </c>
      <c r="Q2" s="42" t="str">
        <f t="shared" ref="Q2" si="129">LEFT(P3,2)</f>
        <v>09</v>
      </c>
      <c r="R2" s="42" t="s">
        <v>1</v>
      </c>
      <c r="S2" s="42" t="str">
        <f t="shared" ref="S2" si="130">LEFT(R3,2)</f>
        <v>10</v>
      </c>
      <c r="T2" s="42" t="s">
        <v>1</v>
      </c>
      <c r="U2" s="42" t="str">
        <f>LEFT(T3,3)</f>
        <v>106</v>
      </c>
      <c r="V2" s="42" t="s">
        <v>1</v>
      </c>
      <c r="W2" s="42" t="str">
        <f t="shared" ref="W2" si="131">LEFT(V3,2)</f>
        <v>11</v>
      </c>
      <c r="X2" s="42" t="s">
        <v>1</v>
      </c>
      <c r="Y2" s="42" t="str">
        <f>LEFT(X3,3)</f>
        <v>111</v>
      </c>
      <c r="Z2" s="42" t="s">
        <v>1</v>
      </c>
      <c r="AA2" s="42" t="str">
        <f>LEFT(Z3,3)</f>
        <v>112</v>
      </c>
      <c r="AB2" s="42" t="s">
        <v>1</v>
      </c>
      <c r="AC2" s="42" t="str">
        <f>LEFT(AB3,3)</f>
        <v>113</v>
      </c>
      <c r="AD2" s="42" t="s">
        <v>1</v>
      </c>
      <c r="AE2" s="42" t="str">
        <f>LEFT(AD3,3)</f>
        <v>115</v>
      </c>
      <c r="AF2" s="42" t="s">
        <v>1</v>
      </c>
      <c r="AG2" s="42" t="str">
        <f t="shared" ref="AG2" si="132">LEFT(AF3,2)</f>
        <v>13</v>
      </c>
      <c r="AH2" s="42" t="s">
        <v>1</v>
      </c>
      <c r="AI2" s="42" t="str">
        <f t="shared" ref="AI2" si="133">LEFT(AH3,2)</f>
        <v>14</v>
      </c>
      <c r="AJ2" s="42" t="s">
        <v>1</v>
      </c>
      <c r="AK2" s="42" t="str">
        <f t="shared" ref="AK2" si="134">LEFT(AJ3,2)</f>
        <v>15</v>
      </c>
      <c r="AL2" s="42" t="s">
        <v>1</v>
      </c>
      <c r="AM2" s="42" t="str">
        <f t="shared" ref="AM2" si="135">LEFT(AL3,2)</f>
        <v>16</v>
      </c>
      <c r="AN2" s="42" t="s">
        <v>1</v>
      </c>
      <c r="AO2" s="42" t="str">
        <f t="shared" ref="AO2" si="136">LEFT(AN3,2)</f>
        <v>17</v>
      </c>
      <c r="AP2" s="42" t="s">
        <v>1</v>
      </c>
      <c r="AQ2" s="42" t="str">
        <f t="shared" ref="AQ2" si="137">LEFT(AP3,2)</f>
        <v>18</v>
      </c>
      <c r="AR2" s="42" t="s">
        <v>1</v>
      </c>
      <c r="AS2" s="42" t="str">
        <f t="shared" ref="AS2" si="138">LEFT(AR3,2)</f>
        <v>19</v>
      </c>
      <c r="AT2" s="42" t="s">
        <v>1</v>
      </c>
      <c r="AU2" s="42" t="str">
        <f t="shared" ref="AU2" si="139">LEFT(AT3,2)</f>
        <v>20</v>
      </c>
      <c r="AV2" s="42" t="s">
        <v>1</v>
      </c>
      <c r="AW2" s="42" t="str">
        <f t="shared" ref="AW2" si="140">LEFT(AV3,2)</f>
        <v>21</v>
      </c>
      <c r="AX2" s="42" t="s">
        <v>1</v>
      </c>
      <c r="AY2" s="42" t="str">
        <f t="shared" ref="AY2" si="141">LEFT(AX3,2)</f>
        <v>22</v>
      </c>
      <c r="AZ2" s="42" t="s">
        <v>1</v>
      </c>
      <c r="BA2" s="42" t="str">
        <f t="shared" ref="BA2" si="142">LEFT(AZ3,2)</f>
        <v>24</v>
      </c>
      <c r="BB2" s="42" t="s">
        <v>1</v>
      </c>
      <c r="BC2" s="42" t="str">
        <f t="shared" ref="BC2" si="143">LEFT(BB3,2)</f>
        <v>26</v>
      </c>
      <c r="BD2" s="42" t="s">
        <v>1</v>
      </c>
      <c r="BE2" s="42" t="str">
        <f t="shared" ref="BE2" si="144">LEFT(BD3,2)</f>
        <v>27</v>
      </c>
      <c r="BF2" s="42" t="s">
        <v>1</v>
      </c>
      <c r="BG2" s="42" t="str">
        <f t="shared" ref="BG2" si="145">LEFT(BF3,2)</f>
        <v>28</v>
      </c>
      <c r="BH2" s="42" t="s">
        <v>1</v>
      </c>
      <c r="BI2" s="42" t="str">
        <f t="shared" ref="BI2" si="146">LEFT(BH3,2)</f>
        <v>29</v>
      </c>
      <c r="BJ2" s="42" t="s">
        <v>1</v>
      </c>
      <c r="BK2" s="42" t="str">
        <f t="shared" ref="BK2" si="147">LEFT(BJ3,2)</f>
        <v>34</v>
      </c>
      <c r="BL2" s="42" t="s">
        <v>1</v>
      </c>
      <c r="BM2" s="42" t="str">
        <f t="shared" ref="BM2" si="148">LEFT(BL3,2)</f>
        <v>38</v>
      </c>
      <c r="BN2" s="42" t="s">
        <v>1</v>
      </c>
      <c r="BO2" s="42" t="str">
        <f t="shared" ref="BO2" si="149">LEFT(BN3,2)</f>
        <v>43</v>
      </c>
      <c r="BP2" s="42" t="s">
        <v>1</v>
      </c>
      <c r="BQ2" s="42" t="str">
        <f t="shared" ref="BQ2" si="150">LEFT(BP3,2)</f>
        <v>44</v>
      </c>
      <c r="BR2" s="42" t="s">
        <v>1</v>
      </c>
      <c r="BS2" s="42" t="str">
        <f t="shared" ref="BS2" si="151">LEFT(BR3,2)</f>
        <v>47</v>
      </c>
      <c r="BT2" s="42" t="s">
        <v>1</v>
      </c>
      <c r="BU2" s="42" t="str">
        <f t="shared" ref="BU2" si="152">LEFT(BT3,2)</f>
        <v>50</v>
      </c>
      <c r="BV2" s="42" t="s">
        <v>1</v>
      </c>
      <c r="BW2" s="42" t="str">
        <f t="shared" ref="BW2" si="153">LEFT(BV3,2)</f>
        <v>51</v>
      </c>
      <c r="BX2" s="42" t="s">
        <v>1</v>
      </c>
      <c r="BY2" s="42" t="str">
        <f t="shared" ref="BY2" si="154">LEFT(BX3,2)</f>
        <v>52</v>
      </c>
      <c r="BZ2" s="42" t="s">
        <v>1</v>
      </c>
      <c r="CA2" s="42" t="str">
        <f t="shared" ref="CA2" si="155">LEFT(BZ3,2)</f>
        <v>53</v>
      </c>
      <c r="CB2" s="42" t="s">
        <v>1</v>
      </c>
      <c r="CC2" s="42" t="str">
        <f t="shared" ref="CC2" si="156">LEFT(CB3,2)</f>
        <v>54</v>
      </c>
      <c r="CD2" s="42" t="s">
        <v>1</v>
      </c>
      <c r="CE2" s="42" t="str">
        <f t="shared" ref="CE2" si="157">LEFT(CD3,2)</f>
        <v>55</v>
      </c>
      <c r="CF2" s="42" t="s">
        <v>1</v>
      </c>
      <c r="CG2" s="42" t="str">
        <f t="shared" ref="CG2" si="158">LEFT(CF3,2)</f>
        <v>56</v>
      </c>
      <c r="CH2" s="42" t="s">
        <v>1</v>
      </c>
      <c r="CI2" s="42" t="str">
        <f t="shared" ref="CI2" si="159">LEFT(CH3,2)</f>
        <v>57</v>
      </c>
      <c r="CJ2" s="42" t="s">
        <v>1</v>
      </c>
      <c r="CK2" s="42" t="str">
        <f t="shared" ref="CK2" si="160">LEFT(CJ3,2)</f>
        <v>58</v>
      </c>
      <c r="CL2" s="42" t="s">
        <v>1</v>
      </c>
      <c r="CM2" s="42" t="str">
        <f t="shared" ref="CM2" si="161">LEFT(CL3,2)</f>
        <v>60</v>
      </c>
      <c r="CN2" s="42" t="s">
        <v>1</v>
      </c>
      <c r="CO2" s="42" t="str">
        <f t="shared" ref="CO2" si="162">LEFT(CN3,2)</f>
        <v>61</v>
      </c>
      <c r="CP2" s="42" t="s">
        <v>1</v>
      </c>
      <c r="CQ2" s="42" t="str">
        <f t="shared" ref="CQ2" si="163">LEFT(CP3,2)</f>
        <v>62</v>
      </c>
      <c r="CR2" s="42" t="s">
        <v>1</v>
      </c>
      <c r="CS2" s="42" t="str">
        <f t="shared" ref="CS2" si="164">LEFT(CR3,2)</f>
        <v>63</v>
      </c>
      <c r="CT2" s="42" t="s">
        <v>1</v>
      </c>
      <c r="CU2" s="42" t="str">
        <f t="shared" ref="CU2" si="165">LEFT(CT3,2)</f>
        <v>65</v>
      </c>
      <c r="CV2" s="42" t="s">
        <v>1</v>
      </c>
      <c r="CW2" s="42" t="str">
        <f t="shared" ref="CW2" si="166">LEFT(CV3,2)</f>
        <v>70</v>
      </c>
      <c r="CX2" s="42" t="s">
        <v>1</v>
      </c>
      <c r="CY2" s="42" t="str">
        <f t="shared" ref="CY2" si="167">LEFT(CX3,2)</f>
        <v>71</v>
      </c>
      <c r="CZ2" s="42" t="s">
        <v>1</v>
      </c>
      <c r="DA2" s="42" t="str">
        <f t="shared" ref="DA2" si="168">LEFT(CZ3,2)</f>
        <v>72</v>
      </c>
      <c r="DB2" s="42" t="s">
        <v>1</v>
      </c>
      <c r="DC2" s="42" t="str">
        <f t="shared" ref="DC2" si="169">LEFT(DB3,2)</f>
        <v>73</v>
      </c>
      <c r="DD2" s="42" t="s">
        <v>1</v>
      </c>
      <c r="DE2" s="42" t="str">
        <f t="shared" ref="DE2" si="170">LEFT(DD3,2)</f>
        <v>74</v>
      </c>
      <c r="DF2" s="42" t="s">
        <v>1</v>
      </c>
      <c r="DG2" s="42" t="str">
        <f t="shared" ref="DG2" si="171">LEFT(DF3,2)</f>
        <v>75</v>
      </c>
      <c r="DH2" s="42" t="s">
        <v>1</v>
      </c>
      <c r="DI2" s="42" t="str">
        <f t="shared" ref="DI2" si="172">LEFT(DH3,2)</f>
        <v>77</v>
      </c>
      <c r="DJ2" s="42" t="s">
        <v>1</v>
      </c>
      <c r="DK2" s="42" t="str">
        <f t="shared" ref="DK2" si="173">LEFT(DJ3,2)</f>
        <v>78</v>
      </c>
      <c r="DL2" s="42" t="s">
        <v>1</v>
      </c>
      <c r="DM2" s="42" t="str">
        <f t="shared" ref="DM2" si="174">LEFT(DL3,2)</f>
        <v>80</v>
      </c>
      <c r="DN2" s="42" t="s">
        <v>1</v>
      </c>
      <c r="DO2" s="42" t="str">
        <f t="shared" ref="DO2" si="175">LEFT(DN3,2)</f>
        <v>81</v>
      </c>
      <c r="DP2" s="42" t="s">
        <v>1</v>
      </c>
      <c r="DQ2" s="42" t="str">
        <f t="shared" ref="DQ2" si="176">LEFT(DP3,2)</f>
        <v>83</v>
      </c>
      <c r="DR2" s="42" t="s">
        <v>1</v>
      </c>
      <c r="DS2" s="42" t="str">
        <f t="shared" ref="DS2" si="177">LEFT(DR3,2)</f>
        <v>84</v>
      </c>
      <c r="DT2" s="42" t="s">
        <v>1</v>
      </c>
      <c r="DU2" s="42" t="str">
        <f t="shared" ref="DU2" si="178">LEFT(DT3,2)</f>
        <v>85</v>
      </c>
      <c r="DV2" s="42" t="s">
        <v>1</v>
      </c>
      <c r="DW2" s="42" t="str">
        <f t="shared" ref="DW2" si="179">LEFT(DV3,2)</f>
        <v>86</v>
      </c>
      <c r="DX2" s="42" t="s">
        <v>1</v>
      </c>
      <c r="DY2" s="42" t="str">
        <f t="shared" ref="DY2" si="180">LEFT(DX3,2)</f>
        <v>88</v>
      </c>
      <c r="DZ2" s="42" t="s">
        <v>1</v>
      </c>
      <c r="EA2" s="42" t="str">
        <f t="shared" ref="EA2" si="181">LEFT(DZ3,2)</f>
        <v>89</v>
      </c>
      <c r="EB2" s="42" t="s">
        <v>1</v>
      </c>
      <c r="EC2" s="42" t="str">
        <f t="shared" ref="EC2" si="182">LEFT(EB3,2)</f>
        <v>91</v>
      </c>
      <c r="ED2" s="42" t="s">
        <v>1</v>
      </c>
      <c r="EE2" s="42" t="str">
        <f t="shared" ref="EE2" si="183">LEFT(ED3,2)</f>
        <v>96</v>
      </c>
      <c r="EF2" s="42" t="s">
        <v>1</v>
      </c>
      <c r="EG2" s="42" t="str">
        <f>LEFT(EF3,2)</f>
        <v>97</v>
      </c>
      <c r="EH2" s="42" t="s">
        <v>1</v>
      </c>
      <c r="EI2" s="42" t="str">
        <f>LEFT(EH3,2)</f>
        <v>98</v>
      </c>
      <c r="EK2" s="31"/>
    </row>
    <row r="3" spans="1:141" x14ac:dyDescent="0.25">
      <c r="A3" s="2" t="s">
        <v>1</v>
      </c>
      <c r="B3" s="2" t="s">
        <v>1</v>
      </c>
      <c r="C3" s="2" t="s">
        <v>1</v>
      </c>
      <c r="D3" s="91"/>
      <c r="E3" s="13"/>
      <c r="F3" s="2" t="s">
        <v>3</v>
      </c>
      <c r="G3" s="9" t="s">
        <v>177</v>
      </c>
      <c r="H3" s="10" t="s">
        <v>455</v>
      </c>
      <c r="I3" s="4" t="s">
        <v>4</v>
      </c>
      <c r="J3" s="103" t="s">
        <v>5</v>
      </c>
      <c r="K3" s="104"/>
      <c r="L3" s="103" t="s">
        <v>6</v>
      </c>
      <c r="M3" s="104"/>
      <c r="N3" s="103" t="s">
        <v>7</v>
      </c>
      <c r="O3" s="104"/>
      <c r="P3" s="103" t="s">
        <v>8</v>
      </c>
      <c r="Q3" s="104"/>
      <c r="R3" s="103" t="s">
        <v>9</v>
      </c>
      <c r="S3" s="104"/>
      <c r="T3" s="103" t="s">
        <v>10</v>
      </c>
      <c r="U3" s="104"/>
      <c r="V3" s="103" t="s">
        <v>11</v>
      </c>
      <c r="W3" s="104"/>
      <c r="X3" s="103" t="s">
        <v>12</v>
      </c>
      <c r="Y3" s="104"/>
      <c r="Z3" s="103" t="s">
        <v>13</v>
      </c>
      <c r="AA3" s="104"/>
      <c r="AB3" s="103" t="s">
        <v>14</v>
      </c>
      <c r="AC3" s="104"/>
      <c r="AD3" s="103" t="s">
        <v>15</v>
      </c>
      <c r="AE3" s="104"/>
      <c r="AF3" s="103" t="s">
        <v>16</v>
      </c>
      <c r="AG3" s="104"/>
      <c r="AH3" s="103" t="s">
        <v>17</v>
      </c>
      <c r="AI3" s="104"/>
      <c r="AJ3" s="103" t="s">
        <v>18</v>
      </c>
      <c r="AK3" s="104"/>
      <c r="AL3" s="103" t="s">
        <v>19</v>
      </c>
      <c r="AM3" s="104"/>
      <c r="AN3" s="103" t="s">
        <v>20</v>
      </c>
      <c r="AO3" s="104"/>
      <c r="AP3" s="103" t="s">
        <v>21</v>
      </c>
      <c r="AQ3" s="104"/>
      <c r="AR3" s="103" t="s">
        <v>22</v>
      </c>
      <c r="AS3" s="104"/>
      <c r="AT3" s="103" t="s">
        <v>23</v>
      </c>
      <c r="AU3" s="104"/>
      <c r="AV3" s="103" t="s">
        <v>24</v>
      </c>
      <c r="AW3" s="104"/>
      <c r="AX3" s="103" t="s">
        <v>25</v>
      </c>
      <c r="AY3" s="104"/>
      <c r="AZ3" s="103" t="s">
        <v>26</v>
      </c>
      <c r="BA3" s="104"/>
      <c r="BB3" s="103" t="s">
        <v>27</v>
      </c>
      <c r="BC3" s="104"/>
      <c r="BD3" s="103" t="s">
        <v>28</v>
      </c>
      <c r="BE3" s="104"/>
      <c r="BF3" s="103" t="s">
        <v>29</v>
      </c>
      <c r="BG3" s="104"/>
      <c r="BH3" s="103" t="s">
        <v>30</v>
      </c>
      <c r="BI3" s="104"/>
      <c r="BJ3" s="103" t="s">
        <v>31</v>
      </c>
      <c r="BK3" s="104"/>
      <c r="BL3" s="103" t="s">
        <v>32</v>
      </c>
      <c r="BM3" s="104"/>
      <c r="BN3" s="103" t="s">
        <v>33</v>
      </c>
      <c r="BO3" s="104"/>
      <c r="BP3" s="103" t="s">
        <v>34</v>
      </c>
      <c r="BQ3" s="104"/>
      <c r="BR3" s="103" t="s">
        <v>35</v>
      </c>
      <c r="BS3" s="104"/>
      <c r="BT3" s="103" t="s">
        <v>36</v>
      </c>
      <c r="BU3" s="104"/>
      <c r="BV3" s="103" t="s">
        <v>37</v>
      </c>
      <c r="BW3" s="104"/>
      <c r="BX3" s="103" t="s">
        <v>38</v>
      </c>
      <c r="BY3" s="104"/>
      <c r="BZ3" s="103" t="s">
        <v>39</v>
      </c>
      <c r="CA3" s="104"/>
      <c r="CB3" s="103" t="s">
        <v>40</v>
      </c>
      <c r="CC3" s="104"/>
      <c r="CD3" s="103" t="s">
        <v>41</v>
      </c>
      <c r="CE3" s="104"/>
      <c r="CF3" s="103" t="s">
        <v>42</v>
      </c>
      <c r="CG3" s="104"/>
      <c r="CH3" s="103" t="s">
        <v>43</v>
      </c>
      <c r="CI3" s="104"/>
      <c r="CJ3" s="103" t="s">
        <v>44</v>
      </c>
      <c r="CK3" s="104"/>
      <c r="CL3" s="103" t="s">
        <v>45</v>
      </c>
      <c r="CM3" s="104"/>
      <c r="CN3" s="103" t="s">
        <v>46</v>
      </c>
      <c r="CO3" s="104"/>
      <c r="CP3" s="103" t="s">
        <v>47</v>
      </c>
      <c r="CQ3" s="104"/>
      <c r="CR3" s="103" t="s">
        <v>48</v>
      </c>
      <c r="CS3" s="104"/>
      <c r="CT3" s="103" t="s">
        <v>49</v>
      </c>
      <c r="CU3" s="104"/>
      <c r="CV3" s="103" t="s">
        <v>50</v>
      </c>
      <c r="CW3" s="104"/>
      <c r="CX3" s="103" t="s">
        <v>51</v>
      </c>
      <c r="CY3" s="104"/>
      <c r="CZ3" s="103" t="s">
        <v>52</v>
      </c>
      <c r="DA3" s="104"/>
      <c r="DB3" s="103" t="s">
        <v>53</v>
      </c>
      <c r="DC3" s="104"/>
      <c r="DD3" s="103" t="s">
        <v>54</v>
      </c>
      <c r="DE3" s="104"/>
      <c r="DF3" s="103" t="s">
        <v>55</v>
      </c>
      <c r="DG3" s="104"/>
      <c r="DH3" s="103" t="s">
        <v>56</v>
      </c>
      <c r="DI3" s="104"/>
      <c r="DJ3" s="103" t="s">
        <v>57</v>
      </c>
      <c r="DK3" s="104"/>
      <c r="DL3" s="103" t="s">
        <v>58</v>
      </c>
      <c r="DM3" s="104"/>
      <c r="DN3" s="103" t="s">
        <v>59</v>
      </c>
      <c r="DO3" s="104"/>
      <c r="DP3" s="103" t="s">
        <v>60</v>
      </c>
      <c r="DQ3" s="104"/>
      <c r="DR3" s="103" t="s">
        <v>61</v>
      </c>
      <c r="DS3" s="104"/>
      <c r="DT3" s="103" t="s">
        <v>62</v>
      </c>
      <c r="DU3" s="104"/>
      <c r="DV3" s="103" t="s">
        <v>63</v>
      </c>
      <c r="DW3" s="104"/>
      <c r="DX3" s="103" t="s">
        <v>64</v>
      </c>
      <c r="DY3" s="104"/>
      <c r="DZ3" s="103" t="s">
        <v>65</v>
      </c>
      <c r="EA3" s="104"/>
      <c r="EB3" s="103" t="s">
        <v>66</v>
      </c>
      <c r="EC3" s="104"/>
      <c r="ED3" s="103" t="s">
        <v>67</v>
      </c>
      <c r="EE3" s="104"/>
      <c r="EF3" s="103" t="s">
        <v>68</v>
      </c>
      <c r="EG3" s="104"/>
      <c r="EH3" s="103" t="s">
        <v>69</v>
      </c>
      <c r="EI3" s="104"/>
      <c r="EK3" s="13"/>
    </row>
    <row r="4" spans="1:141" x14ac:dyDescent="0.25">
      <c r="A4" s="2" t="s">
        <v>176</v>
      </c>
      <c r="B4" s="11" t="s">
        <v>70</v>
      </c>
      <c r="C4" s="12" t="s">
        <v>71</v>
      </c>
      <c r="D4" s="14" t="s">
        <v>178</v>
      </c>
      <c r="E4" s="14" t="s">
        <v>179</v>
      </c>
      <c r="F4" s="2" t="s">
        <v>1</v>
      </c>
      <c r="G4" s="19" t="s">
        <v>1</v>
      </c>
      <c r="H4" s="2" t="s">
        <v>1</v>
      </c>
      <c r="I4" s="3" t="s">
        <v>1</v>
      </c>
      <c r="J4" s="25" t="s">
        <v>281</v>
      </c>
      <c r="K4" s="30" t="s">
        <v>177</v>
      </c>
      <c r="L4" s="25" t="s">
        <v>281</v>
      </c>
      <c r="M4" s="30" t="s">
        <v>177</v>
      </c>
      <c r="N4" s="25" t="s">
        <v>281</v>
      </c>
      <c r="O4" s="30" t="s">
        <v>177</v>
      </c>
      <c r="P4" s="25" t="s">
        <v>281</v>
      </c>
      <c r="Q4" s="30" t="s">
        <v>177</v>
      </c>
      <c r="R4" s="25" t="s">
        <v>281</v>
      </c>
      <c r="S4" s="30" t="s">
        <v>177</v>
      </c>
      <c r="T4" s="25" t="s">
        <v>281</v>
      </c>
      <c r="U4" s="30" t="s">
        <v>177</v>
      </c>
      <c r="V4" s="25" t="s">
        <v>281</v>
      </c>
      <c r="W4" s="30" t="s">
        <v>177</v>
      </c>
      <c r="X4" s="25" t="s">
        <v>281</v>
      </c>
      <c r="Y4" s="30" t="s">
        <v>177</v>
      </c>
      <c r="Z4" s="25" t="s">
        <v>281</v>
      </c>
      <c r="AA4" s="30" t="s">
        <v>177</v>
      </c>
      <c r="AB4" s="25" t="s">
        <v>281</v>
      </c>
      <c r="AC4" s="30" t="s">
        <v>177</v>
      </c>
      <c r="AD4" s="25" t="s">
        <v>281</v>
      </c>
      <c r="AE4" s="30" t="s">
        <v>177</v>
      </c>
      <c r="AF4" s="25" t="s">
        <v>281</v>
      </c>
      <c r="AG4" s="30" t="s">
        <v>177</v>
      </c>
      <c r="AH4" s="25" t="s">
        <v>281</v>
      </c>
      <c r="AI4" s="30" t="s">
        <v>177</v>
      </c>
      <c r="AJ4" s="25" t="s">
        <v>281</v>
      </c>
      <c r="AK4" s="30" t="s">
        <v>177</v>
      </c>
      <c r="AL4" s="25" t="s">
        <v>281</v>
      </c>
      <c r="AM4" s="30" t="s">
        <v>177</v>
      </c>
      <c r="AN4" s="25" t="s">
        <v>281</v>
      </c>
      <c r="AO4" s="30" t="s">
        <v>177</v>
      </c>
      <c r="AP4" s="25" t="s">
        <v>281</v>
      </c>
      <c r="AQ4" s="30" t="s">
        <v>177</v>
      </c>
      <c r="AR4" s="25" t="s">
        <v>281</v>
      </c>
      <c r="AS4" s="30" t="s">
        <v>177</v>
      </c>
      <c r="AT4" s="25" t="s">
        <v>281</v>
      </c>
      <c r="AU4" s="30" t="s">
        <v>177</v>
      </c>
      <c r="AV4" s="25" t="s">
        <v>281</v>
      </c>
      <c r="AW4" s="30" t="s">
        <v>177</v>
      </c>
      <c r="AX4" s="25" t="s">
        <v>281</v>
      </c>
      <c r="AY4" s="30" t="s">
        <v>177</v>
      </c>
      <c r="AZ4" s="25" t="s">
        <v>281</v>
      </c>
      <c r="BA4" s="30" t="s">
        <v>177</v>
      </c>
      <c r="BB4" s="25" t="s">
        <v>281</v>
      </c>
      <c r="BC4" s="30" t="s">
        <v>177</v>
      </c>
      <c r="BD4" s="25" t="s">
        <v>281</v>
      </c>
      <c r="BE4" s="30" t="s">
        <v>177</v>
      </c>
      <c r="BF4" s="25" t="s">
        <v>281</v>
      </c>
      <c r="BG4" s="30" t="s">
        <v>177</v>
      </c>
      <c r="BH4" s="25" t="s">
        <v>281</v>
      </c>
      <c r="BI4" s="30" t="s">
        <v>177</v>
      </c>
      <c r="BJ4" s="25" t="s">
        <v>281</v>
      </c>
      <c r="BK4" s="30" t="s">
        <v>177</v>
      </c>
      <c r="BL4" s="25" t="s">
        <v>281</v>
      </c>
      <c r="BM4" s="30" t="s">
        <v>177</v>
      </c>
      <c r="BN4" s="25" t="s">
        <v>281</v>
      </c>
      <c r="BO4" s="30" t="s">
        <v>177</v>
      </c>
      <c r="BP4" s="25" t="s">
        <v>281</v>
      </c>
      <c r="BQ4" s="30" t="s">
        <v>177</v>
      </c>
      <c r="BR4" s="25" t="s">
        <v>281</v>
      </c>
      <c r="BS4" s="30" t="s">
        <v>177</v>
      </c>
      <c r="BT4" s="25" t="s">
        <v>281</v>
      </c>
      <c r="BU4" s="30" t="s">
        <v>177</v>
      </c>
      <c r="BV4" s="25" t="s">
        <v>281</v>
      </c>
      <c r="BW4" s="30" t="s">
        <v>177</v>
      </c>
      <c r="BX4" s="25" t="s">
        <v>281</v>
      </c>
      <c r="BY4" s="30" t="s">
        <v>177</v>
      </c>
      <c r="BZ4" s="25" t="s">
        <v>281</v>
      </c>
      <c r="CA4" s="30" t="s">
        <v>177</v>
      </c>
      <c r="CB4" s="25" t="s">
        <v>281</v>
      </c>
      <c r="CC4" s="30" t="s">
        <v>177</v>
      </c>
      <c r="CD4" s="25" t="s">
        <v>281</v>
      </c>
      <c r="CE4" s="30" t="s">
        <v>177</v>
      </c>
      <c r="CF4" s="25" t="s">
        <v>281</v>
      </c>
      <c r="CG4" s="30" t="s">
        <v>177</v>
      </c>
      <c r="CH4" s="25" t="s">
        <v>281</v>
      </c>
      <c r="CI4" s="30" t="s">
        <v>177</v>
      </c>
      <c r="CJ4" s="25" t="s">
        <v>281</v>
      </c>
      <c r="CK4" s="30" t="s">
        <v>177</v>
      </c>
      <c r="CL4" s="25" t="s">
        <v>281</v>
      </c>
      <c r="CM4" s="30" t="s">
        <v>177</v>
      </c>
      <c r="CN4" s="25" t="s">
        <v>281</v>
      </c>
      <c r="CO4" s="30" t="s">
        <v>177</v>
      </c>
      <c r="CP4" s="25" t="s">
        <v>281</v>
      </c>
      <c r="CQ4" s="30" t="s">
        <v>177</v>
      </c>
      <c r="CR4" s="25" t="s">
        <v>281</v>
      </c>
      <c r="CS4" s="30" t="s">
        <v>177</v>
      </c>
      <c r="CT4" s="25" t="s">
        <v>281</v>
      </c>
      <c r="CU4" s="30" t="s">
        <v>177</v>
      </c>
      <c r="CV4" s="25" t="s">
        <v>281</v>
      </c>
      <c r="CW4" s="30" t="s">
        <v>177</v>
      </c>
      <c r="CX4" s="25" t="s">
        <v>281</v>
      </c>
      <c r="CY4" s="30" t="s">
        <v>177</v>
      </c>
      <c r="CZ4" s="25" t="s">
        <v>281</v>
      </c>
      <c r="DA4" s="30" t="s">
        <v>177</v>
      </c>
      <c r="DB4" s="25" t="s">
        <v>281</v>
      </c>
      <c r="DC4" s="30" t="s">
        <v>177</v>
      </c>
      <c r="DD4" s="25" t="s">
        <v>281</v>
      </c>
      <c r="DE4" s="30" t="s">
        <v>177</v>
      </c>
      <c r="DF4" s="25" t="s">
        <v>281</v>
      </c>
      <c r="DG4" s="30" t="s">
        <v>177</v>
      </c>
      <c r="DH4" s="25" t="s">
        <v>281</v>
      </c>
      <c r="DI4" s="30" t="s">
        <v>177</v>
      </c>
      <c r="DJ4" s="25" t="s">
        <v>281</v>
      </c>
      <c r="DK4" s="30" t="s">
        <v>177</v>
      </c>
      <c r="DL4" s="25" t="s">
        <v>281</v>
      </c>
      <c r="DM4" s="30" t="s">
        <v>177</v>
      </c>
      <c r="DN4" s="25" t="s">
        <v>281</v>
      </c>
      <c r="DO4" s="30" t="s">
        <v>177</v>
      </c>
      <c r="DP4" s="25" t="s">
        <v>281</v>
      </c>
      <c r="DQ4" s="30" t="s">
        <v>177</v>
      </c>
      <c r="DR4" s="25" t="s">
        <v>281</v>
      </c>
      <c r="DS4" s="30" t="s">
        <v>177</v>
      </c>
      <c r="DT4" s="25" t="s">
        <v>281</v>
      </c>
      <c r="DU4" s="30" t="s">
        <v>177</v>
      </c>
      <c r="DV4" s="25" t="s">
        <v>281</v>
      </c>
      <c r="DW4" s="30" t="s">
        <v>177</v>
      </c>
      <c r="DX4" s="25" t="s">
        <v>281</v>
      </c>
      <c r="DY4" s="30" t="s">
        <v>177</v>
      </c>
      <c r="DZ4" s="25" t="s">
        <v>281</v>
      </c>
      <c r="EA4" s="30" t="s">
        <v>177</v>
      </c>
      <c r="EB4" s="25" t="s">
        <v>281</v>
      </c>
      <c r="EC4" s="30" t="s">
        <v>177</v>
      </c>
      <c r="ED4" s="25" t="s">
        <v>281</v>
      </c>
      <c r="EE4" s="30" t="s">
        <v>177</v>
      </c>
      <c r="EF4" s="25" t="s">
        <v>281</v>
      </c>
      <c r="EG4" s="30" t="s">
        <v>177</v>
      </c>
      <c r="EH4" s="25" t="s">
        <v>281</v>
      </c>
      <c r="EI4" s="30" t="s">
        <v>177</v>
      </c>
      <c r="EK4" s="14" t="s">
        <v>178</v>
      </c>
    </row>
    <row r="5" spans="1:141" x14ac:dyDescent="0.25">
      <c r="A5" s="6" t="s">
        <v>1</v>
      </c>
      <c r="B5" s="6" t="s">
        <v>72</v>
      </c>
      <c r="C5" s="6">
        <v>10035431</v>
      </c>
      <c r="D5" s="92">
        <v>1830005910</v>
      </c>
      <c r="E5" s="16" t="s">
        <v>267</v>
      </c>
      <c r="F5" s="6" t="s">
        <v>73</v>
      </c>
      <c r="G5" s="17">
        <f>I5*H5</f>
        <v>9999999.9999999981</v>
      </c>
      <c r="H5" s="17">
        <v>1999999.9999999998</v>
      </c>
      <c r="I5" s="5">
        <v>5</v>
      </c>
      <c r="J5" s="26"/>
      <c r="K5" s="29">
        <f t="shared" ref="K5:M68" si="184">J5*($H5/10^6)</f>
        <v>0</v>
      </c>
      <c r="L5" s="26"/>
      <c r="M5" s="29">
        <f t="shared" si="184"/>
        <v>0</v>
      </c>
      <c r="N5" s="26"/>
      <c r="O5" s="29">
        <f t="shared" ref="O5" si="185">N5*($H5/10^6)</f>
        <v>0</v>
      </c>
      <c r="P5" s="26"/>
      <c r="Q5" s="29">
        <f t="shared" ref="Q5" si="186">P5*($H5/10^6)</f>
        <v>0</v>
      </c>
      <c r="R5" s="26"/>
      <c r="S5" s="29">
        <f t="shared" ref="S5" si="187">R5*($H5/10^6)</f>
        <v>0</v>
      </c>
      <c r="T5" s="26"/>
      <c r="U5" s="29">
        <f t="shared" ref="U5" si="188">T5*($H5/10^6)</f>
        <v>0</v>
      </c>
      <c r="V5" s="26"/>
      <c r="W5" s="29">
        <f t="shared" ref="W5" si="189">V5*($H5/10^6)</f>
        <v>0</v>
      </c>
      <c r="X5" s="26"/>
      <c r="Y5" s="29">
        <f t="shared" ref="Y5" si="190">X5*($H5/10^6)</f>
        <v>0</v>
      </c>
      <c r="Z5" s="26"/>
      <c r="AA5" s="29">
        <f t="shared" ref="AA5" si="191">Z5*($H5/10^6)</f>
        <v>0</v>
      </c>
      <c r="AB5" s="27">
        <v>3</v>
      </c>
      <c r="AC5" s="29">
        <f t="shared" ref="AC5" si="192">AB5*($H5/10^6)</f>
        <v>5.9999999999999991</v>
      </c>
      <c r="AD5" s="26"/>
      <c r="AE5" s="29">
        <f t="shared" ref="AE5" si="193">AD5*($H5/10^6)</f>
        <v>0</v>
      </c>
      <c r="AF5" s="26"/>
      <c r="AG5" s="29">
        <f t="shared" ref="AG5" si="194">AF5*($H5/10^6)</f>
        <v>0</v>
      </c>
      <c r="AH5" s="26"/>
      <c r="AI5" s="29">
        <f t="shared" ref="AI5" si="195">AH5*($H5/10^6)</f>
        <v>0</v>
      </c>
      <c r="AJ5" s="26"/>
      <c r="AK5" s="29">
        <f t="shared" ref="AK5" si="196">AJ5*($H5/10^6)</f>
        <v>0</v>
      </c>
      <c r="AL5" s="26"/>
      <c r="AM5" s="29">
        <f t="shared" ref="AM5" si="197">AL5*($H5/10^6)</f>
        <v>0</v>
      </c>
      <c r="AN5" s="26"/>
      <c r="AO5" s="29">
        <f t="shared" ref="AO5" si="198">AN5*($H5/10^6)</f>
        <v>0</v>
      </c>
      <c r="AP5" s="26"/>
      <c r="AQ5" s="29">
        <f t="shared" ref="AQ5" si="199">AP5*($H5/10^6)</f>
        <v>0</v>
      </c>
      <c r="AR5" s="26"/>
      <c r="AS5" s="29">
        <f t="shared" ref="AS5" si="200">AR5*($H5/10^6)</f>
        <v>0</v>
      </c>
      <c r="AT5" s="26"/>
      <c r="AU5" s="29">
        <f t="shared" ref="AU5" si="201">AT5*($H5/10^6)</f>
        <v>0</v>
      </c>
      <c r="AV5" s="26"/>
      <c r="AW5" s="29">
        <f t="shared" ref="AW5" si="202">AV5*($H5/10^6)</f>
        <v>0</v>
      </c>
      <c r="AX5" s="26"/>
      <c r="AY5" s="29">
        <f t="shared" ref="AY5" si="203">AX5*($H5/10^6)</f>
        <v>0</v>
      </c>
      <c r="AZ5" s="26"/>
      <c r="BA5" s="29">
        <f t="shared" ref="BA5" si="204">AZ5*($H5/10^6)</f>
        <v>0</v>
      </c>
      <c r="BB5" s="26"/>
      <c r="BC5" s="29">
        <f t="shared" ref="BC5" si="205">BB5*($H5/10^6)</f>
        <v>0</v>
      </c>
      <c r="BD5" s="26"/>
      <c r="BE5" s="29">
        <f t="shared" ref="BE5" si="206">BD5*($H5/10^6)</f>
        <v>0</v>
      </c>
      <c r="BF5" s="26"/>
      <c r="BG5" s="29">
        <f t="shared" ref="BG5" si="207">BF5*($H5/10^6)</f>
        <v>0</v>
      </c>
      <c r="BH5" s="26"/>
      <c r="BI5" s="29">
        <f t="shared" ref="BI5" si="208">BH5*($H5/10^6)</f>
        <v>0</v>
      </c>
      <c r="BJ5" s="26"/>
      <c r="BK5" s="29">
        <f t="shared" ref="BK5" si="209">BJ5*($H5/10^6)</f>
        <v>0</v>
      </c>
      <c r="BL5" s="26"/>
      <c r="BM5" s="29">
        <f t="shared" ref="BM5" si="210">BL5*($H5/10^6)</f>
        <v>0</v>
      </c>
      <c r="BN5" s="26"/>
      <c r="BO5" s="29">
        <f t="shared" ref="BO5" si="211">BN5*($H5/10^6)</f>
        <v>0</v>
      </c>
      <c r="BP5" s="26"/>
      <c r="BQ5" s="29">
        <f t="shared" ref="BQ5" si="212">BP5*($H5/10^6)</f>
        <v>0</v>
      </c>
      <c r="BR5" s="26"/>
      <c r="BS5" s="29">
        <f t="shared" ref="BS5" si="213">BR5*($H5/10^6)</f>
        <v>0</v>
      </c>
      <c r="BT5" s="26"/>
      <c r="BU5" s="29">
        <f t="shared" ref="BU5" si="214">BT5*($H5/10^6)</f>
        <v>0</v>
      </c>
      <c r="BV5" s="26"/>
      <c r="BW5" s="29">
        <f t="shared" ref="BW5" si="215">BV5*($H5/10^6)</f>
        <v>0</v>
      </c>
      <c r="BX5" s="26"/>
      <c r="BY5" s="29">
        <f t="shared" ref="BY5" si="216">BX5*($H5/10^6)</f>
        <v>0</v>
      </c>
      <c r="BZ5" s="26"/>
      <c r="CA5" s="29">
        <f t="shared" ref="CA5" si="217">BZ5*($H5/10^6)</f>
        <v>0</v>
      </c>
      <c r="CB5" s="26"/>
      <c r="CC5" s="29">
        <f t="shared" ref="CC5" si="218">CB5*($H5/10^6)</f>
        <v>0</v>
      </c>
      <c r="CD5" s="26"/>
      <c r="CE5" s="29">
        <f t="shared" ref="CE5" si="219">CD5*($H5/10^6)</f>
        <v>0</v>
      </c>
      <c r="CF5" s="26"/>
      <c r="CG5" s="29">
        <f t="shared" ref="CG5" si="220">CF5*($H5/10^6)</f>
        <v>0</v>
      </c>
      <c r="CH5" s="26"/>
      <c r="CI5" s="29">
        <f t="shared" ref="CI5:CK5" si="221">CH5*($H5/10^6)</f>
        <v>0</v>
      </c>
      <c r="CJ5" s="26"/>
      <c r="CK5" s="29">
        <f t="shared" si="221"/>
        <v>0</v>
      </c>
      <c r="CL5" s="26"/>
      <c r="CM5" s="29">
        <f t="shared" ref="CM5" si="222">CL5*($H5/10^6)</f>
        <v>0</v>
      </c>
      <c r="CN5" s="26"/>
      <c r="CO5" s="29">
        <f t="shared" ref="CO5" si="223">CN5*($H5/10^6)</f>
        <v>0</v>
      </c>
      <c r="CP5" s="26"/>
      <c r="CQ5" s="29">
        <f t="shared" ref="CQ5" si="224">CP5*($H5/10^6)</f>
        <v>0</v>
      </c>
      <c r="CR5" s="26"/>
      <c r="CS5" s="29">
        <f t="shared" ref="CS5" si="225">CR5*($H5/10^6)</f>
        <v>0</v>
      </c>
      <c r="CT5" s="26"/>
      <c r="CU5" s="29">
        <f t="shared" ref="CU5" si="226">CT5*($H5/10^6)</f>
        <v>0</v>
      </c>
      <c r="CV5" s="26"/>
      <c r="CW5" s="29">
        <f t="shared" ref="CW5" si="227">CV5*($H5/10^6)</f>
        <v>0</v>
      </c>
      <c r="CX5" s="26"/>
      <c r="CY5" s="29">
        <f t="shared" ref="CY5" si="228">CX5*($H5/10^6)</f>
        <v>0</v>
      </c>
      <c r="CZ5" s="26"/>
      <c r="DA5" s="29">
        <f t="shared" ref="DA5" si="229">CZ5*($H5/10^6)</f>
        <v>0</v>
      </c>
      <c r="DB5" s="26"/>
      <c r="DC5" s="29">
        <f t="shared" ref="DC5" si="230">DB5*($H5/10^6)</f>
        <v>0</v>
      </c>
      <c r="DD5" s="26"/>
      <c r="DE5" s="29">
        <f t="shared" ref="DE5" si="231">DD5*($H5/10^6)</f>
        <v>0</v>
      </c>
      <c r="DF5" s="27">
        <v>1</v>
      </c>
      <c r="DG5" s="29">
        <f t="shared" ref="DG5" si="232">DF5*($H5/10^6)</f>
        <v>1.9999999999999998</v>
      </c>
      <c r="DH5" s="26"/>
      <c r="DI5" s="29">
        <f t="shared" ref="DI5" si="233">DH5*($H5/10^6)</f>
        <v>0</v>
      </c>
      <c r="DJ5" s="26"/>
      <c r="DK5" s="29">
        <f t="shared" ref="DK5" si="234">DJ5*($H5/10^6)</f>
        <v>0</v>
      </c>
      <c r="DL5" s="26"/>
      <c r="DM5" s="29">
        <f t="shared" ref="DM5" si="235">DL5*($H5/10^6)</f>
        <v>0</v>
      </c>
      <c r="DN5" s="26"/>
      <c r="DO5" s="29">
        <f t="shared" ref="DO5" si="236">DN5*($H5/10^6)</f>
        <v>0</v>
      </c>
      <c r="DP5" s="26"/>
      <c r="DQ5" s="29">
        <f t="shared" ref="DQ5" si="237">DP5*($H5/10^6)</f>
        <v>0</v>
      </c>
      <c r="DR5" s="26"/>
      <c r="DS5" s="29">
        <f t="shared" ref="DS5" si="238">DR5*($H5/10^6)</f>
        <v>0</v>
      </c>
      <c r="DT5" s="27">
        <v>1</v>
      </c>
      <c r="DU5" s="29">
        <f t="shared" ref="DU5" si="239">DT5*($H5/10^6)</f>
        <v>1.9999999999999998</v>
      </c>
      <c r="DV5" s="26"/>
      <c r="DW5" s="29">
        <f t="shared" ref="DW5" si="240">DV5*($H5/10^6)</f>
        <v>0</v>
      </c>
      <c r="DX5" s="26"/>
      <c r="DY5" s="29">
        <f t="shared" ref="DY5" si="241">DX5*($H5/10^6)</f>
        <v>0</v>
      </c>
      <c r="DZ5" s="26"/>
      <c r="EA5" s="29">
        <f t="shared" ref="EA5" si="242">DZ5*($H5/10^6)</f>
        <v>0</v>
      </c>
      <c r="EB5" s="26"/>
      <c r="EC5" s="29">
        <f t="shared" ref="EC5" si="243">EB5*($H5/10^6)</f>
        <v>0</v>
      </c>
      <c r="ED5" s="26"/>
      <c r="EE5" s="29">
        <f t="shared" ref="EE5" si="244">ED5*($H5/10^6)</f>
        <v>0</v>
      </c>
      <c r="EF5" s="26"/>
      <c r="EG5" s="29">
        <f t="shared" ref="EG5" si="245">EF5*($H5/10^6)</f>
        <v>0</v>
      </c>
      <c r="EH5" s="26"/>
      <c r="EI5" s="29">
        <f t="shared" ref="EI5" si="246">EH5*($H5/10^6)</f>
        <v>0</v>
      </c>
      <c r="EK5" s="15">
        <v>1830005910</v>
      </c>
    </row>
    <row r="6" spans="1:141" x14ac:dyDescent="0.25">
      <c r="A6" s="6" t="s">
        <v>1</v>
      </c>
      <c r="B6" s="6" t="s">
        <v>72</v>
      </c>
      <c r="C6" s="6">
        <v>10036705</v>
      </c>
      <c r="D6" s="92">
        <v>1830006142</v>
      </c>
      <c r="E6" s="16" t="s">
        <v>180</v>
      </c>
      <c r="F6" s="6" t="s">
        <v>74</v>
      </c>
      <c r="G6" s="17">
        <f t="shared" ref="G6:G69" si="247">I6*H6</f>
        <v>10018181.818181816</v>
      </c>
      <c r="H6" s="17">
        <v>263636.36363636359</v>
      </c>
      <c r="I6" s="5">
        <v>38</v>
      </c>
      <c r="J6" s="26"/>
      <c r="K6" s="29">
        <f t="shared" si="184"/>
        <v>0</v>
      </c>
      <c r="L6" s="27">
        <v>5</v>
      </c>
      <c r="M6" s="29">
        <f t="shared" si="184"/>
        <v>1.3181818181818181</v>
      </c>
      <c r="N6" s="26"/>
      <c r="O6" s="29">
        <f t="shared" ref="O6" si="248">N6*($H6/10^6)</f>
        <v>0</v>
      </c>
      <c r="P6" s="27">
        <v>1</v>
      </c>
      <c r="Q6" s="29">
        <f t="shared" ref="Q6" si="249">P6*($H6/10^6)</f>
        <v>0.26363636363636361</v>
      </c>
      <c r="R6" s="27"/>
      <c r="S6" s="29">
        <f t="shared" ref="S6" si="250">R6*($H6/10^6)</f>
        <v>0</v>
      </c>
      <c r="T6" s="27"/>
      <c r="U6" s="29">
        <f t="shared" ref="U6" si="251">T6*($H6/10^6)</f>
        <v>0</v>
      </c>
      <c r="V6" s="27">
        <v>2</v>
      </c>
      <c r="W6" s="29">
        <f t="shared" ref="W6" si="252">V6*($H6/10^6)</f>
        <v>0.52727272727272723</v>
      </c>
      <c r="X6" s="27">
        <v>1</v>
      </c>
      <c r="Y6" s="29">
        <f t="shared" ref="Y6" si="253">X6*($H6/10^6)</f>
        <v>0.26363636363636361</v>
      </c>
      <c r="Z6" s="26"/>
      <c r="AA6" s="29">
        <f t="shared" ref="AA6" si="254">Z6*($H6/10^6)</f>
        <v>0</v>
      </c>
      <c r="AB6" s="26"/>
      <c r="AC6" s="29">
        <f t="shared" ref="AC6" si="255">AB6*($H6/10^6)</f>
        <v>0</v>
      </c>
      <c r="AD6" s="26"/>
      <c r="AE6" s="29">
        <f t="shared" ref="AE6" si="256">AD6*($H6/10^6)</f>
        <v>0</v>
      </c>
      <c r="AF6" s="27">
        <v>1</v>
      </c>
      <c r="AG6" s="29">
        <f t="shared" ref="AG6" si="257">AF6*($H6/10^6)</f>
        <v>0.26363636363636361</v>
      </c>
      <c r="AH6" s="27">
        <v>1</v>
      </c>
      <c r="AI6" s="29">
        <f t="shared" ref="AI6" si="258">AH6*($H6/10^6)</f>
        <v>0.26363636363636361</v>
      </c>
      <c r="AJ6" s="26"/>
      <c r="AK6" s="29">
        <f t="shared" ref="AK6" si="259">AJ6*($H6/10^6)</f>
        <v>0</v>
      </c>
      <c r="AL6" s="26"/>
      <c r="AM6" s="29">
        <f t="shared" ref="AM6" si="260">AL6*($H6/10^6)</f>
        <v>0</v>
      </c>
      <c r="AN6" s="27">
        <v>1</v>
      </c>
      <c r="AO6" s="29">
        <f t="shared" ref="AO6" si="261">AN6*($H6/10^6)</f>
        <v>0.26363636363636361</v>
      </c>
      <c r="AP6" s="26"/>
      <c r="AQ6" s="29">
        <f t="shared" ref="AQ6" si="262">AP6*($H6/10^6)</f>
        <v>0</v>
      </c>
      <c r="AR6" s="27">
        <v>1</v>
      </c>
      <c r="AS6" s="29">
        <f t="shared" ref="AS6" si="263">AR6*($H6/10^6)</f>
        <v>0.26363636363636361</v>
      </c>
      <c r="AT6" s="27">
        <v>1</v>
      </c>
      <c r="AU6" s="29">
        <f t="shared" ref="AU6" si="264">AT6*($H6/10^6)</f>
        <v>0.26363636363636361</v>
      </c>
      <c r="AV6" s="26"/>
      <c r="AW6" s="29">
        <f t="shared" ref="AW6" si="265">AV6*($H6/10^6)</f>
        <v>0</v>
      </c>
      <c r="AX6" s="26"/>
      <c r="AY6" s="29">
        <f t="shared" ref="AY6" si="266">AX6*($H6/10^6)</f>
        <v>0</v>
      </c>
      <c r="AZ6" s="26"/>
      <c r="BA6" s="29">
        <f t="shared" ref="BA6" si="267">AZ6*($H6/10^6)</f>
        <v>0</v>
      </c>
      <c r="BB6" s="27">
        <v>1</v>
      </c>
      <c r="BC6" s="29">
        <f t="shared" ref="BC6" si="268">BB6*($H6/10^6)</f>
        <v>0.26363636363636361</v>
      </c>
      <c r="BD6" s="26"/>
      <c r="BE6" s="29">
        <f t="shared" ref="BE6" si="269">BD6*($H6/10^6)</f>
        <v>0</v>
      </c>
      <c r="BF6" s="26"/>
      <c r="BG6" s="29">
        <f t="shared" ref="BG6" si="270">BF6*($H6/10^6)</f>
        <v>0</v>
      </c>
      <c r="BH6" s="27">
        <v>1</v>
      </c>
      <c r="BI6" s="29">
        <f t="shared" ref="BI6" si="271">BH6*($H6/10^6)</f>
        <v>0.26363636363636361</v>
      </c>
      <c r="BJ6" s="26"/>
      <c r="BK6" s="29">
        <f t="shared" ref="BK6" si="272">BJ6*($H6/10^6)</f>
        <v>0</v>
      </c>
      <c r="BL6" s="26"/>
      <c r="BM6" s="29">
        <f t="shared" ref="BM6" si="273">BL6*($H6/10^6)</f>
        <v>0</v>
      </c>
      <c r="BN6" s="27">
        <v>2</v>
      </c>
      <c r="BO6" s="29">
        <f t="shared" ref="BO6" si="274">BN6*($H6/10^6)</f>
        <v>0.52727272727272723</v>
      </c>
      <c r="BP6" s="26"/>
      <c r="BQ6" s="29">
        <f t="shared" ref="BQ6" si="275">BP6*($H6/10^6)</f>
        <v>0</v>
      </c>
      <c r="BR6" s="27">
        <v>1</v>
      </c>
      <c r="BS6" s="29">
        <f t="shared" ref="BS6" si="276">BR6*($H6/10^6)</f>
        <v>0.26363636363636361</v>
      </c>
      <c r="BT6" s="26"/>
      <c r="BU6" s="29">
        <f t="shared" ref="BU6" si="277">BT6*($H6/10^6)</f>
        <v>0</v>
      </c>
      <c r="BV6" s="27">
        <v>1</v>
      </c>
      <c r="BW6" s="29">
        <f t="shared" ref="BW6" si="278">BV6*($H6/10^6)</f>
        <v>0.26363636363636361</v>
      </c>
      <c r="BX6" s="26"/>
      <c r="BY6" s="29">
        <f t="shared" ref="BY6" si="279">BX6*($H6/10^6)</f>
        <v>0</v>
      </c>
      <c r="BZ6" s="26"/>
      <c r="CA6" s="29">
        <f t="shared" ref="CA6" si="280">BZ6*($H6/10^6)</f>
        <v>0</v>
      </c>
      <c r="CB6" s="26"/>
      <c r="CC6" s="29">
        <f t="shared" ref="CC6" si="281">CB6*($H6/10^6)</f>
        <v>0</v>
      </c>
      <c r="CD6" s="27">
        <v>1</v>
      </c>
      <c r="CE6" s="29">
        <f t="shared" ref="CE6" si="282">CD6*($H6/10^6)</f>
        <v>0.26363636363636361</v>
      </c>
      <c r="CF6" s="27">
        <v>1</v>
      </c>
      <c r="CG6" s="29">
        <f t="shared" ref="CG6" si="283">CF6*($H6/10^6)</f>
        <v>0.26363636363636361</v>
      </c>
      <c r="CH6" s="26"/>
      <c r="CI6" s="29">
        <f t="shared" ref="CI6:CK6" si="284">CH6*($H6/10^6)</f>
        <v>0</v>
      </c>
      <c r="CJ6" s="26"/>
      <c r="CK6" s="29">
        <f t="shared" si="284"/>
        <v>0</v>
      </c>
      <c r="CL6" s="26"/>
      <c r="CM6" s="29">
        <f t="shared" ref="CM6" si="285">CL6*($H6/10^6)</f>
        <v>0</v>
      </c>
      <c r="CN6" s="26"/>
      <c r="CO6" s="29">
        <f t="shared" ref="CO6" si="286">CN6*($H6/10^6)</f>
        <v>0</v>
      </c>
      <c r="CP6" s="27">
        <v>2</v>
      </c>
      <c r="CQ6" s="29">
        <f t="shared" ref="CQ6" si="287">CP6*($H6/10^6)</f>
        <v>0.52727272727272723</v>
      </c>
      <c r="CR6" s="27">
        <v>1</v>
      </c>
      <c r="CS6" s="29">
        <f t="shared" ref="CS6" si="288">CR6*($H6/10^6)</f>
        <v>0.26363636363636361</v>
      </c>
      <c r="CT6" s="27">
        <v>3</v>
      </c>
      <c r="CU6" s="29">
        <f t="shared" ref="CU6" si="289">CT6*($H6/10^6)</f>
        <v>0.79090909090909078</v>
      </c>
      <c r="CV6" s="26"/>
      <c r="CW6" s="29">
        <f t="shared" ref="CW6" si="290">CV6*($H6/10^6)</f>
        <v>0</v>
      </c>
      <c r="CX6" s="26"/>
      <c r="CY6" s="29">
        <f t="shared" ref="CY6" si="291">CX6*($H6/10^6)</f>
        <v>0</v>
      </c>
      <c r="CZ6" s="27">
        <v>4</v>
      </c>
      <c r="DA6" s="29">
        <f t="shared" ref="DA6" si="292">CZ6*($H6/10^6)</f>
        <v>1.0545454545454545</v>
      </c>
      <c r="DB6" s="27">
        <v>1</v>
      </c>
      <c r="DC6" s="29">
        <f t="shared" ref="DC6" si="293">DB6*($H6/10^6)</f>
        <v>0.26363636363636361</v>
      </c>
      <c r="DD6" s="27">
        <v>1</v>
      </c>
      <c r="DE6" s="29">
        <f t="shared" ref="DE6" si="294">DD6*($H6/10^6)</f>
        <v>0.26363636363636361</v>
      </c>
      <c r="DF6" s="26"/>
      <c r="DG6" s="29">
        <f t="shared" ref="DG6" si="295">DF6*($H6/10^6)</f>
        <v>0</v>
      </c>
      <c r="DH6" s="26"/>
      <c r="DI6" s="29">
        <f t="shared" ref="DI6" si="296">DH6*($H6/10^6)</f>
        <v>0</v>
      </c>
      <c r="DJ6" s="27">
        <v>2</v>
      </c>
      <c r="DK6" s="29">
        <f t="shared" ref="DK6" si="297">DJ6*($H6/10^6)</f>
        <v>0.52727272727272723</v>
      </c>
      <c r="DL6" s="26"/>
      <c r="DM6" s="29">
        <f t="shared" ref="DM6" si="298">DL6*($H6/10^6)</f>
        <v>0</v>
      </c>
      <c r="DN6" s="26"/>
      <c r="DO6" s="29">
        <f t="shared" ref="DO6" si="299">DN6*($H6/10^6)</f>
        <v>0</v>
      </c>
      <c r="DP6" s="27">
        <v>1</v>
      </c>
      <c r="DQ6" s="29">
        <f t="shared" ref="DQ6" si="300">DP6*($H6/10^6)</f>
        <v>0.26363636363636361</v>
      </c>
      <c r="DR6" s="26"/>
      <c r="DS6" s="29">
        <f t="shared" ref="DS6" si="301">DR6*($H6/10^6)</f>
        <v>0</v>
      </c>
      <c r="DT6" s="27">
        <v>1</v>
      </c>
      <c r="DU6" s="29">
        <f t="shared" ref="DU6" si="302">DT6*($H6/10^6)</f>
        <v>0.26363636363636361</v>
      </c>
      <c r="DV6" s="26"/>
      <c r="DW6" s="29">
        <f t="shared" ref="DW6" si="303">DV6*($H6/10^6)</f>
        <v>0</v>
      </c>
      <c r="DX6" s="26"/>
      <c r="DY6" s="29">
        <f t="shared" ref="DY6" si="304">DX6*($H6/10^6)</f>
        <v>0</v>
      </c>
      <c r="DZ6" s="26"/>
      <c r="EA6" s="29">
        <f t="shared" ref="EA6" si="305">DZ6*($H6/10^6)</f>
        <v>0</v>
      </c>
      <c r="EB6" s="26"/>
      <c r="EC6" s="29">
        <f t="shared" ref="EC6" si="306">EB6*($H6/10^6)</f>
        <v>0</v>
      </c>
      <c r="ED6" s="26"/>
      <c r="EE6" s="29">
        <f t="shared" ref="EE6" si="307">ED6*($H6/10^6)</f>
        <v>0</v>
      </c>
      <c r="EF6" s="26"/>
      <c r="EG6" s="29">
        <f t="shared" ref="EG6" si="308">EF6*($H6/10^6)</f>
        <v>0</v>
      </c>
      <c r="EH6" s="26"/>
      <c r="EI6" s="29">
        <f t="shared" ref="EI6" si="309">EH6*($H6/10^6)</f>
        <v>0</v>
      </c>
      <c r="EJ6" s="20"/>
      <c r="EK6" s="15">
        <v>1830006142</v>
      </c>
    </row>
    <row r="7" spans="1:141" x14ac:dyDescent="0.25">
      <c r="A7" s="6" t="s">
        <v>1</v>
      </c>
      <c r="B7" s="6" t="s">
        <v>72</v>
      </c>
      <c r="C7" s="6">
        <v>10036706</v>
      </c>
      <c r="D7" s="92">
        <v>1830006029</v>
      </c>
      <c r="E7" s="16" t="s">
        <v>181</v>
      </c>
      <c r="F7" s="6" t="s">
        <v>75</v>
      </c>
      <c r="G7" s="17">
        <f>I7*H7</f>
        <v>7954545.4545454504</v>
      </c>
      <c r="H7" s="17">
        <v>318181.818181818</v>
      </c>
      <c r="I7" s="5">
        <v>25</v>
      </c>
      <c r="J7" s="26"/>
      <c r="K7" s="29">
        <f t="shared" si="184"/>
        <v>0</v>
      </c>
      <c r="L7" s="27">
        <v>6</v>
      </c>
      <c r="M7" s="29">
        <f t="shared" si="184"/>
        <v>1.9090909090909081</v>
      </c>
      <c r="N7" s="26"/>
      <c r="O7" s="29">
        <f t="shared" ref="O7" si="310">N7*($H7/10^6)</f>
        <v>0</v>
      </c>
      <c r="P7" s="26"/>
      <c r="Q7" s="29">
        <f t="shared" ref="Q7" si="311">P7*($H7/10^6)</f>
        <v>0</v>
      </c>
      <c r="R7" s="26"/>
      <c r="S7" s="29">
        <f t="shared" ref="S7" si="312">R7*($H7/10^6)</f>
        <v>0</v>
      </c>
      <c r="T7" s="26"/>
      <c r="U7" s="29">
        <f t="shared" ref="U7" si="313">T7*($H7/10^6)</f>
        <v>0</v>
      </c>
      <c r="V7" s="26"/>
      <c r="W7" s="29">
        <f t="shared" ref="W7" si="314">V7*($H7/10^6)</f>
        <v>0</v>
      </c>
      <c r="X7" s="27">
        <v>1</v>
      </c>
      <c r="Y7" s="29">
        <f t="shared" ref="Y7" si="315">X7*($H7/10^6)</f>
        <v>0.31818181818181801</v>
      </c>
      <c r="Z7" s="26"/>
      <c r="AA7" s="29">
        <f t="shared" ref="AA7" si="316">Z7*($H7/10^6)</f>
        <v>0</v>
      </c>
      <c r="AB7" s="26"/>
      <c r="AC7" s="29">
        <f t="shared" ref="AC7" si="317">AB7*($H7/10^6)</f>
        <v>0</v>
      </c>
      <c r="AD7" s="26"/>
      <c r="AE7" s="29">
        <f t="shared" ref="AE7" si="318">AD7*($H7/10^6)</f>
        <v>0</v>
      </c>
      <c r="AF7" s="27">
        <v>2</v>
      </c>
      <c r="AG7" s="29">
        <f t="shared" ref="AG7" si="319">AF7*($H7/10^6)</f>
        <v>0.63636363636363602</v>
      </c>
      <c r="AH7" s="26"/>
      <c r="AI7" s="29">
        <f t="shared" ref="AI7" si="320">AH7*($H7/10^6)</f>
        <v>0</v>
      </c>
      <c r="AJ7" s="26"/>
      <c r="AK7" s="29">
        <f t="shared" ref="AK7" si="321">AJ7*($H7/10^6)</f>
        <v>0</v>
      </c>
      <c r="AL7" s="26"/>
      <c r="AM7" s="29">
        <f t="shared" ref="AM7" si="322">AL7*($H7/10^6)</f>
        <v>0</v>
      </c>
      <c r="AN7" s="27">
        <v>1</v>
      </c>
      <c r="AO7" s="29">
        <f t="shared" ref="AO7" si="323">AN7*($H7/10^6)</f>
        <v>0.31818181818181801</v>
      </c>
      <c r="AP7" s="26"/>
      <c r="AQ7" s="29">
        <f t="shared" ref="AQ7" si="324">AP7*($H7/10^6)</f>
        <v>0</v>
      </c>
      <c r="AR7" s="26"/>
      <c r="AS7" s="29">
        <f t="shared" ref="AS7" si="325">AR7*($H7/10^6)</f>
        <v>0</v>
      </c>
      <c r="AT7" s="26"/>
      <c r="AU7" s="29">
        <f t="shared" ref="AU7" si="326">AT7*($H7/10^6)</f>
        <v>0</v>
      </c>
      <c r="AV7" s="27">
        <v>1</v>
      </c>
      <c r="AW7" s="29">
        <f t="shared" ref="AW7" si="327">AV7*($H7/10^6)</f>
        <v>0.31818181818181801</v>
      </c>
      <c r="AX7" s="26"/>
      <c r="AY7" s="29">
        <f t="shared" ref="AY7" si="328">AX7*($H7/10^6)</f>
        <v>0</v>
      </c>
      <c r="AZ7" s="26"/>
      <c r="BA7" s="29">
        <f t="shared" ref="BA7" si="329">AZ7*($H7/10^6)</f>
        <v>0</v>
      </c>
      <c r="BB7" s="26"/>
      <c r="BC7" s="29">
        <f t="shared" ref="BC7" si="330">BB7*($H7/10^6)</f>
        <v>0</v>
      </c>
      <c r="BD7" s="26"/>
      <c r="BE7" s="29">
        <f t="shared" ref="BE7" si="331">BD7*($H7/10^6)</f>
        <v>0</v>
      </c>
      <c r="BF7" s="26"/>
      <c r="BG7" s="29">
        <f t="shared" ref="BG7" si="332">BF7*($H7/10^6)</f>
        <v>0</v>
      </c>
      <c r="BH7" s="26"/>
      <c r="BI7" s="29">
        <f t="shared" ref="BI7" si="333">BH7*($H7/10^6)</f>
        <v>0</v>
      </c>
      <c r="BJ7" s="26"/>
      <c r="BK7" s="29">
        <f t="shared" ref="BK7" si="334">BJ7*($H7/10^6)</f>
        <v>0</v>
      </c>
      <c r="BL7" s="26"/>
      <c r="BM7" s="29">
        <f t="shared" ref="BM7" si="335">BL7*($H7/10^6)</f>
        <v>0</v>
      </c>
      <c r="BN7" s="26"/>
      <c r="BO7" s="29">
        <f t="shared" ref="BO7" si="336">BN7*($H7/10^6)</f>
        <v>0</v>
      </c>
      <c r="BP7" s="26"/>
      <c r="BQ7" s="29">
        <f t="shared" ref="BQ7" si="337">BP7*($H7/10^6)</f>
        <v>0</v>
      </c>
      <c r="BR7" s="26"/>
      <c r="BS7" s="29">
        <f t="shared" ref="BS7" si="338">BR7*($H7/10^6)</f>
        <v>0</v>
      </c>
      <c r="BT7" s="27">
        <v>1</v>
      </c>
      <c r="BU7" s="29">
        <f t="shared" ref="BU7" si="339">BT7*($H7/10^6)</f>
        <v>0.31818181818181801</v>
      </c>
      <c r="BV7" s="26"/>
      <c r="BW7" s="29">
        <f t="shared" ref="BW7" si="340">BV7*($H7/10^6)</f>
        <v>0</v>
      </c>
      <c r="BX7" s="27">
        <v>1</v>
      </c>
      <c r="BY7" s="29">
        <f t="shared" ref="BY7" si="341">BX7*($H7/10^6)</f>
        <v>0.31818181818181801</v>
      </c>
      <c r="BZ7" s="27">
        <v>2</v>
      </c>
      <c r="CA7" s="29">
        <f t="shared" ref="CA7" si="342">BZ7*($H7/10^6)</f>
        <v>0.63636363636363602</v>
      </c>
      <c r="CB7" s="26"/>
      <c r="CC7" s="29">
        <f t="shared" ref="CC7" si="343">CB7*($H7/10^6)</f>
        <v>0</v>
      </c>
      <c r="CD7" s="26"/>
      <c r="CE7" s="29">
        <f t="shared" ref="CE7" si="344">CD7*($H7/10^6)</f>
        <v>0</v>
      </c>
      <c r="CF7" s="27">
        <v>2</v>
      </c>
      <c r="CG7" s="29">
        <f t="shared" ref="CG7" si="345">CF7*($H7/10^6)</f>
        <v>0.63636363636363602</v>
      </c>
      <c r="CH7" s="27">
        <v>1</v>
      </c>
      <c r="CI7" s="29">
        <f t="shared" ref="CI7:CK7" si="346">CH7*($H7/10^6)</f>
        <v>0.31818181818181801</v>
      </c>
      <c r="CJ7" s="26"/>
      <c r="CK7" s="29">
        <f t="shared" si="346"/>
        <v>0</v>
      </c>
      <c r="CL7" s="26"/>
      <c r="CM7" s="29">
        <f t="shared" ref="CM7" si="347">CL7*($H7/10^6)</f>
        <v>0</v>
      </c>
      <c r="CN7" s="26"/>
      <c r="CO7" s="29">
        <f t="shared" ref="CO7" si="348">CN7*($H7/10^6)</f>
        <v>0</v>
      </c>
      <c r="CP7" s="26"/>
      <c r="CQ7" s="29">
        <f t="shared" ref="CQ7" si="349">CP7*($H7/10^6)</f>
        <v>0</v>
      </c>
      <c r="CR7" s="26"/>
      <c r="CS7" s="29">
        <f t="shared" ref="CS7" si="350">CR7*($H7/10^6)</f>
        <v>0</v>
      </c>
      <c r="CT7" s="26"/>
      <c r="CU7" s="29">
        <f t="shared" ref="CU7" si="351">CT7*($H7/10^6)</f>
        <v>0</v>
      </c>
      <c r="CV7" s="26"/>
      <c r="CW7" s="29">
        <f t="shared" ref="CW7" si="352">CV7*($H7/10^6)</f>
        <v>0</v>
      </c>
      <c r="CX7" s="26"/>
      <c r="CY7" s="29">
        <f t="shared" ref="CY7" si="353">CX7*($H7/10^6)</f>
        <v>0</v>
      </c>
      <c r="CZ7" s="27">
        <v>1</v>
      </c>
      <c r="DA7" s="29">
        <f t="shared" ref="DA7" si="354">CZ7*($H7/10^6)</f>
        <v>0.31818181818181801</v>
      </c>
      <c r="DB7" s="26"/>
      <c r="DC7" s="29">
        <f t="shared" ref="DC7" si="355">DB7*($H7/10^6)</f>
        <v>0</v>
      </c>
      <c r="DD7" s="27">
        <v>2</v>
      </c>
      <c r="DE7" s="29">
        <f t="shared" ref="DE7" si="356">DD7*($H7/10^6)</f>
        <v>0.63636363636363602</v>
      </c>
      <c r="DF7" s="26"/>
      <c r="DG7" s="29">
        <f t="shared" ref="DG7" si="357">DF7*($H7/10^6)</f>
        <v>0</v>
      </c>
      <c r="DH7" s="26"/>
      <c r="DI7" s="29">
        <f t="shared" ref="DI7" si="358">DH7*($H7/10^6)</f>
        <v>0</v>
      </c>
      <c r="DJ7" s="26"/>
      <c r="DK7" s="29">
        <f t="shared" ref="DK7" si="359">DJ7*($H7/10^6)</f>
        <v>0</v>
      </c>
      <c r="DL7" s="27">
        <v>1</v>
      </c>
      <c r="DM7" s="29">
        <f t="shared" ref="DM7" si="360">DL7*($H7/10^6)</f>
        <v>0.31818181818181801</v>
      </c>
      <c r="DN7" s="26"/>
      <c r="DO7" s="29">
        <f t="shared" ref="DO7" si="361">DN7*($H7/10^6)</f>
        <v>0</v>
      </c>
      <c r="DP7" s="27">
        <v>2</v>
      </c>
      <c r="DQ7" s="29">
        <f t="shared" ref="DQ7" si="362">DP7*($H7/10^6)</f>
        <v>0.63636363636363602</v>
      </c>
      <c r="DR7" s="27">
        <v>1</v>
      </c>
      <c r="DS7" s="29">
        <f t="shared" ref="DS7" si="363">DR7*($H7/10^6)</f>
        <v>0.31818181818181801</v>
      </c>
      <c r="DT7" s="26"/>
      <c r="DU7" s="29">
        <f t="shared" ref="DU7" si="364">DT7*($H7/10^6)</f>
        <v>0</v>
      </c>
      <c r="DV7" s="26"/>
      <c r="DW7" s="29">
        <f t="shared" ref="DW7" si="365">DV7*($H7/10^6)</f>
        <v>0</v>
      </c>
      <c r="DX7" s="26"/>
      <c r="DY7" s="29">
        <f t="shared" ref="DY7" si="366">DX7*($H7/10^6)</f>
        <v>0</v>
      </c>
      <c r="DZ7" s="26"/>
      <c r="EA7" s="29">
        <f t="shared" ref="EA7" si="367">DZ7*($H7/10^6)</f>
        <v>0</v>
      </c>
      <c r="EB7" s="26"/>
      <c r="EC7" s="29">
        <f t="shared" ref="EC7" si="368">EB7*($H7/10^6)</f>
        <v>0</v>
      </c>
      <c r="ED7" s="26"/>
      <c r="EE7" s="29">
        <f t="shared" ref="EE7" si="369">ED7*($H7/10^6)</f>
        <v>0</v>
      </c>
      <c r="EF7" s="26"/>
      <c r="EG7" s="29">
        <f t="shared" ref="EG7" si="370">EF7*($H7/10^6)</f>
        <v>0</v>
      </c>
      <c r="EH7" s="26"/>
      <c r="EI7" s="29">
        <f t="shared" ref="EI7" si="371">EH7*($H7/10^6)</f>
        <v>0</v>
      </c>
      <c r="EK7" s="15">
        <v>1830006029</v>
      </c>
    </row>
    <row r="8" spans="1:141" x14ac:dyDescent="0.25">
      <c r="A8" s="6" t="s">
        <v>1</v>
      </c>
      <c r="B8" s="6" t="s">
        <v>72</v>
      </c>
      <c r="C8" s="6">
        <v>10036707</v>
      </c>
      <c r="D8" s="92">
        <v>1830006083</v>
      </c>
      <c r="E8" s="16" t="s">
        <v>182</v>
      </c>
      <c r="F8" s="6" t="s">
        <v>76</v>
      </c>
      <c r="G8" s="17">
        <f t="shared" si="247"/>
        <v>5409090.9090909092</v>
      </c>
      <c r="H8" s="17">
        <v>772727.27272727271</v>
      </c>
      <c r="I8" s="5">
        <v>7</v>
      </c>
      <c r="J8" s="26"/>
      <c r="K8" s="29">
        <f t="shared" si="184"/>
        <v>0</v>
      </c>
      <c r="L8" s="27">
        <v>2</v>
      </c>
      <c r="M8" s="29">
        <f t="shared" si="184"/>
        <v>1.5454545454545454</v>
      </c>
      <c r="N8" s="26"/>
      <c r="O8" s="29">
        <f t="shared" ref="O8" si="372">N8*($H8/10^6)</f>
        <v>0</v>
      </c>
      <c r="P8" s="26"/>
      <c r="Q8" s="29">
        <f t="shared" ref="Q8" si="373">P8*($H8/10^6)</f>
        <v>0</v>
      </c>
      <c r="R8" s="26"/>
      <c r="S8" s="29">
        <f t="shared" ref="S8" si="374">R8*($H8/10^6)</f>
        <v>0</v>
      </c>
      <c r="T8" s="26"/>
      <c r="U8" s="29">
        <f t="shared" ref="U8" si="375">T8*($H8/10^6)</f>
        <v>0</v>
      </c>
      <c r="V8" s="26"/>
      <c r="W8" s="29">
        <f t="shared" ref="W8" si="376">V8*($H8/10^6)</f>
        <v>0</v>
      </c>
      <c r="X8" s="26"/>
      <c r="Y8" s="29">
        <f t="shared" ref="Y8" si="377">X8*($H8/10^6)</f>
        <v>0</v>
      </c>
      <c r="Z8" s="26"/>
      <c r="AA8" s="29">
        <f t="shared" ref="AA8" si="378">Z8*($H8/10^6)</f>
        <v>0</v>
      </c>
      <c r="AB8" s="26"/>
      <c r="AC8" s="29">
        <f t="shared" ref="AC8" si="379">AB8*($H8/10^6)</f>
        <v>0</v>
      </c>
      <c r="AD8" s="26"/>
      <c r="AE8" s="29">
        <f t="shared" ref="AE8" si="380">AD8*($H8/10^6)</f>
        <v>0</v>
      </c>
      <c r="AF8" s="26"/>
      <c r="AG8" s="29">
        <f t="shared" ref="AG8" si="381">AF8*($H8/10^6)</f>
        <v>0</v>
      </c>
      <c r="AH8" s="27">
        <v>1</v>
      </c>
      <c r="AI8" s="29">
        <f t="shared" ref="AI8" si="382">AH8*($H8/10^6)</f>
        <v>0.77272727272727271</v>
      </c>
      <c r="AJ8" s="26"/>
      <c r="AK8" s="29">
        <f t="shared" ref="AK8" si="383">AJ8*($H8/10^6)</f>
        <v>0</v>
      </c>
      <c r="AL8" s="26"/>
      <c r="AM8" s="29">
        <f t="shared" ref="AM8" si="384">AL8*($H8/10^6)</f>
        <v>0</v>
      </c>
      <c r="AN8" s="26"/>
      <c r="AO8" s="29">
        <f t="shared" ref="AO8" si="385">AN8*($H8/10^6)</f>
        <v>0</v>
      </c>
      <c r="AP8" s="27">
        <v>2</v>
      </c>
      <c r="AQ8" s="29">
        <f t="shared" ref="AQ8" si="386">AP8*($H8/10^6)</f>
        <v>1.5454545454545454</v>
      </c>
      <c r="AR8" s="26"/>
      <c r="AS8" s="29">
        <f t="shared" ref="AS8" si="387">AR8*($H8/10^6)</f>
        <v>0</v>
      </c>
      <c r="AT8" s="26"/>
      <c r="AU8" s="29">
        <f t="shared" ref="AU8" si="388">AT8*($H8/10^6)</f>
        <v>0</v>
      </c>
      <c r="AV8" s="26"/>
      <c r="AW8" s="29">
        <f t="shared" ref="AW8" si="389">AV8*($H8/10^6)</f>
        <v>0</v>
      </c>
      <c r="AX8" s="26"/>
      <c r="AY8" s="29">
        <f t="shared" ref="AY8" si="390">AX8*($H8/10^6)</f>
        <v>0</v>
      </c>
      <c r="AZ8" s="26"/>
      <c r="BA8" s="29">
        <f t="shared" ref="BA8" si="391">AZ8*($H8/10^6)</f>
        <v>0</v>
      </c>
      <c r="BB8" s="26"/>
      <c r="BC8" s="29">
        <f t="shared" ref="BC8" si="392">BB8*($H8/10^6)</f>
        <v>0</v>
      </c>
      <c r="BD8" s="26"/>
      <c r="BE8" s="29">
        <f t="shared" ref="BE8" si="393">BD8*($H8/10^6)</f>
        <v>0</v>
      </c>
      <c r="BF8" s="26"/>
      <c r="BG8" s="29">
        <f t="shared" ref="BG8" si="394">BF8*($H8/10^6)</f>
        <v>0</v>
      </c>
      <c r="BH8" s="26"/>
      <c r="BI8" s="29">
        <f t="shared" ref="BI8" si="395">BH8*($H8/10^6)</f>
        <v>0</v>
      </c>
      <c r="BJ8" s="26"/>
      <c r="BK8" s="29">
        <f t="shared" ref="BK8" si="396">BJ8*($H8/10^6)</f>
        <v>0</v>
      </c>
      <c r="BL8" s="26"/>
      <c r="BM8" s="29">
        <f t="shared" ref="BM8" si="397">BL8*($H8/10^6)</f>
        <v>0</v>
      </c>
      <c r="BN8" s="26"/>
      <c r="BO8" s="29">
        <f t="shared" ref="BO8" si="398">BN8*($H8/10^6)</f>
        <v>0</v>
      </c>
      <c r="BP8" s="26"/>
      <c r="BQ8" s="29">
        <f t="shared" ref="BQ8" si="399">BP8*($H8/10^6)</f>
        <v>0</v>
      </c>
      <c r="BR8" s="26"/>
      <c r="BS8" s="29">
        <f t="shared" ref="BS8" si="400">BR8*($H8/10^6)</f>
        <v>0</v>
      </c>
      <c r="BT8" s="26"/>
      <c r="BU8" s="29">
        <f t="shared" ref="BU8" si="401">BT8*($H8/10^6)</f>
        <v>0</v>
      </c>
      <c r="BV8" s="26"/>
      <c r="BW8" s="29">
        <f t="shared" ref="BW8" si="402">BV8*($H8/10^6)</f>
        <v>0</v>
      </c>
      <c r="BX8" s="26"/>
      <c r="BY8" s="29">
        <f t="shared" ref="BY8" si="403">BX8*($H8/10^6)</f>
        <v>0</v>
      </c>
      <c r="BZ8" s="27">
        <v>1</v>
      </c>
      <c r="CA8" s="29">
        <f t="shared" ref="CA8" si="404">BZ8*($H8/10^6)</f>
        <v>0.77272727272727271</v>
      </c>
      <c r="CB8" s="26"/>
      <c r="CC8" s="29">
        <f t="shared" ref="CC8" si="405">CB8*($H8/10^6)</f>
        <v>0</v>
      </c>
      <c r="CD8" s="26"/>
      <c r="CE8" s="29">
        <f t="shared" ref="CE8" si="406">CD8*($H8/10^6)</f>
        <v>0</v>
      </c>
      <c r="CF8" s="26"/>
      <c r="CG8" s="29">
        <f t="shared" ref="CG8" si="407">CF8*($H8/10^6)</f>
        <v>0</v>
      </c>
      <c r="CH8" s="26"/>
      <c r="CI8" s="29">
        <f t="shared" ref="CI8:CK8" si="408">CH8*($H8/10^6)</f>
        <v>0</v>
      </c>
      <c r="CJ8" s="26"/>
      <c r="CK8" s="29">
        <f t="shared" si="408"/>
        <v>0</v>
      </c>
      <c r="CL8" s="26"/>
      <c r="CM8" s="29">
        <f t="shared" ref="CM8" si="409">CL8*($H8/10^6)</f>
        <v>0</v>
      </c>
      <c r="CN8" s="26"/>
      <c r="CO8" s="29">
        <f t="shared" ref="CO8" si="410">CN8*($H8/10^6)</f>
        <v>0</v>
      </c>
      <c r="CP8" s="27">
        <v>1</v>
      </c>
      <c r="CQ8" s="29">
        <f t="shared" ref="CQ8" si="411">CP8*($H8/10^6)</f>
        <v>0.77272727272727271</v>
      </c>
      <c r="CR8" s="26"/>
      <c r="CS8" s="29">
        <f t="shared" ref="CS8" si="412">CR8*($H8/10^6)</f>
        <v>0</v>
      </c>
      <c r="CT8" s="26"/>
      <c r="CU8" s="29">
        <f t="shared" ref="CU8" si="413">CT8*($H8/10^6)</f>
        <v>0</v>
      </c>
      <c r="CV8" s="26"/>
      <c r="CW8" s="29">
        <f t="shared" ref="CW8" si="414">CV8*($H8/10^6)</f>
        <v>0</v>
      </c>
      <c r="CX8" s="26"/>
      <c r="CY8" s="29">
        <f t="shared" ref="CY8" si="415">CX8*($H8/10^6)</f>
        <v>0</v>
      </c>
      <c r="CZ8" s="26"/>
      <c r="DA8" s="29">
        <f t="shared" ref="DA8" si="416">CZ8*($H8/10^6)</f>
        <v>0</v>
      </c>
      <c r="DB8" s="26"/>
      <c r="DC8" s="29">
        <f t="shared" ref="DC8" si="417">DB8*($H8/10^6)</f>
        <v>0</v>
      </c>
      <c r="DD8" s="26"/>
      <c r="DE8" s="29">
        <f t="shared" ref="DE8" si="418">DD8*($H8/10^6)</f>
        <v>0</v>
      </c>
      <c r="DF8" s="26"/>
      <c r="DG8" s="29">
        <f t="shared" ref="DG8" si="419">DF8*($H8/10^6)</f>
        <v>0</v>
      </c>
      <c r="DH8" s="26"/>
      <c r="DI8" s="29">
        <f t="shared" ref="DI8" si="420">DH8*($H8/10^6)</f>
        <v>0</v>
      </c>
      <c r="DJ8" s="26"/>
      <c r="DK8" s="29">
        <f t="shared" ref="DK8" si="421">DJ8*($H8/10^6)</f>
        <v>0</v>
      </c>
      <c r="DL8" s="26"/>
      <c r="DM8" s="29">
        <f t="shared" ref="DM8" si="422">DL8*($H8/10^6)</f>
        <v>0</v>
      </c>
      <c r="DN8" s="26"/>
      <c r="DO8" s="29">
        <f t="shared" ref="DO8" si="423">DN8*($H8/10^6)</f>
        <v>0</v>
      </c>
      <c r="DP8" s="26"/>
      <c r="DQ8" s="29">
        <f t="shared" ref="DQ8" si="424">DP8*($H8/10^6)</f>
        <v>0</v>
      </c>
      <c r="DR8" s="26"/>
      <c r="DS8" s="29">
        <f t="shared" ref="DS8" si="425">DR8*($H8/10^6)</f>
        <v>0</v>
      </c>
      <c r="DT8" s="26"/>
      <c r="DU8" s="29">
        <f t="shared" ref="DU8" si="426">DT8*($H8/10^6)</f>
        <v>0</v>
      </c>
      <c r="DV8" s="26"/>
      <c r="DW8" s="29">
        <f t="shared" ref="DW8" si="427">DV8*($H8/10^6)</f>
        <v>0</v>
      </c>
      <c r="DX8" s="26"/>
      <c r="DY8" s="29">
        <f t="shared" ref="DY8" si="428">DX8*($H8/10^6)</f>
        <v>0</v>
      </c>
      <c r="DZ8" s="26"/>
      <c r="EA8" s="29">
        <f t="shared" ref="EA8" si="429">DZ8*($H8/10^6)</f>
        <v>0</v>
      </c>
      <c r="EB8" s="26"/>
      <c r="EC8" s="29">
        <f t="shared" ref="EC8" si="430">EB8*($H8/10^6)</f>
        <v>0</v>
      </c>
      <c r="ED8" s="26"/>
      <c r="EE8" s="29">
        <f t="shared" ref="EE8" si="431">ED8*($H8/10^6)</f>
        <v>0</v>
      </c>
      <c r="EF8" s="26"/>
      <c r="EG8" s="29">
        <f t="shared" ref="EG8" si="432">EF8*($H8/10^6)</f>
        <v>0</v>
      </c>
      <c r="EH8" s="26"/>
      <c r="EI8" s="29">
        <f t="shared" ref="EI8" si="433">EH8*($H8/10^6)</f>
        <v>0</v>
      </c>
      <c r="EK8" s="15">
        <v>1830006083</v>
      </c>
    </row>
    <row r="9" spans="1:141" x14ac:dyDescent="0.25">
      <c r="A9" s="6" t="s">
        <v>1</v>
      </c>
      <c r="B9" s="6" t="s">
        <v>72</v>
      </c>
      <c r="C9" s="6">
        <v>10036733</v>
      </c>
      <c r="D9" s="92">
        <v>1830006120</v>
      </c>
      <c r="E9" s="16" t="s">
        <v>183</v>
      </c>
      <c r="F9" s="6" t="s">
        <v>77</v>
      </c>
      <c r="G9" s="17">
        <f t="shared" si="247"/>
        <v>20000000</v>
      </c>
      <c r="H9" s="17">
        <v>454545.45454545453</v>
      </c>
      <c r="I9" s="5">
        <v>44</v>
      </c>
      <c r="J9" s="26"/>
      <c r="K9" s="29">
        <f t="shared" si="184"/>
        <v>0</v>
      </c>
      <c r="L9" s="27">
        <v>5</v>
      </c>
      <c r="M9" s="29">
        <f t="shared" si="184"/>
        <v>2.2727272727272725</v>
      </c>
      <c r="N9" s="26"/>
      <c r="O9" s="29">
        <f t="shared" ref="O9" si="434">N9*($H9/10^6)</f>
        <v>0</v>
      </c>
      <c r="P9" s="27">
        <v>2</v>
      </c>
      <c r="Q9" s="29">
        <f t="shared" ref="Q9" si="435">P9*($H9/10^6)</f>
        <v>0.90909090909090906</v>
      </c>
      <c r="R9" s="26"/>
      <c r="S9" s="29">
        <f t="shared" ref="S9" si="436">R9*($H9/10^6)</f>
        <v>0</v>
      </c>
      <c r="T9" s="26"/>
      <c r="U9" s="29">
        <f t="shared" ref="U9" si="437">T9*($H9/10^6)</f>
        <v>0</v>
      </c>
      <c r="V9" s="26"/>
      <c r="W9" s="29">
        <f t="shared" ref="W9" si="438">V9*($H9/10^6)</f>
        <v>0</v>
      </c>
      <c r="X9" s="27">
        <v>2</v>
      </c>
      <c r="Y9" s="29">
        <f t="shared" ref="Y9" si="439">X9*($H9/10^6)</f>
        <v>0.90909090909090906</v>
      </c>
      <c r="Z9" s="27">
        <v>1</v>
      </c>
      <c r="AA9" s="29">
        <f t="shared" ref="AA9" si="440">Z9*($H9/10^6)</f>
        <v>0.45454545454545453</v>
      </c>
      <c r="AB9" s="26"/>
      <c r="AC9" s="29">
        <f t="shared" ref="AC9" si="441">AB9*($H9/10^6)</f>
        <v>0</v>
      </c>
      <c r="AD9" s="26"/>
      <c r="AE9" s="29">
        <f t="shared" ref="AE9" si="442">AD9*($H9/10^6)</f>
        <v>0</v>
      </c>
      <c r="AF9" s="26"/>
      <c r="AG9" s="29">
        <f t="shared" ref="AG9" si="443">AF9*($H9/10^6)</f>
        <v>0</v>
      </c>
      <c r="AH9" s="27">
        <v>1</v>
      </c>
      <c r="AI9" s="29">
        <f t="shared" ref="AI9" si="444">AH9*($H9/10^6)</f>
        <v>0.45454545454545453</v>
      </c>
      <c r="AJ9" s="26"/>
      <c r="AK9" s="29">
        <f t="shared" ref="AK9" si="445">AJ9*($H9/10^6)</f>
        <v>0</v>
      </c>
      <c r="AL9" s="26"/>
      <c r="AM9" s="29">
        <f t="shared" ref="AM9" si="446">AL9*($H9/10^6)</f>
        <v>0</v>
      </c>
      <c r="AN9" s="26"/>
      <c r="AO9" s="29">
        <f t="shared" ref="AO9" si="447">AN9*($H9/10^6)</f>
        <v>0</v>
      </c>
      <c r="AP9" s="26"/>
      <c r="AQ9" s="29">
        <f t="shared" ref="AQ9" si="448">AP9*($H9/10^6)</f>
        <v>0</v>
      </c>
      <c r="AR9" s="27">
        <v>1</v>
      </c>
      <c r="AS9" s="29">
        <f t="shared" ref="AS9" si="449">AR9*($H9/10^6)</f>
        <v>0.45454545454545453</v>
      </c>
      <c r="AT9" s="27">
        <v>1</v>
      </c>
      <c r="AU9" s="29">
        <f t="shared" ref="AU9" si="450">AT9*($H9/10^6)</f>
        <v>0.45454545454545453</v>
      </c>
      <c r="AV9" s="26"/>
      <c r="AW9" s="29">
        <f t="shared" ref="AW9" si="451">AV9*($H9/10^6)</f>
        <v>0</v>
      </c>
      <c r="AX9" s="27">
        <v>2</v>
      </c>
      <c r="AY9" s="29">
        <f t="shared" ref="AY9" si="452">AX9*($H9/10^6)</f>
        <v>0.90909090909090906</v>
      </c>
      <c r="AZ9" s="26"/>
      <c r="BA9" s="29">
        <f t="shared" ref="BA9" si="453">AZ9*($H9/10^6)</f>
        <v>0</v>
      </c>
      <c r="BB9" s="27">
        <v>1</v>
      </c>
      <c r="BC9" s="29">
        <f t="shared" ref="BC9" si="454">BB9*($H9/10^6)</f>
        <v>0.45454545454545453</v>
      </c>
      <c r="BD9" s="26"/>
      <c r="BE9" s="29">
        <f t="shared" ref="BE9" si="455">BD9*($H9/10^6)</f>
        <v>0</v>
      </c>
      <c r="BF9" s="26"/>
      <c r="BG9" s="29">
        <f t="shared" ref="BG9" si="456">BF9*($H9/10^6)</f>
        <v>0</v>
      </c>
      <c r="BH9" s="27">
        <v>1</v>
      </c>
      <c r="BI9" s="29">
        <f t="shared" ref="BI9" si="457">BH9*($H9/10^6)</f>
        <v>0.45454545454545453</v>
      </c>
      <c r="BJ9" s="27">
        <v>10</v>
      </c>
      <c r="BK9" s="29">
        <f t="shared" ref="BK9" si="458">BJ9*($H9/10^6)</f>
        <v>4.545454545454545</v>
      </c>
      <c r="BL9" s="26"/>
      <c r="BM9" s="29">
        <f t="shared" ref="BM9" si="459">BL9*($H9/10^6)</f>
        <v>0</v>
      </c>
      <c r="BN9" s="27">
        <v>1</v>
      </c>
      <c r="BO9" s="29">
        <f t="shared" ref="BO9" si="460">BN9*($H9/10^6)</f>
        <v>0.45454545454545453</v>
      </c>
      <c r="BP9" s="26"/>
      <c r="BQ9" s="29">
        <f t="shared" ref="BQ9" si="461">BP9*($H9/10^6)</f>
        <v>0</v>
      </c>
      <c r="BR9" s="27">
        <v>2</v>
      </c>
      <c r="BS9" s="29">
        <f t="shared" ref="BS9" si="462">BR9*($H9/10^6)</f>
        <v>0.90909090909090906</v>
      </c>
      <c r="BT9" s="27">
        <v>1</v>
      </c>
      <c r="BU9" s="29">
        <f t="shared" ref="BU9" si="463">BT9*($H9/10^6)</f>
        <v>0.45454545454545453</v>
      </c>
      <c r="BV9" s="26"/>
      <c r="BW9" s="29">
        <f t="shared" ref="BW9" si="464">BV9*($H9/10^6)</f>
        <v>0</v>
      </c>
      <c r="BX9" s="26"/>
      <c r="BY9" s="29">
        <f t="shared" ref="BY9" si="465">BX9*($H9/10^6)</f>
        <v>0</v>
      </c>
      <c r="BZ9" s="26"/>
      <c r="CA9" s="29">
        <f t="shared" ref="CA9" si="466">BZ9*($H9/10^6)</f>
        <v>0</v>
      </c>
      <c r="CB9" s="26"/>
      <c r="CC9" s="29">
        <f t="shared" ref="CC9" si="467">CB9*($H9/10^6)</f>
        <v>0</v>
      </c>
      <c r="CD9" s="27">
        <v>1</v>
      </c>
      <c r="CE9" s="29">
        <f t="shared" ref="CE9" si="468">CD9*($H9/10^6)</f>
        <v>0.45454545454545453</v>
      </c>
      <c r="CF9" s="26"/>
      <c r="CG9" s="29">
        <f t="shared" ref="CG9" si="469">CF9*($H9/10^6)</f>
        <v>0</v>
      </c>
      <c r="CH9" s="26"/>
      <c r="CI9" s="29">
        <f t="shared" ref="CI9:CK9" si="470">CH9*($H9/10^6)</f>
        <v>0</v>
      </c>
      <c r="CJ9" s="26"/>
      <c r="CK9" s="29">
        <f t="shared" si="470"/>
        <v>0</v>
      </c>
      <c r="CL9" s="27">
        <v>3</v>
      </c>
      <c r="CM9" s="29">
        <f t="shared" ref="CM9" si="471">CL9*($H9/10^6)</f>
        <v>1.3636363636363635</v>
      </c>
      <c r="CN9" s="26"/>
      <c r="CO9" s="29">
        <f t="shared" ref="CO9" si="472">CN9*($H9/10^6)</f>
        <v>0</v>
      </c>
      <c r="CP9" s="26"/>
      <c r="CQ9" s="29">
        <f t="shared" ref="CQ9" si="473">CP9*($H9/10^6)</f>
        <v>0</v>
      </c>
      <c r="CR9" s="27">
        <v>1</v>
      </c>
      <c r="CS9" s="29">
        <f t="shared" ref="CS9" si="474">CR9*($H9/10^6)</f>
        <v>0.45454545454545453</v>
      </c>
      <c r="CT9" s="26"/>
      <c r="CU9" s="29">
        <f t="shared" ref="CU9" si="475">CT9*($H9/10^6)</f>
        <v>0</v>
      </c>
      <c r="CV9" s="27">
        <v>2</v>
      </c>
      <c r="CW9" s="29">
        <f t="shared" ref="CW9" si="476">CV9*($H9/10^6)</f>
        <v>0.90909090909090906</v>
      </c>
      <c r="CX9" s="26"/>
      <c r="CY9" s="29">
        <f t="shared" ref="CY9" si="477">CX9*($H9/10^6)</f>
        <v>0</v>
      </c>
      <c r="CZ9" s="27">
        <v>1</v>
      </c>
      <c r="DA9" s="29">
        <f t="shared" ref="DA9" si="478">CZ9*($H9/10^6)</f>
        <v>0.45454545454545453</v>
      </c>
      <c r="DB9" s="27">
        <v>2</v>
      </c>
      <c r="DC9" s="29">
        <f t="shared" ref="DC9" si="479">DB9*($H9/10^6)</f>
        <v>0.90909090909090906</v>
      </c>
      <c r="DD9" s="26"/>
      <c r="DE9" s="29">
        <f t="shared" ref="DE9" si="480">DD9*($H9/10^6)</f>
        <v>0</v>
      </c>
      <c r="DF9" s="27">
        <v>1</v>
      </c>
      <c r="DG9" s="29">
        <f t="shared" ref="DG9" si="481">DF9*($H9/10^6)</f>
        <v>0.45454545454545453</v>
      </c>
      <c r="DH9" s="26"/>
      <c r="DI9" s="29">
        <f t="shared" ref="DI9" si="482">DH9*($H9/10^6)</f>
        <v>0</v>
      </c>
      <c r="DJ9" s="26"/>
      <c r="DK9" s="29">
        <f t="shared" ref="DK9" si="483">DJ9*($H9/10^6)</f>
        <v>0</v>
      </c>
      <c r="DL9" s="26"/>
      <c r="DM9" s="29">
        <f t="shared" ref="DM9" si="484">DL9*($H9/10^6)</f>
        <v>0</v>
      </c>
      <c r="DN9" s="26"/>
      <c r="DO9" s="29">
        <f t="shared" ref="DO9" si="485">DN9*($H9/10^6)</f>
        <v>0</v>
      </c>
      <c r="DP9" s="26"/>
      <c r="DQ9" s="29">
        <f t="shared" ref="DQ9" si="486">DP9*($H9/10^6)</f>
        <v>0</v>
      </c>
      <c r="DR9" s="26"/>
      <c r="DS9" s="29">
        <f t="shared" ref="DS9" si="487">DR9*($H9/10^6)</f>
        <v>0</v>
      </c>
      <c r="DT9" s="26"/>
      <c r="DU9" s="29">
        <f t="shared" ref="DU9" si="488">DT9*($H9/10^6)</f>
        <v>0</v>
      </c>
      <c r="DV9" s="26"/>
      <c r="DW9" s="29">
        <f t="shared" ref="DW9" si="489">DV9*($H9/10^6)</f>
        <v>0</v>
      </c>
      <c r="DX9" s="27">
        <v>1</v>
      </c>
      <c r="DY9" s="29">
        <f t="shared" ref="DY9" si="490">DX9*($H9/10^6)</f>
        <v>0.45454545454545453</v>
      </c>
      <c r="DZ9" s="26"/>
      <c r="EA9" s="29">
        <f t="shared" ref="EA9" si="491">DZ9*($H9/10^6)</f>
        <v>0</v>
      </c>
      <c r="EB9" s="27">
        <v>1</v>
      </c>
      <c r="EC9" s="29">
        <f t="shared" ref="EC9" si="492">EB9*($H9/10^6)</f>
        <v>0.45454545454545453</v>
      </c>
      <c r="ED9" s="26"/>
      <c r="EE9" s="29">
        <f t="shared" ref="EE9" si="493">ED9*($H9/10^6)</f>
        <v>0</v>
      </c>
      <c r="EF9" s="26"/>
      <c r="EG9" s="29">
        <f t="shared" ref="EG9" si="494">EF9*($H9/10^6)</f>
        <v>0</v>
      </c>
      <c r="EH9" s="26"/>
      <c r="EI9" s="29">
        <f t="shared" ref="EI9" si="495">EH9*($H9/10^6)</f>
        <v>0</v>
      </c>
      <c r="EK9" s="15">
        <v>1830006120</v>
      </c>
    </row>
    <row r="10" spans="1:141" x14ac:dyDescent="0.25">
      <c r="A10" s="6" t="s">
        <v>1</v>
      </c>
      <c r="B10" s="6" t="s">
        <v>72</v>
      </c>
      <c r="C10" s="6">
        <v>10036736</v>
      </c>
      <c r="D10" s="93">
        <v>1500637019</v>
      </c>
      <c r="E10" s="16" t="s">
        <v>184</v>
      </c>
      <c r="F10" s="6" t="s">
        <v>78</v>
      </c>
      <c r="G10" s="17">
        <f t="shared" si="247"/>
        <v>1314810</v>
      </c>
      <c r="H10" s="17">
        <v>1314810</v>
      </c>
      <c r="I10" s="5">
        <v>1</v>
      </c>
      <c r="J10" s="26"/>
      <c r="K10" s="29">
        <f t="shared" si="184"/>
        <v>0</v>
      </c>
      <c r="L10" s="26"/>
      <c r="M10" s="29">
        <f t="shared" si="184"/>
        <v>0</v>
      </c>
      <c r="N10" s="26"/>
      <c r="O10" s="29">
        <f t="shared" ref="O10" si="496">N10*($H10/10^6)</f>
        <v>0</v>
      </c>
      <c r="P10" s="26"/>
      <c r="Q10" s="29">
        <f t="shared" ref="Q10" si="497">P10*($H10/10^6)</f>
        <v>0</v>
      </c>
      <c r="R10" s="26"/>
      <c r="S10" s="29">
        <f t="shared" ref="S10" si="498">R10*($H10/10^6)</f>
        <v>0</v>
      </c>
      <c r="T10" s="26"/>
      <c r="U10" s="29">
        <f t="shared" ref="U10" si="499">T10*($H10/10^6)</f>
        <v>0</v>
      </c>
      <c r="V10" s="26"/>
      <c r="W10" s="29">
        <f t="shared" ref="W10" si="500">V10*($H10/10^6)</f>
        <v>0</v>
      </c>
      <c r="X10" s="26"/>
      <c r="Y10" s="29">
        <f t="shared" ref="Y10" si="501">X10*($H10/10^6)</f>
        <v>0</v>
      </c>
      <c r="Z10" s="26"/>
      <c r="AA10" s="29">
        <f t="shared" ref="AA10" si="502">Z10*($H10/10^6)</f>
        <v>0</v>
      </c>
      <c r="AB10" s="26"/>
      <c r="AC10" s="29">
        <f t="shared" ref="AC10" si="503">AB10*($H10/10^6)</f>
        <v>0</v>
      </c>
      <c r="AD10" s="26"/>
      <c r="AE10" s="29">
        <f t="shared" ref="AE10" si="504">AD10*($H10/10^6)</f>
        <v>0</v>
      </c>
      <c r="AF10" s="26"/>
      <c r="AG10" s="29">
        <f t="shared" ref="AG10" si="505">AF10*($H10/10^6)</f>
        <v>0</v>
      </c>
      <c r="AH10" s="26"/>
      <c r="AI10" s="29">
        <f t="shared" ref="AI10" si="506">AH10*($H10/10^6)</f>
        <v>0</v>
      </c>
      <c r="AJ10" s="26"/>
      <c r="AK10" s="29">
        <f t="shared" ref="AK10" si="507">AJ10*($H10/10^6)</f>
        <v>0</v>
      </c>
      <c r="AL10" s="26"/>
      <c r="AM10" s="29">
        <f t="shared" ref="AM10" si="508">AL10*($H10/10^6)</f>
        <v>0</v>
      </c>
      <c r="AN10" s="26"/>
      <c r="AO10" s="29">
        <f t="shared" ref="AO10" si="509">AN10*($H10/10^6)</f>
        <v>0</v>
      </c>
      <c r="AP10" s="26"/>
      <c r="AQ10" s="29">
        <f t="shared" ref="AQ10" si="510">AP10*($H10/10^6)</f>
        <v>0</v>
      </c>
      <c r="AR10" s="26"/>
      <c r="AS10" s="29">
        <f t="shared" ref="AS10" si="511">AR10*($H10/10^6)</f>
        <v>0</v>
      </c>
      <c r="AT10" s="26"/>
      <c r="AU10" s="29">
        <f t="shared" ref="AU10" si="512">AT10*($H10/10^6)</f>
        <v>0</v>
      </c>
      <c r="AV10" s="26"/>
      <c r="AW10" s="29">
        <f t="shared" ref="AW10" si="513">AV10*($H10/10^6)</f>
        <v>0</v>
      </c>
      <c r="AX10" s="26"/>
      <c r="AY10" s="29">
        <f t="shared" ref="AY10" si="514">AX10*($H10/10^6)</f>
        <v>0</v>
      </c>
      <c r="AZ10" s="26"/>
      <c r="BA10" s="29">
        <f t="shared" ref="BA10" si="515">AZ10*($H10/10^6)</f>
        <v>0</v>
      </c>
      <c r="BB10" s="26"/>
      <c r="BC10" s="29">
        <f t="shared" ref="BC10" si="516">BB10*($H10/10^6)</f>
        <v>0</v>
      </c>
      <c r="BD10" s="26"/>
      <c r="BE10" s="29">
        <f t="shared" ref="BE10" si="517">BD10*($H10/10^6)</f>
        <v>0</v>
      </c>
      <c r="BF10" s="26"/>
      <c r="BG10" s="29">
        <f t="shared" ref="BG10" si="518">BF10*($H10/10^6)</f>
        <v>0</v>
      </c>
      <c r="BH10" s="26"/>
      <c r="BI10" s="29">
        <f t="shared" ref="BI10" si="519">BH10*($H10/10^6)</f>
        <v>0</v>
      </c>
      <c r="BJ10" s="26"/>
      <c r="BK10" s="29">
        <f t="shared" ref="BK10" si="520">BJ10*($H10/10^6)</f>
        <v>0</v>
      </c>
      <c r="BL10" s="26"/>
      <c r="BM10" s="29">
        <f t="shared" ref="BM10" si="521">BL10*($H10/10^6)</f>
        <v>0</v>
      </c>
      <c r="BN10" s="26"/>
      <c r="BO10" s="29">
        <f t="shared" ref="BO10" si="522">BN10*($H10/10^6)</f>
        <v>0</v>
      </c>
      <c r="BP10" s="26"/>
      <c r="BQ10" s="29">
        <f t="shared" ref="BQ10" si="523">BP10*($H10/10^6)</f>
        <v>0</v>
      </c>
      <c r="BR10" s="26"/>
      <c r="BS10" s="29">
        <f t="shared" ref="BS10" si="524">BR10*($H10/10^6)</f>
        <v>0</v>
      </c>
      <c r="BT10" s="26"/>
      <c r="BU10" s="29">
        <f t="shared" ref="BU10" si="525">BT10*($H10/10^6)</f>
        <v>0</v>
      </c>
      <c r="BV10" s="26"/>
      <c r="BW10" s="29">
        <f t="shared" ref="BW10" si="526">BV10*($H10/10^6)</f>
        <v>0</v>
      </c>
      <c r="BX10" s="27">
        <v>1</v>
      </c>
      <c r="BY10" s="29">
        <f t="shared" ref="BY10" si="527">BX10*($H10/10^6)</f>
        <v>1.31481</v>
      </c>
      <c r="BZ10" s="26"/>
      <c r="CA10" s="29">
        <f t="shared" ref="CA10" si="528">BZ10*($H10/10^6)</f>
        <v>0</v>
      </c>
      <c r="CB10" s="26"/>
      <c r="CC10" s="29">
        <f t="shared" ref="CC10" si="529">CB10*($H10/10^6)</f>
        <v>0</v>
      </c>
      <c r="CD10" s="26"/>
      <c r="CE10" s="29">
        <f t="shared" ref="CE10" si="530">CD10*($H10/10^6)</f>
        <v>0</v>
      </c>
      <c r="CF10" s="26"/>
      <c r="CG10" s="29">
        <f t="shared" ref="CG10" si="531">CF10*($H10/10^6)</f>
        <v>0</v>
      </c>
      <c r="CH10" s="26"/>
      <c r="CI10" s="29">
        <f t="shared" ref="CI10:CK10" si="532">CH10*($H10/10^6)</f>
        <v>0</v>
      </c>
      <c r="CJ10" s="26"/>
      <c r="CK10" s="29">
        <f t="shared" si="532"/>
        <v>0</v>
      </c>
      <c r="CL10" s="26"/>
      <c r="CM10" s="29">
        <f t="shared" ref="CM10" si="533">CL10*($H10/10^6)</f>
        <v>0</v>
      </c>
      <c r="CN10" s="26"/>
      <c r="CO10" s="29">
        <f t="shared" ref="CO10" si="534">CN10*($H10/10^6)</f>
        <v>0</v>
      </c>
      <c r="CP10" s="26"/>
      <c r="CQ10" s="29">
        <f t="shared" ref="CQ10" si="535">CP10*($H10/10^6)</f>
        <v>0</v>
      </c>
      <c r="CR10" s="26"/>
      <c r="CS10" s="29">
        <f t="shared" ref="CS10" si="536">CR10*($H10/10^6)</f>
        <v>0</v>
      </c>
      <c r="CT10" s="26"/>
      <c r="CU10" s="29">
        <f t="shared" ref="CU10" si="537">CT10*($H10/10^6)</f>
        <v>0</v>
      </c>
      <c r="CV10" s="26"/>
      <c r="CW10" s="29">
        <f t="shared" ref="CW10" si="538">CV10*($H10/10^6)</f>
        <v>0</v>
      </c>
      <c r="CX10" s="26"/>
      <c r="CY10" s="29">
        <f t="shared" ref="CY10" si="539">CX10*($H10/10^6)</f>
        <v>0</v>
      </c>
      <c r="CZ10" s="26"/>
      <c r="DA10" s="29">
        <f t="shared" ref="DA10" si="540">CZ10*($H10/10^6)</f>
        <v>0</v>
      </c>
      <c r="DB10" s="26"/>
      <c r="DC10" s="29">
        <f t="shared" ref="DC10" si="541">DB10*($H10/10^6)</f>
        <v>0</v>
      </c>
      <c r="DD10" s="26"/>
      <c r="DE10" s="29">
        <f t="shared" ref="DE10" si="542">DD10*($H10/10^6)</f>
        <v>0</v>
      </c>
      <c r="DF10" s="26"/>
      <c r="DG10" s="29">
        <f t="shared" ref="DG10" si="543">DF10*($H10/10^6)</f>
        <v>0</v>
      </c>
      <c r="DH10" s="26"/>
      <c r="DI10" s="29">
        <f t="shared" ref="DI10" si="544">DH10*($H10/10^6)</f>
        <v>0</v>
      </c>
      <c r="DJ10" s="26"/>
      <c r="DK10" s="29">
        <f t="shared" ref="DK10" si="545">DJ10*($H10/10^6)</f>
        <v>0</v>
      </c>
      <c r="DL10" s="26"/>
      <c r="DM10" s="29">
        <f t="shared" ref="DM10" si="546">DL10*($H10/10^6)</f>
        <v>0</v>
      </c>
      <c r="DN10" s="26"/>
      <c r="DO10" s="29">
        <f t="shared" ref="DO10" si="547">DN10*($H10/10^6)</f>
        <v>0</v>
      </c>
      <c r="DP10" s="26"/>
      <c r="DQ10" s="29">
        <f t="shared" ref="DQ10" si="548">DP10*($H10/10^6)</f>
        <v>0</v>
      </c>
      <c r="DR10" s="26"/>
      <c r="DS10" s="29">
        <f t="shared" ref="DS10" si="549">DR10*($H10/10^6)</f>
        <v>0</v>
      </c>
      <c r="DT10" s="26"/>
      <c r="DU10" s="29">
        <f t="shared" ref="DU10" si="550">DT10*($H10/10^6)</f>
        <v>0</v>
      </c>
      <c r="DV10" s="26"/>
      <c r="DW10" s="29">
        <f t="shared" ref="DW10" si="551">DV10*($H10/10^6)</f>
        <v>0</v>
      </c>
      <c r="DX10" s="26"/>
      <c r="DY10" s="29">
        <f t="shared" ref="DY10" si="552">DX10*($H10/10^6)</f>
        <v>0</v>
      </c>
      <c r="DZ10" s="26"/>
      <c r="EA10" s="29">
        <f t="shared" ref="EA10" si="553">DZ10*($H10/10^6)</f>
        <v>0</v>
      </c>
      <c r="EB10" s="26"/>
      <c r="EC10" s="29">
        <f t="shared" ref="EC10" si="554">EB10*($H10/10^6)</f>
        <v>0</v>
      </c>
      <c r="ED10" s="26"/>
      <c r="EE10" s="29">
        <f t="shared" ref="EE10" si="555">ED10*($H10/10^6)</f>
        <v>0</v>
      </c>
      <c r="EF10" s="26"/>
      <c r="EG10" s="29">
        <f t="shared" ref="EG10" si="556">EF10*($H10/10^6)</f>
        <v>0</v>
      </c>
      <c r="EH10" s="26"/>
      <c r="EI10" s="29">
        <f t="shared" ref="EI10" si="557">EH10*($H10/10^6)</f>
        <v>0</v>
      </c>
      <c r="EK10" s="22"/>
    </row>
    <row r="11" spans="1:141" x14ac:dyDescent="0.25">
      <c r="A11" s="6" t="s">
        <v>1</v>
      </c>
      <c r="B11" s="6" t="s">
        <v>72</v>
      </c>
      <c r="C11" s="6">
        <v>10036737</v>
      </c>
      <c r="D11" s="93">
        <v>8000035698</v>
      </c>
      <c r="E11" s="16" t="s">
        <v>185</v>
      </c>
      <c r="F11" s="6" t="s">
        <v>79</v>
      </c>
      <c r="G11" s="17">
        <f t="shared" si="247"/>
        <v>5275620</v>
      </c>
      <c r="H11" s="17">
        <v>2637810</v>
      </c>
      <c r="I11" s="5">
        <v>2</v>
      </c>
      <c r="J11" s="26"/>
      <c r="K11" s="29">
        <f t="shared" si="184"/>
        <v>0</v>
      </c>
      <c r="L11" s="26"/>
      <c r="M11" s="29">
        <f t="shared" si="184"/>
        <v>0</v>
      </c>
      <c r="N11" s="26"/>
      <c r="O11" s="29">
        <f t="shared" ref="O11" si="558">N11*($H11/10^6)</f>
        <v>0</v>
      </c>
      <c r="P11" s="26"/>
      <c r="Q11" s="29">
        <f t="shared" ref="Q11" si="559">P11*($H11/10^6)</f>
        <v>0</v>
      </c>
      <c r="R11" s="26"/>
      <c r="S11" s="29">
        <f t="shared" ref="S11" si="560">R11*($H11/10^6)</f>
        <v>0</v>
      </c>
      <c r="T11" s="26"/>
      <c r="U11" s="29">
        <f t="shared" ref="U11" si="561">T11*($H11/10^6)</f>
        <v>0</v>
      </c>
      <c r="V11" s="26"/>
      <c r="W11" s="29">
        <f t="shared" ref="W11" si="562">V11*($H11/10^6)</f>
        <v>0</v>
      </c>
      <c r="X11" s="26"/>
      <c r="Y11" s="29">
        <f t="shared" ref="Y11" si="563">X11*($H11/10^6)</f>
        <v>0</v>
      </c>
      <c r="Z11" s="26"/>
      <c r="AA11" s="29">
        <f t="shared" ref="AA11" si="564">Z11*($H11/10^6)</f>
        <v>0</v>
      </c>
      <c r="AB11" s="26"/>
      <c r="AC11" s="29">
        <f t="shared" ref="AC11" si="565">AB11*($H11/10^6)</f>
        <v>0</v>
      </c>
      <c r="AD11" s="26"/>
      <c r="AE11" s="29">
        <f t="shared" ref="AE11" si="566">AD11*($H11/10^6)</f>
        <v>0</v>
      </c>
      <c r="AF11" s="26"/>
      <c r="AG11" s="29">
        <f t="shared" ref="AG11" si="567">AF11*($H11/10^6)</f>
        <v>0</v>
      </c>
      <c r="AH11" s="26"/>
      <c r="AI11" s="29">
        <f t="shared" ref="AI11" si="568">AH11*($H11/10^6)</f>
        <v>0</v>
      </c>
      <c r="AJ11" s="27">
        <v>2</v>
      </c>
      <c r="AK11" s="29">
        <f t="shared" ref="AK11" si="569">AJ11*($H11/10^6)</f>
        <v>5.27562</v>
      </c>
      <c r="AL11" s="26"/>
      <c r="AM11" s="29">
        <f t="shared" ref="AM11" si="570">AL11*($H11/10^6)</f>
        <v>0</v>
      </c>
      <c r="AN11" s="26"/>
      <c r="AO11" s="29">
        <f t="shared" ref="AO11" si="571">AN11*($H11/10^6)</f>
        <v>0</v>
      </c>
      <c r="AP11" s="26"/>
      <c r="AQ11" s="29">
        <f t="shared" ref="AQ11" si="572">AP11*($H11/10^6)</f>
        <v>0</v>
      </c>
      <c r="AR11" s="26"/>
      <c r="AS11" s="29">
        <f t="shared" ref="AS11" si="573">AR11*($H11/10^6)</f>
        <v>0</v>
      </c>
      <c r="AT11" s="26"/>
      <c r="AU11" s="29">
        <f t="shared" ref="AU11" si="574">AT11*($H11/10^6)</f>
        <v>0</v>
      </c>
      <c r="AV11" s="26"/>
      <c r="AW11" s="29">
        <f t="shared" ref="AW11" si="575">AV11*($H11/10^6)</f>
        <v>0</v>
      </c>
      <c r="AX11" s="26"/>
      <c r="AY11" s="29">
        <f t="shared" ref="AY11" si="576">AX11*($H11/10^6)</f>
        <v>0</v>
      </c>
      <c r="AZ11" s="26"/>
      <c r="BA11" s="29">
        <f t="shared" ref="BA11" si="577">AZ11*($H11/10^6)</f>
        <v>0</v>
      </c>
      <c r="BB11" s="26"/>
      <c r="BC11" s="29">
        <f t="shared" ref="BC11" si="578">BB11*($H11/10^6)</f>
        <v>0</v>
      </c>
      <c r="BD11" s="26"/>
      <c r="BE11" s="29">
        <f t="shared" ref="BE11" si="579">BD11*($H11/10^6)</f>
        <v>0</v>
      </c>
      <c r="BF11" s="26"/>
      <c r="BG11" s="29">
        <f t="shared" ref="BG11" si="580">BF11*($H11/10^6)</f>
        <v>0</v>
      </c>
      <c r="BH11" s="26"/>
      <c r="BI11" s="29">
        <f t="shared" ref="BI11" si="581">BH11*($H11/10^6)</f>
        <v>0</v>
      </c>
      <c r="BJ11" s="26"/>
      <c r="BK11" s="29">
        <f t="shared" ref="BK11" si="582">BJ11*($H11/10^6)</f>
        <v>0</v>
      </c>
      <c r="BL11" s="26"/>
      <c r="BM11" s="29">
        <f t="shared" ref="BM11" si="583">BL11*($H11/10^6)</f>
        <v>0</v>
      </c>
      <c r="BN11" s="26"/>
      <c r="BO11" s="29">
        <f t="shared" ref="BO11" si="584">BN11*($H11/10^6)</f>
        <v>0</v>
      </c>
      <c r="BP11" s="26"/>
      <c r="BQ11" s="29">
        <f t="shared" ref="BQ11" si="585">BP11*($H11/10^6)</f>
        <v>0</v>
      </c>
      <c r="BR11" s="26"/>
      <c r="BS11" s="29">
        <f t="shared" ref="BS11" si="586">BR11*($H11/10^6)</f>
        <v>0</v>
      </c>
      <c r="BT11" s="26"/>
      <c r="BU11" s="29">
        <f t="shared" ref="BU11" si="587">BT11*($H11/10^6)</f>
        <v>0</v>
      </c>
      <c r="BV11" s="26"/>
      <c r="BW11" s="29">
        <f t="shared" ref="BW11" si="588">BV11*($H11/10^6)</f>
        <v>0</v>
      </c>
      <c r="BX11" s="26"/>
      <c r="BY11" s="29">
        <f t="shared" ref="BY11" si="589">BX11*($H11/10^6)</f>
        <v>0</v>
      </c>
      <c r="BZ11" s="26"/>
      <c r="CA11" s="29">
        <f t="shared" ref="CA11" si="590">BZ11*($H11/10^6)</f>
        <v>0</v>
      </c>
      <c r="CB11" s="26"/>
      <c r="CC11" s="29">
        <f t="shared" ref="CC11" si="591">CB11*($H11/10^6)</f>
        <v>0</v>
      </c>
      <c r="CD11" s="26"/>
      <c r="CE11" s="29">
        <f t="shared" ref="CE11" si="592">CD11*($H11/10^6)</f>
        <v>0</v>
      </c>
      <c r="CF11" s="26"/>
      <c r="CG11" s="29">
        <f t="shared" ref="CG11" si="593">CF11*($H11/10^6)</f>
        <v>0</v>
      </c>
      <c r="CH11" s="26"/>
      <c r="CI11" s="29">
        <f t="shared" ref="CI11:CK11" si="594">CH11*($H11/10^6)</f>
        <v>0</v>
      </c>
      <c r="CJ11" s="26"/>
      <c r="CK11" s="29">
        <f t="shared" si="594"/>
        <v>0</v>
      </c>
      <c r="CL11" s="26"/>
      <c r="CM11" s="29">
        <f t="shared" ref="CM11" si="595">CL11*($H11/10^6)</f>
        <v>0</v>
      </c>
      <c r="CN11" s="26"/>
      <c r="CO11" s="29">
        <f t="shared" ref="CO11" si="596">CN11*($H11/10^6)</f>
        <v>0</v>
      </c>
      <c r="CP11" s="26"/>
      <c r="CQ11" s="29">
        <f t="shared" ref="CQ11" si="597">CP11*($H11/10^6)</f>
        <v>0</v>
      </c>
      <c r="CR11" s="26"/>
      <c r="CS11" s="29">
        <f t="shared" ref="CS11" si="598">CR11*($H11/10^6)</f>
        <v>0</v>
      </c>
      <c r="CT11" s="26"/>
      <c r="CU11" s="29">
        <f t="shared" ref="CU11" si="599">CT11*($H11/10^6)</f>
        <v>0</v>
      </c>
      <c r="CV11" s="26"/>
      <c r="CW11" s="29">
        <f t="shared" ref="CW11" si="600">CV11*($H11/10^6)</f>
        <v>0</v>
      </c>
      <c r="CX11" s="26"/>
      <c r="CY11" s="29">
        <f t="shared" ref="CY11" si="601">CX11*($H11/10^6)</f>
        <v>0</v>
      </c>
      <c r="CZ11" s="26"/>
      <c r="DA11" s="29">
        <f t="shared" ref="DA11" si="602">CZ11*($H11/10^6)</f>
        <v>0</v>
      </c>
      <c r="DB11" s="26"/>
      <c r="DC11" s="29">
        <f t="shared" ref="DC11" si="603">DB11*($H11/10^6)</f>
        <v>0</v>
      </c>
      <c r="DD11" s="26"/>
      <c r="DE11" s="29">
        <f t="shared" ref="DE11" si="604">DD11*($H11/10^6)</f>
        <v>0</v>
      </c>
      <c r="DF11" s="26"/>
      <c r="DG11" s="29">
        <f t="shared" ref="DG11" si="605">DF11*($H11/10^6)</f>
        <v>0</v>
      </c>
      <c r="DH11" s="26"/>
      <c r="DI11" s="29">
        <f t="shared" ref="DI11" si="606">DH11*($H11/10^6)</f>
        <v>0</v>
      </c>
      <c r="DJ11" s="26"/>
      <c r="DK11" s="29">
        <f t="shared" ref="DK11" si="607">DJ11*($H11/10^6)</f>
        <v>0</v>
      </c>
      <c r="DL11" s="26"/>
      <c r="DM11" s="29">
        <f t="shared" ref="DM11" si="608">DL11*($H11/10^6)</f>
        <v>0</v>
      </c>
      <c r="DN11" s="26"/>
      <c r="DO11" s="29">
        <f t="shared" ref="DO11" si="609">DN11*($H11/10^6)</f>
        <v>0</v>
      </c>
      <c r="DP11" s="26"/>
      <c r="DQ11" s="29">
        <f t="shared" ref="DQ11" si="610">DP11*($H11/10^6)</f>
        <v>0</v>
      </c>
      <c r="DR11" s="26"/>
      <c r="DS11" s="29">
        <f t="shared" ref="DS11" si="611">DR11*($H11/10^6)</f>
        <v>0</v>
      </c>
      <c r="DT11" s="26"/>
      <c r="DU11" s="29">
        <f t="shared" ref="DU11" si="612">DT11*($H11/10^6)</f>
        <v>0</v>
      </c>
      <c r="DV11" s="26"/>
      <c r="DW11" s="29">
        <f t="shared" ref="DW11" si="613">DV11*($H11/10^6)</f>
        <v>0</v>
      </c>
      <c r="DX11" s="26"/>
      <c r="DY11" s="29">
        <f t="shared" ref="DY11" si="614">DX11*($H11/10^6)</f>
        <v>0</v>
      </c>
      <c r="DZ11" s="26"/>
      <c r="EA11" s="29">
        <f t="shared" ref="EA11" si="615">DZ11*($H11/10^6)</f>
        <v>0</v>
      </c>
      <c r="EB11" s="26"/>
      <c r="EC11" s="29">
        <f t="shared" ref="EC11" si="616">EB11*($H11/10^6)</f>
        <v>0</v>
      </c>
      <c r="ED11" s="26"/>
      <c r="EE11" s="29">
        <f t="shared" ref="EE11" si="617">ED11*($H11/10^6)</f>
        <v>0</v>
      </c>
      <c r="EF11" s="26"/>
      <c r="EG11" s="29">
        <f t="shared" ref="EG11" si="618">EF11*($H11/10^6)</f>
        <v>0</v>
      </c>
      <c r="EH11" s="26"/>
      <c r="EI11" s="29">
        <f t="shared" ref="EI11" si="619">EH11*($H11/10^6)</f>
        <v>0</v>
      </c>
      <c r="EK11" s="22"/>
    </row>
    <row r="12" spans="1:141" x14ac:dyDescent="0.25">
      <c r="A12" s="6" t="s">
        <v>1</v>
      </c>
      <c r="B12" s="6" t="s">
        <v>72</v>
      </c>
      <c r="C12" s="6">
        <v>10036739</v>
      </c>
      <c r="D12" s="92">
        <v>2100089957</v>
      </c>
      <c r="E12" s="16" t="s">
        <v>186</v>
      </c>
      <c r="F12" s="6" t="s">
        <v>80</v>
      </c>
      <c r="G12" s="17">
        <f t="shared" si="247"/>
        <v>15054552</v>
      </c>
      <c r="H12" s="17">
        <v>1254546</v>
      </c>
      <c r="I12" s="5">
        <v>12</v>
      </c>
      <c r="J12" s="26"/>
      <c r="K12" s="29">
        <f t="shared" si="184"/>
        <v>0</v>
      </c>
      <c r="L12" s="27">
        <v>2</v>
      </c>
      <c r="M12" s="29">
        <f t="shared" si="184"/>
        <v>2.5090919999999999</v>
      </c>
      <c r="N12" s="26"/>
      <c r="O12" s="29">
        <f t="shared" ref="O12" si="620">N12*($H12/10^6)</f>
        <v>0</v>
      </c>
      <c r="P12" s="26"/>
      <c r="Q12" s="29">
        <f t="shared" ref="Q12" si="621">P12*($H12/10^6)</f>
        <v>0</v>
      </c>
      <c r="R12" s="26"/>
      <c r="S12" s="29">
        <f t="shared" ref="S12" si="622">R12*($H12/10^6)</f>
        <v>0</v>
      </c>
      <c r="T12" s="26"/>
      <c r="U12" s="29">
        <f t="shared" ref="U12" si="623">T12*($H12/10^6)</f>
        <v>0</v>
      </c>
      <c r="V12" s="26"/>
      <c r="W12" s="29">
        <f t="shared" ref="W12" si="624">V12*($H12/10^6)</f>
        <v>0</v>
      </c>
      <c r="X12" s="26"/>
      <c r="Y12" s="29">
        <f t="shared" ref="Y12" si="625">X12*($H12/10^6)</f>
        <v>0</v>
      </c>
      <c r="Z12" s="26"/>
      <c r="AA12" s="29">
        <f t="shared" ref="AA12" si="626">Z12*($H12/10^6)</f>
        <v>0</v>
      </c>
      <c r="AB12" s="26"/>
      <c r="AC12" s="29">
        <f t="shared" ref="AC12" si="627">AB12*($H12/10^6)</f>
        <v>0</v>
      </c>
      <c r="AD12" s="26"/>
      <c r="AE12" s="29">
        <f t="shared" ref="AE12" si="628">AD12*($H12/10^6)</f>
        <v>0</v>
      </c>
      <c r="AF12" s="27">
        <v>1</v>
      </c>
      <c r="AG12" s="29">
        <f t="shared" ref="AG12" si="629">AF12*($H12/10^6)</f>
        <v>1.2545459999999999</v>
      </c>
      <c r="AH12" s="26"/>
      <c r="AI12" s="29">
        <f t="shared" ref="AI12" si="630">AH12*($H12/10^6)</f>
        <v>0</v>
      </c>
      <c r="AJ12" s="26"/>
      <c r="AK12" s="29">
        <f t="shared" ref="AK12" si="631">AJ12*($H12/10^6)</f>
        <v>0</v>
      </c>
      <c r="AL12" s="26"/>
      <c r="AM12" s="29">
        <f t="shared" ref="AM12" si="632">AL12*($H12/10^6)</f>
        <v>0</v>
      </c>
      <c r="AN12" s="26"/>
      <c r="AO12" s="29">
        <f t="shared" ref="AO12" si="633">AN12*($H12/10^6)</f>
        <v>0</v>
      </c>
      <c r="AP12" s="26"/>
      <c r="AQ12" s="29">
        <f t="shared" ref="AQ12" si="634">AP12*($H12/10^6)</f>
        <v>0</v>
      </c>
      <c r="AR12" s="26"/>
      <c r="AS12" s="29">
        <f t="shared" ref="AS12" si="635">AR12*($H12/10^6)</f>
        <v>0</v>
      </c>
      <c r="AT12" s="26"/>
      <c r="AU12" s="29">
        <f t="shared" ref="AU12" si="636">AT12*($H12/10^6)</f>
        <v>0</v>
      </c>
      <c r="AV12" s="26"/>
      <c r="AW12" s="29">
        <f t="shared" ref="AW12" si="637">AV12*($H12/10^6)</f>
        <v>0</v>
      </c>
      <c r="AX12" s="26"/>
      <c r="AY12" s="29">
        <f t="shared" ref="AY12" si="638">AX12*($H12/10^6)</f>
        <v>0</v>
      </c>
      <c r="AZ12" s="26"/>
      <c r="BA12" s="29">
        <f t="shared" ref="BA12" si="639">AZ12*($H12/10^6)</f>
        <v>0</v>
      </c>
      <c r="BB12" s="26"/>
      <c r="BC12" s="29">
        <f t="shared" ref="BC12" si="640">BB12*($H12/10^6)</f>
        <v>0</v>
      </c>
      <c r="BD12" s="26"/>
      <c r="BE12" s="29">
        <f t="shared" ref="BE12" si="641">BD12*($H12/10^6)</f>
        <v>0</v>
      </c>
      <c r="BF12" s="26"/>
      <c r="BG12" s="29">
        <f t="shared" ref="BG12" si="642">BF12*($H12/10^6)</f>
        <v>0</v>
      </c>
      <c r="BH12" s="26"/>
      <c r="BI12" s="29">
        <f t="shared" ref="BI12" si="643">BH12*($H12/10^6)</f>
        <v>0</v>
      </c>
      <c r="BJ12" s="26"/>
      <c r="BK12" s="29">
        <f t="shared" ref="BK12" si="644">BJ12*($H12/10^6)</f>
        <v>0</v>
      </c>
      <c r="BL12" s="26"/>
      <c r="BM12" s="29">
        <f t="shared" ref="BM12" si="645">BL12*($H12/10^6)</f>
        <v>0</v>
      </c>
      <c r="BN12" s="26"/>
      <c r="BO12" s="29">
        <f t="shared" ref="BO12" si="646">BN12*($H12/10^6)</f>
        <v>0</v>
      </c>
      <c r="BP12" s="26"/>
      <c r="BQ12" s="29">
        <f t="shared" ref="BQ12" si="647">BP12*($H12/10^6)</f>
        <v>0</v>
      </c>
      <c r="BR12" s="26"/>
      <c r="BS12" s="29">
        <f t="shared" ref="BS12" si="648">BR12*($H12/10^6)</f>
        <v>0</v>
      </c>
      <c r="BT12" s="27">
        <v>1</v>
      </c>
      <c r="BU12" s="29">
        <f t="shared" ref="BU12" si="649">BT12*($H12/10^6)</f>
        <v>1.2545459999999999</v>
      </c>
      <c r="BV12" s="26"/>
      <c r="BW12" s="29">
        <f t="shared" ref="BW12" si="650">BV12*($H12/10^6)</f>
        <v>0</v>
      </c>
      <c r="BX12" s="27">
        <v>2</v>
      </c>
      <c r="BY12" s="29">
        <f t="shared" ref="BY12" si="651">BX12*($H12/10^6)</f>
        <v>2.5090919999999999</v>
      </c>
      <c r="BZ12" s="26"/>
      <c r="CA12" s="29">
        <f t="shared" ref="CA12" si="652">BZ12*($H12/10^6)</f>
        <v>0</v>
      </c>
      <c r="CB12" s="26"/>
      <c r="CC12" s="29">
        <f t="shared" ref="CC12" si="653">CB12*($H12/10^6)</f>
        <v>0</v>
      </c>
      <c r="CD12" s="26"/>
      <c r="CE12" s="29">
        <f t="shared" ref="CE12" si="654">CD12*($H12/10^6)</f>
        <v>0</v>
      </c>
      <c r="CF12" s="27">
        <v>3</v>
      </c>
      <c r="CG12" s="29">
        <f t="shared" ref="CG12" si="655">CF12*($H12/10^6)</f>
        <v>3.7636379999999998</v>
      </c>
      <c r="CH12" s="26"/>
      <c r="CI12" s="29">
        <f t="shared" ref="CI12:CK12" si="656">CH12*($H12/10^6)</f>
        <v>0</v>
      </c>
      <c r="CJ12" s="26"/>
      <c r="CK12" s="29">
        <f t="shared" si="656"/>
        <v>0</v>
      </c>
      <c r="CL12" s="26"/>
      <c r="CM12" s="29">
        <f t="shared" ref="CM12" si="657">CL12*($H12/10^6)</f>
        <v>0</v>
      </c>
      <c r="CN12" s="26"/>
      <c r="CO12" s="29">
        <f t="shared" ref="CO12" si="658">CN12*($H12/10^6)</f>
        <v>0</v>
      </c>
      <c r="CP12" s="26"/>
      <c r="CQ12" s="29">
        <f t="shared" ref="CQ12" si="659">CP12*($H12/10^6)</f>
        <v>0</v>
      </c>
      <c r="CR12" s="26"/>
      <c r="CS12" s="29">
        <f t="shared" ref="CS12" si="660">CR12*($H12/10^6)</f>
        <v>0</v>
      </c>
      <c r="CT12" s="27">
        <v>1</v>
      </c>
      <c r="CU12" s="29">
        <f t="shared" ref="CU12" si="661">CT12*($H12/10^6)</f>
        <v>1.2545459999999999</v>
      </c>
      <c r="CV12" s="26"/>
      <c r="CW12" s="29">
        <f t="shared" ref="CW12" si="662">CV12*($H12/10^6)</f>
        <v>0</v>
      </c>
      <c r="CX12" s="26"/>
      <c r="CY12" s="29">
        <f t="shared" ref="CY12" si="663">CX12*($H12/10^6)</f>
        <v>0</v>
      </c>
      <c r="CZ12" s="26"/>
      <c r="DA12" s="29">
        <f t="shared" ref="DA12" si="664">CZ12*($H12/10^6)</f>
        <v>0</v>
      </c>
      <c r="DB12" s="26"/>
      <c r="DC12" s="29">
        <f t="shared" ref="DC12" si="665">DB12*($H12/10^6)</f>
        <v>0</v>
      </c>
      <c r="DD12" s="26"/>
      <c r="DE12" s="29">
        <f t="shared" ref="DE12" si="666">DD12*($H12/10^6)</f>
        <v>0</v>
      </c>
      <c r="DF12" s="26"/>
      <c r="DG12" s="29">
        <f t="shared" ref="DG12" si="667">DF12*($H12/10^6)</f>
        <v>0</v>
      </c>
      <c r="DH12" s="26"/>
      <c r="DI12" s="29">
        <f t="shared" ref="DI12" si="668">DH12*($H12/10^6)</f>
        <v>0</v>
      </c>
      <c r="DJ12" s="26"/>
      <c r="DK12" s="29">
        <f t="shared" ref="DK12" si="669">DJ12*($H12/10^6)</f>
        <v>0</v>
      </c>
      <c r="DL12" s="26"/>
      <c r="DM12" s="29">
        <f t="shared" ref="DM12" si="670">DL12*($H12/10^6)</f>
        <v>0</v>
      </c>
      <c r="DN12" s="26"/>
      <c r="DO12" s="29">
        <f t="shared" ref="DO12" si="671">DN12*($H12/10^6)</f>
        <v>0</v>
      </c>
      <c r="DP12" s="27">
        <v>1</v>
      </c>
      <c r="DQ12" s="29">
        <f t="shared" ref="DQ12" si="672">DP12*($H12/10^6)</f>
        <v>1.2545459999999999</v>
      </c>
      <c r="DR12" s="26"/>
      <c r="DS12" s="29">
        <f t="shared" ref="DS12" si="673">DR12*($H12/10^6)</f>
        <v>0</v>
      </c>
      <c r="DT12" s="27">
        <v>1</v>
      </c>
      <c r="DU12" s="29">
        <f t="shared" ref="DU12" si="674">DT12*($H12/10^6)</f>
        <v>1.2545459999999999</v>
      </c>
      <c r="DV12" s="26"/>
      <c r="DW12" s="29">
        <f t="shared" ref="DW12" si="675">DV12*($H12/10^6)</f>
        <v>0</v>
      </c>
      <c r="DX12" s="26"/>
      <c r="DY12" s="29">
        <f t="shared" ref="DY12" si="676">DX12*($H12/10^6)</f>
        <v>0</v>
      </c>
      <c r="DZ12" s="26"/>
      <c r="EA12" s="29">
        <f t="shared" ref="EA12" si="677">DZ12*($H12/10^6)</f>
        <v>0</v>
      </c>
      <c r="EB12" s="26"/>
      <c r="EC12" s="29">
        <f t="shared" ref="EC12" si="678">EB12*($H12/10^6)</f>
        <v>0</v>
      </c>
      <c r="ED12" s="26"/>
      <c r="EE12" s="29">
        <f t="shared" ref="EE12" si="679">ED12*($H12/10^6)</f>
        <v>0</v>
      </c>
      <c r="EF12" s="26"/>
      <c r="EG12" s="29">
        <f t="shared" ref="EG12" si="680">EF12*($H12/10^6)</f>
        <v>0</v>
      </c>
      <c r="EH12" s="26"/>
      <c r="EI12" s="29">
        <f t="shared" ref="EI12" si="681">EH12*($H12/10^6)</f>
        <v>0</v>
      </c>
      <c r="EK12" s="15">
        <v>2100089957</v>
      </c>
    </row>
    <row r="13" spans="1:141" x14ac:dyDescent="0.25">
      <c r="A13" s="6" t="s">
        <v>1</v>
      </c>
      <c r="B13" s="6" t="s">
        <v>72</v>
      </c>
      <c r="C13" s="6">
        <v>10036740</v>
      </c>
      <c r="D13" s="92">
        <v>2100089958</v>
      </c>
      <c r="E13" s="16" t="s">
        <v>187</v>
      </c>
      <c r="F13" s="6" t="s">
        <v>81</v>
      </c>
      <c r="G13" s="17">
        <f t="shared" si="247"/>
        <v>3409092</v>
      </c>
      <c r="H13" s="17">
        <v>1136364</v>
      </c>
      <c r="I13" s="5">
        <v>3</v>
      </c>
      <c r="J13" s="26"/>
      <c r="K13" s="29">
        <f t="shared" si="184"/>
        <v>0</v>
      </c>
      <c r="L13" s="26"/>
      <c r="M13" s="29">
        <f t="shared" si="184"/>
        <v>0</v>
      </c>
      <c r="N13" s="26"/>
      <c r="O13" s="29">
        <f t="shared" ref="O13" si="682">N13*($H13/10^6)</f>
        <v>0</v>
      </c>
      <c r="P13" s="26"/>
      <c r="Q13" s="29">
        <f t="shared" ref="Q13" si="683">P13*($H13/10^6)</f>
        <v>0</v>
      </c>
      <c r="R13" s="26"/>
      <c r="S13" s="29">
        <f t="shared" ref="S13" si="684">R13*($H13/10^6)</f>
        <v>0</v>
      </c>
      <c r="T13" s="26"/>
      <c r="U13" s="29">
        <f t="shared" ref="U13" si="685">T13*($H13/10^6)</f>
        <v>0</v>
      </c>
      <c r="V13" s="26"/>
      <c r="W13" s="29">
        <f t="shared" ref="W13" si="686">V13*($H13/10^6)</f>
        <v>0</v>
      </c>
      <c r="X13" s="26"/>
      <c r="Y13" s="29">
        <f t="shared" ref="Y13" si="687">X13*($H13/10^6)</f>
        <v>0</v>
      </c>
      <c r="Z13" s="26"/>
      <c r="AA13" s="29">
        <f t="shared" ref="AA13" si="688">Z13*($H13/10^6)</f>
        <v>0</v>
      </c>
      <c r="AB13" s="26"/>
      <c r="AC13" s="29">
        <f t="shared" ref="AC13" si="689">AB13*($H13/10^6)</f>
        <v>0</v>
      </c>
      <c r="AD13" s="26"/>
      <c r="AE13" s="29">
        <f t="shared" ref="AE13" si="690">AD13*($H13/10^6)</f>
        <v>0</v>
      </c>
      <c r="AF13" s="26"/>
      <c r="AG13" s="29">
        <f t="shared" ref="AG13" si="691">AF13*($H13/10^6)</f>
        <v>0</v>
      </c>
      <c r="AH13" s="26"/>
      <c r="AI13" s="29">
        <f t="shared" ref="AI13" si="692">AH13*($H13/10^6)</f>
        <v>0</v>
      </c>
      <c r="AJ13" s="26"/>
      <c r="AK13" s="29">
        <f t="shared" ref="AK13" si="693">AJ13*($H13/10^6)</f>
        <v>0</v>
      </c>
      <c r="AL13" s="26"/>
      <c r="AM13" s="29">
        <f t="shared" ref="AM13" si="694">AL13*($H13/10^6)</f>
        <v>0</v>
      </c>
      <c r="AN13" s="26"/>
      <c r="AO13" s="29">
        <f t="shared" ref="AO13" si="695">AN13*($H13/10^6)</f>
        <v>0</v>
      </c>
      <c r="AP13" s="26"/>
      <c r="AQ13" s="29">
        <f t="shared" ref="AQ13" si="696">AP13*($H13/10^6)</f>
        <v>0</v>
      </c>
      <c r="AR13" s="26"/>
      <c r="AS13" s="29">
        <f t="shared" ref="AS13" si="697">AR13*($H13/10^6)</f>
        <v>0</v>
      </c>
      <c r="AT13" s="26"/>
      <c r="AU13" s="29">
        <f t="shared" ref="AU13" si="698">AT13*($H13/10^6)</f>
        <v>0</v>
      </c>
      <c r="AV13" s="26"/>
      <c r="AW13" s="29">
        <f t="shared" ref="AW13" si="699">AV13*($H13/10^6)</f>
        <v>0</v>
      </c>
      <c r="AX13" s="26"/>
      <c r="AY13" s="29">
        <f t="shared" ref="AY13" si="700">AX13*($H13/10^6)</f>
        <v>0</v>
      </c>
      <c r="AZ13" s="26"/>
      <c r="BA13" s="29">
        <f t="shared" ref="BA13" si="701">AZ13*($H13/10^6)</f>
        <v>0</v>
      </c>
      <c r="BB13" s="26"/>
      <c r="BC13" s="29">
        <f t="shared" ref="BC13" si="702">BB13*($H13/10^6)</f>
        <v>0</v>
      </c>
      <c r="BD13" s="27">
        <v>1</v>
      </c>
      <c r="BE13" s="29">
        <f t="shared" ref="BE13" si="703">BD13*($H13/10^6)</f>
        <v>1.1363639999999999</v>
      </c>
      <c r="BF13" s="26"/>
      <c r="BG13" s="29">
        <f t="shared" ref="BG13" si="704">BF13*($H13/10^6)</f>
        <v>0</v>
      </c>
      <c r="BH13" s="26"/>
      <c r="BI13" s="29">
        <f t="shared" ref="BI13" si="705">BH13*($H13/10^6)</f>
        <v>0</v>
      </c>
      <c r="BJ13" s="26"/>
      <c r="BK13" s="29">
        <f t="shared" ref="BK13" si="706">BJ13*($H13/10^6)</f>
        <v>0</v>
      </c>
      <c r="BL13" s="26"/>
      <c r="BM13" s="29">
        <f t="shared" ref="BM13" si="707">BL13*($H13/10^6)</f>
        <v>0</v>
      </c>
      <c r="BN13" s="26"/>
      <c r="BO13" s="29">
        <f t="shared" ref="BO13" si="708">BN13*($H13/10^6)</f>
        <v>0</v>
      </c>
      <c r="BP13" s="26"/>
      <c r="BQ13" s="29">
        <f t="shared" ref="BQ13" si="709">BP13*($H13/10^6)</f>
        <v>0</v>
      </c>
      <c r="BR13" s="26"/>
      <c r="BS13" s="29">
        <f t="shared" ref="BS13" si="710">BR13*($H13/10^6)</f>
        <v>0</v>
      </c>
      <c r="BT13" s="27">
        <v>1</v>
      </c>
      <c r="BU13" s="29">
        <f t="shared" ref="BU13" si="711">BT13*($H13/10^6)</f>
        <v>1.1363639999999999</v>
      </c>
      <c r="BV13" s="26"/>
      <c r="BW13" s="29">
        <f t="shared" ref="BW13" si="712">BV13*($H13/10^6)</f>
        <v>0</v>
      </c>
      <c r="BX13" s="26"/>
      <c r="BY13" s="29">
        <f t="shared" ref="BY13" si="713">BX13*($H13/10^6)</f>
        <v>0</v>
      </c>
      <c r="BZ13" s="26"/>
      <c r="CA13" s="29">
        <f t="shared" ref="CA13" si="714">BZ13*($H13/10^6)</f>
        <v>0</v>
      </c>
      <c r="CB13" s="26"/>
      <c r="CC13" s="29">
        <f t="shared" ref="CC13" si="715">CB13*($H13/10^6)</f>
        <v>0</v>
      </c>
      <c r="CD13" s="26"/>
      <c r="CE13" s="29">
        <f t="shared" ref="CE13" si="716">CD13*($H13/10^6)</f>
        <v>0</v>
      </c>
      <c r="CF13" s="26"/>
      <c r="CG13" s="29">
        <f t="shared" ref="CG13" si="717">CF13*($H13/10^6)</f>
        <v>0</v>
      </c>
      <c r="CH13" s="26"/>
      <c r="CI13" s="29">
        <f t="shared" ref="CI13:CK13" si="718">CH13*($H13/10^6)</f>
        <v>0</v>
      </c>
      <c r="CJ13" s="26"/>
      <c r="CK13" s="29">
        <f t="shared" si="718"/>
        <v>0</v>
      </c>
      <c r="CL13" s="26"/>
      <c r="CM13" s="29">
        <f t="shared" ref="CM13" si="719">CL13*($H13/10^6)</f>
        <v>0</v>
      </c>
      <c r="CN13" s="26"/>
      <c r="CO13" s="29">
        <f t="shared" ref="CO13" si="720">CN13*($H13/10^6)</f>
        <v>0</v>
      </c>
      <c r="CP13" s="26"/>
      <c r="CQ13" s="29">
        <f t="shared" ref="CQ13" si="721">CP13*($H13/10^6)</f>
        <v>0</v>
      </c>
      <c r="CR13" s="26"/>
      <c r="CS13" s="29">
        <f t="shared" ref="CS13" si="722">CR13*($H13/10^6)</f>
        <v>0</v>
      </c>
      <c r="CT13" s="26"/>
      <c r="CU13" s="29">
        <f t="shared" ref="CU13" si="723">CT13*($H13/10^6)</f>
        <v>0</v>
      </c>
      <c r="CV13" s="26"/>
      <c r="CW13" s="29">
        <f t="shared" ref="CW13" si="724">CV13*($H13/10^6)</f>
        <v>0</v>
      </c>
      <c r="CX13" s="26"/>
      <c r="CY13" s="29">
        <f t="shared" ref="CY13" si="725">CX13*($H13/10^6)</f>
        <v>0</v>
      </c>
      <c r="CZ13" s="26"/>
      <c r="DA13" s="29">
        <f t="shared" ref="DA13" si="726">CZ13*($H13/10^6)</f>
        <v>0</v>
      </c>
      <c r="DB13" s="26"/>
      <c r="DC13" s="29">
        <f t="shared" ref="DC13" si="727">DB13*($H13/10^6)</f>
        <v>0</v>
      </c>
      <c r="DD13" s="26"/>
      <c r="DE13" s="29">
        <f t="shared" ref="DE13" si="728">DD13*($H13/10^6)</f>
        <v>0</v>
      </c>
      <c r="DF13" s="27">
        <v>1</v>
      </c>
      <c r="DG13" s="29">
        <f t="shared" ref="DG13" si="729">DF13*($H13/10^6)</f>
        <v>1.1363639999999999</v>
      </c>
      <c r="DH13" s="26"/>
      <c r="DI13" s="29">
        <f t="shared" ref="DI13" si="730">DH13*($H13/10^6)</f>
        <v>0</v>
      </c>
      <c r="DJ13" s="26"/>
      <c r="DK13" s="29">
        <f t="shared" ref="DK13" si="731">DJ13*($H13/10^6)</f>
        <v>0</v>
      </c>
      <c r="DL13" s="27">
        <v>-1</v>
      </c>
      <c r="DM13" s="29">
        <f t="shared" ref="DM13" si="732">DL13*($H13/10^6)</f>
        <v>-1.1363639999999999</v>
      </c>
      <c r="DN13" s="26"/>
      <c r="DO13" s="29">
        <f t="shared" ref="DO13" si="733">DN13*($H13/10^6)</f>
        <v>0</v>
      </c>
      <c r="DP13" s="27">
        <v>1</v>
      </c>
      <c r="DQ13" s="29">
        <f t="shared" ref="DQ13" si="734">DP13*($H13/10^6)</f>
        <v>1.1363639999999999</v>
      </c>
      <c r="DR13" s="26"/>
      <c r="DS13" s="29">
        <f t="shared" ref="DS13" si="735">DR13*($H13/10^6)</f>
        <v>0</v>
      </c>
      <c r="DT13" s="26"/>
      <c r="DU13" s="29">
        <f t="shared" ref="DU13" si="736">DT13*($H13/10^6)</f>
        <v>0</v>
      </c>
      <c r="DV13" s="26"/>
      <c r="DW13" s="29">
        <f t="shared" ref="DW13" si="737">DV13*($H13/10^6)</f>
        <v>0</v>
      </c>
      <c r="DX13" s="26"/>
      <c r="DY13" s="29">
        <f t="shared" ref="DY13" si="738">DX13*($H13/10^6)</f>
        <v>0</v>
      </c>
      <c r="DZ13" s="26"/>
      <c r="EA13" s="29">
        <f t="shared" ref="EA13" si="739">DZ13*($H13/10^6)</f>
        <v>0</v>
      </c>
      <c r="EB13" s="26"/>
      <c r="EC13" s="29">
        <f t="shared" ref="EC13" si="740">EB13*($H13/10^6)</f>
        <v>0</v>
      </c>
      <c r="ED13" s="26"/>
      <c r="EE13" s="29">
        <f t="shared" ref="EE13" si="741">ED13*($H13/10^6)</f>
        <v>0</v>
      </c>
      <c r="EF13" s="26"/>
      <c r="EG13" s="29">
        <f t="shared" ref="EG13" si="742">EF13*($H13/10^6)</f>
        <v>0</v>
      </c>
      <c r="EH13" s="26"/>
      <c r="EI13" s="29">
        <f t="shared" ref="EI13" si="743">EH13*($H13/10^6)</f>
        <v>0</v>
      </c>
      <c r="EK13" s="15">
        <v>2100089958</v>
      </c>
    </row>
    <row r="14" spans="1:141" x14ac:dyDescent="0.25">
      <c r="A14" s="6" t="s">
        <v>1</v>
      </c>
      <c r="B14" s="6" t="s">
        <v>72</v>
      </c>
      <c r="C14" s="6">
        <v>10036741</v>
      </c>
      <c r="D14" s="92">
        <v>2100088990</v>
      </c>
      <c r="E14" s="16" t="s">
        <v>188</v>
      </c>
      <c r="F14" s="6" t="s">
        <v>82</v>
      </c>
      <c r="G14" s="17">
        <f t="shared" si="247"/>
        <v>744546</v>
      </c>
      <c r="H14" s="17">
        <v>744546</v>
      </c>
      <c r="I14" s="5">
        <v>1</v>
      </c>
      <c r="J14" s="26"/>
      <c r="K14" s="29">
        <f t="shared" si="184"/>
        <v>0</v>
      </c>
      <c r="L14" s="26"/>
      <c r="M14" s="29">
        <f t="shared" si="184"/>
        <v>0</v>
      </c>
      <c r="N14" s="26"/>
      <c r="O14" s="29">
        <f t="shared" ref="O14" si="744">N14*($H14/10^6)</f>
        <v>0</v>
      </c>
      <c r="P14" s="26"/>
      <c r="Q14" s="29">
        <f t="shared" ref="Q14" si="745">P14*($H14/10^6)</f>
        <v>0</v>
      </c>
      <c r="R14" s="26"/>
      <c r="S14" s="29">
        <f t="shared" ref="S14" si="746">R14*($H14/10^6)</f>
        <v>0</v>
      </c>
      <c r="T14" s="26"/>
      <c r="U14" s="29">
        <f t="shared" ref="U14" si="747">T14*($H14/10^6)</f>
        <v>0</v>
      </c>
      <c r="V14" s="26"/>
      <c r="W14" s="29">
        <f t="shared" ref="W14" si="748">V14*($H14/10^6)</f>
        <v>0</v>
      </c>
      <c r="X14" s="26"/>
      <c r="Y14" s="29">
        <f t="shared" ref="Y14" si="749">X14*($H14/10^6)</f>
        <v>0</v>
      </c>
      <c r="Z14" s="26"/>
      <c r="AA14" s="29">
        <f t="shared" ref="AA14" si="750">Z14*($H14/10^6)</f>
        <v>0</v>
      </c>
      <c r="AB14" s="26"/>
      <c r="AC14" s="29">
        <f t="shared" ref="AC14" si="751">AB14*($H14/10^6)</f>
        <v>0</v>
      </c>
      <c r="AD14" s="26"/>
      <c r="AE14" s="29">
        <f t="shared" ref="AE14" si="752">AD14*($H14/10^6)</f>
        <v>0</v>
      </c>
      <c r="AF14" s="26"/>
      <c r="AG14" s="29">
        <f t="shared" ref="AG14" si="753">AF14*($H14/10^6)</f>
        <v>0</v>
      </c>
      <c r="AH14" s="26"/>
      <c r="AI14" s="29">
        <f t="shared" ref="AI14" si="754">AH14*($H14/10^6)</f>
        <v>0</v>
      </c>
      <c r="AJ14" s="26"/>
      <c r="AK14" s="29">
        <f t="shared" ref="AK14" si="755">AJ14*($H14/10^6)</f>
        <v>0</v>
      </c>
      <c r="AL14" s="26"/>
      <c r="AM14" s="29">
        <f t="shared" ref="AM14" si="756">AL14*($H14/10^6)</f>
        <v>0</v>
      </c>
      <c r="AN14" s="26"/>
      <c r="AO14" s="29">
        <f t="shared" ref="AO14" si="757">AN14*($H14/10^6)</f>
        <v>0</v>
      </c>
      <c r="AP14" s="26"/>
      <c r="AQ14" s="29">
        <f t="shared" ref="AQ14" si="758">AP14*($H14/10^6)</f>
        <v>0</v>
      </c>
      <c r="AR14" s="26"/>
      <c r="AS14" s="29">
        <f t="shared" ref="AS14" si="759">AR14*($H14/10^6)</f>
        <v>0</v>
      </c>
      <c r="AT14" s="26"/>
      <c r="AU14" s="29">
        <f t="shared" ref="AU14" si="760">AT14*($H14/10^6)</f>
        <v>0</v>
      </c>
      <c r="AV14" s="26"/>
      <c r="AW14" s="29">
        <f t="shared" ref="AW14" si="761">AV14*($H14/10^6)</f>
        <v>0</v>
      </c>
      <c r="AX14" s="26"/>
      <c r="AY14" s="29">
        <f t="shared" ref="AY14" si="762">AX14*($H14/10^6)</f>
        <v>0</v>
      </c>
      <c r="AZ14" s="26"/>
      <c r="BA14" s="29">
        <f t="shared" ref="BA14" si="763">AZ14*($H14/10^6)</f>
        <v>0</v>
      </c>
      <c r="BB14" s="26"/>
      <c r="BC14" s="29">
        <f t="shared" ref="BC14" si="764">BB14*($H14/10^6)</f>
        <v>0</v>
      </c>
      <c r="BD14" s="26"/>
      <c r="BE14" s="29">
        <f t="shared" ref="BE14" si="765">BD14*($H14/10^6)</f>
        <v>0</v>
      </c>
      <c r="BF14" s="26"/>
      <c r="BG14" s="29">
        <f t="shared" ref="BG14" si="766">BF14*($H14/10^6)</f>
        <v>0</v>
      </c>
      <c r="BH14" s="26"/>
      <c r="BI14" s="29">
        <f t="shared" ref="BI14" si="767">BH14*($H14/10^6)</f>
        <v>0</v>
      </c>
      <c r="BJ14" s="26"/>
      <c r="BK14" s="29">
        <f t="shared" ref="BK14" si="768">BJ14*($H14/10^6)</f>
        <v>0</v>
      </c>
      <c r="BL14" s="26"/>
      <c r="BM14" s="29">
        <f t="shared" ref="BM14" si="769">BL14*($H14/10^6)</f>
        <v>0</v>
      </c>
      <c r="BN14" s="26"/>
      <c r="BO14" s="29">
        <f t="shared" ref="BO14" si="770">BN14*($H14/10^6)</f>
        <v>0</v>
      </c>
      <c r="BP14" s="26"/>
      <c r="BQ14" s="29">
        <f t="shared" ref="BQ14" si="771">BP14*($H14/10^6)</f>
        <v>0</v>
      </c>
      <c r="BR14" s="26"/>
      <c r="BS14" s="29">
        <f t="shared" ref="BS14" si="772">BR14*($H14/10^6)</f>
        <v>0</v>
      </c>
      <c r="BT14" s="26"/>
      <c r="BU14" s="29">
        <f t="shared" ref="BU14" si="773">BT14*($H14/10^6)</f>
        <v>0</v>
      </c>
      <c r="BV14" s="26"/>
      <c r="BW14" s="29">
        <f t="shared" ref="BW14" si="774">BV14*($H14/10^6)</f>
        <v>0</v>
      </c>
      <c r="BX14" s="26"/>
      <c r="BY14" s="29">
        <f t="shared" ref="BY14" si="775">BX14*($H14/10^6)</f>
        <v>0</v>
      </c>
      <c r="BZ14" s="26"/>
      <c r="CA14" s="29">
        <f t="shared" ref="CA14" si="776">BZ14*($H14/10^6)</f>
        <v>0</v>
      </c>
      <c r="CB14" s="26"/>
      <c r="CC14" s="29">
        <f t="shared" ref="CC14" si="777">CB14*($H14/10^6)</f>
        <v>0</v>
      </c>
      <c r="CD14" s="26"/>
      <c r="CE14" s="29">
        <f t="shared" ref="CE14" si="778">CD14*($H14/10^6)</f>
        <v>0</v>
      </c>
      <c r="CF14" s="26"/>
      <c r="CG14" s="29">
        <f t="shared" ref="CG14" si="779">CF14*($H14/10^6)</f>
        <v>0</v>
      </c>
      <c r="CH14" s="26"/>
      <c r="CI14" s="29">
        <f t="shared" ref="CI14:CK14" si="780">CH14*($H14/10^6)</f>
        <v>0</v>
      </c>
      <c r="CJ14" s="26"/>
      <c r="CK14" s="29">
        <f t="shared" si="780"/>
        <v>0</v>
      </c>
      <c r="CL14" s="26"/>
      <c r="CM14" s="29">
        <f t="shared" ref="CM14" si="781">CL14*($H14/10^6)</f>
        <v>0</v>
      </c>
      <c r="CN14" s="26"/>
      <c r="CO14" s="29">
        <f t="shared" ref="CO14" si="782">CN14*($H14/10^6)</f>
        <v>0</v>
      </c>
      <c r="CP14" s="26"/>
      <c r="CQ14" s="29">
        <f t="shared" ref="CQ14" si="783">CP14*($H14/10^6)</f>
        <v>0</v>
      </c>
      <c r="CR14" s="26"/>
      <c r="CS14" s="29">
        <f t="shared" ref="CS14" si="784">CR14*($H14/10^6)</f>
        <v>0</v>
      </c>
      <c r="CT14" s="26"/>
      <c r="CU14" s="29">
        <f t="shared" ref="CU14" si="785">CT14*($H14/10^6)</f>
        <v>0</v>
      </c>
      <c r="CV14" s="26"/>
      <c r="CW14" s="29">
        <f t="shared" ref="CW14" si="786">CV14*($H14/10^6)</f>
        <v>0</v>
      </c>
      <c r="CX14" s="26"/>
      <c r="CY14" s="29">
        <f t="shared" ref="CY14" si="787">CX14*($H14/10^6)</f>
        <v>0</v>
      </c>
      <c r="CZ14" s="26"/>
      <c r="DA14" s="29">
        <f t="shared" ref="DA14" si="788">CZ14*($H14/10^6)</f>
        <v>0</v>
      </c>
      <c r="DB14" s="26"/>
      <c r="DC14" s="29">
        <f t="shared" ref="DC14" si="789">DB14*($H14/10^6)</f>
        <v>0</v>
      </c>
      <c r="DD14" s="26"/>
      <c r="DE14" s="29">
        <f t="shared" ref="DE14" si="790">DD14*($H14/10^6)</f>
        <v>0</v>
      </c>
      <c r="DF14" s="26"/>
      <c r="DG14" s="29">
        <f t="shared" ref="DG14" si="791">DF14*($H14/10^6)</f>
        <v>0</v>
      </c>
      <c r="DH14" s="26"/>
      <c r="DI14" s="29">
        <f t="shared" ref="DI14" si="792">DH14*($H14/10^6)</f>
        <v>0</v>
      </c>
      <c r="DJ14" s="26"/>
      <c r="DK14" s="29">
        <f t="shared" ref="DK14" si="793">DJ14*($H14/10^6)</f>
        <v>0</v>
      </c>
      <c r="DL14" s="26"/>
      <c r="DM14" s="29">
        <f t="shared" ref="DM14" si="794">DL14*($H14/10^6)</f>
        <v>0</v>
      </c>
      <c r="DN14" s="26"/>
      <c r="DO14" s="29">
        <f t="shared" ref="DO14" si="795">DN14*($H14/10^6)</f>
        <v>0</v>
      </c>
      <c r="DP14" s="26"/>
      <c r="DQ14" s="29">
        <f t="shared" ref="DQ14" si="796">DP14*($H14/10^6)</f>
        <v>0</v>
      </c>
      <c r="DR14" s="26"/>
      <c r="DS14" s="29">
        <f t="shared" ref="DS14" si="797">DR14*($H14/10^6)</f>
        <v>0</v>
      </c>
      <c r="DT14" s="27">
        <v>1</v>
      </c>
      <c r="DU14" s="29">
        <f t="shared" ref="DU14" si="798">DT14*($H14/10^6)</f>
        <v>0.74454600000000004</v>
      </c>
      <c r="DV14" s="26"/>
      <c r="DW14" s="29">
        <f t="shared" ref="DW14" si="799">DV14*($H14/10^6)</f>
        <v>0</v>
      </c>
      <c r="DX14" s="26"/>
      <c r="DY14" s="29">
        <f t="shared" ref="DY14" si="800">DX14*($H14/10^6)</f>
        <v>0</v>
      </c>
      <c r="DZ14" s="26"/>
      <c r="EA14" s="29">
        <f t="shared" ref="EA14" si="801">DZ14*($H14/10^6)</f>
        <v>0</v>
      </c>
      <c r="EB14" s="26"/>
      <c r="EC14" s="29">
        <f t="shared" ref="EC14" si="802">EB14*($H14/10^6)</f>
        <v>0</v>
      </c>
      <c r="ED14" s="26"/>
      <c r="EE14" s="29">
        <f t="shared" ref="EE14" si="803">ED14*($H14/10^6)</f>
        <v>0</v>
      </c>
      <c r="EF14" s="26"/>
      <c r="EG14" s="29">
        <f t="shared" ref="EG14" si="804">EF14*($H14/10^6)</f>
        <v>0</v>
      </c>
      <c r="EH14" s="26"/>
      <c r="EI14" s="29">
        <f t="shared" ref="EI14" si="805">EH14*($H14/10^6)</f>
        <v>0</v>
      </c>
      <c r="EK14" s="15">
        <v>2100088990</v>
      </c>
    </row>
    <row r="15" spans="1:141" x14ac:dyDescent="0.25">
      <c r="A15" s="6" t="s">
        <v>1</v>
      </c>
      <c r="B15" s="6" t="s">
        <v>72</v>
      </c>
      <c r="C15" s="6">
        <v>10036742</v>
      </c>
      <c r="D15" s="92">
        <v>2100090215</v>
      </c>
      <c r="E15" s="16" t="s">
        <v>189</v>
      </c>
      <c r="F15" s="6" t="s">
        <v>83</v>
      </c>
      <c r="G15" s="17">
        <f t="shared" si="247"/>
        <v>7415100</v>
      </c>
      <c r="H15" s="17">
        <v>674100</v>
      </c>
      <c r="I15" s="5">
        <v>11</v>
      </c>
      <c r="J15" s="26"/>
      <c r="K15" s="29">
        <f t="shared" si="184"/>
        <v>0</v>
      </c>
      <c r="L15" s="26"/>
      <c r="M15" s="29">
        <f t="shared" si="184"/>
        <v>0</v>
      </c>
      <c r="N15" s="26"/>
      <c r="O15" s="29">
        <f t="shared" ref="O15" si="806">N15*($H15/10^6)</f>
        <v>0</v>
      </c>
      <c r="P15" s="27">
        <v>2</v>
      </c>
      <c r="Q15" s="29">
        <f t="shared" ref="Q15" si="807">P15*($H15/10^6)</f>
        <v>1.3482000000000001</v>
      </c>
      <c r="R15" s="26"/>
      <c r="S15" s="29">
        <f t="shared" ref="S15" si="808">R15*($H15/10^6)</f>
        <v>0</v>
      </c>
      <c r="T15" s="26"/>
      <c r="U15" s="29">
        <f t="shared" ref="U15" si="809">T15*($H15/10^6)</f>
        <v>0</v>
      </c>
      <c r="V15" s="26"/>
      <c r="W15" s="29">
        <f t="shared" ref="W15" si="810">V15*($H15/10^6)</f>
        <v>0</v>
      </c>
      <c r="X15" s="26"/>
      <c r="Y15" s="29">
        <f t="shared" ref="Y15" si="811">X15*($H15/10^6)</f>
        <v>0</v>
      </c>
      <c r="Z15" s="26"/>
      <c r="AA15" s="29">
        <f t="shared" ref="AA15" si="812">Z15*($H15/10^6)</f>
        <v>0</v>
      </c>
      <c r="AB15" s="26"/>
      <c r="AC15" s="29">
        <f t="shared" ref="AC15" si="813">AB15*($H15/10^6)</f>
        <v>0</v>
      </c>
      <c r="AD15" s="26"/>
      <c r="AE15" s="29">
        <f t="shared" ref="AE15" si="814">AD15*($H15/10^6)</f>
        <v>0</v>
      </c>
      <c r="AF15" s="26"/>
      <c r="AG15" s="29">
        <f t="shared" ref="AG15" si="815">AF15*($H15/10^6)</f>
        <v>0</v>
      </c>
      <c r="AH15" s="26"/>
      <c r="AI15" s="29">
        <f t="shared" ref="AI15" si="816">AH15*($H15/10^6)</f>
        <v>0</v>
      </c>
      <c r="AJ15" s="27">
        <v>2</v>
      </c>
      <c r="AK15" s="29">
        <f t="shared" ref="AK15" si="817">AJ15*($H15/10^6)</f>
        <v>1.3482000000000001</v>
      </c>
      <c r="AL15" s="26"/>
      <c r="AM15" s="29">
        <f t="shared" ref="AM15" si="818">AL15*($H15/10^6)</f>
        <v>0</v>
      </c>
      <c r="AN15" s="26"/>
      <c r="AO15" s="29">
        <f t="shared" ref="AO15" si="819">AN15*($H15/10^6)</f>
        <v>0</v>
      </c>
      <c r="AP15" s="26"/>
      <c r="AQ15" s="29">
        <f t="shared" ref="AQ15" si="820">AP15*($H15/10^6)</f>
        <v>0</v>
      </c>
      <c r="AR15" s="26"/>
      <c r="AS15" s="29">
        <f t="shared" ref="AS15" si="821">AR15*($H15/10^6)</f>
        <v>0</v>
      </c>
      <c r="AT15" s="26"/>
      <c r="AU15" s="29">
        <f t="shared" ref="AU15" si="822">AT15*($H15/10^6)</f>
        <v>0</v>
      </c>
      <c r="AV15" s="26"/>
      <c r="AW15" s="29">
        <f t="shared" ref="AW15" si="823">AV15*($H15/10^6)</f>
        <v>0</v>
      </c>
      <c r="AX15" s="26"/>
      <c r="AY15" s="29">
        <f t="shared" ref="AY15" si="824">AX15*($H15/10^6)</f>
        <v>0</v>
      </c>
      <c r="AZ15" s="26"/>
      <c r="BA15" s="29">
        <f t="shared" ref="BA15" si="825">AZ15*($H15/10^6)</f>
        <v>0</v>
      </c>
      <c r="BB15" s="26"/>
      <c r="BC15" s="29">
        <f t="shared" ref="BC15" si="826">BB15*($H15/10^6)</f>
        <v>0</v>
      </c>
      <c r="BD15" s="27">
        <v>1</v>
      </c>
      <c r="BE15" s="29">
        <f t="shared" ref="BE15" si="827">BD15*($H15/10^6)</f>
        <v>0.67410000000000003</v>
      </c>
      <c r="BF15" s="26"/>
      <c r="BG15" s="29">
        <f t="shared" ref="BG15" si="828">BF15*($H15/10^6)</f>
        <v>0</v>
      </c>
      <c r="BH15" s="26"/>
      <c r="BI15" s="29">
        <f t="shared" ref="BI15" si="829">BH15*($H15/10^6)</f>
        <v>0</v>
      </c>
      <c r="BJ15" s="26"/>
      <c r="BK15" s="29">
        <f t="shared" ref="BK15" si="830">BJ15*($H15/10^6)</f>
        <v>0</v>
      </c>
      <c r="BL15" s="26"/>
      <c r="BM15" s="29">
        <f t="shared" ref="BM15" si="831">BL15*($H15/10^6)</f>
        <v>0</v>
      </c>
      <c r="BN15" s="26"/>
      <c r="BO15" s="29">
        <f t="shared" ref="BO15" si="832">BN15*($H15/10^6)</f>
        <v>0</v>
      </c>
      <c r="BP15" s="26"/>
      <c r="BQ15" s="29">
        <f t="shared" ref="BQ15" si="833">BP15*($H15/10^6)</f>
        <v>0</v>
      </c>
      <c r="BR15" s="26"/>
      <c r="BS15" s="29">
        <f t="shared" ref="BS15" si="834">BR15*($H15/10^6)</f>
        <v>0</v>
      </c>
      <c r="BT15" s="27">
        <v>1</v>
      </c>
      <c r="BU15" s="29">
        <f t="shared" ref="BU15" si="835">BT15*($H15/10^6)</f>
        <v>0.67410000000000003</v>
      </c>
      <c r="BV15" s="26"/>
      <c r="BW15" s="29">
        <f t="shared" ref="BW15" si="836">BV15*($H15/10^6)</f>
        <v>0</v>
      </c>
      <c r="BX15" s="26"/>
      <c r="BY15" s="29">
        <f t="shared" ref="BY15" si="837">BX15*($H15/10^6)</f>
        <v>0</v>
      </c>
      <c r="BZ15" s="26"/>
      <c r="CA15" s="29">
        <f t="shared" ref="CA15" si="838">BZ15*($H15/10^6)</f>
        <v>0</v>
      </c>
      <c r="CB15" s="26"/>
      <c r="CC15" s="29">
        <f t="shared" ref="CC15" si="839">CB15*($H15/10^6)</f>
        <v>0</v>
      </c>
      <c r="CD15" s="27">
        <v>1</v>
      </c>
      <c r="CE15" s="29">
        <f t="shared" ref="CE15" si="840">CD15*($H15/10^6)</f>
        <v>0.67410000000000003</v>
      </c>
      <c r="CF15" s="27">
        <v>2</v>
      </c>
      <c r="CG15" s="29">
        <f t="shared" ref="CG15" si="841">CF15*($H15/10^6)</f>
        <v>1.3482000000000001</v>
      </c>
      <c r="CH15" s="26"/>
      <c r="CI15" s="29">
        <f t="shared" ref="CI15:CK15" si="842">CH15*($H15/10^6)</f>
        <v>0</v>
      </c>
      <c r="CJ15" s="27">
        <v>1</v>
      </c>
      <c r="CK15" s="29">
        <f t="shared" si="842"/>
        <v>0.67410000000000003</v>
      </c>
      <c r="CL15" s="26"/>
      <c r="CM15" s="29">
        <f t="shared" ref="CM15" si="843">CL15*($H15/10^6)</f>
        <v>0</v>
      </c>
      <c r="CN15" s="26"/>
      <c r="CO15" s="29">
        <f t="shared" ref="CO15" si="844">CN15*($H15/10^6)</f>
        <v>0</v>
      </c>
      <c r="CP15" s="26"/>
      <c r="CQ15" s="29">
        <f t="shared" ref="CQ15" si="845">CP15*($H15/10^6)</f>
        <v>0</v>
      </c>
      <c r="CR15" s="26"/>
      <c r="CS15" s="29">
        <f t="shared" ref="CS15" si="846">CR15*($H15/10^6)</f>
        <v>0</v>
      </c>
      <c r="CT15" s="26"/>
      <c r="CU15" s="29">
        <f t="shared" ref="CU15" si="847">CT15*($H15/10^6)</f>
        <v>0</v>
      </c>
      <c r="CV15" s="26"/>
      <c r="CW15" s="29">
        <f t="shared" ref="CW15" si="848">CV15*($H15/10^6)</f>
        <v>0</v>
      </c>
      <c r="CX15" s="26"/>
      <c r="CY15" s="29">
        <f t="shared" ref="CY15" si="849">CX15*($H15/10^6)</f>
        <v>0</v>
      </c>
      <c r="CZ15" s="26"/>
      <c r="DA15" s="29">
        <f t="shared" ref="DA15" si="850">CZ15*($H15/10^6)</f>
        <v>0</v>
      </c>
      <c r="DB15" s="26"/>
      <c r="DC15" s="29">
        <f t="shared" ref="DC15" si="851">DB15*($H15/10^6)</f>
        <v>0</v>
      </c>
      <c r="DD15" s="26"/>
      <c r="DE15" s="29">
        <f t="shared" ref="DE15" si="852">DD15*($H15/10^6)</f>
        <v>0</v>
      </c>
      <c r="DF15" s="26"/>
      <c r="DG15" s="29">
        <f t="shared" ref="DG15" si="853">DF15*($H15/10^6)</f>
        <v>0</v>
      </c>
      <c r="DH15" s="26"/>
      <c r="DI15" s="29">
        <f t="shared" ref="DI15" si="854">DH15*($H15/10^6)</f>
        <v>0</v>
      </c>
      <c r="DJ15" s="26"/>
      <c r="DK15" s="29">
        <f t="shared" ref="DK15" si="855">DJ15*($H15/10^6)</f>
        <v>0</v>
      </c>
      <c r="DL15" s="26"/>
      <c r="DM15" s="29">
        <f t="shared" ref="DM15" si="856">DL15*($H15/10^6)</f>
        <v>0</v>
      </c>
      <c r="DN15" s="26"/>
      <c r="DO15" s="29">
        <f t="shared" ref="DO15" si="857">DN15*($H15/10^6)</f>
        <v>0</v>
      </c>
      <c r="DP15" s="27">
        <v>1</v>
      </c>
      <c r="DQ15" s="29">
        <f t="shared" ref="DQ15" si="858">DP15*($H15/10^6)</f>
        <v>0.67410000000000003</v>
      </c>
      <c r="DR15" s="26"/>
      <c r="DS15" s="29">
        <f t="shared" ref="DS15" si="859">DR15*($H15/10^6)</f>
        <v>0</v>
      </c>
      <c r="DT15" s="26"/>
      <c r="DU15" s="29">
        <f t="shared" ref="DU15" si="860">DT15*($H15/10^6)</f>
        <v>0</v>
      </c>
      <c r="DV15" s="26"/>
      <c r="DW15" s="29">
        <f t="shared" ref="DW15" si="861">DV15*($H15/10^6)</f>
        <v>0</v>
      </c>
      <c r="DX15" s="26"/>
      <c r="DY15" s="29">
        <f t="shared" ref="DY15" si="862">DX15*($H15/10^6)</f>
        <v>0</v>
      </c>
      <c r="DZ15" s="26"/>
      <c r="EA15" s="29">
        <f t="shared" ref="EA15" si="863">DZ15*($H15/10^6)</f>
        <v>0</v>
      </c>
      <c r="EB15" s="26"/>
      <c r="EC15" s="29">
        <f t="shared" ref="EC15" si="864">EB15*($H15/10^6)</f>
        <v>0</v>
      </c>
      <c r="ED15" s="26"/>
      <c r="EE15" s="29">
        <f t="shared" ref="EE15" si="865">ED15*($H15/10^6)</f>
        <v>0</v>
      </c>
      <c r="EF15" s="26"/>
      <c r="EG15" s="29">
        <f t="shared" ref="EG15" si="866">EF15*($H15/10^6)</f>
        <v>0</v>
      </c>
      <c r="EH15" s="26"/>
      <c r="EI15" s="29">
        <f t="shared" ref="EI15" si="867">EH15*($H15/10^6)</f>
        <v>0</v>
      </c>
      <c r="EK15" s="15">
        <v>2100090215</v>
      </c>
    </row>
    <row r="16" spans="1:141" x14ac:dyDescent="0.25">
      <c r="A16" s="6" t="s">
        <v>1</v>
      </c>
      <c r="B16" s="6" t="s">
        <v>72</v>
      </c>
      <c r="C16" s="6">
        <v>10036743</v>
      </c>
      <c r="D16" s="92">
        <v>2100090216</v>
      </c>
      <c r="E16" s="16" t="s">
        <v>190</v>
      </c>
      <c r="F16" s="6" t="s">
        <v>84</v>
      </c>
      <c r="G16" s="17">
        <f t="shared" si="247"/>
        <v>3505500</v>
      </c>
      <c r="H16" s="17">
        <v>701100</v>
      </c>
      <c r="I16" s="5">
        <v>5</v>
      </c>
      <c r="J16" s="26"/>
      <c r="K16" s="29">
        <f t="shared" si="184"/>
        <v>0</v>
      </c>
      <c r="L16" s="26"/>
      <c r="M16" s="29">
        <f t="shared" si="184"/>
        <v>0</v>
      </c>
      <c r="N16" s="26"/>
      <c r="O16" s="29">
        <f t="shared" ref="O16" si="868">N16*($H16/10^6)</f>
        <v>0</v>
      </c>
      <c r="P16" s="27">
        <v>2</v>
      </c>
      <c r="Q16" s="29">
        <f t="shared" ref="Q16" si="869">P16*($H16/10^6)</f>
        <v>1.4021999999999999</v>
      </c>
      <c r="R16" s="26"/>
      <c r="S16" s="29">
        <f t="shared" ref="S16" si="870">R16*($H16/10^6)</f>
        <v>0</v>
      </c>
      <c r="T16" s="26"/>
      <c r="U16" s="29">
        <f t="shared" ref="U16" si="871">T16*($H16/10^6)</f>
        <v>0</v>
      </c>
      <c r="V16" s="26"/>
      <c r="W16" s="29">
        <f t="shared" ref="W16" si="872">V16*($H16/10^6)</f>
        <v>0</v>
      </c>
      <c r="X16" s="26"/>
      <c r="Y16" s="29">
        <f t="shared" ref="Y16" si="873">X16*($H16/10^6)</f>
        <v>0</v>
      </c>
      <c r="Z16" s="26"/>
      <c r="AA16" s="29">
        <f t="shared" ref="AA16" si="874">Z16*($H16/10^6)</f>
        <v>0</v>
      </c>
      <c r="AB16" s="26"/>
      <c r="AC16" s="29">
        <f t="shared" ref="AC16" si="875">AB16*($H16/10^6)</f>
        <v>0</v>
      </c>
      <c r="AD16" s="26"/>
      <c r="AE16" s="29">
        <f t="shared" ref="AE16" si="876">AD16*($H16/10^6)</f>
        <v>0</v>
      </c>
      <c r="AF16" s="26"/>
      <c r="AG16" s="29">
        <f t="shared" ref="AG16" si="877">AF16*($H16/10^6)</f>
        <v>0</v>
      </c>
      <c r="AH16" s="26"/>
      <c r="AI16" s="29">
        <f t="shared" ref="AI16" si="878">AH16*($H16/10^6)</f>
        <v>0</v>
      </c>
      <c r="AJ16" s="26"/>
      <c r="AK16" s="29">
        <f t="shared" ref="AK16" si="879">AJ16*($H16/10^6)</f>
        <v>0</v>
      </c>
      <c r="AL16" s="26"/>
      <c r="AM16" s="29">
        <f t="shared" ref="AM16" si="880">AL16*($H16/10^6)</f>
        <v>0</v>
      </c>
      <c r="AN16" s="26"/>
      <c r="AO16" s="29">
        <f t="shared" ref="AO16" si="881">AN16*($H16/10^6)</f>
        <v>0</v>
      </c>
      <c r="AP16" s="26"/>
      <c r="AQ16" s="29">
        <f t="shared" ref="AQ16" si="882">AP16*($H16/10^6)</f>
        <v>0</v>
      </c>
      <c r="AR16" s="26"/>
      <c r="AS16" s="29">
        <f t="shared" ref="AS16" si="883">AR16*($H16/10^6)</f>
        <v>0</v>
      </c>
      <c r="AT16" s="26"/>
      <c r="AU16" s="29">
        <f t="shared" ref="AU16" si="884">AT16*($H16/10^6)</f>
        <v>0</v>
      </c>
      <c r="AV16" s="26"/>
      <c r="AW16" s="29">
        <f t="shared" ref="AW16" si="885">AV16*($H16/10^6)</f>
        <v>0</v>
      </c>
      <c r="AX16" s="26"/>
      <c r="AY16" s="29">
        <f t="shared" ref="AY16" si="886">AX16*($H16/10^6)</f>
        <v>0</v>
      </c>
      <c r="AZ16" s="26"/>
      <c r="BA16" s="29">
        <f t="shared" ref="BA16" si="887">AZ16*($H16/10^6)</f>
        <v>0</v>
      </c>
      <c r="BB16" s="26"/>
      <c r="BC16" s="29">
        <f t="shared" ref="BC16" si="888">BB16*($H16/10^6)</f>
        <v>0</v>
      </c>
      <c r="BD16" s="26"/>
      <c r="BE16" s="29">
        <f t="shared" ref="BE16" si="889">BD16*($H16/10^6)</f>
        <v>0</v>
      </c>
      <c r="BF16" s="26"/>
      <c r="BG16" s="29">
        <f t="shared" ref="BG16" si="890">BF16*($H16/10^6)</f>
        <v>0</v>
      </c>
      <c r="BH16" s="26"/>
      <c r="BI16" s="29">
        <f t="shared" ref="BI16" si="891">BH16*($H16/10^6)</f>
        <v>0</v>
      </c>
      <c r="BJ16" s="26"/>
      <c r="BK16" s="29">
        <f t="shared" ref="BK16" si="892">BJ16*($H16/10^6)</f>
        <v>0</v>
      </c>
      <c r="BL16" s="26"/>
      <c r="BM16" s="29">
        <f t="shared" ref="BM16" si="893">BL16*($H16/10^6)</f>
        <v>0</v>
      </c>
      <c r="BN16" s="26"/>
      <c r="BO16" s="29">
        <f t="shared" ref="BO16" si="894">BN16*($H16/10^6)</f>
        <v>0</v>
      </c>
      <c r="BP16" s="26"/>
      <c r="BQ16" s="29">
        <f t="shared" ref="BQ16" si="895">BP16*($H16/10^6)</f>
        <v>0</v>
      </c>
      <c r="BR16" s="26"/>
      <c r="BS16" s="29">
        <f t="shared" ref="BS16" si="896">BR16*($H16/10^6)</f>
        <v>0</v>
      </c>
      <c r="BT16" s="26"/>
      <c r="BU16" s="29">
        <f t="shared" ref="BU16" si="897">BT16*($H16/10^6)</f>
        <v>0</v>
      </c>
      <c r="BV16" s="26"/>
      <c r="BW16" s="29">
        <f t="shared" ref="BW16" si="898">BV16*($H16/10^6)</f>
        <v>0</v>
      </c>
      <c r="BX16" s="26"/>
      <c r="BY16" s="29">
        <f t="shared" ref="BY16" si="899">BX16*($H16/10^6)</f>
        <v>0</v>
      </c>
      <c r="BZ16" s="26"/>
      <c r="CA16" s="29">
        <f t="shared" ref="CA16" si="900">BZ16*($H16/10^6)</f>
        <v>0</v>
      </c>
      <c r="CB16" s="26"/>
      <c r="CC16" s="29">
        <f t="shared" ref="CC16" si="901">CB16*($H16/10^6)</f>
        <v>0</v>
      </c>
      <c r="CD16" s="26"/>
      <c r="CE16" s="29">
        <f t="shared" ref="CE16" si="902">CD16*($H16/10^6)</f>
        <v>0</v>
      </c>
      <c r="CF16" s="26"/>
      <c r="CG16" s="29">
        <f t="shared" ref="CG16" si="903">CF16*($H16/10^6)</f>
        <v>0</v>
      </c>
      <c r="CH16" s="26"/>
      <c r="CI16" s="29">
        <f t="shared" ref="CI16:CK16" si="904">CH16*($H16/10^6)</f>
        <v>0</v>
      </c>
      <c r="CJ16" s="26"/>
      <c r="CK16" s="29">
        <f t="shared" si="904"/>
        <v>0</v>
      </c>
      <c r="CL16" s="26"/>
      <c r="CM16" s="29">
        <f t="shared" ref="CM16" si="905">CL16*($H16/10^6)</f>
        <v>0</v>
      </c>
      <c r="CN16" s="26"/>
      <c r="CO16" s="29">
        <f t="shared" ref="CO16" si="906">CN16*($H16/10^6)</f>
        <v>0</v>
      </c>
      <c r="CP16" s="26"/>
      <c r="CQ16" s="29">
        <f t="shared" ref="CQ16" si="907">CP16*($H16/10^6)</f>
        <v>0</v>
      </c>
      <c r="CR16" s="26"/>
      <c r="CS16" s="29">
        <f t="shared" ref="CS16" si="908">CR16*($H16/10^6)</f>
        <v>0</v>
      </c>
      <c r="CT16" s="26"/>
      <c r="CU16" s="29">
        <f t="shared" ref="CU16" si="909">CT16*($H16/10^6)</f>
        <v>0</v>
      </c>
      <c r="CV16" s="26"/>
      <c r="CW16" s="29">
        <f t="shared" ref="CW16" si="910">CV16*($H16/10^6)</f>
        <v>0</v>
      </c>
      <c r="CX16" s="26"/>
      <c r="CY16" s="29">
        <f t="shared" ref="CY16" si="911">CX16*($H16/10^6)</f>
        <v>0</v>
      </c>
      <c r="CZ16" s="26"/>
      <c r="DA16" s="29">
        <f t="shared" ref="DA16" si="912">CZ16*($H16/10^6)</f>
        <v>0</v>
      </c>
      <c r="DB16" s="26"/>
      <c r="DC16" s="29">
        <f t="shared" ref="DC16" si="913">DB16*($H16/10^6)</f>
        <v>0</v>
      </c>
      <c r="DD16" s="26"/>
      <c r="DE16" s="29">
        <f t="shared" ref="DE16" si="914">DD16*($H16/10^6)</f>
        <v>0</v>
      </c>
      <c r="DF16" s="27">
        <v>1</v>
      </c>
      <c r="DG16" s="29">
        <f t="shared" ref="DG16" si="915">DF16*($H16/10^6)</f>
        <v>0.70109999999999995</v>
      </c>
      <c r="DH16" s="26"/>
      <c r="DI16" s="29">
        <f t="shared" ref="DI16" si="916">DH16*($H16/10^6)</f>
        <v>0</v>
      </c>
      <c r="DJ16" s="26"/>
      <c r="DK16" s="29">
        <f t="shared" ref="DK16" si="917">DJ16*($H16/10^6)</f>
        <v>0</v>
      </c>
      <c r="DL16" s="26"/>
      <c r="DM16" s="29">
        <f t="shared" ref="DM16" si="918">DL16*($H16/10^6)</f>
        <v>0</v>
      </c>
      <c r="DN16" s="26"/>
      <c r="DO16" s="29">
        <f t="shared" ref="DO16" si="919">DN16*($H16/10^6)</f>
        <v>0</v>
      </c>
      <c r="DP16" s="27">
        <v>2</v>
      </c>
      <c r="DQ16" s="29">
        <f t="shared" ref="DQ16" si="920">DP16*($H16/10^6)</f>
        <v>1.4021999999999999</v>
      </c>
      <c r="DR16" s="26"/>
      <c r="DS16" s="29">
        <f t="shared" ref="DS16" si="921">DR16*($H16/10^6)</f>
        <v>0</v>
      </c>
      <c r="DT16" s="26"/>
      <c r="DU16" s="29">
        <f t="shared" ref="DU16" si="922">DT16*($H16/10^6)</f>
        <v>0</v>
      </c>
      <c r="DV16" s="26"/>
      <c r="DW16" s="29">
        <f t="shared" ref="DW16" si="923">DV16*($H16/10^6)</f>
        <v>0</v>
      </c>
      <c r="DX16" s="26"/>
      <c r="DY16" s="29">
        <f t="shared" ref="DY16" si="924">DX16*($H16/10^6)</f>
        <v>0</v>
      </c>
      <c r="DZ16" s="26"/>
      <c r="EA16" s="29">
        <f t="shared" ref="EA16" si="925">DZ16*($H16/10^6)</f>
        <v>0</v>
      </c>
      <c r="EB16" s="26"/>
      <c r="EC16" s="29">
        <f t="shared" ref="EC16" si="926">EB16*($H16/10^6)</f>
        <v>0</v>
      </c>
      <c r="ED16" s="26"/>
      <c r="EE16" s="29">
        <f t="shared" ref="EE16" si="927">ED16*($H16/10^6)</f>
        <v>0</v>
      </c>
      <c r="EF16" s="26"/>
      <c r="EG16" s="29">
        <f t="shared" ref="EG16" si="928">EF16*($H16/10^6)</f>
        <v>0</v>
      </c>
      <c r="EH16" s="26"/>
      <c r="EI16" s="29">
        <f t="shared" ref="EI16" si="929">EH16*($H16/10^6)</f>
        <v>0</v>
      </c>
      <c r="EK16" s="15">
        <v>2100090216</v>
      </c>
    </row>
    <row r="17" spans="1:141" x14ac:dyDescent="0.25">
      <c r="A17" s="6" t="s">
        <v>1</v>
      </c>
      <c r="B17" s="6" t="s">
        <v>72</v>
      </c>
      <c r="C17" s="6">
        <v>10036744</v>
      </c>
      <c r="D17" s="92">
        <v>2100090217</v>
      </c>
      <c r="E17" s="16" t="s">
        <v>191</v>
      </c>
      <c r="F17" s="6" t="s">
        <v>85</v>
      </c>
      <c r="G17" s="17">
        <f t="shared" si="247"/>
        <v>4795000</v>
      </c>
      <c r="H17" s="17">
        <v>959000</v>
      </c>
      <c r="I17" s="5">
        <v>5</v>
      </c>
      <c r="J17" s="26"/>
      <c r="K17" s="29">
        <f t="shared" si="184"/>
        <v>0</v>
      </c>
      <c r="L17" s="26"/>
      <c r="M17" s="29">
        <f t="shared" si="184"/>
        <v>0</v>
      </c>
      <c r="N17" s="26"/>
      <c r="O17" s="29">
        <f t="shared" ref="O17" si="930">N17*($H17/10^6)</f>
        <v>0</v>
      </c>
      <c r="P17" s="26"/>
      <c r="Q17" s="29">
        <f t="shared" ref="Q17" si="931">P17*($H17/10^6)</f>
        <v>0</v>
      </c>
      <c r="R17" s="26"/>
      <c r="S17" s="29">
        <f t="shared" ref="S17" si="932">R17*($H17/10^6)</f>
        <v>0</v>
      </c>
      <c r="T17" s="26"/>
      <c r="U17" s="29">
        <f t="shared" ref="U17" si="933">T17*($H17/10^6)</f>
        <v>0</v>
      </c>
      <c r="V17" s="26"/>
      <c r="W17" s="29">
        <f t="shared" ref="W17" si="934">V17*($H17/10^6)</f>
        <v>0</v>
      </c>
      <c r="X17" s="26"/>
      <c r="Y17" s="29">
        <f t="shared" ref="Y17" si="935">X17*($H17/10^6)</f>
        <v>0</v>
      </c>
      <c r="Z17" s="26"/>
      <c r="AA17" s="29">
        <f t="shared" ref="AA17" si="936">Z17*($H17/10^6)</f>
        <v>0</v>
      </c>
      <c r="AB17" s="26"/>
      <c r="AC17" s="29">
        <f t="shared" ref="AC17" si="937">AB17*($H17/10^6)</f>
        <v>0</v>
      </c>
      <c r="AD17" s="26"/>
      <c r="AE17" s="29">
        <f t="shared" ref="AE17" si="938">AD17*($H17/10^6)</f>
        <v>0</v>
      </c>
      <c r="AF17" s="26"/>
      <c r="AG17" s="29">
        <f t="shared" ref="AG17" si="939">AF17*($H17/10^6)</f>
        <v>0</v>
      </c>
      <c r="AH17" s="26"/>
      <c r="AI17" s="29">
        <f t="shared" ref="AI17" si="940">AH17*($H17/10^6)</f>
        <v>0</v>
      </c>
      <c r="AJ17" s="26"/>
      <c r="AK17" s="29">
        <f t="shared" ref="AK17" si="941">AJ17*($H17/10^6)</f>
        <v>0</v>
      </c>
      <c r="AL17" s="26"/>
      <c r="AM17" s="29">
        <f t="shared" ref="AM17" si="942">AL17*($H17/10^6)</f>
        <v>0</v>
      </c>
      <c r="AN17" s="26"/>
      <c r="AO17" s="29">
        <f t="shared" ref="AO17" si="943">AN17*($H17/10^6)</f>
        <v>0</v>
      </c>
      <c r="AP17" s="26"/>
      <c r="AQ17" s="29">
        <f t="shared" ref="AQ17" si="944">AP17*($H17/10^6)</f>
        <v>0</v>
      </c>
      <c r="AR17" s="26"/>
      <c r="AS17" s="29">
        <f t="shared" ref="AS17" si="945">AR17*($H17/10^6)</f>
        <v>0</v>
      </c>
      <c r="AT17" s="26"/>
      <c r="AU17" s="29">
        <f t="shared" ref="AU17" si="946">AT17*($H17/10^6)</f>
        <v>0</v>
      </c>
      <c r="AV17" s="26"/>
      <c r="AW17" s="29">
        <f t="shared" ref="AW17" si="947">AV17*($H17/10^6)</f>
        <v>0</v>
      </c>
      <c r="AX17" s="26"/>
      <c r="AY17" s="29">
        <f t="shared" ref="AY17" si="948">AX17*($H17/10^6)</f>
        <v>0</v>
      </c>
      <c r="AZ17" s="26"/>
      <c r="BA17" s="29">
        <f t="shared" ref="BA17" si="949">AZ17*($H17/10^6)</f>
        <v>0</v>
      </c>
      <c r="BB17" s="26"/>
      <c r="BC17" s="29">
        <f t="shared" ref="BC17" si="950">BB17*($H17/10^6)</f>
        <v>0</v>
      </c>
      <c r="BD17" s="27">
        <v>1</v>
      </c>
      <c r="BE17" s="29">
        <f t="shared" ref="BE17" si="951">BD17*($H17/10^6)</f>
        <v>0.95899999999999996</v>
      </c>
      <c r="BF17" s="26"/>
      <c r="BG17" s="29">
        <f t="shared" ref="BG17" si="952">BF17*($H17/10^6)</f>
        <v>0</v>
      </c>
      <c r="BH17" s="26"/>
      <c r="BI17" s="29">
        <f t="shared" ref="BI17" si="953">BH17*($H17/10^6)</f>
        <v>0</v>
      </c>
      <c r="BJ17" s="26"/>
      <c r="BK17" s="29">
        <f t="shared" ref="BK17" si="954">BJ17*($H17/10^6)</f>
        <v>0</v>
      </c>
      <c r="BL17" s="26"/>
      <c r="BM17" s="29">
        <f t="shared" ref="BM17" si="955">BL17*($H17/10^6)</f>
        <v>0</v>
      </c>
      <c r="BN17" s="26"/>
      <c r="BO17" s="29">
        <f t="shared" ref="BO17" si="956">BN17*($H17/10^6)</f>
        <v>0</v>
      </c>
      <c r="BP17" s="26"/>
      <c r="BQ17" s="29">
        <f t="shared" ref="BQ17" si="957">BP17*($H17/10^6)</f>
        <v>0</v>
      </c>
      <c r="BR17" s="26"/>
      <c r="BS17" s="29">
        <f t="shared" ref="BS17" si="958">BR17*($H17/10^6)</f>
        <v>0</v>
      </c>
      <c r="BT17" s="26"/>
      <c r="BU17" s="29">
        <f t="shared" ref="BU17" si="959">BT17*($H17/10^6)</f>
        <v>0</v>
      </c>
      <c r="BV17" s="26"/>
      <c r="BW17" s="29">
        <f t="shared" ref="BW17" si="960">BV17*($H17/10^6)</f>
        <v>0</v>
      </c>
      <c r="BX17" s="26"/>
      <c r="BY17" s="29">
        <f t="shared" ref="BY17" si="961">BX17*($H17/10^6)</f>
        <v>0</v>
      </c>
      <c r="BZ17" s="26"/>
      <c r="CA17" s="29">
        <f t="shared" ref="CA17" si="962">BZ17*($H17/10^6)</f>
        <v>0</v>
      </c>
      <c r="CB17" s="26"/>
      <c r="CC17" s="29">
        <f t="shared" ref="CC17" si="963">CB17*($H17/10^6)</f>
        <v>0</v>
      </c>
      <c r="CD17" s="27">
        <v>1</v>
      </c>
      <c r="CE17" s="29">
        <f t="shared" ref="CE17" si="964">CD17*($H17/10^6)</f>
        <v>0.95899999999999996</v>
      </c>
      <c r="CF17" s="26"/>
      <c r="CG17" s="29">
        <f t="shared" ref="CG17" si="965">CF17*($H17/10^6)</f>
        <v>0</v>
      </c>
      <c r="CH17" s="26"/>
      <c r="CI17" s="29">
        <f t="shared" ref="CI17:CK17" si="966">CH17*($H17/10^6)</f>
        <v>0</v>
      </c>
      <c r="CJ17" s="27">
        <v>2</v>
      </c>
      <c r="CK17" s="29">
        <f t="shared" si="966"/>
        <v>1.9179999999999999</v>
      </c>
      <c r="CL17" s="26"/>
      <c r="CM17" s="29">
        <f t="shared" ref="CM17" si="967">CL17*($H17/10^6)</f>
        <v>0</v>
      </c>
      <c r="CN17" s="26"/>
      <c r="CO17" s="29">
        <f t="shared" ref="CO17" si="968">CN17*($H17/10^6)</f>
        <v>0</v>
      </c>
      <c r="CP17" s="26"/>
      <c r="CQ17" s="29">
        <f t="shared" ref="CQ17" si="969">CP17*($H17/10^6)</f>
        <v>0</v>
      </c>
      <c r="CR17" s="26"/>
      <c r="CS17" s="29">
        <f t="shared" ref="CS17" si="970">CR17*($H17/10^6)</f>
        <v>0</v>
      </c>
      <c r="CT17" s="27">
        <v>1</v>
      </c>
      <c r="CU17" s="29">
        <f t="shared" ref="CU17" si="971">CT17*($H17/10^6)</f>
        <v>0.95899999999999996</v>
      </c>
      <c r="CV17" s="26"/>
      <c r="CW17" s="29">
        <f t="shared" ref="CW17" si="972">CV17*($H17/10^6)</f>
        <v>0</v>
      </c>
      <c r="CX17" s="26"/>
      <c r="CY17" s="29">
        <f t="shared" ref="CY17" si="973">CX17*($H17/10^6)</f>
        <v>0</v>
      </c>
      <c r="CZ17" s="26"/>
      <c r="DA17" s="29">
        <f t="shared" ref="DA17" si="974">CZ17*($H17/10^6)</f>
        <v>0</v>
      </c>
      <c r="DB17" s="26"/>
      <c r="DC17" s="29">
        <f t="shared" ref="DC17" si="975">DB17*($H17/10^6)</f>
        <v>0</v>
      </c>
      <c r="DD17" s="26"/>
      <c r="DE17" s="29">
        <f t="shared" ref="DE17" si="976">DD17*($H17/10^6)</f>
        <v>0</v>
      </c>
      <c r="DF17" s="26"/>
      <c r="DG17" s="29">
        <f t="shared" ref="DG17" si="977">DF17*($H17/10^6)</f>
        <v>0</v>
      </c>
      <c r="DH17" s="26"/>
      <c r="DI17" s="29">
        <f t="shared" ref="DI17" si="978">DH17*($H17/10^6)</f>
        <v>0</v>
      </c>
      <c r="DJ17" s="26"/>
      <c r="DK17" s="29">
        <f t="shared" ref="DK17" si="979">DJ17*($H17/10^6)</f>
        <v>0</v>
      </c>
      <c r="DL17" s="26"/>
      <c r="DM17" s="29">
        <f t="shared" ref="DM17" si="980">DL17*($H17/10^6)</f>
        <v>0</v>
      </c>
      <c r="DN17" s="26"/>
      <c r="DO17" s="29">
        <f t="shared" ref="DO17" si="981">DN17*($H17/10^6)</f>
        <v>0</v>
      </c>
      <c r="DP17" s="26"/>
      <c r="DQ17" s="29">
        <f t="shared" ref="DQ17" si="982">DP17*($H17/10^6)</f>
        <v>0</v>
      </c>
      <c r="DR17" s="26"/>
      <c r="DS17" s="29">
        <f t="shared" ref="DS17" si="983">DR17*($H17/10^6)</f>
        <v>0</v>
      </c>
      <c r="DT17" s="26"/>
      <c r="DU17" s="29">
        <f t="shared" ref="DU17" si="984">DT17*($H17/10^6)</f>
        <v>0</v>
      </c>
      <c r="DV17" s="26"/>
      <c r="DW17" s="29">
        <f t="shared" ref="DW17" si="985">DV17*($H17/10^6)</f>
        <v>0</v>
      </c>
      <c r="DX17" s="26"/>
      <c r="DY17" s="29">
        <f t="shared" ref="DY17" si="986">DX17*($H17/10^6)</f>
        <v>0</v>
      </c>
      <c r="DZ17" s="26"/>
      <c r="EA17" s="29">
        <f t="shared" ref="EA17" si="987">DZ17*($H17/10^6)</f>
        <v>0</v>
      </c>
      <c r="EB17" s="26"/>
      <c r="EC17" s="29">
        <f t="shared" ref="EC17" si="988">EB17*($H17/10^6)</f>
        <v>0</v>
      </c>
      <c r="ED17" s="26"/>
      <c r="EE17" s="29">
        <f t="shared" ref="EE17" si="989">ED17*($H17/10^6)</f>
        <v>0</v>
      </c>
      <c r="EF17" s="26"/>
      <c r="EG17" s="29">
        <f t="shared" ref="EG17" si="990">EF17*($H17/10^6)</f>
        <v>0</v>
      </c>
      <c r="EH17" s="26"/>
      <c r="EI17" s="29">
        <f t="shared" ref="EI17" si="991">EH17*($H17/10^6)</f>
        <v>0</v>
      </c>
      <c r="EK17" s="15">
        <v>2100090217</v>
      </c>
    </row>
    <row r="18" spans="1:141" x14ac:dyDescent="0.25">
      <c r="A18" s="6" t="s">
        <v>1</v>
      </c>
      <c r="B18" s="6" t="s">
        <v>72</v>
      </c>
      <c r="C18" s="6">
        <v>10036749</v>
      </c>
      <c r="D18" s="96">
        <v>8000034568</v>
      </c>
      <c r="E18" s="16" t="s">
        <v>192</v>
      </c>
      <c r="F18" s="6" t="s">
        <v>86</v>
      </c>
      <c r="G18" s="17">
        <f t="shared" si="247"/>
        <v>4729050</v>
      </c>
      <c r="H18" s="17">
        <v>945810</v>
      </c>
      <c r="I18" s="5">
        <v>5</v>
      </c>
      <c r="J18" s="26"/>
      <c r="K18" s="29">
        <f t="shared" si="184"/>
        <v>0</v>
      </c>
      <c r="L18" s="26"/>
      <c r="M18" s="29">
        <f t="shared" si="184"/>
        <v>0</v>
      </c>
      <c r="N18" s="26"/>
      <c r="O18" s="29">
        <f t="shared" ref="O18" si="992">N18*($H18/10^6)</f>
        <v>0</v>
      </c>
      <c r="P18" s="26"/>
      <c r="Q18" s="29">
        <f t="shared" ref="Q18" si="993">P18*($H18/10^6)</f>
        <v>0</v>
      </c>
      <c r="R18" s="26"/>
      <c r="S18" s="29">
        <f t="shared" ref="S18" si="994">R18*($H18/10^6)</f>
        <v>0</v>
      </c>
      <c r="T18" s="26"/>
      <c r="U18" s="29">
        <f t="shared" ref="U18" si="995">T18*($H18/10^6)</f>
        <v>0</v>
      </c>
      <c r="V18" s="26"/>
      <c r="W18" s="29">
        <f t="shared" ref="W18" si="996">V18*($H18/10^6)</f>
        <v>0</v>
      </c>
      <c r="X18" s="26"/>
      <c r="Y18" s="29">
        <f t="shared" ref="Y18" si="997">X18*($H18/10^6)</f>
        <v>0</v>
      </c>
      <c r="Z18" s="26"/>
      <c r="AA18" s="29">
        <f t="shared" ref="AA18" si="998">Z18*($H18/10^6)</f>
        <v>0</v>
      </c>
      <c r="AB18" s="26"/>
      <c r="AC18" s="29">
        <f t="shared" ref="AC18" si="999">AB18*($H18/10^6)</f>
        <v>0</v>
      </c>
      <c r="AD18" s="26"/>
      <c r="AE18" s="29">
        <f t="shared" ref="AE18" si="1000">AD18*($H18/10^6)</f>
        <v>0</v>
      </c>
      <c r="AF18" s="26"/>
      <c r="AG18" s="29">
        <f t="shared" ref="AG18" si="1001">AF18*($H18/10^6)</f>
        <v>0</v>
      </c>
      <c r="AH18" s="26"/>
      <c r="AI18" s="29">
        <f t="shared" ref="AI18" si="1002">AH18*($H18/10^6)</f>
        <v>0</v>
      </c>
      <c r="AJ18" s="26"/>
      <c r="AK18" s="29">
        <f t="shared" ref="AK18" si="1003">AJ18*($H18/10^6)</f>
        <v>0</v>
      </c>
      <c r="AL18" s="26"/>
      <c r="AM18" s="29">
        <f t="shared" ref="AM18" si="1004">AL18*($H18/10^6)</f>
        <v>0</v>
      </c>
      <c r="AN18" s="26"/>
      <c r="AO18" s="29">
        <f t="shared" ref="AO18" si="1005">AN18*($H18/10^6)</f>
        <v>0</v>
      </c>
      <c r="AP18" s="26"/>
      <c r="AQ18" s="29">
        <f t="shared" ref="AQ18" si="1006">AP18*($H18/10^6)</f>
        <v>0</v>
      </c>
      <c r="AR18" s="26"/>
      <c r="AS18" s="29">
        <f t="shared" ref="AS18" si="1007">AR18*($H18/10^6)</f>
        <v>0</v>
      </c>
      <c r="AT18" s="26"/>
      <c r="AU18" s="29">
        <f t="shared" ref="AU18" si="1008">AT18*($H18/10^6)</f>
        <v>0</v>
      </c>
      <c r="AV18" s="27">
        <v>1</v>
      </c>
      <c r="AW18" s="29">
        <f t="shared" ref="AW18" si="1009">AV18*($H18/10^6)</f>
        <v>0.94581000000000004</v>
      </c>
      <c r="AX18" s="26"/>
      <c r="AY18" s="29">
        <f t="shared" ref="AY18" si="1010">AX18*($H18/10^6)</f>
        <v>0</v>
      </c>
      <c r="AZ18" s="26"/>
      <c r="BA18" s="29">
        <f t="shared" ref="BA18" si="1011">AZ18*($H18/10^6)</f>
        <v>0</v>
      </c>
      <c r="BB18" s="26"/>
      <c r="BC18" s="29">
        <f t="shared" ref="BC18" si="1012">BB18*($H18/10^6)</f>
        <v>0</v>
      </c>
      <c r="BD18" s="26"/>
      <c r="BE18" s="29">
        <f t="shared" ref="BE18" si="1013">BD18*($H18/10^6)</f>
        <v>0</v>
      </c>
      <c r="BF18" s="26"/>
      <c r="BG18" s="29">
        <f t="shared" ref="BG18" si="1014">BF18*($H18/10^6)</f>
        <v>0</v>
      </c>
      <c r="BH18" s="26"/>
      <c r="BI18" s="29">
        <f t="shared" ref="BI18" si="1015">BH18*($H18/10^6)</f>
        <v>0</v>
      </c>
      <c r="BJ18" s="26"/>
      <c r="BK18" s="29">
        <f t="shared" ref="BK18" si="1016">BJ18*($H18/10^6)</f>
        <v>0</v>
      </c>
      <c r="BL18" s="26"/>
      <c r="BM18" s="29">
        <f t="shared" ref="BM18" si="1017">BL18*($H18/10^6)</f>
        <v>0</v>
      </c>
      <c r="BN18" s="26"/>
      <c r="BO18" s="29">
        <f t="shared" ref="BO18" si="1018">BN18*($H18/10^6)</f>
        <v>0</v>
      </c>
      <c r="BP18" s="26"/>
      <c r="BQ18" s="29">
        <f t="shared" ref="BQ18" si="1019">BP18*($H18/10^6)</f>
        <v>0</v>
      </c>
      <c r="BR18" s="26"/>
      <c r="BS18" s="29">
        <f t="shared" ref="BS18" si="1020">BR18*($H18/10^6)</f>
        <v>0</v>
      </c>
      <c r="BT18" s="26"/>
      <c r="BU18" s="29">
        <f t="shared" ref="BU18" si="1021">BT18*($H18/10^6)</f>
        <v>0</v>
      </c>
      <c r="BV18" s="26"/>
      <c r="BW18" s="29">
        <f t="shared" ref="BW18" si="1022">BV18*($H18/10^6)</f>
        <v>0</v>
      </c>
      <c r="BX18" s="26"/>
      <c r="BY18" s="29">
        <f t="shared" ref="BY18" si="1023">BX18*($H18/10^6)</f>
        <v>0</v>
      </c>
      <c r="BZ18" s="26"/>
      <c r="CA18" s="29">
        <f t="shared" ref="CA18" si="1024">BZ18*($H18/10^6)</f>
        <v>0</v>
      </c>
      <c r="CB18" s="26"/>
      <c r="CC18" s="29">
        <f t="shared" ref="CC18" si="1025">CB18*($H18/10^6)</f>
        <v>0</v>
      </c>
      <c r="CD18" s="26"/>
      <c r="CE18" s="29">
        <f t="shared" ref="CE18" si="1026">CD18*($H18/10^6)</f>
        <v>0</v>
      </c>
      <c r="CF18" s="26"/>
      <c r="CG18" s="29">
        <f t="shared" ref="CG18" si="1027">CF18*($H18/10^6)</f>
        <v>0</v>
      </c>
      <c r="CH18" s="26"/>
      <c r="CI18" s="29">
        <f t="shared" ref="CI18:CK18" si="1028">CH18*($H18/10^6)</f>
        <v>0</v>
      </c>
      <c r="CJ18" s="27">
        <v>2</v>
      </c>
      <c r="CK18" s="29">
        <f t="shared" si="1028"/>
        <v>1.8916200000000001</v>
      </c>
      <c r="CL18" s="26"/>
      <c r="CM18" s="29">
        <f t="shared" ref="CM18" si="1029">CL18*($H18/10^6)</f>
        <v>0</v>
      </c>
      <c r="CN18" s="26"/>
      <c r="CO18" s="29">
        <f t="shared" ref="CO18" si="1030">CN18*($H18/10^6)</f>
        <v>0</v>
      </c>
      <c r="CP18" s="26"/>
      <c r="CQ18" s="29">
        <f t="shared" ref="CQ18" si="1031">CP18*($H18/10^6)</f>
        <v>0</v>
      </c>
      <c r="CR18" s="26"/>
      <c r="CS18" s="29">
        <f t="shared" ref="CS18" si="1032">CR18*($H18/10^6)</f>
        <v>0</v>
      </c>
      <c r="CT18" s="26"/>
      <c r="CU18" s="29">
        <f t="shared" ref="CU18" si="1033">CT18*($H18/10^6)</f>
        <v>0</v>
      </c>
      <c r="CV18" s="26"/>
      <c r="CW18" s="29">
        <f t="shared" ref="CW18" si="1034">CV18*($H18/10^6)</f>
        <v>0</v>
      </c>
      <c r="CX18" s="26"/>
      <c r="CY18" s="29">
        <f t="shared" ref="CY18" si="1035">CX18*($H18/10^6)</f>
        <v>0</v>
      </c>
      <c r="CZ18" s="26"/>
      <c r="DA18" s="29">
        <f t="shared" ref="DA18" si="1036">CZ18*($H18/10^6)</f>
        <v>0</v>
      </c>
      <c r="DB18" s="26"/>
      <c r="DC18" s="29">
        <f t="shared" ref="DC18" si="1037">DB18*($H18/10^6)</f>
        <v>0</v>
      </c>
      <c r="DD18" s="27">
        <v>1</v>
      </c>
      <c r="DE18" s="29">
        <f t="shared" ref="DE18" si="1038">DD18*($H18/10^6)</f>
        <v>0.94581000000000004</v>
      </c>
      <c r="DF18" s="26"/>
      <c r="DG18" s="29">
        <f t="shared" ref="DG18" si="1039">DF18*($H18/10^6)</f>
        <v>0</v>
      </c>
      <c r="DH18" s="26"/>
      <c r="DI18" s="29">
        <f t="shared" ref="DI18" si="1040">DH18*($H18/10^6)</f>
        <v>0</v>
      </c>
      <c r="DJ18" s="26"/>
      <c r="DK18" s="29">
        <f t="shared" ref="DK18" si="1041">DJ18*($H18/10^6)</f>
        <v>0</v>
      </c>
      <c r="DL18" s="26"/>
      <c r="DM18" s="29">
        <f t="shared" ref="DM18" si="1042">DL18*($H18/10^6)</f>
        <v>0</v>
      </c>
      <c r="DN18" s="26"/>
      <c r="DO18" s="29">
        <f t="shared" ref="DO18" si="1043">DN18*($H18/10^6)</f>
        <v>0</v>
      </c>
      <c r="DP18" s="27">
        <v>1</v>
      </c>
      <c r="DQ18" s="29">
        <f t="shared" ref="DQ18" si="1044">DP18*($H18/10^6)</f>
        <v>0.94581000000000004</v>
      </c>
      <c r="DR18" s="26"/>
      <c r="DS18" s="29">
        <f t="shared" ref="DS18" si="1045">DR18*($H18/10^6)</f>
        <v>0</v>
      </c>
      <c r="DT18" s="26"/>
      <c r="DU18" s="29">
        <f t="shared" ref="DU18" si="1046">DT18*($H18/10^6)</f>
        <v>0</v>
      </c>
      <c r="DV18" s="26"/>
      <c r="DW18" s="29">
        <f t="shared" ref="DW18" si="1047">DV18*($H18/10^6)</f>
        <v>0</v>
      </c>
      <c r="DX18" s="26"/>
      <c r="DY18" s="29">
        <f t="shared" ref="DY18" si="1048">DX18*($H18/10^6)</f>
        <v>0</v>
      </c>
      <c r="DZ18" s="26"/>
      <c r="EA18" s="29">
        <f t="shared" ref="EA18" si="1049">DZ18*($H18/10^6)</f>
        <v>0</v>
      </c>
      <c r="EB18" s="26"/>
      <c r="EC18" s="29">
        <f t="shared" ref="EC18" si="1050">EB18*($H18/10^6)</f>
        <v>0</v>
      </c>
      <c r="ED18" s="26"/>
      <c r="EE18" s="29">
        <f t="shared" ref="EE18" si="1051">ED18*($H18/10^6)</f>
        <v>0</v>
      </c>
      <c r="EF18" s="26"/>
      <c r="EG18" s="29">
        <f t="shared" ref="EG18" si="1052">EF18*($H18/10^6)</f>
        <v>0</v>
      </c>
      <c r="EH18" s="26"/>
      <c r="EI18" s="29">
        <f t="shared" ref="EI18" si="1053">EH18*($H18/10^6)</f>
        <v>0</v>
      </c>
      <c r="EK18" s="22"/>
    </row>
    <row r="19" spans="1:141" x14ac:dyDescent="0.25">
      <c r="A19" s="6" t="s">
        <v>1</v>
      </c>
      <c r="B19" s="6" t="s">
        <v>72</v>
      </c>
      <c r="C19" s="6">
        <v>10043006</v>
      </c>
      <c r="D19" s="92">
        <v>1830006865</v>
      </c>
      <c r="E19" s="16" t="s">
        <v>193</v>
      </c>
      <c r="F19" s="6" t="s">
        <v>87</v>
      </c>
      <c r="G19" s="17">
        <f t="shared" si="247"/>
        <v>13999999.999999998</v>
      </c>
      <c r="H19" s="17">
        <v>1999999.9999999998</v>
      </c>
      <c r="I19" s="5">
        <v>7</v>
      </c>
      <c r="J19" s="26"/>
      <c r="K19" s="29">
        <f t="shared" si="184"/>
        <v>0</v>
      </c>
      <c r="L19" s="26"/>
      <c r="M19" s="29">
        <f t="shared" si="184"/>
        <v>0</v>
      </c>
      <c r="N19" s="26"/>
      <c r="O19" s="29">
        <f t="shared" ref="O19" si="1054">N19*($H19/10^6)</f>
        <v>0</v>
      </c>
      <c r="P19" s="27">
        <v>2</v>
      </c>
      <c r="Q19" s="29">
        <f t="shared" ref="Q19" si="1055">P19*($H19/10^6)</f>
        <v>3.9999999999999996</v>
      </c>
      <c r="R19" s="26"/>
      <c r="S19" s="29">
        <f t="shared" ref="S19" si="1056">R19*($H19/10^6)</f>
        <v>0</v>
      </c>
      <c r="T19" s="26"/>
      <c r="U19" s="29">
        <f t="shared" ref="U19" si="1057">T19*($H19/10^6)</f>
        <v>0</v>
      </c>
      <c r="V19" s="27">
        <v>1</v>
      </c>
      <c r="W19" s="29">
        <f t="shared" ref="W19" si="1058">V19*($H19/10^6)</f>
        <v>1.9999999999999998</v>
      </c>
      <c r="X19" s="26"/>
      <c r="Y19" s="29">
        <f t="shared" ref="Y19" si="1059">X19*($H19/10^6)</f>
        <v>0</v>
      </c>
      <c r="Z19" s="26"/>
      <c r="AA19" s="29">
        <f t="shared" ref="AA19" si="1060">Z19*($H19/10^6)</f>
        <v>0</v>
      </c>
      <c r="AB19" s="26"/>
      <c r="AC19" s="29">
        <f t="shared" ref="AC19" si="1061">AB19*($H19/10^6)</f>
        <v>0</v>
      </c>
      <c r="AD19" s="26"/>
      <c r="AE19" s="29">
        <f t="shared" ref="AE19" si="1062">AD19*($H19/10^6)</f>
        <v>0</v>
      </c>
      <c r="AF19" s="26"/>
      <c r="AG19" s="29">
        <f t="shared" ref="AG19" si="1063">AF19*($H19/10^6)</f>
        <v>0</v>
      </c>
      <c r="AH19" s="26"/>
      <c r="AI19" s="29">
        <f t="shared" ref="AI19" si="1064">AH19*($H19/10^6)</f>
        <v>0</v>
      </c>
      <c r="AJ19" s="26"/>
      <c r="AK19" s="29">
        <f t="shared" ref="AK19" si="1065">AJ19*($H19/10^6)</f>
        <v>0</v>
      </c>
      <c r="AL19" s="26"/>
      <c r="AM19" s="29">
        <f t="shared" ref="AM19" si="1066">AL19*($H19/10^6)</f>
        <v>0</v>
      </c>
      <c r="AN19" s="26"/>
      <c r="AO19" s="29">
        <f t="shared" ref="AO19" si="1067">AN19*($H19/10^6)</f>
        <v>0</v>
      </c>
      <c r="AP19" s="26"/>
      <c r="AQ19" s="29">
        <f t="shared" ref="AQ19" si="1068">AP19*($H19/10^6)</f>
        <v>0</v>
      </c>
      <c r="AR19" s="26"/>
      <c r="AS19" s="29">
        <f t="shared" ref="AS19" si="1069">AR19*($H19/10^6)</f>
        <v>0</v>
      </c>
      <c r="AT19" s="26"/>
      <c r="AU19" s="29">
        <f t="shared" ref="AU19" si="1070">AT19*($H19/10^6)</f>
        <v>0</v>
      </c>
      <c r="AV19" s="26"/>
      <c r="AW19" s="29">
        <f t="shared" ref="AW19" si="1071">AV19*($H19/10^6)</f>
        <v>0</v>
      </c>
      <c r="AX19" s="26"/>
      <c r="AY19" s="29">
        <f t="shared" ref="AY19" si="1072">AX19*($H19/10^6)</f>
        <v>0</v>
      </c>
      <c r="AZ19" s="26"/>
      <c r="BA19" s="29">
        <f t="shared" ref="BA19" si="1073">AZ19*($H19/10^6)</f>
        <v>0</v>
      </c>
      <c r="BB19" s="26"/>
      <c r="BC19" s="29">
        <f t="shared" ref="BC19" si="1074">BB19*($H19/10^6)</f>
        <v>0</v>
      </c>
      <c r="BD19" s="27">
        <v>1</v>
      </c>
      <c r="BE19" s="29">
        <f t="shared" ref="BE19" si="1075">BD19*($H19/10^6)</f>
        <v>1.9999999999999998</v>
      </c>
      <c r="BF19" s="26"/>
      <c r="BG19" s="29">
        <f t="shared" ref="BG19" si="1076">BF19*($H19/10^6)</f>
        <v>0</v>
      </c>
      <c r="BH19" s="26"/>
      <c r="BI19" s="29">
        <f t="shared" ref="BI19" si="1077">BH19*($H19/10^6)</f>
        <v>0</v>
      </c>
      <c r="BJ19" s="26"/>
      <c r="BK19" s="29">
        <f t="shared" ref="BK19" si="1078">BJ19*($H19/10^6)</f>
        <v>0</v>
      </c>
      <c r="BL19" s="26"/>
      <c r="BM19" s="29">
        <f t="shared" ref="BM19" si="1079">BL19*($H19/10^6)</f>
        <v>0</v>
      </c>
      <c r="BN19" s="26"/>
      <c r="BO19" s="29">
        <f t="shared" ref="BO19" si="1080">BN19*($H19/10^6)</f>
        <v>0</v>
      </c>
      <c r="BP19" s="26"/>
      <c r="BQ19" s="29">
        <f t="shared" ref="BQ19" si="1081">BP19*($H19/10^6)</f>
        <v>0</v>
      </c>
      <c r="BR19" s="26"/>
      <c r="BS19" s="29">
        <f t="shared" ref="BS19" si="1082">BR19*($H19/10^6)</f>
        <v>0</v>
      </c>
      <c r="BT19" s="27">
        <v>1</v>
      </c>
      <c r="BU19" s="29">
        <f t="shared" ref="BU19" si="1083">BT19*($H19/10^6)</f>
        <v>1.9999999999999998</v>
      </c>
      <c r="BV19" s="26"/>
      <c r="BW19" s="29">
        <f t="shared" ref="BW19" si="1084">BV19*($H19/10^6)</f>
        <v>0</v>
      </c>
      <c r="BX19" s="26"/>
      <c r="BY19" s="29">
        <f t="shared" ref="BY19" si="1085">BX19*($H19/10^6)</f>
        <v>0</v>
      </c>
      <c r="BZ19" s="26"/>
      <c r="CA19" s="29">
        <f t="shared" ref="CA19" si="1086">BZ19*($H19/10^6)</f>
        <v>0</v>
      </c>
      <c r="CB19" s="26"/>
      <c r="CC19" s="29">
        <f t="shared" ref="CC19" si="1087">CB19*($H19/10^6)</f>
        <v>0</v>
      </c>
      <c r="CD19" s="26"/>
      <c r="CE19" s="29">
        <f t="shared" ref="CE19" si="1088">CD19*($H19/10^6)</f>
        <v>0</v>
      </c>
      <c r="CF19" s="26"/>
      <c r="CG19" s="29">
        <f t="shared" ref="CG19" si="1089">CF19*($H19/10^6)</f>
        <v>0</v>
      </c>
      <c r="CH19" s="26"/>
      <c r="CI19" s="29">
        <f t="shared" ref="CI19:CK19" si="1090">CH19*($H19/10^6)</f>
        <v>0</v>
      </c>
      <c r="CJ19" s="26"/>
      <c r="CK19" s="29">
        <f t="shared" si="1090"/>
        <v>0</v>
      </c>
      <c r="CL19" s="26"/>
      <c r="CM19" s="29">
        <f t="shared" ref="CM19" si="1091">CL19*($H19/10^6)</f>
        <v>0</v>
      </c>
      <c r="CN19" s="26"/>
      <c r="CO19" s="29">
        <f t="shared" ref="CO19" si="1092">CN19*($H19/10^6)</f>
        <v>0</v>
      </c>
      <c r="CP19" s="26"/>
      <c r="CQ19" s="29">
        <f t="shared" ref="CQ19" si="1093">CP19*($H19/10^6)</f>
        <v>0</v>
      </c>
      <c r="CR19" s="26"/>
      <c r="CS19" s="29">
        <f t="shared" ref="CS19" si="1094">CR19*($H19/10^6)</f>
        <v>0</v>
      </c>
      <c r="CT19" s="26"/>
      <c r="CU19" s="29">
        <f t="shared" ref="CU19" si="1095">CT19*($H19/10^6)</f>
        <v>0</v>
      </c>
      <c r="CV19" s="26"/>
      <c r="CW19" s="29">
        <f t="shared" ref="CW19" si="1096">CV19*($H19/10^6)</f>
        <v>0</v>
      </c>
      <c r="CX19" s="26"/>
      <c r="CY19" s="29">
        <f t="shared" ref="CY19" si="1097">CX19*($H19/10^6)</f>
        <v>0</v>
      </c>
      <c r="CZ19" s="26"/>
      <c r="DA19" s="29">
        <f t="shared" ref="DA19" si="1098">CZ19*($H19/10^6)</f>
        <v>0</v>
      </c>
      <c r="DB19" s="26"/>
      <c r="DC19" s="29">
        <f t="shared" ref="DC19" si="1099">DB19*($H19/10^6)</f>
        <v>0</v>
      </c>
      <c r="DD19" s="26"/>
      <c r="DE19" s="29">
        <f t="shared" ref="DE19" si="1100">DD19*($H19/10^6)</f>
        <v>0</v>
      </c>
      <c r="DF19" s="27">
        <v>1</v>
      </c>
      <c r="DG19" s="29">
        <f t="shared" ref="DG19" si="1101">DF19*($H19/10^6)</f>
        <v>1.9999999999999998</v>
      </c>
      <c r="DH19" s="27">
        <v>1</v>
      </c>
      <c r="DI19" s="29">
        <f t="shared" ref="DI19" si="1102">DH19*($H19/10^6)</f>
        <v>1.9999999999999998</v>
      </c>
      <c r="DJ19" s="26"/>
      <c r="DK19" s="29">
        <f t="shared" ref="DK19" si="1103">DJ19*($H19/10^6)</f>
        <v>0</v>
      </c>
      <c r="DL19" s="26"/>
      <c r="DM19" s="29">
        <f t="shared" ref="DM19" si="1104">DL19*($H19/10^6)</f>
        <v>0</v>
      </c>
      <c r="DN19" s="26"/>
      <c r="DO19" s="29">
        <f t="shared" ref="DO19" si="1105">DN19*($H19/10^6)</f>
        <v>0</v>
      </c>
      <c r="DP19" s="26"/>
      <c r="DQ19" s="29">
        <f t="shared" ref="DQ19" si="1106">DP19*($H19/10^6)</f>
        <v>0</v>
      </c>
      <c r="DR19" s="26"/>
      <c r="DS19" s="29">
        <f t="shared" ref="DS19" si="1107">DR19*($H19/10^6)</f>
        <v>0</v>
      </c>
      <c r="DT19" s="26"/>
      <c r="DU19" s="29">
        <f t="shared" ref="DU19" si="1108">DT19*($H19/10^6)</f>
        <v>0</v>
      </c>
      <c r="DV19" s="26"/>
      <c r="DW19" s="29">
        <f t="shared" ref="DW19" si="1109">DV19*($H19/10^6)</f>
        <v>0</v>
      </c>
      <c r="DX19" s="26"/>
      <c r="DY19" s="29">
        <f t="shared" ref="DY19" si="1110">DX19*($H19/10^6)</f>
        <v>0</v>
      </c>
      <c r="DZ19" s="26"/>
      <c r="EA19" s="29">
        <f t="shared" ref="EA19" si="1111">DZ19*($H19/10^6)</f>
        <v>0</v>
      </c>
      <c r="EB19" s="26"/>
      <c r="EC19" s="29">
        <f t="shared" ref="EC19" si="1112">EB19*($H19/10^6)</f>
        <v>0</v>
      </c>
      <c r="ED19" s="26"/>
      <c r="EE19" s="29">
        <f t="shared" ref="EE19" si="1113">ED19*($H19/10^6)</f>
        <v>0</v>
      </c>
      <c r="EF19" s="26"/>
      <c r="EG19" s="29">
        <f t="shared" ref="EG19" si="1114">EF19*($H19/10^6)</f>
        <v>0</v>
      </c>
      <c r="EH19" s="26"/>
      <c r="EI19" s="29">
        <f t="shared" ref="EI19" si="1115">EH19*($H19/10^6)</f>
        <v>0</v>
      </c>
      <c r="EK19" s="15">
        <v>1830006865</v>
      </c>
    </row>
    <row r="20" spans="1:141" x14ac:dyDescent="0.25">
      <c r="A20" s="6" t="s">
        <v>1</v>
      </c>
      <c r="B20" s="6" t="s">
        <v>72</v>
      </c>
      <c r="C20" s="6">
        <v>10043007</v>
      </c>
      <c r="D20" s="92">
        <v>1830006846</v>
      </c>
      <c r="E20" s="16" t="s">
        <v>194</v>
      </c>
      <c r="F20" s="6" t="s">
        <v>88</v>
      </c>
      <c r="G20" s="17">
        <f t="shared" si="247"/>
        <v>10545454.545454545</v>
      </c>
      <c r="H20" s="17">
        <v>1318181.8181818181</v>
      </c>
      <c r="I20" s="5">
        <v>8</v>
      </c>
      <c r="J20" s="26"/>
      <c r="K20" s="29">
        <f t="shared" si="184"/>
        <v>0</v>
      </c>
      <c r="L20" s="27">
        <v>1</v>
      </c>
      <c r="M20" s="29">
        <f t="shared" si="184"/>
        <v>1.3181818181818181</v>
      </c>
      <c r="N20" s="26"/>
      <c r="O20" s="29">
        <f t="shared" ref="O20" si="1116">N20*($H20/10^6)</f>
        <v>0</v>
      </c>
      <c r="P20" s="26"/>
      <c r="Q20" s="29">
        <f t="shared" ref="Q20" si="1117">P20*($H20/10^6)</f>
        <v>0</v>
      </c>
      <c r="R20" s="26"/>
      <c r="S20" s="29">
        <f t="shared" ref="S20" si="1118">R20*($H20/10^6)</f>
        <v>0</v>
      </c>
      <c r="T20" s="26"/>
      <c r="U20" s="29">
        <f t="shared" ref="U20" si="1119">T20*($H20/10^6)</f>
        <v>0</v>
      </c>
      <c r="V20" s="26"/>
      <c r="W20" s="29">
        <f t="shared" ref="W20" si="1120">V20*($H20/10^6)</f>
        <v>0</v>
      </c>
      <c r="X20" s="26"/>
      <c r="Y20" s="29">
        <f t="shared" ref="Y20" si="1121">X20*($H20/10^6)</f>
        <v>0</v>
      </c>
      <c r="Z20" s="26"/>
      <c r="AA20" s="29">
        <f t="shared" ref="AA20" si="1122">Z20*($H20/10^6)</f>
        <v>0</v>
      </c>
      <c r="AB20" s="26"/>
      <c r="AC20" s="29">
        <f t="shared" ref="AC20" si="1123">AB20*($H20/10^6)</f>
        <v>0</v>
      </c>
      <c r="AD20" s="26"/>
      <c r="AE20" s="29">
        <f t="shared" ref="AE20" si="1124">AD20*($H20/10^6)</f>
        <v>0</v>
      </c>
      <c r="AF20" s="26"/>
      <c r="AG20" s="29">
        <f t="shared" ref="AG20" si="1125">AF20*($H20/10^6)</f>
        <v>0</v>
      </c>
      <c r="AH20" s="26"/>
      <c r="AI20" s="29">
        <f t="shared" ref="AI20" si="1126">AH20*($H20/10^6)</f>
        <v>0</v>
      </c>
      <c r="AJ20" s="26"/>
      <c r="AK20" s="29">
        <f t="shared" ref="AK20" si="1127">AJ20*($H20/10^6)</f>
        <v>0</v>
      </c>
      <c r="AL20" s="26"/>
      <c r="AM20" s="29">
        <f t="shared" ref="AM20" si="1128">AL20*($H20/10^6)</f>
        <v>0</v>
      </c>
      <c r="AN20" s="26"/>
      <c r="AO20" s="29">
        <f t="shared" ref="AO20" si="1129">AN20*($H20/10^6)</f>
        <v>0</v>
      </c>
      <c r="AP20" s="27">
        <v>1</v>
      </c>
      <c r="AQ20" s="29">
        <f t="shared" ref="AQ20" si="1130">AP20*($H20/10^6)</f>
        <v>1.3181818181818181</v>
      </c>
      <c r="AR20" s="26"/>
      <c r="AS20" s="29">
        <f t="shared" ref="AS20" si="1131">AR20*($H20/10^6)</f>
        <v>0</v>
      </c>
      <c r="AT20" s="26"/>
      <c r="AU20" s="29">
        <f t="shared" ref="AU20" si="1132">AT20*($H20/10^6)</f>
        <v>0</v>
      </c>
      <c r="AV20" s="26"/>
      <c r="AW20" s="29">
        <f t="shared" ref="AW20" si="1133">AV20*($H20/10^6)</f>
        <v>0</v>
      </c>
      <c r="AX20" s="26"/>
      <c r="AY20" s="29">
        <f t="shared" ref="AY20" si="1134">AX20*($H20/10^6)</f>
        <v>0</v>
      </c>
      <c r="AZ20" s="27">
        <v>1</v>
      </c>
      <c r="BA20" s="29">
        <f t="shared" ref="BA20" si="1135">AZ20*($H20/10^6)</f>
        <v>1.3181818181818181</v>
      </c>
      <c r="BB20" s="27">
        <v>1</v>
      </c>
      <c r="BC20" s="29">
        <f t="shared" ref="BC20" si="1136">BB20*($H20/10^6)</f>
        <v>1.3181818181818181</v>
      </c>
      <c r="BD20" s="26"/>
      <c r="BE20" s="29">
        <f t="shared" ref="BE20" si="1137">BD20*($H20/10^6)</f>
        <v>0</v>
      </c>
      <c r="BF20" s="26"/>
      <c r="BG20" s="29">
        <f t="shared" ref="BG20" si="1138">BF20*($H20/10^6)</f>
        <v>0</v>
      </c>
      <c r="BH20" s="26"/>
      <c r="BI20" s="29">
        <f t="shared" ref="BI20" si="1139">BH20*($H20/10^6)</f>
        <v>0</v>
      </c>
      <c r="BJ20" s="26"/>
      <c r="BK20" s="29">
        <f t="shared" ref="BK20" si="1140">BJ20*($H20/10^6)</f>
        <v>0</v>
      </c>
      <c r="BL20" s="26"/>
      <c r="BM20" s="29">
        <f t="shared" ref="BM20" si="1141">BL20*($H20/10^6)</f>
        <v>0</v>
      </c>
      <c r="BN20" s="26"/>
      <c r="BO20" s="29">
        <f t="shared" ref="BO20" si="1142">BN20*($H20/10^6)</f>
        <v>0</v>
      </c>
      <c r="BP20" s="26"/>
      <c r="BQ20" s="29">
        <f t="shared" ref="BQ20" si="1143">BP20*($H20/10^6)</f>
        <v>0</v>
      </c>
      <c r="BR20" s="27">
        <v>1</v>
      </c>
      <c r="BS20" s="29">
        <f t="shared" ref="BS20" si="1144">BR20*($H20/10^6)</f>
        <v>1.3181818181818181</v>
      </c>
      <c r="BT20" s="26"/>
      <c r="BU20" s="29">
        <f t="shared" ref="BU20" si="1145">BT20*($H20/10^6)</f>
        <v>0</v>
      </c>
      <c r="BV20" s="26"/>
      <c r="BW20" s="29">
        <f t="shared" ref="BW20" si="1146">BV20*($H20/10^6)</f>
        <v>0</v>
      </c>
      <c r="BX20" s="26"/>
      <c r="BY20" s="29">
        <f t="shared" ref="BY20" si="1147">BX20*($H20/10^6)</f>
        <v>0</v>
      </c>
      <c r="BZ20" s="26"/>
      <c r="CA20" s="29">
        <f t="shared" ref="CA20" si="1148">BZ20*($H20/10^6)</f>
        <v>0</v>
      </c>
      <c r="CB20" s="26"/>
      <c r="CC20" s="29">
        <f t="shared" ref="CC20" si="1149">CB20*($H20/10^6)</f>
        <v>0</v>
      </c>
      <c r="CD20" s="27">
        <v>1</v>
      </c>
      <c r="CE20" s="29">
        <f t="shared" ref="CE20" si="1150">CD20*($H20/10^6)</f>
        <v>1.3181818181818181</v>
      </c>
      <c r="CF20" s="26"/>
      <c r="CG20" s="29">
        <f t="shared" ref="CG20" si="1151">CF20*($H20/10^6)</f>
        <v>0</v>
      </c>
      <c r="CH20" s="26"/>
      <c r="CI20" s="29">
        <f t="shared" ref="CI20:CK20" si="1152">CH20*($H20/10^6)</f>
        <v>0</v>
      </c>
      <c r="CJ20" s="26"/>
      <c r="CK20" s="29">
        <f t="shared" si="1152"/>
        <v>0</v>
      </c>
      <c r="CL20" s="26"/>
      <c r="CM20" s="29">
        <f t="shared" ref="CM20" si="1153">CL20*($H20/10^6)</f>
        <v>0</v>
      </c>
      <c r="CN20" s="26"/>
      <c r="CO20" s="29">
        <f t="shared" ref="CO20" si="1154">CN20*($H20/10^6)</f>
        <v>0</v>
      </c>
      <c r="CP20" s="26"/>
      <c r="CQ20" s="29">
        <f t="shared" ref="CQ20" si="1155">CP20*($H20/10^6)</f>
        <v>0</v>
      </c>
      <c r="CR20" s="26"/>
      <c r="CS20" s="29">
        <f t="shared" ref="CS20" si="1156">CR20*($H20/10^6)</f>
        <v>0</v>
      </c>
      <c r="CT20" s="26"/>
      <c r="CU20" s="29">
        <f t="shared" ref="CU20" si="1157">CT20*($H20/10^6)</f>
        <v>0</v>
      </c>
      <c r="CV20" s="26"/>
      <c r="CW20" s="29">
        <f t="shared" ref="CW20" si="1158">CV20*($H20/10^6)</f>
        <v>0</v>
      </c>
      <c r="CX20" s="26"/>
      <c r="CY20" s="29">
        <f t="shared" ref="CY20" si="1159">CX20*($H20/10^6)</f>
        <v>0</v>
      </c>
      <c r="CZ20" s="26"/>
      <c r="DA20" s="29">
        <f t="shared" ref="DA20" si="1160">CZ20*($H20/10^6)</f>
        <v>0</v>
      </c>
      <c r="DB20" s="26"/>
      <c r="DC20" s="29">
        <f t="shared" ref="DC20" si="1161">DB20*($H20/10^6)</f>
        <v>0</v>
      </c>
      <c r="DD20" s="26"/>
      <c r="DE20" s="29">
        <f t="shared" ref="DE20" si="1162">DD20*($H20/10^6)</f>
        <v>0</v>
      </c>
      <c r="DF20" s="26"/>
      <c r="DG20" s="29">
        <f t="shared" ref="DG20" si="1163">DF20*($H20/10^6)</f>
        <v>0</v>
      </c>
      <c r="DH20" s="26"/>
      <c r="DI20" s="29">
        <f t="shared" ref="DI20" si="1164">DH20*($H20/10^6)</f>
        <v>0</v>
      </c>
      <c r="DJ20" s="26"/>
      <c r="DK20" s="29">
        <f t="shared" ref="DK20" si="1165">DJ20*($H20/10^6)</f>
        <v>0</v>
      </c>
      <c r="DL20" s="26"/>
      <c r="DM20" s="29">
        <f t="shared" ref="DM20" si="1166">DL20*($H20/10^6)</f>
        <v>0</v>
      </c>
      <c r="DN20" s="27">
        <v>1</v>
      </c>
      <c r="DO20" s="29">
        <f t="shared" ref="DO20" si="1167">DN20*($H20/10^6)</f>
        <v>1.3181818181818181</v>
      </c>
      <c r="DP20" s="27">
        <v>1</v>
      </c>
      <c r="DQ20" s="29">
        <f t="shared" ref="DQ20" si="1168">DP20*($H20/10^6)</f>
        <v>1.3181818181818181</v>
      </c>
      <c r="DR20" s="26"/>
      <c r="DS20" s="29">
        <f t="shared" ref="DS20" si="1169">DR20*($H20/10^6)</f>
        <v>0</v>
      </c>
      <c r="DT20" s="26"/>
      <c r="DU20" s="29">
        <f t="shared" ref="DU20" si="1170">DT20*($H20/10^6)</f>
        <v>0</v>
      </c>
      <c r="DV20" s="26"/>
      <c r="DW20" s="29">
        <f t="shared" ref="DW20" si="1171">DV20*($H20/10^6)</f>
        <v>0</v>
      </c>
      <c r="DX20" s="26"/>
      <c r="DY20" s="29">
        <f t="shared" ref="DY20" si="1172">DX20*($H20/10^6)</f>
        <v>0</v>
      </c>
      <c r="DZ20" s="26"/>
      <c r="EA20" s="29">
        <f t="shared" ref="EA20" si="1173">DZ20*($H20/10^6)</f>
        <v>0</v>
      </c>
      <c r="EB20" s="26"/>
      <c r="EC20" s="29">
        <f t="shared" ref="EC20" si="1174">EB20*($H20/10^6)</f>
        <v>0</v>
      </c>
      <c r="ED20" s="26"/>
      <c r="EE20" s="29">
        <f t="shared" ref="EE20" si="1175">ED20*($H20/10^6)</f>
        <v>0</v>
      </c>
      <c r="EF20" s="26"/>
      <c r="EG20" s="29">
        <f t="shared" ref="EG20" si="1176">EF20*($H20/10^6)</f>
        <v>0</v>
      </c>
      <c r="EH20" s="26"/>
      <c r="EI20" s="29">
        <f t="shared" ref="EI20" si="1177">EH20*($H20/10^6)</f>
        <v>0</v>
      </c>
      <c r="EK20" s="15">
        <v>1830006846</v>
      </c>
    </row>
    <row r="21" spans="1:141" x14ac:dyDescent="0.25">
      <c r="A21" s="6" t="s">
        <v>1</v>
      </c>
      <c r="B21" s="6" t="s">
        <v>72</v>
      </c>
      <c r="C21" s="6">
        <v>10043008</v>
      </c>
      <c r="D21" s="92">
        <v>1830006603</v>
      </c>
      <c r="E21" s="16" t="s">
        <v>195</v>
      </c>
      <c r="F21" s="6" t="s">
        <v>89</v>
      </c>
      <c r="G21" s="17">
        <f t="shared" si="247"/>
        <v>10036363.636363635</v>
      </c>
      <c r="H21" s="17">
        <v>627272.72727272718</v>
      </c>
      <c r="I21" s="5">
        <v>16</v>
      </c>
      <c r="J21" s="26"/>
      <c r="K21" s="29">
        <f t="shared" si="184"/>
        <v>0</v>
      </c>
      <c r="L21" s="26"/>
      <c r="M21" s="29">
        <f t="shared" si="184"/>
        <v>0</v>
      </c>
      <c r="N21" s="26"/>
      <c r="O21" s="29">
        <f t="shared" ref="O21" si="1178">N21*($H21/10^6)</f>
        <v>0</v>
      </c>
      <c r="P21" s="27">
        <v>4</v>
      </c>
      <c r="Q21" s="29">
        <f t="shared" ref="Q21" si="1179">P21*($H21/10^6)</f>
        <v>2.5090909090909088</v>
      </c>
      <c r="R21" s="26"/>
      <c r="S21" s="29">
        <f t="shared" ref="S21" si="1180">R21*($H21/10^6)</f>
        <v>0</v>
      </c>
      <c r="T21" s="26"/>
      <c r="U21" s="29">
        <f t="shared" ref="U21" si="1181">T21*($H21/10^6)</f>
        <v>0</v>
      </c>
      <c r="V21" s="26"/>
      <c r="W21" s="29">
        <f t="shared" ref="W21" si="1182">V21*($H21/10^6)</f>
        <v>0</v>
      </c>
      <c r="X21" s="27">
        <v>1</v>
      </c>
      <c r="Y21" s="29">
        <f t="shared" ref="Y21" si="1183">X21*($H21/10^6)</f>
        <v>0.6272727272727272</v>
      </c>
      <c r="Z21" s="26"/>
      <c r="AA21" s="29">
        <f t="shared" ref="AA21" si="1184">Z21*($H21/10^6)</f>
        <v>0</v>
      </c>
      <c r="AB21" s="26"/>
      <c r="AC21" s="29">
        <f t="shared" ref="AC21" si="1185">AB21*($H21/10^6)</f>
        <v>0</v>
      </c>
      <c r="AD21" s="26"/>
      <c r="AE21" s="29">
        <f t="shared" ref="AE21" si="1186">AD21*($H21/10^6)</f>
        <v>0</v>
      </c>
      <c r="AF21" s="26"/>
      <c r="AG21" s="29">
        <f t="shared" ref="AG21" si="1187">AF21*($H21/10^6)</f>
        <v>0</v>
      </c>
      <c r="AH21" s="27">
        <v>1</v>
      </c>
      <c r="AI21" s="29">
        <f t="shared" ref="AI21" si="1188">AH21*($H21/10^6)</f>
        <v>0.6272727272727272</v>
      </c>
      <c r="AJ21" s="26"/>
      <c r="AK21" s="29">
        <f t="shared" ref="AK21" si="1189">AJ21*($H21/10^6)</f>
        <v>0</v>
      </c>
      <c r="AL21" s="26"/>
      <c r="AM21" s="29">
        <f t="shared" ref="AM21" si="1190">AL21*($H21/10^6)</f>
        <v>0</v>
      </c>
      <c r="AN21" s="26"/>
      <c r="AO21" s="29">
        <f t="shared" ref="AO21" si="1191">AN21*($H21/10^6)</f>
        <v>0</v>
      </c>
      <c r="AP21" s="27">
        <v>3</v>
      </c>
      <c r="AQ21" s="29">
        <f t="shared" ref="AQ21" si="1192">AP21*($H21/10^6)</f>
        <v>1.8818181818181816</v>
      </c>
      <c r="AR21" s="26"/>
      <c r="AS21" s="29">
        <f t="shared" ref="AS21" si="1193">AR21*($H21/10^6)</f>
        <v>0</v>
      </c>
      <c r="AT21" s="26"/>
      <c r="AU21" s="29">
        <f t="shared" ref="AU21" si="1194">AT21*($H21/10^6)</f>
        <v>0</v>
      </c>
      <c r="AV21" s="26"/>
      <c r="AW21" s="29">
        <f t="shared" ref="AW21" si="1195">AV21*($H21/10^6)</f>
        <v>0</v>
      </c>
      <c r="AX21" s="26"/>
      <c r="AY21" s="29">
        <f t="shared" ref="AY21" si="1196">AX21*($H21/10^6)</f>
        <v>0</v>
      </c>
      <c r="AZ21" s="26"/>
      <c r="BA21" s="29">
        <f t="shared" ref="BA21" si="1197">AZ21*($H21/10^6)</f>
        <v>0</v>
      </c>
      <c r="BB21" s="26"/>
      <c r="BC21" s="29">
        <f t="shared" ref="BC21" si="1198">BB21*($H21/10^6)</f>
        <v>0</v>
      </c>
      <c r="BD21" s="27">
        <v>1</v>
      </c>
      <c r="BE21" s="29">
        <f t="shared" ref="BE21" si="1199">BD21*($H21/10^6)</f>
        <v>0.6272727272727272</v>
      </c>
      <c r="BF21" s="26"/>
      <c r="BG21" s="29">
        <f t="shared" ref="BG21" si="1200">BF21*($H21/10^6)</f>
        <v>0</v>
      </c>
      <c r="BH21" s="26"/>
      <c r="BI21" s="29">
        <f t="shared" ref="BI21" si="1201">BH21*($H21/10^6)</f>
        <v>0</v>
      </c>
      <c r="BJ21" s="26"/>
      <c r="BK21" s="29">
        <f t="shared" ref="BK21" si="1202">BJ21*($H21/10^6)</f>
        <v>0</v>
      </c>
      <c r="BL21" s="26"/>
      <c r="BM21" s="29">
        <f t="shared" ref="BM21" si="1203">BL21*($H21/10^6)</f>
        <v>0</v>
      </c>
      <c r="BN21" s="26"/>
      <c r="BO21" s="29">
        <f t="shared" ref="BO21" si="1204">BN21*($H21/10^6)</f>
        <v>0</v>
      </c>
      <c r="BP21" s="26"/>
      <c r="BQ21" s="29">
        <f t="shared" ref="BQ21" si="1205">BP21*($H21/10^6)</f>
        <v>0</v>
      </c>
      <c r="BR21" s="27">
        <v>2</v>
      </c>
      <c r="BS21" s="29">
        <f t="shared" ref="BS21" si="1206">BR21*($H21/10^6)</f>
        <v>1.2545454545454544</v>
      </c>
      <c r="BT21" s="26"/>
      <c r="BU21" s="29">
        <f t="shared" ref="BU21" si="1207">BT21*($H21/10^6)</f>
        <v>0</v>
      </c>
      <c r="BV21" s="26"/>
      <c r="BW21" s="29">
        <f t="shared" ref="BW21" si="1208">BV21*($H21/10^6)</f>
        <v>0</v>
      </c>
      <c r="BX21" s="26"/>
      <c r="BY21" s="29">
        <f t="shared" ref="BY21" si="1209">BX21*($H21/10^6)</f>
        <v>0</v>
      </c>
      <c r="BZ21" s="26"/>
      <c r="CA21" s="29">
        <f t="shared" ref="CA21" si="1210">BZ21*($H21/10^6)</f>
        <v>0</v>
      </c>
      <c r="CB21" s="26"/>
      <c r="CC21" s="29">
        <f t="shared" ref="CC21" si="1211">CB21*($H21/10^6)</f>
        <v>0</v>
      </c>
      <c r="CD21" s="26"/>
      <c r="CE21" s="29">
        <f t="shared" ref="CE21" si="1212">CD21*($H21/10^6)</f>
        <v>0</v>
      </c>
      <c r="CF21" s="26"/>
      <c r="CG21" s="29">
        <f t="shared" ref="CG21" si="1213">CF21*($H21/10^6)</f>
        <v>0</v>
      </c>
      <c r="CH21" s="26"/>
      <c r="CI21" s="29">
        <f t="shared" ref="CI21:CK21" si="1214">CH21*($H21/10^6)</f>
        <v>0</v>
      </c>
      <c r="CJ21" s="26"/>
      <c r="CK21" s="29">
        <f t="shared" si="1214"/>
        <v>0</v>
      </c>
      <c r="CL21" s="26"/>
      <c r="CM21" s="29">
        <f t="shared" ref="CM21" si="1215">CL21*($H21/10^6)</f>
        <v>0</v>
      </c>
      <c r="CN21" s="26"/>
      <c r="CO21" s="29">
        <f t="shared" ref="CO21" si="1216">CN21*($H21/10^6)</f>
        <v>0</v>
      </c>
      <c r="CP21" s="27">
        <v>2</v>
      </c>
      <c r="CQ21" s="29">
        <f t="shared" ref="CQ21" si="1217">CP21*($H21/10^6)</f>
        <v>1.2545454545454544</v>
      </c>
      <c r="CR21" s="26"/>
      <c r="CS21" s="29">
        <f t="shared" ref="CS21" si="1218">CR21*($H21/10^6)</f>
        <v>0</v>
      </c>
      <c r="CT21" s="26"/>
      <c r="CU21" s="29">
        <f t="shared" ref="CU21" si="1219">CT21*($H21/10^6)</f>
        <v>0</v>
      </c>
      <c r="CV21" s="26"/>
      <c r="CW21" s="29">
        <f t="shared" ref="CW21" si="1220">CV21*($H21/10^6)</f>
        <v>0</v>
      </c>
      <c r="CX21" s="27">
        <v>1</v>
      </c>
      <c r="CY21" s="29">
        <f t="shared" ref="CY21" si="1221">CX21*($H21/10^6)</f>
        <v>0.6272727272727272</v>
      </c>
      <c r="CZ21" s="26"/>
      <c r="DA21" s="29">
        <f t="shared" ref="DA21" si="1222">CZ21*($H21/10^6)</f>
        <v>0</v>
      </c>
      <c r="DB21" s="26"/>
      <c r="DC21" s="29">
        <f t="shared" ref="DC21" si="1223">DB21*($H21/10^6)</f>
        <v>0</v>
      </c>
      <c r="DD21" s="26"/>
      <c r="DE21" s="29">
        <f t="shared" ref="DE21" si="1224">DD21*($H21/10^6)</f>
        <v>0</v>
      </c>
      <c r="DF21" s="26"/>
      <c r="DG21" s="29">
        <f t="shared" ref="DG21" si="1225">DF21*($H21/10^6)</f>
        <v>0</v>
      </c>
      <c r="DH21" s="27">
        <v>1</v>
      </c>
      <c r="DI21" s="29">
        <f t="shared" ref="DI21" si="1226">DH21*($H21/10^6)</f>
        <v>0.6272727272727272</v>
      </c>
      <c r="DJ21" s="26"/>
      <c r="DK21" s="29">
        <f t="shared" ref="DK21" si="1227">DJ21*($H21/10^6)</f>
        <v>0</v>
      </c>
      <c r="DL21" s="26"/>
      <c r="DM21" s="29">
        <f t="shared" ref="DM21" si="1228">DL21*($H21/10^6)</f>
        <v>0</v>
      </c>
      <c r="DN21" s="26"/>
      <c r="DO21" s="29">
        <f t="shared" ref="DO21" si="1229">DN21*($H21/10^6)</f>
        <v>0</v>
      </c>
      <c r="DP21" s="26"/>
      <c r="DQ21" s="29">
        <f t="shared" ref="DQ21" si="1230">DP21*($H21/10^6)</f>
        <v>0</v>
      </c>
      <c r="DR21" s="26"/>
      <c r="DS21" s="29">
        <f t="shared" ref="DS21" si="1231">DR21*($H21/10^6)</f>
        <v>0</v>
      </c>
      <c r="DT21" s="26"/>
      <c r="DU21" s="29">
        <f t="shared" ref="DU21" si="1232">DT21*($H21/10^6)</f>
        <v>0</v>
      </c>
      <c r="DV21" s="26"/>
      <c r="DW21" s="29">
        <f t="shared" ref="DW21" si="1233">DV21*($H21/10^6)</f>
        <v>0</v>
      </c>
      <c r="DX21" s="26"/>
      <c r="DY21" s="29">
        <f t="shared" ref="DY21" si="1234">DX21*($H21/10^6)</f>
        <v>0</v>
      </c>
      <c r="DZ21" s="26"/>
      <c r="EA21" s="29">
        <f t="shared" ref="EA21" si="1235">DZ21*($H21/10^6)</f>
        <v>0</v>
      </c>
      <c r="EB21" s="26"/>
      <c r="EC21" s="29">
        <f t="shared" ref="EC21" si="1236">EB21*($H21/10^6)</f>
        <v>0</v>
      </c>
      <c r="ED21" s="26"/>
      <c r="EE21" s="29">
        <f t="shared" ref="EE21" si="1237">ED21*($H21/10^6)</f>
        <v>0</v>
      </c>
      <c r="EF21" s="26"/>
      <c r="EG21" s="29">
        <f t="shared" ref="EG21" si="1238">EF21*($H21/10^6)</f>
        <v>0</v>
      </c>
      <c r="EH21" s="26"/>
      <c r="EI21" s="29">
        <f t="shared" ref="EI21" si="1239">EH21*($H21/10^6)</f>
        <v>0</v>
      </c>
      <c r="EK21" s="15">
        <v>1830006603</v>
      </c>
    </row>
    <row r="22" spans="1:141" x14ac:dyDescent="0.25">
      <c r="A22" s="6" t="s">
        <v>1</v>
      </c>
      <c r="B22" s="6" t="s">
        <v>72</v>
      </c>
      <c r="C22" s="6">
        <v>10043009</v>
      </c>
      <c r="D22" s="92">
        <v>1830006063</v>
      </c>
      <c r="E22" s="16" t="s">
        <v>196</v>
      </c>
      <c r="F22" s="6" t="s">
        <v>90</v>
      </c>
      <c r="G22" s="17">
        <f t="shared" si="247"/>
        <v>1080000</v>
      </c>
      <c r="H22" s="17">
        <v>540000</v>
      </c>
      <c r="I22" s="5">
        <v>2</v>
      </c>
      <c r="J22" s="26"/>
      <c r="K22" s="29">
        <f t="shared" si="184"/>
        <v>0</v>
      </c>
      <c r="L22" s="26"/>
      <c r="M22" s="29">
        <f t="shared" si="184"/>
        <v>0</v>
      </c>
      <c r="N22" s="26"/>
      <c r="O22" s="29">
        <f t="shared" ref="O22" si="1240">N22*($H22/10^6)</f>
        <v>0</v>
      </c>
      <c r="P22" s="26"/>
      <c r="Q22" s="29">
        <f t="shared" ref="Q22" si="1241">P22*($H22/10^6)</f>
        <v>0</v>
      </c>
      <c r="R22" s="26"/>
      <c r="S22" s="29">
        <f t="shared" ref="S22" si="1242">R22*($H22/10^6)</f>
        <v>0</v>
      </c>
      <c r="T22" s="26"/>
      <c r="U22" s="29">
        <f t="shared" ref="U22" si="1243">T22*($H22/10^6)</f>
        <v>0</v>
      </c>
      <c r="V22" s="26"/>
      <c r="W22" s="29">
        <f t="shared" ref="W22" si="1244">V22*($H22/10^6)</f>
        <v>0</v>
      </c>
      <c r="X22" s="26"/>
      <c r="Y22" s="29">
        <f t="shared" ref="Y22" si="1245">X22*($H22/10^6)</f>
        <v>0</v>
      </c>
      <c r="Z22" s="26"/>
      <c r="AA22" s="29">
        <f t="shared" ref="AA22" si="1246">Z22*($H22/10^6)</f>
        <v>0</v>
      </c>
      <c r="AB22" s="26"/>
      <c r="AC22" s="29">
        <f t="shared" ref="AC22" si="1247">AB22*($H22/10^6)</f>
        <v>0</v>
      </c>
      <c r="AD22" s="26"/>
      <c r="AE22" s="29">
        <f t="shared" ref="AE22" si="1248">AD22*($H22/10^6)</f>
        <v>0</v>
      </c>
      <c r="AF22" s="26"/>
      <c r="AG22" s="29">
        <f t="shared" ref="AG22" si="1249">AF22*($H22/10^6)</f>
        <v>0</v>
      </c>
      <c r="AH22" s="26"/>
      <c r="AI22" s="29">
        <f t="shared" ref="AI22" si="1250">AH22*($H22/10^6)</f>
        <v>0</v>
      </c>
      <c r="AJ22" s="26"/>
      <c r="AK22" s="29">
        <f t="shared" ref="AK22" si="1251">AJ22*($H22/10^6)</f>
        <v>0</v>
      </c>
      <c r="AL22" s="26"/>
      <c r="AM22" s="29">
        <f t="shared" ref="AM22" si="1252">AL22*($H22/10^6)</f>
        <v>0</v>
      </c>
      <c r="AN22" s="26"/>
      <c r="AO22" s="29">
        <f t="shared" ref="AO22" si="1253">AN22*($H22/10^6)</f>
        <v>0</v>
      </c>
      <c r="AP22" s="26"/>
      <c r="AQ22" s="29">
        <f t="shared" ref="AQ22" si="1254">AP22*($H22/10^6)</f>
        <v>0</v>
      </c>
      <c r="AR22" s="26"/>
      <c r="AS22" s="29">
        <f t="shared" ref="AS22" si="1255">AR22*($H22/10^6)</f>
        <v>0</v>
      </c>
      <c r="AT22" s="27">
        <v>1</v>
      </c>
      <c r="AU22" s="29">
        <f t="shared" ref="AU22" si="1256">AT22*($H22/10^6)</f>
        <v>0.54</v>
      </c>
      <c r="AV22" s="26"/>
      <c r="AW22" s="29">
        <f t="shared" ref="AW22" si="1257">AV22*($H22/10^6)</f>
        <v>0</v>
      </c>
      <c r="AX22" s="26"/>
      <c r="AY22" s="29">
        <f t="shared" ref="AY22" si="1258">AX22*($H22/10^6)</f>
        <v>0</v>
      </c>
      <c r="AZ22" s="26"/>
      <c r="BA22" s="29">
        <f t="shared" ref="BA22" si="1259">AZ22*($H22/10^6)</f>
        <v>0</v>
      </c>
      <c r="BB22" s="26"/>
      <c r="BC22" s="29">
        <f t="shared" ref="BC22" si="1260">BB22*($H22/10^6)</f>
        <v>0</v>
      </c>
      <c r="BD22" s="26"/>
      <c r="BE22" s="29">
        <f t="shared" ref="BE22" si="1261">BD22*($H22/10^6)</f>
        <v>0</v>
      </c>
      <c r="BF22" s="26"/>
      <c r="BG22" s="29">
        <f t="shared" ref="BG22" si="1262">BF22*($H22/10^6)</f>
        <v>0</v>
      </c>
      <c r="BH22" s="26"/>
      <c r="BI22" s="29">
        <f t="shared" ref="BI22" si="1263">BH22*($H22/10^6)</f>
        <v>0</v>
      </c>
      <c r="BJ22" s="26"/>
      <c r="BK22" s="29">
        <f t="shared" ref="BK22" si="1264">BJ22*($H22/10^6)</f>
        <v>0</v>
      </c>
      <c r="BL22" s="26"/>
      <c r="BM22" s="29">
        <f t="shared" ref="BM22" si="1265">BL22*($H22/10^6)</f>
        <v>0</v>
      </c>
      <c r="BN22" s="26"/>
      <c r="BO22" s="29">
        <f t="shared" ref="BO22" si="1266">BN22*($H22/10^6)</f>
        <v>0</v>
      </c>
      <c r="BP22" s="26"/>
      <c r="BQ22" s="29">
        <f t="shared" ref="BQ22" si="1267">BP22*($H22/10^6)</f>
        <v>0</v>
      </c>
      <c r="BR22" s="26"/>
      <c r="BS22" s="29">
        <f t="shared" ref="BS22" si="1268">BR22*($H22/10^6)</f>
        <v>0</v>
      </c>
      <c r="BT22" s="26"/>
      <c r="BU22" s="29">
        <f t="shared" ref="BU22" si="1269">BT22*($H22/10^6)</f>
        <v>0</v>
      </c>
      <c r="BV22" s="26"/>
      <c r="BW22" s="29">
        <f t="shared" ref="BW22" si="1270">BV22*($H22/10^6)</f>
        <v>0</v>
      </c>
      <c r="BX22" s="26"/>
      <c r="BY22" s="29">
        <f t="shared" ref="BY22" si="1271">BX22*($H22/10^6)</f>
        <v>0</v>
      </c>
      <c r="BZ22" s="26"/>
      <c r="CA22" s="29">
        <f t="shared" ref="CA22" si="1272">BZ22*($H22/10^6)</f>
        <v>0</v>
      </c>
      <c r="CB22" s="26"/>
      <c r="CC22" s="29">
        <f t="shared" ref="CC22" si="1273">CB22*($H22/10^6)</f>
        <v>0</v>
      </c>
      <c r="CD22" s="26"/>
      <c r="CE22" s="29">
        <f t="shared" ref="CE22" si="1274">CD22*($H22/10^6)</f>
        <v>0</v>
      </c>
      <c r="CF22" s="26"/>
      <c r="CG22" s="29">
        <f t="shared" ref="CG22" si="1275">CF22*($H22/10^6)</f>
        <v>0</v>
      </c>
      <c r="CH22" s="26"/>
      <c r="CI22" s="29">
        <f t="shared" ref="CI22:CK22" si="1276">CH22*($H22/10^6)</f>
        <v>0</v>
      </c>
      <c r="CJ22" s="26"/>
      <c r="CK22" s="29">
        <f t="shared" si="1276"/>
        <v>0</v>
      </c>
      <c r="CL22" s="26"/>
      <c r="CM22" s="29">
        <f t="shared" ref="CM22" si="1277">CL22*($H22/10^6)</f>
        <v>0</v>
      </c>
      <c r="CN22" s="26"/>
      <c r="CO22" s="29">
        <f t="shared" ref="CO22" si="1278">CN22*($H22/10^6)</f>
        <v>0</v>
      </c>
      <c r="CP22" s="26"/>
      <c r="CQ22" s="29">
        <f t="shared" ref="CQ22" si="1279">CP22*($H22/10^6)</f>
        <v>0</v>
      </c>
      <c r="CR22" s="27">
        <v>1</v>
      </c>
      <c r="CS22" s="29">
        <f t="shared" ref="CS22" si="1280">CR22*($H22/10^6)</f>
        <v>0.54</v>
      </c>
      <c r="CT22" s="26"/>
      <c r="CU22" s="29">
        <f t="shared" ref="CU22" si="1281">CT22*($H22/10^6)</f>
        <v>0</v>
      </c>
      <c r="CV22" s="26"/>
      <c r="CW22" s="29">
        <f t="shared" ref="CW22" si="1282">CV22*($H22/10^6)</f>
        <v>0</v>
      </c>
      <c r="CX22" s="26"/>
      <c r="CY22" s="29">
        <f t="shared" ref="CY22" si="1283">CX22*($H22/10^6)</f>
        <v>0</v>
      </c>
      <c r="CZ22" s="26"/>
      <c r="DA22" s="29">
        <f t="shared" ref="DA22" si="1284">CZ22*($H22/10^6)</f>
        <v>0</v>
      </c>
      <c r="DB22" s="26"/>
      <c r="DC22" s="29">
        <f t="shared" ref="DC22" si="1285">DB22*($H22/10^6)</f>
        <v>0</v>
      </c>
      <c r="DD22" s="26"/>
      <c r="DE22" s="29">
        <f t="shared" ref="DE22" si="1286">DD22*($H22/10^6)</f>
        <v>0</v>
      </c>
      <c r="DF22" s="26"/>
      <c r="DG22" s="29">
        <f t="shared" ref="DG22" si="1287">DF22*($H22/10^6)</f>
        <v>0</v>
      </c>
      <c r="DH22" s="26"/>
      <c r="DI22" s="29">
        <f t="shared" ref="DI22" si="1288">DH22*($H22/10^6)</f>
        <v>0</v>
      </c>
      <c r="DJ22" s="26"/>
      <c r="DK22" s="29">
        <f t="shared" ref="DK22" si="1289">DJ22*($H22/10^6)</f>
        <v>0</v>
      </c>
      <c r="DL22" s="26"/>
      <c r="DM22" s="29">
        <f t="shared" ref="DM22" si="1290">DL22*($H22/10^6)</f>
        <v>0</v>
      </c>
      <c r="DN22" s="26"/>
      <c r="DO22" s="29">
        <f t="shared" ref="DO22" si="1291">DN22*($H22/10^6)</f>
        <v>0</v>
      </c>
      <c r="DP22" s="26"/>
      <c r="DQ22" s="29">
        <f t="shared" ref="DQ22" si="1292">DP22*($H22/10^6)</f>
        <v>0</v>
      </c>
      <c r="DR22" s="26"/>
      <c r="DS22" s="29">
        <f t="shared" ref="DS22" si="1293">DR22*($H22/10^6)</f>
        <v>0</v>
      </c>
      <c r="DT22" s="26"/>
      <c r="DU22" s="29">
        <f t="shared" ref="DU22" si="1294">DT22*($H22/10^6)</f>
        <v>0</v>
      </c>
      <c r="DV22" s="26"/>
      <c r="DW22" s="29">
        <f t="shared" ref="DW22" si="1295">DV22*($H22/10^6)</f>
        <v>0</v>
      </c>
      <c r="DX22" s="26"/>
      <c r="DY22" s="29">
        <f t="shared" ref="DY22" si="1296">DX22*($H22/10^6)</f>
        <v>0</v>
      </c>
      <c r="DZ22" s="26"/>
      <c r="EA22" s="29">
        <f t="shared" ref="EA22" si="1297">DZ22*($H22/10^6)</f>
        <v>0</v>
      </c>
      <c r="EB22" s="26"/>
      <c r="EC22" s="29">
        <f t="shared" ref="EC22" si="1298">EB22*($H22/10^6)</f>
        <v>0</v>
      </c>
      <c r="ED22" s="26"/>
      <c r="EE22" s="29">
        <f t="shared" ref="EE22" si="1299">ED22*($H22/10^6)</f>
        <v>0</v>
      </c>
      <c r="EF22" s="26"/>
      <c r="EG22" s="29">
        <f t="shared" ref="EG22" si="1300">EF22*($H22/10^6)</f>
        <v>0</v>
      </c>
      <c r="EH22" s="26"/>
      <c r="EI22" s="29">
        <f t="shared" ref="EI22" si="1301">EH22*($H22/10^6)</f>
        <v>0</v>
      </c>
      <c r="EK22" s="15">
        <v>1830006063</v>
      </c>
    </row>
    <row r="23" spans="1:141" x14ac:dyDescent="0.25">
      <c r="A23" s="6" t="s">
        <v>1</v>
      </c>
      <c r="B23" s="6" t="s">
        <v>72</v>
      </c>
      <c r="C23" s="6">
        <v>10043391</v>
      </c>
      <c r="D23" s="92">
        <v>2100088986</v>
      </c>
      <c r="E23" s="16" t="s">
        <v>268</v>
      </c>
      <c r="F23" s="6" t="s">
        <v>91</v>
      </c>
      <c r="G23" s="17">
        <f t="shared" si="247"/>
        <v>1834546</v>
      </c>
      <c r="H23" s="17">
        <v>917273</v>
      </c>
      <c r="I23" s="5">
        <v>2</v>
      </c>
      <c r="J23" s="26"/>
      <c r="K23" s="29">
        <f t="shared" si="184"/>
        <v>0</v>
      </c>
      <c r="L23" s="26"/>
      <c r="M23" s="29">
        <f t="shared" si="184"/>
        <v>0</v>
      </c>
      <c r="N23" s="26"/>
      <c r="O23" s="29">
        <f t="shared" ref="O23" si="1302">N23*($H23/10^6)</f>
        <v>0</v>
      </c>
      <c r="P23" s="26"/>
      <c r="Q23" s="29">
        <f t="shared" ref="Q23" si="1303">P23*($H23/10^6)</f>
        <v>0</v>
      </c>
      <c r="R23" s="26"/>
      <c r="S23" s="29">
        <f t="shared" ref="S23" si="1304">R23*($H23/10^6)</f>
        <v>0</v>
      </c>
      <c r="T23" s="26"/>
      <c r="U23" s="29">
        <f t="shared" ref="U23" si="1305">T23*($H23/10^6)</f>
        <v>0</v>
      </c>
      <c r="V23" s="26"/>
      <c r="W23" s="29">
        <f t="shared" ref="W23" si="1306">V23*($H23/10^6)</f>
        <v>0</v>
      </c>
      <c r="X23" s="26"/>
      <c r="Y23" s="29">
        <f t="shared" ref="Y23" si="1307">X23*($H23/10^6)</f>
        <v>0</v>
      </c>
      <c r="Z23" s="26"/>
      <c r="AA23" s="29">
        <f t="shared" ref="AA23" si="1308">Z23*($H23/10^6)</f>
        <v>0</v>
      </c>
      <c r="AB23" s="26"/>
      <c r="AC23" s="29">
        <f t="shared" ref="AC23" si="1309">AB23*($H23/10^6)</f>
        <v>0</v>
      </c>
      <c r="AD23" s="26"/>
      <c r="AE23" s="29">
        <f t="shared" ref="AE23" si="1310">AD23*($H23/10^6)</f>
        <v>0</v>
      </c>
      <c r="AF23" s="26"/>
      <c r="AG23" s="29">
        <f t="shared" ref="AG23" si="1311">AF23*($H23/10^6)</f>
        <v>0</v>
      </c>
      <c r="AH23" s="26"/>
      <c r="AI23" s="29">
        <f t="shared" ref="AI23" si="1312">AH23*($H23/10^6)</f>
        <v>0</v>
      </c>
      <c r="AJ23" s="26"/>
      <c r="AK23" s="29">
        <f t="shared" ref="AK23" si="1313">AJ23*($H23/10^6)</f>
        <v>0</v>
      </c>
      <c r="AL23" s="26"/>
      <c r="AM23" s="29">
        <f t="shared" ref="AM23" si="1314">AL23*($H23/10^6)</f>
        <v>0</v>
      </c>
      <c r="AN23" s="26"/>
      <c r="AO23" s="29">
        <f t="shared" ref="AO23" si="1315">AN23*($H23/10^6)</f>
        <v>0</v>
      </c>
      <c r="AP23" s="26"/>
      <c r="AQ23" s="29">
        <f t="shared" ref="AQ23" si="1316">AP23*($H23/10^6)</f>
        <v>0</v>
      </c>
      <c r="AR23" s="26"/>
      <c r="AS23" s="29">
        <f t="shared" ref="AS23" si="1317">AR23*($H23/10^6)</f>
        <v>0</v>
      </c>
      <c r="AT23" s="26"/>
      <c r="AU23" s="29">
        <f t="shared" ref="AU23" si="1318">AT23*($H23/10^6)</f>
        <v>0</v>
      </c>
      <c r="AV23" s="26"/>
      <c r="AW23" s="29">
        <f t="shared" ref="AW23" si="1319">AV23*($H23/10^6)</f>
        <v>0</v>
      </c>
      <c r="AX23" s="26"/>
      <c r="AY23" s="29">
        <f t="shared" ref="AY23" si="1320">AX23*($H23/10^6)</f>
        <v>0</v>
      </c>
      <c r="AZ23" s="26"/>
      <c r="BA23" s="29">
        <f t="shared" ref="BA23" si="1321">AZ23*($H23/10^6)</f>
        <v>0</v>
      </c>
      <c r="BB23" s="26"/>
      <c r="BC23" s="29">
        <f t="shared" ref="BC23" si="1322">BB23*($H23/10^6)</f>
        <v>0</v>
      </c>
      <c r="BD23" s="27">
        <v>1</v>
      </c>
      <c r="BE23" s="29">
        <f t="shared" ref="BE23" si="1323">BD23*($H23/10^6)</f>
        <v>0.91727300000000001</v>
      </c>
      <c r="BF23" s="26"/>
      <c r="BG23" s="29">
        <f t="shared" ref="BG23" si="1324">BF23*($H23/10^6)</f>
        <v>0</v>
      </c>
      <c r="BH23" s="26"/>
      <c r="BI23" s="29">
        <f t="shared" ref="BI23" si="1325">BH23*($H23/10^6)</f>
        <v>0</v>
      </c>
      <c r="BJ23" s="26"/>
      <c r="BK23" s="29">
        <f t="shared" ref="BK23" si="1326">BJ23*($H23/10^6)</f>
        <v>0</v>
      </c>
      <c r="BL23" s="26"/>
      <c r="BM23" s="29">
        <f t="shared" ref="BM23" si="1327">BL23*($H23/10^6)</f>
        <v>0</v>
      </c>
      <c r="BN23" s="26"/>
      <c r="BO23" s="29">
        <f t="shared" ref="BO23" si="1328">BN23*($H23/10^6)</f>
        <v>0</v>
      </c>
      <c r="BP23" s="26"/>
      <c r="BQ23" s="29">
        <f t="shared" ref="BQ23" si="1329">BP23*($H23/10^6)</f>
        <v>0</v>
      </c>
      <c r="BR23" s="26"/>
      <c r="BS23" s="29">
        <f t="shared" ref="BS23" si="1330">BR23*($H23/10^6)</f>
        <v>0</v>
      </c>
      <c r="BT23" s="26"/>
      <c r="BU23" s="29">
        <f t="shared" ref="BU23" si="1331">BT23*($H23/10^6)</f>
        <v>0</v>
      </c>
      <c r="BV23" s="27">
        <v>1</v>
      </c>
      <c r="BW23" s="29">
        <f t="shared" ref="BW23" si="1332">BV23*($H23/10^6)</f>
        <v>0.91727300000000001</v>
      </c>
      <c r="BX23" s="26"/>
      <c r="BY23" s="29">
        <f t="shared" ref="BY23" si="1333">BX23*($H23/10^6)</f>
        <v>0</v>
      </c>
      <c r="BZ23" s="26"/>
      <c r="CA23" s="29">
        <f t="shared" ref="CA23" si="1334">BZ23*($H23/10^6)</f>
        <v>0</v>
      </c>
      <c r="CB23" s="26"/>
      <c r="CC23" s="29">
        <f t="shared" ref="CC23" si="1335">CB23*($H23/10^6)</f>
        <v>0</v>
      </c>
      <c r="CD23" s="26"/>
      <c r="CE23" s="29">
        <f t="shared" ref="CE23" si="1336">CD23*($H23/10^6)</f>
        <v>0</v>
      </c>
      <c r="CF23" s="26"/>
      <c r="CG23" s="29">
        <f t="shared" ref="CG23" si="1337">CF23*($H23/10^6)</f>
        <v>0</v>
      </c>
      <c r="CH23" s="26"/>
      <c r="CI23" s="29">
        <f t="shared" ref="CI23:CK23" si="1338">CH23*($H23/10^6)</f>
        <v>0</v>
      </c>
      <c r="CJ23" s="26"/>
      <c r="CK23" s="29">
        <f t="shared" si="1338"/>
        <v>0</v>
      </c>
      <c r="CL23" s="26"/>
      <c r="CM23" s="29">
        <f t="shared" ref="CM23" si="1339">CL23*($H23/10^6)</f>
        <v>0</v>
      </c>
      <c r="CN23" s="26"/>
      <c r="CO23" s="29">
        <f t="shared" ref="CO23" si="1340">CN23*($H23/10^6)</f>
        <v>0</v>
      </c>
      <c r="CP23" s="26"/>
      <c r="CQ23" s="29">
        <f t="shared" ref="CQ23" si="1341">CP23*($H23/10^6)</f>
        <v>0</v>
      </c>
      <c r="CR23" s="26"/>
      <c r="CS23" s="29">
        <f t="shared" ref="CS23" si="1342">CR23*($H23/10^6)</f>
        <v>0</v>
      </c>
      <c r="CT23" s="26"/>
      <c r="CU23" s="29">
        <f t="shared" ref="CU23" si="1343">CT23*($H23/10^6)</f>
        <v>0</v>
      </c>
      <c r="CV23" s="26"/>
      <c r="CW23" s="29">
        <f t="shared" ref="CW23" si="1344">CV23*($H23/10^6)</f>
        <v>0</v>
      </c>
      <c r="CX23" s="26"/>
      <c r="CY23" s="29">
        <f t="shared" ref="CY23" si="1345">CX23*($H23/10^6)</f>
        <v>0</v>
      </c>
      <c r="CZ23" s="26"/>
      <c r="DA23" s="29">
        <f t="shared" ref="DA23" si="1346">CZ23*($H23/10^6)</f>
        <v>0</v>
      </c>
      <c r="DB23" s="26"/>
      <c r="DC23" s="29">
        <f t="shared" ref="DC23" si="1347">DB23*($H23/10^6)</f>
        <v>0</v>
      </c>
      <c r="DD23" s="26"/>
      <c r="DE23" s="29">
        <f t="shared" ref="DE23" si="1348">DD23*($H23/10^6)</f>
        <v>0</v>
      </c>
      <c r="DF23" s="26"/>
      <c r="DG23" s="29">
        <f t="shared" ref="DG23" si="1349">DF23*($H23/10^6)</f>
        <v>0</v>
      </c>
      <c r="DH23" s="26"/>
      <c r="DI23" s="29">
        <f t="shared" ref="DI23" si="1350">DH23*($H23/10^6)</f>
        <v>0</v>
      </c>
      <c r="DJ23" s="26"/>
      <c r="DK23" s="29">
        <f t="shared" ref="DK23" si="1351">DJ23*($H23/10^6)</f>
        <v>0</v>
      </c>
      <c r="DL23" s="26"/>
      <c r="DM23" s="29">
        <f t="shared" ref="DM23" si="1352">DL23*($H23/10^6)</f>
        <v>0</v>
      </c>
      <c r="DN23" s="26"/>
      <c r="DO23" s="29">
        <f t="shared" ref="DO23" si="1353">DN23*($H23/10^6)</f>
        <v>0</v>
      </c>
      <c r="DP23" s="26"/>
      <c r="DQ23" s="29">
        <f t="shared" ref="DQ23" si="1354">DP23*($H23/10^6)</f>
        <v>0</v>
      </c>
      <c r="DR23" s="26"/>
      <c r="DS23" s="29">
        <f t="shared" ref="DS23" si="1355">DR23*($H23/10^6)</f>
        <v>0</v>
      </c>
      <c r="DT23" s="26"/>
      <c r="DU23" s="29">
        <f t="shared" ref="DU23" si="1356">DT23*($H23/10^6)</f>
        <v>0</v>
      </c>
      <c r="DV23" s="26"/>
      <c r="DW23" s="29">
        <f t="shared" ref="DW23" si="1357">DV23*($H23/10^6)</f>
        <v>0</v>
      </c>
      <c r="DX23" s="26"/>
      <c r="DY23" s="29">
        <f t="shared" ref="DY23" si="1358">DX23*($H23/10^6)</f>
        <v>0</v>
      </c>
      <c r="DZ23" s="26"/>
      <c r="EA23" s="29">
        <f t="shared" ref="EA23" si="1359">DZ23*($H23/10^6)</f>
        <v>0</v>
      </c>
      <c r="EB23" s="26"/>
      <c r="EC23" s="29">
        <f t="shared" ref="EC23" si="1360">EB23*($H23/10^6)</f>
        <v>0</v>
      </c>
      <c r="ED23" s="26"/>
      <c r="EE23" s="29">
        <f t="shared" ref="EE23" si="1361">ED23*($H23/10^6)</f>
        <v>0</v>
      </c>
      <c r="EF23" s="26"/>
      <c r="EG23" s="29">
        <f t="shared" ref="EG23" si="1362">EF23*($H23/10^6)</f>
        <v>0</v>
      </c>
      <c r="EH23" s="26"/>
      <c r="EI23" s="29">
        <f t="shared" ref="EI23" si="1363">EH23*($H23/10^6)</f>
        <v>0</v>
      </c>
      <c r="EK23" s="15">
        <v>2100088986</v>
      </c>
    </row>
    <row r="24" spans="1:141" x14ac:dyDescent="0.25">
      <c r="A24" s="6" t="s">
        <v>1</v>
      </c>
      <c r="B24" s="6" t="s">
        <v>72</v>
      </c>
      <c r="C24" s="6">
        <v>10043392</v>
      </c>
      <c r="D24" s="92">
        <v>2100088994</v>
      </c>
      <c r="E24" s="16" t="s">
        <v>269</v>
      </c>
      <c r="F24" s="6" t="s">
        <v>92</v>
      </c>
      <c r="G24" s="17">
        <f t="shared" si="247"/>
        <v>1345455</v>
      </c>
      <c r="H24" s="17">
        <v>1345455</v>
      </c>
      <c r="I24" s="5">
        <v>1</v>
      </c>
      <c r="J24" s="26"/>
      <c r="K24" s="29">
        <f t="shared" si="184"/>
        <v>0</v>
      </c>
      <c r="L24" s="26"/>
      <c r="M24" s="29">
        <f t="shared" si="184"/>
        <v>0</v>
      </c>
      <c r="N24" s="26"/>
      <c r="O24" s="29">
        <f t="shared" ref="O24" si="1364">N24*($H24/10^6)</f>
        <v>0</v>
      </c>
      <c r="P24" s="26"/>
      <c r="Q24" s="29">
        <f t="shared" ref="Q24" si="1365">P24*($H24/10^6)</f>
        <v>0</v>
      </c>
      <c r="R24" s="26"/>
      <c r="S24" s="29">
        <f t="shared" ref="S24" si="1366">R24*($H24/10^6)</f>
        <v>0</v>
      </c>
      <c r="T24" s="26"/>
      <c r="U24" s="29">
        <f t="shared" ref="U24" si="1367">T24*($H24/10^6)</f>
        <v>0</v>
      </c>
      <c r="V24" s="26"/>
      <c r="W24" s="29">
        <f t="shared" ref="W24" si="1368">V24*($H24/10^6)</f>
        <v>0</v>
      </c>
      <c r="X24" s="26"/>
      <c r="Y24" s="29">
        <f t="shared" ref="Y24" si="1369">X24*($H24/10^6)</f>
        <v>0</v>
      </c>
      <c r="Z24" s="26"/>
      <c r="AA24" s="29">
        <f t="shared" ref="AA24" si="1370">Z24*($H24/10^6)</f>
        <v>0</v>
      </c>
      <c r="AB24" s="26"/>
      <c r="AC24" s="29">
        <f t="shared" ref="AC24" si="1371">AB24*($H24/10^6)</f>
        <v>0</v>
      </c>
      <c r="AD24" s="26"/>
      <c r="AE24" s="29">
        <f t="shared" ref="AE24" si="1372">AD24*($H24/10^6)</f>
        <v>0</v>
      </c>
      <c r="AF24" s="26"/>
      <c r="AG24" s="29">
        <f t="shared" ref="AG24" si="1373">AF24*($H24/10^6)</f>
        <v>0</v>
      </c>
      <c r="AH24" s="26"/>
      <c r="AI24" s="29">
        <f t="shared" ref="AI24" si="1374">AH24*($H24/10^6)</f>
        <v>0</v>
      </c>
      <c r="AJ24" s="26"/>
      <c r="AK24" s="29">
        <f t="shared" ref="AK24" si="1375">AJ24*($H24/10^6)</f>
        <v>0</v>
      </c>
      <c r="AL24" s="26"/>
      <c r="AM24" s="29">
        <f t="shared" ref="AM24" si="1376">AL24*($H24/10^6)</f>
        <v>0</v>
      </c>
      <c r="AN24" s="26"/>
      <c r="AO24" s="29">
        <f t="shared" ref="AO24" si="1377">AN24*($H24/10^6)</f>
        <v>0</v>
      </c>
      <c r="AP24" s="26"/>
      <c r="AQ24" s="29">
        <f t="shared" ref="AQ24" si="1378">AP24*($H24/10^6)</f>
        <v>0</v>
      </c>
      <c r="AR24" s="26"/>
      <c r="AS24" s="29">
        <f t="shared" ref="AS24" si="1379">AR24*($H24/10^6)</f>
        <v>0</v>
      </c>
      <c r="AT24" s="26"/>
      <c r="AU24" s="29">
        <f t="shared" ref="AU24" si="1380">AT24*($H24/10^6)</f>
        <v>0</v>
      </c>
      <c r="AV24" s="26"/>
      <c r="AW24" s="29">
        <f t="shared" ref="AW24" si="1381">AV24*($H24/10^6)</f>
        <v>0</v>
      </c>
      <c r="AX24" s="26"/>
      <c r="AY24" s="29">
        <f t="shared" ref="AY24" si="1382">AX24*($H24/10^6)</f>
        <v>0</v>
      </c>
      <c r="AZ24" s="26"/>
      <c r="BA24" s="29">
        <f t="shared" ref="BA24" si="1383">AZ24*($H24/10^6)</f>
        <v>0</v>
      </c>
      <c r="BB24" s="26"/>
      <c r="BC24" s="29">
        <f t="shared" ref="BC24" si="1384">BB24*($H24/10^6)</f>
        <v>0</v>
      </c>
      <c r="BD24" s="26"/>
      <c r="BE24" s="29">
        <f t="shared" ref="BE24" si="1385">BD24*($H24/10^6)</f>
        <v>0</v>
      </c>
      <c r="BF24" s="26"/>
      <c r="BG24" s="29">
        <f t="shared" ref="BG24" si="1386">BF24*($H24/10^6)</f>
        <v>0</v>
      </c>
      <c r="BH24" s="26"/>
      <c r="BI24" s="29">
        <f t="shared" ref="BI24" si="1387">BH24*($H24/10^6)</f>
        <v>0</v>
      </c>
      <c r="BJ24" s="26"/>
      <c r="BK24" s="29">
        <f t="shared" ref="BK24" si="1388">BJ24*($H24/10^6)</f>
        <v>0</v>
      </c>
      <c r="BL24" s="26"/>
      <c r="BM24" s="29">
        <f t="shared" ref="BM24" si="1389">BL24*($H24/10^6)</f>
        <v>0</v>
      </c>
      <c r="BN24" s="26"/>
      <c r="BO24" s="29">
        <f t="shared" ref="BO24" si="1390">BN24*($H24/10^6)</f>
        <v>0</v>
      </c>
      <c r="BP24" s="26"/>
      <c r="BQ24" s="29">
        <f t="shared" ref="BQ24" si="1391">BP24*($H24/10^6)</f>
        <v>0</v>
      </c>
      <c r="BR24" s="26"/>
      <c r="BS24" s="29">
        <f t="shared" ref="BS24" si="1392">BR24*($H24/10^6)</f>
        <v>0</v>
      </c>
      <c r="BT24" s="26"/>
      <c r="BU24" s="29">
        <f t="shared" ref="BU24" si="1393">BT24*($H24/10^6)</f>
        <v>0</v>
      </c>
      <c r="BV24" s="26"/>
      <c r="BW24" s="29">
        <f t="shared" ref="BW24" si="1394">BV24*($H24/10^6)</f>
        <v>0</v>
      </c>
      <c r="BX24" s="26"/>
      <c r="BY24" s="29">
        <f t="shared" ref="BY24" si="1395">BX24*($H24/10^6)</f>
        <v>0</v>
      </c>
      <c r="BZ24" s="26"/>
      <c r="CA24" s="29">
        <f t="shared" ref="CA24" si="1396">BZ24*($H24/10^6)</f>
        <v>0</v>
      </c>
      <c r="CB24" s="26"/>
      <c r="CC24" s="29">
        <f t="shared" ref="CC24" si="1397">CB24*($H24/10^6)</f>
        <v>0</v>
      </c>
      <c r="CD24" s="26"/>
      <c r="CE24" s="29">
        <f t="shared" ref="CE24" si="1398">CD24*($H24/10^6)</f>
        <v>0</v>
      </c>
      <c r="CF24" s="26"/>
      <c r="CG24" s="29">
        <f t="shared" ref="CG24" si="1399">CF24*($H24/10^6)</f>
        <v>0</v>
      </c>
      <c r="CH24" s="26"/>
      <c r="CI24" s="29">
        <f t="shared" ref="CI24:CK24" si="1400">CH24*($H24/10^6)</f>
        <v>0</v>
      </c>
      <c r="CJ24" s="26"/>
      <c r="CK24" s="29">
        <f t="shared" si="1400"/>
        <v>0</v>
      </c>
      <c r="CL24" s="26"/>
      <c r="CM24" s="29">
        <f t="shared" ref="CM24" si="1401">CL24*($H24/10^6)</f>
        <v>0</v>
      </c>
      <c r="CN24" s="26"/>
      <c r="CO24" s="29">
        <f t="shared" ref="CO24" si="1402">CN24*($H24/10^6)</f>
        <v>0</v>
      </c>
      <c r="CP24" s="26"/>
      <c r="CQ24" s="29">
        <f t="shared" ref="CQ24" si="1403">CP24*($H24/10^6)</f>
        <v>0</v>
      </c>
      <c r="CR24" s="26"/>
      <c r="CS24" s="29">
        <f t="shared" ref="CS24" si="1404">CR24*($H24/10^6)</f>
        <v>0</v>
      </c>
      <c r="CT24" s="26"/>
      <c r="CU24" s="29">
        <f t="shared" ref="CU24" si="1405">CT24*($H24/10^6)</f>
        <v>0</v>
      </c>
      <c r="CV24" s="26"/>
      <c r="CW24" s="29">
        <f t="shared" ref="CW24" si="1406">CV24*($H24/10^6)</f>
        <v>0</v>
      </c>
      <c r="CX24" s="26"/>
      <c r="CY24" s="29">
        <f t="shared" ref="CY24" si="1407">CX24*($H24/10^6)</f>
        <v>0</v>
      </c>
      <c r="CZ24" s="26"/>
      <c r="DA24" s="29">
        <f t="shared" ref="DA24" si="1408">CZ24*($H24/10^6)</f>
        <v>0</v>
      </c>
      <c r="DB24" s="26"/>
      <c r="DC24" s="29">
        <f t="shared" ref="DC24" si="1409">DB24*($H24/10^6)</f>
        <v>0</v>
      </c>
      <c r="DD24" s="26"/>
      <c r="DE24" s="29">
        <f t="shared" ref="DE24" si="1410">DD24*($H24/10^6)</f>
        <v>0</v>
      </c>
      <c r="DF24" s="26"/>
      <c r="DG24" s="29">
        <f t="shared" ref="DG24" si="1411">DF24*($H24/10^6)</f>
        <v>0</v>
      </c>
      <c r="DH24" s="26"/>
      <c r="DI24" s="29">
        <f t="shared" ref="DI24" si="1412">DH24*($H24/10^6)</f>
        <v>0</v>
      </c>
      <c r="DJ24" s="26"/>
      <c r="DK24" s="29">
        <f t="shared" ref="DK24" si="1413">DJ24*($H24/10^6)</f>
        <v>0</v>
      </c>
      <c r="DL24" s="26"/>
      <c r="DM24" s="29">
        <f t="shared" ref="DM24" si="1414">DL24*($H24/10^6)</f>
        <v>0</v>
      </c>
      <c r="DN24" s="26"/>
      <c r="DO24" s="29">
        <f t="shared" ref="DO24" si="1415">DN24*($H24/10^6)</f>
        <v>0</v>
      </c>
      <c r="DP24" s="26"/>
      <c r="DQ24" s="29">
        <f t="shared" ref="DQ24" si="1416">DP24*($H24/10^6)</f>
        <v>0</v>
      </c>
      <c r="DR24" s="26"/>
      <c r="DS24" s="29">
        <f t="shared" ref="DS24" si="1417">DR24*($H24/10^6)</f>
        <v>0</v>
      </c>
      <c r="DT24" s="26"/>
      <c r="DU24" s="29">
        <f t="shared" ref="DU24" si="1418">DT24*($H24/10^6)</f>
        <v>0</v>
      </c>
      <c r="DV24" s="26"/>
      <c r="DW24" s="29">
        <f t="shared" ref="DW24" si="1419">DV24*($H24/10^6)</f>
        <v>0</v>
      </c>
      <c r="DX24" s="26"/>
      <c r="DY24" s="29">
        <f t="shared" ref="DY24" si="1420">DX24*($H24/10^6)</f>
        <v>0</v>
      </c>
      <c r="DZ24" s="26"/>
      <c r="EA24" s="29">
        <f t="shared" ref="EA24" si="1421">DZ24*($H24/10^6)</f>
        <v>0</v>
      </c>
      <c r="EB24" s="26"/>
      <c r="EC24" s="29">
        <f t="shared" ref="EC24" si="1422">EB24*($H24/10^6)</f>
        <v>0</v>
      </c>
      <c r="ED24" s="26"/>
      <c r="EE24" s="29">
        <f t="shared" ref="EE24" si="1423">ED24*($H24/10^6)</f>
        <v>0</v>
      </c>
      <c r="EF24" s="26"/>
      <c r="EG24" s="29">
        <f t="shared" ref="EG24" si="1424">EF24*($H24/10^6)</f>
        <v>0</v>
      </c>
      <c r="EH24" s="27">
        <v>1</v>
      </c>
      <c r="EI24" s="29">
        <f t="shared" ref="EI24" si="1425">EH24*($H24/10^6)</f>
        <v>1.3454550000000001</v>
      </c>
      <c r="EK24" s="15">
        <v>2100088994</v>
      </c>
    </row>
    <row r="25" spans="1:141" x14ac:dyDescent="0.25">
      <c r="A25" s="6" t="s">
        <v>1</v>
      </c>
      <c r="B25" s="6" t="s">
        <v>72</v>
      </c>
      <c r="C25" s="6">
        <v>10043394</v>
      </c>
      <c r="D25" s="93">
        <v>2100108075</v>
      </c>
      <c r="E25" s="16" t="s">
        <v>270</v>
      </c>
      <c r="F25" s="6" t="s">
        <v>93</v>
      </c>
      <c r="G25" s="17">
        <f t="shared" si="247"/>
        <v>700000</v>
      </c>
      <c r="H25" s="17">
        <v>350000</v>
      </c>
      <c r="I25" s="5">
        <v>2</v>
      </c>
      <c r="J25" s="26"/>
      <c r="K25" s="29">
        <f t="shared" si="184"/>
        <v>0</v>
      </c>
      <c r="L25" s="26"/>
      <c r="M25" s="29">
        <f t="shared" si="184"/>
        <v>0</v>
      </c>
      <c r="N25" s="26"/>
      <c r="O25" s="29">
        <f t="shared" ref="O25" si="1426">N25*($H25/10^6)</f>
        <v>0</v>
      </c>
      <c r="P25" s="26"/>
      <c r="Q25" s="29">
        <f t="shared" ref="Q25" si="1427">P25*($H25/10^6)</f>
        <v>0</v>
      </c>
      <c r="R25" s="26"/>
      <c r="S25" s="29">
        <f t="shared" ref="S25" si="1428">R25*($H25/10^6)</f>
        <v>0</v>
      </c>
      <c r="T25" s="26"/>
      <c r="U25" s="29">
        <f t="shared" ref="U25" si="1429">T25*($H25/10^6)</f>
        <v>0</v>
      </c>
      <c r="V25" s="26"/>
      <c r="W25" s="29">
        <f t="shared" ref="W25" si="1430">V25*($H25/10^6)</f>
        <v>0</v>
      </c>
      <c r="X25" s="26"/>
      <c r="Y25" s="29">
        <f t="shared" ref="Y25" si="1431">X25*($H25/10^6)</f>
        <v>0</v>
      </c>
      <c r="Z25" s="26"/>
      <c r="AA25" s="29">
        <f t="shared" ref="AA25" si="1432">Z25*($H25/10^6)</f>
        <v>0</v>
      </c>
      <c r="AB25" s="26"/>
      <c r="AC25" s="29">
        <f t="shared" ref="AC25" si="1433">AB25*($H25/10^6)</f>
        <v>0</v>
      </c>
      <c r="AD25" s="26"/>
      <c r="AE25" s="29">
        <f t="shared" ref="AE25" si="1434">AD25*($H25/10^6)</f>
        <v>0</v>
      </c>
      <c r="AF25" s="26"/>
      <c r="AG25" s="29">
        <f t="shared" ref="AG25" si="1435">AF25*($H25/10^6)</f>
        <v>0</v>
      </c>
      <c r="AH25" s="26"/>
      <c r="AI25" s="29">
        <f t="shared" ref="AI25" si="1436">AH25*($H25/10^6)</f>
        <v>0</v>
      </c>
      <c r="AJ25" s="26"/>
      <c r="AK25" s="29">
        <f t="shared" ref="AK25" si="1437">AJ25*($H25/10^6)</f>
        <v>0</v>
      </c>
      <c r="AL25" s="26"/>
      <c r="AM25" s="29">
        <f t="shared" ref="AM25" si="1438">AL25*($H25/10^6)</f>
        <v>0</v>
      </c>
      <c r="AN25" s="26"/>
      <c r="AO25" s="29">
        <f t="shared" ref="AO25" si="1439">AN25*($H25/10^6)</f>
        <v>0</v>
      </c>
      <c r="AP25" s="26"/>
      <c r="AQ25" s="29">
        <f t="shared" ref="AQ25" si="1440">AP25*($H25/10^6)</f>
        <v>0</v>
      </c>
      <c r="AR25" s="26"/>
      <c r="AS25" s="29">
        <f t="shared" ref="AS25" si="1441">AR25*($H25/10^6)</f>
        <v>0</v>
      </c>
      <c r="AT25" s="26"/>
      <c r="AU25" s="29">
        <f t="shared" ref="AU25" si="1442">AT25*($H25/10^6)</f>
        <v>0</v>
      </c>
      <c r="AV25" s="27">
        <v>1</v>
      </c>
      <c r="AW25" s="29">
        <f t="shared" ref="AW25" si="1443">AV25*($H25/10^6)</f>
        <v>0.35</v>
      </c>
      <c r="AX25" s="26"/>
      <c r="AY25" s="29">
        <f t="shared" ref="AY25" si="1444">AX25*($H25/10^6)</f>
        <v>0</v>
      </c>
      <c r="AZ25" s="26"/>
      <c r="BA25" s="29">
        <f t="shared" ref="BA25" si="1445">AZ25*($H25/10^6)</f>
        <v>0</v>
      </c>
      <c r="BB25" s="26"/>
      <c r="BC25" s="29">
        <f t="shared" ref="BC25" si="1446">BB25*($H25/10^6)</f>
        <v>0</v>
      </c>
      <c r="BD25" s="26"/>
      <c r="BE25" s="29">
        <f t="shared" ref="BE25" si="1447">BD25*($H25/10^6)</f>
        <v>0</v>
      </c>
      <c r="BF25" s="26"/>
      <c r="BG25" s="29">
        <f t="shared" ref="BG25" si="1448">BF25*($H25/10^6)</f>
        <v>0</v>
      </c>
      <c r="BH25" s="26"/>
      <c r="BI25" s="29">
        <f t="shared" ref="BI25" si="1449">BH25*($H25/10^6)</f>
        <v>0</v>
      </c>
      <c r="BJ25" s="26"/>
      <c r="BK25" s="29">
        <f t="shared" ref="BK25" si="1450">BJ25*($H25/10^6)</f>
        <v>0</v>
      </c>
      <c r="BL25" s="26"/>
      <c r="BM25" s="29">
        <f t="shared" ref="BM25" si="1451">BL25*($H25/10^6)</f>
        <v>0</v>
      </c>
      <c r="BN25" s="26"/>
      <c r="BO25" s="29">
        <f t="shared" ref="BO25" si="1452">BN25*($H25/10^6)</f>
        <v>0</v>
      </c>
      <c r="BP25" s="26"/>
      <c r="BQ25" s="29">
        <f t="shared" ref="BQ25" si="1453">BP25*($H25/10^6)</f>
        <v>0</v>
      </c>
      <c r="BR25" s="26"/>
      <c r="BS25" s="29">
        <f t="shared" ref="BS25" si="1454">BR25*($H25/10^6)</f>
        <v>0</v>
      </c>
      <c r="BT25" s="26"/>
      <c r="BU25" s="29">
        <f t="shared" ref="BU25" si="1455">BT25*($H25/10^6)</f>
        <v>0</v>
      </c>
      <c r="BV25" s="26"/>
      <c r="BW25" s="29">
        <f t="shared" ref="BW25" si="1456">BV25*($H25/10^6)</f>
        <v>0</v>
      </c>
      <c r="BX25" s="26"/>
      <c r="BY25" s="29">
        <f t="shared" ref="BY25" si="1457">BX25*($H25/10^6)</f>
        <v>0</v>
      </c>
      <c r="BZ25" s="26"/>
      <c r="CA25" s="29">
        <f t="shared" ref="CA25" si="1458">BZ25*($H25/10^6)</f>
        <v>0</v>
      </c>
      <c r="CB25" s="26"/>
      <c r="CC25" s="29">
        <f t="shared" ref="CC25" si="1459">CB25*($H25/10^6)</f>
        <v>0</v>
      </c>
      <c r="CD25" s="26"/>
      <c r="CE25" s="29">
        <f t="shared" ref="CE25" si="1460">CD25*($H25/10^6)</f>
        <v>0</v>
      </c>
      <c r="CF25" s="26"/>
      <c r="CG25" s="29">
        <f t="shared" ref="CG25" si="1461">CF25*($H25/10^6)</f>
        <v>0</v>
      </c>
      <c r="CH25" s="26"/>
      <c r="CI25" s="29">
        <f t="shared" ref="CI25:CK25" si="1462">CH25*($H25/10^6)</f>
        <v>0</v>
      </c>
      <c r="CJ25" s="27">
        <v>1</v>
      </c>
      <c r="CK25" s="29">
        <f t="shared" si="1462"/>
        <v>0.35</v>
      </c>
      <c r="CL25" s="26"/>
      <c r="CM25" s="29">
        <f t="shared" ref="CM25" si="1463">CL25*($H25/10^6)</f>
        <v>0</v>
      </c>
      <c r="CN25" s="26"/>
      <c r="CO25" s="29">
        <f t="shared" ref="CO25" si="1464">CN25*($H25/10^6)</f>
        <v>0</v>
      </c>
      <c r="CP25" s="26"/>
      <c r="CQ25" s="29">
        <f t="shared" ref="CQ25" si="1465">CP25*($H25/10^6)</f>
        <v>0</v>
      </c>
      <c r="CR25" s="26"/>
      <c r="CS25" s="29">
        <f t="shared" ref="CS25" si="1466">CR25*($H25/10^6)</f>
        <v>0</v>
      </c>
      <c r="CT25" s="26"/>
      <c r="CU25" s="29">
        <f t="shared" ref="CU25" si="1467">CT25*($H25/10^6)</f>
        <v>0</v>
      </c>
      <c r="CV25" s="26"/>
      <c r="CW25" s="29">
        <f t="shared" ref="CW25" si="1468">CV25*($H25/10^6)</f>
        <v>0</v>
      </c>
      <c r="CX25" s="26"/>
      <c r="CY25" s="29">
        <f t="shared" ref="CY25" si="1469">CX25*($H25/10^6)</f>
        <v>0</v>
      </c>
      <c r="CZ25" s="26"/>
      <c r="DA25" s="29">
        <f t="shared" ref="DA25" si="1470">CZ25*($H25/10^6)</f>
        <v>0</v>
      </c>
      <c r="DB25" s="26"/>
      <c r="DC25" s="29">
        <f t="shared" ref="DC25" si="1471">DB25*($H25/10^6)</f>
        <v>0</v>
      </c>
      <c r="DD25" s="26"/>
      <c r="DE25" s="29">
        <f t="shared" ref="DE25" si="1472">DD25*($H25/10^6)</f>
        <v>0</v>
      </c>
      <c r="DF25" s="26"/>
      <c r="DG25" s="29">
        <f t="shared" ref="DG25" si="1473">DF25*($H25/10^6)</f>
        <v>0</v>
      </c>
      <c r="DH25" s="26"/>
      <c r="DI25" s="29">
        <f t="shared" ref="DI25" si="1474">DH25*($H25/10^6)</f>
        <v>0</v>
      </c>
      <c r="DJ25" s="26"/>
      <c r="DK25" s="29">
        <f t="shared" ref="DK25" si="1475">DJ25*($H25/10^6)</f>
        <v>0</v>
      </c>
      <c r="DL25" s="26"/>
      <c r="DM25" s="29">
        <f t="shared" ref="DM25" si="1476">DL25*($H25/10^6)</f>
        <v>0</v>
      </c>
      <c r="DN25" s="26"/>
      <c r="DO25" s="29">
        <f t="shared" ref="DO25" si="1477">DN25*($H25/10^6)</f>
        <v>0</v>
      </c>
      <c r="DP25" s="26"/>
      <c r="DQ25" s="29">
        <f t="shared" ref="DQ25" si="1478">DP25*($H25/10^6)</f>
        <v>0</v>
      </c>
      <c r="DR25" s="26"/>
      <c r="DS25" s="29">
        <f t="shared" ref="DS25" si="1479">DR25*($H25/10^6)</f>
        <v>0</v>
      </c>
      <c r="DT25" s="26"/>
      <c r="DU25" s="29">
        <f t="shared" ref="DU25" si="1480">DT25*($H25/10^6)</f>
        <v>0</v>
      </c>
      <c r="DV25" s="26"/>
      <c r="DW25" s="29">
        <f t="shared" ref="DW25" si="1481">DV25*($H25/10^6)</f>
        <v>0</v>
      </c>
      <c r="DX25" s="26"/>
      <c r="DY25" s="29">
        <f t="shared" ref="DY25" si="1482">DX25*($H25/10^6)</f>
        <v>0</v>
      </c>
      <c r="DZ25" s="26"/>
      <c r="EA25" s="29">
        <f t="shared" ref="EA25" si="1483">DZ25*($H25/10^6)</f>
        <v>0</v>
      </c>
      <c r="EB25" s="26"/>
      <c r="EC25" s="29">
        <f t="shared" ref="EC25" si="1484">EB25*($H25/10^6)</f>
        <v>0</v>
      </c>
      <c r="ED25" s="26"/>
      <c r="EE25" s="29">
        <f t="shared" ref="EE25" si="1485">ED25*($H25/10^6)</f>
        <v>0</v>
      </c>
      <c r="EF25" s="26"/>
      <c r="EG25" s="29">
        <f t="shared" ref="EG25" si="1486">EF25*($H25/10^6)</f>
        <v>0</v>
      </c>
      <c r="EH25" s="26"/>
      <c r="EI25" s="29">
        <f t="shared" ref="EI25" si="1487">EH25*($H25/10^6)</f>
        <v>0</v>
      </c>
      <c r="EK25" s="22"/>
    </row>
    <row r="26" spans="1:141" x14ac:dyDescent="0.25">
      <c r="A26" s="6" t="s">
        <v>1</v>
      </c>
      <c r="B26" s="6" t="s">
        <v>72</v>
      </c>
      <c r="C26" s="6">
        <v>10043396</v>
      </c>
      <c r="D26" s="92">
        <v>2100090225</v>
      </c>
      <c r="E26" s="16" t="s">
        <v>272</v>
      </c>
      <c r="F26" s="6" t="s">
        <v>94</v>
      </c>
      <c r="G26" s="17">
        <f t="shared" si="247"/>
        <v>3235500</v>
      </c>
      <c r="H26" s="17">
        <v>647100</v>
      </c>
      <c r="I26" s="5">
        <v>5</v>
      </c>
      <c r="J26" s="26"/>
      <c r="K26" s="29">
        <f t="shared" si="184"/>
        <v>0</v>
      </c>
      <c r="L26" s="26"/>
      <c r="M26" s="29">
        <f t="shared" si="184"/>
        <v>0</v>
      </c>
      <c r="N26" s="26"/>
      <c r="O26" s="29">
        <f t="shared" ref="O26" si="1488">N26*($H26/10^6)</f>
        <v>0</v>
      </c>
      <c r="P26" s="26"/>
      <c r="Q26" s="29">
        <f t="shared" ref="Q26" si="1489">P26*($H26/10^6)</f>
        <v>0</v>
      </c>
      <c r="R26" s="26"/>
      <c r="S26" s="29">
        <f t="shared" ref="S26" si="1490">R26*($H26/10^6)</f>
        <v>0</v>
      </c>
      <c r="T26" s="26"/>
      <c r="U26" s="29">
        <f t="shared" ref="U26" si="1491">T26*($H26/10^6)</f>
        <v>0</v>
      </c>
      <c r="V26" s="26"/>
      <c r="W26" s="29">
        <f t="shared" ref="W26" si="1492">V26*($H26/10^6)</f>
        <v>0</v>
      </c>
      <c r="X26" s="26"/>
      <c r="Y26" s="29">
        <f t="shared" ref="Y26" si="1493">X26*($H26/10^6)</f>
        <v>0</v>
      </c>
      <c r="Z26" s="26"/>
      <c r="AA26" s="29">
        <f t="shared" ref="AA26" si="1494">Z26*($H26/10^6)</f>
        <v>0</v>
      </c>
      <c r="AB26" s="26"/>
      <c r="AC26" s="29">
        <f t="shared" ref="AC26" si="1495">AB26*($H26/10^6)</f>
        <v>0</v>
      </c>
      <c r="AD26" s="26"/>
      <c r="AE26" s="29">
        <f t="shared" ref="AE26" si="1496">AD26*($H26/10^6)</f>
        <v>0</v>
      </c>
      <c r="AF26" s="26"/>
      <c r="AG26" s="29">
        <f t="shared" ref="AG26" si="1497">AF26*($H26/10^6)</f>
        <v>0</v>
      </c>
      <c r="AH26" s="26"/>
      <c r="AI26" s="29">
        <f t="shared" ref="AI26" si="1498">AH26*($H26/10^6)</f>
        <v>0</v>
      </c>
      <c r="AJ26" s="26"/>
      <c r="AK26" s="29">
        <f t="shared" ref="AK26" si="1499">AJ26*($H26/10^6)</f>
        <v>0</v>
      </c>
      <c r="AL26" s="26"/>
      <c r="AM26" s="29">
        <f t="shared" ref="AM26" si="1500">AL26*($H26/10^6)</f>
        <v>0</v>
      </c>
      <c r="AN26" s="26"/>
      <c r="AO26" s="29">
        <f t="shared" ref="AO26" si="1501">AN26*($H26/10^6)</f>
        <v>0</v>
      </c>
      <c r="AP26" s="26"/>
      <c r="AQ26" s="29">
        <f t="shared" ref="AQ26" si="1502">AP26*($H26/10^6)</f>
        <v>0</v>
      </c>
      <c r="AR26" s="27">
        <v>1</v>
      </c>
      <c r="AS26" s="29">
        <f t="shared" ref="AS26" si="1503">AR26*($H26/10^6)</f>
        <v>0.64710000000000001</v>
      </c>
      <c r="AT26" s="26"/>
      <c r="AU26" s="29">
        <f t="shared" ref="AU26" si="1504">AT26*($H26/10^6)</f>
        <v>0</v>
      </c>
      <c r="AV26" s="26"/>
      <c r="AW26" s="29">
        <f t="shared" ref="AW26" si="1505">AV26*($H26/10^6)</f>
        <v>0</v>
      </c>
      <c r="AX26" s="26"/>
      <c r="AY26" s="29">
        <f t="shared" ref="AY26" si="1506">AX26*($H26/10^6)</f>
        <v>0</v>
      </c>
      <c r="AZ26" s="26"/>
      <c r="BA26" s="29">
        <f t="shared" ref="BA26" si="1507">AZ26*($H26/10^6)</f>
        <v>0</v>
      </c>
      <c r="BB26" s="26"/>
      <c r="BC26" s="29">
        <f t="shared" ref="BC26" si="1508">BB26*($H26/10^6)</f>
        <v>0</v>
      </c>
      <c r="BD26" s="27">
        <v>1</v>
      </c>
      <c r="BE26" s="29">
        <f t="shared" ref="BE26" si="1509">BD26*($H26/10^6)</f>
        <v>0.64710000000000001</v>
      </c>
      <c r="BF26" s="26"/>
      <c r="BG26" s="29">
        <f t="shared" ref="BG26" si="1510">BF26*($H26/10^6)</f>
        <v>0</v>
      </c>
      <c r="BH26" s="26"/>
      <c r="BI26" s="29">
        <f t="shared" ref="BI26" si="1511">BH26*($H26/10^6)</f>
        <v>0</v>
      </c>
      <c r="BJ26" s="26"/>
      <c r="BK26" s="29">
        <f t="shared" ref="BK26" si="1512">BJ26*($H26/10^6)</f>
        <v>0</v>
      </c>
      <c r="BL26" s="26"/>
      <c r="BM26" s="29">
        <f t="shared" ref="BM26" si="1513">BL26*($H26/10^6)</f>
        <v>0</v>
      </c>
      <c r="BN26" s="26"/>
      <c r="BO26" s="29">
        <f t="shared" ref="BO26" si="1514">BN26*($H26/10^6)</f>
        <v>0</v>
      </c>
      <c r="BP26" s="26"/>
      <c r="BQ26" s="29">
        <f t="shared" ref="BQ26" si="1515">BP26*($H26/10^6)</f>
        <v>0</v>
      </c>
      <c r="BR26" s="26"/>
      <c r="BS26" s="29">
        <f t="shared" ref="BS26" si="1516">BR26*($H26/10^6)</f>
        <v>0</v>
      </c>
      <c r="BT26" s="26"/>
      <c r="BU26" s="29">
        <f t="shared" ref="BU26" si="1517">BT26*($H26/10^6)</f>
        <v>0</v>
      </c>
      <c r="BV26" s="26"/>
      <c r="BW26" s="29">
        <f t="shared" ref="BW26" si="1518">BV26*($H26/10^6)</f>
        <v>0</v>
      </c>
      <c r="BX26" s="26"/>
      <c r="BY26" s="29">
        <f t="shared" ref="BY26" si="1519">BX26*($H26/10^6)</f>
        <v>0</v>
      </c>
      <c r="BZ26" s="26"/>
      <c r="CA26" s="29">
        <f t="shared" ref="CA26" si="1520">BZ26*($H26/10^6)</f>
        <v>0</v>
      </c>
      <c r="CB26" s="26"/>
      <c r="CC26" s="29">
        <f t="shared" ref="CC26" si="1521">CB26*($H26/10^6)</f>
        <v>0</v>
      </c>
      <c r="CD26" s="26"/>
      <c r="CE26" s="29">
        <f t="shared" ref="CE26" si="1522">CD26*($H26/10^6)</f>
        <v>0</v>
      </c>
      <c r="CF26" s="26"/>
      <c r="CG26" s="29">
        <f t="shared" ref="CG26" si="1523">CF26*($H26/10^6)</f>
        <v>0</v>
      </c>
      <c r="CH26" s="26"/>
      <c r="CI26" s="29">
        <f t="shared" ref="CI26:CK26" si="1524">CH26*($H26/10^6)</f>
        <v>0</v>
      </c>
      <c r="CJ26" s="27">
        <v>1</v>
      </c>
      <c r="CK26" s="29">
        <f t="shared" si="1524"/>
        <v>0.64710000000000001</v>
      </c>
      <c r="CL26" s="26"/>
      <c r="CM26" s="29">
        <f t="shared" ref="CM26" si="1525">CL26*($H26/10^6)</f>
        <v>0</v>
      </c>
      <c r="CN26" s="26"/>
      <c r="CO26" s="29">
        <f t="shared" ref="CO26" si="1526">CN26*($H26/10^6)</f>
        <v>0</v>
      </c>
      <c r="CP26" s="26"/>
      <c r="CQ26" s="29">
        <f t="shared" ref="CQ26" si="1527">CP26*($H26/10^6)</f>
        <v>0</v>
      </c>
      <c r="CR26" s="26"/>
      <c r="CS26" s="29">
        <f t="shared" ref="CS26" si="1528">CR26*($H26/10^6)</f>
        <v>0</v>
      </c>
      <c r="CT26" s="26"/>
      <c r="CU26" s="29">
        <f t="shared" ref="CU26" si="1529">CT26*($H26/10^6)</f>
        <v>0</v>
      </c>
      <c r="CV26" s="26"/>
      <c r="CW26" s="29">
        <f t="shared" ref="CW26" si="1530">CV26*($H26/10^6)</f>
        <v>0</v>
      </c>
      <c r="CX26" s="26"/>
      <c r="CY26" s="29">
        <f t="shared" ref="CY26" si="1531">CX26*($H26/10^6)</f>
        <v>0</v>
      </c>
      <c r="CZ26" s="26"/>
      <c r="DA26" s="29">
        <f t="shared" ref="DA26" si="1532">CZ26*($H26/10^6)</f>
        <v>0</v>
      </c>
      <c r="DB26" s="26"/>
      <c r="DC26" s="29">
        <f t="shared" ref="DC26" si="1533">DB26*($H26/10^6)</f>
        <v>0</v>
      </c>
      <c r="DD26" s="26"/>
      <c r="DE26" s="29">
        <f t="shared" ref="DE26" si="1534">DD26*($H26/10^6)</f>
        <v>0</v>
      </c>
      <c r="DF26" s="26"/>
      <c r="DG26" s="29">
        <f t="shared" ref="DG26" si="1535">DF26*($H26/10^6)</f>
        <v>0</v>
      </c>
      <c r="DH26" s="26"/>
      <c r="DI26" s="29">
        <f t="shared" ref="DI26" si="1536">DH26*($H26/10^6)</f>
        <v>0</v>
      </c>
      <c r="DJ26" s="26"/>
      <c r="DK26" s="29">
        <f t="shared" ref="DK26" si="1537">DJ26*($H26/10^6)</f>
        <v>0</v>
      </c>
      <c r="DL26" s="26"/>
      <c r="DM26" s="29">
        <f t="shared" ref="DM26" si="1538">DL26*($H26/10^6)</f>
        <v>0</v>
      </c>
      <c r="DN26" s="26"/>
      <c r="DO26" s="29">
        <f t="shared" ref="DO26" si="1539">DN26*($H26/10^6)</f>
        <v>0</v>
      </c>
      <c r="DP26" s="27">
        <v>2</v>
      </c>
      <c r="DQ26" s="29">
        <f t="shared" ref="DQ26" si="1540">DP26*($H26/10^6)</f>
        <v>1.2942</v>
      </c>
      <c r="DR26" s="26"/>
      <c r="DS26" s="29">
        <f t="shared" ref="DS26" si="1541">DR26*($H26/10^6)</f>
        <v>0</v>
      </c>
      <c r="DT26" s="26"/>
      <c r="DU26" s="29">
        <f t="shared" ref="DU26" si="1542">DT26*($H26/10^6)</f>
        <v>0</v>
      </c>
      <c r="DV26" s="26"/>
      <c r="DW26" s="29">
        <f t="shared" ref="DW26" si="1543">DV26*($H26/10^6)</f>
        <v>0</v>
      </c>
      <c r="DX26" s="26"/>
      <c r="DY26" s="29">
        <f t="shared" ref="DY26" si="1544">DX26*($H26/10^6)</f>
        <v>0</v>
      </c>
      <c r="DZ26" s="26"/>
      <c r="EA26" s="29">
        <f t="shared" ref="EA26" si="1545">DZ26*($H26/10^6)</f>
        <v>0</v>
      </c>
      <c r="EB26" s="26"/>
      <c r="EC26" s="29">
        <f t="shared" ref="EC26" si="1546">EB26*($H26/10^6)</f>
        <v>0</v>
      </c>
      <c r="ED26" s="26"/>
      <c r="EE26" s="29">
        <f t="shared" ref="EE26" si="1547">ED26*($H26/10^6)</f>
        <v>0</v>
      </c>
      <c r="EF26" s="26"/>
      <c r="EG26" s="29">
        <f t="shared" ref="EG26" si="1548">EF26*($H26/10^6)</f>
        <v>0</v>
      </c>
      <c r="EH26" s="26"/>
      <c r="EI26" s="29">
        <f t="shared" ref="EI26" si="1549">EH26*($H26/10^6)</f>
        <v>0</v>
      </c>
      <c r="EK26" s="15">
        <v>2100090225</v>
      </c>
    </row>
    <row r="27" spans="1:141" x14ac:dyDescent="0.25">
      <c r="A27" s="6" t="s">
        <v>1</v>
      </c>
      <c r="B27" s="6" t="s">
        <v>72</v>
      </c>
      <c r="C27" s="6">
        <v>10043397</v>
      </c>
      <c r="D27" s="92">
        <v>2100110229</v>
      </c>
      <c r="E27" s="16" t="s">
        <v>271</v>
      </c>
      <c r="F27" s="6" t="s">
        <v>95</v>
      </c>
      <c r="G27" s="17">
        <f t="shared" si="247"/>
        <v>1414545.4545454544</v>
      </c>
      <c r="H27" s="17">
        <v>353636.36363636359</v>
      </c>
      <c r="I27" s="5">
        <v>4</v>
      </c>
      <c r="J27" s="26"/>
      <c r="K27" s="29">
        <f t="shared" si="184"/>
        <v>0</v>
      </c>
      <c r="L27" s="26"/>
      <c r="M27" s="29">
        <f t="shared" si="184"/>
        <v>0</v>
      </c>
      <c r="N27" s="26"/>
      <c r="O27" s="29">
        <f t="shared" ref="O27" si="1550">N27*($H27/10^6)</f>
        <v>0</v>
      </c>
      <c r="P27" s="26"/>
      <c r="Q27" s="29">
        <f t="shared" ref="Q27" si="1551">P27*($H27/10^6)</f>
        <v>0</v>
      </c>
      <c r="R27" s="26"/>
      <c r="S27" s="29">
        <f t="shared" ref="S27" si="1552">R27*($H27/10^6)</f>
        <v>0</v>
      </c>
      <c r="T27" s="26"/>
      <c r="U27" s="29">
        <f t="shared" ref="U27" si="1553">T27*($H27/10^6)</f>
        <v>0</v>
      </c>
      <c r="V27" s="26"/>
      <c r="W27" s="29">
        <f t="shared" ref="W27" si="1554">V27*($H27/10^6)</f>
        <v>0</v>
      </c>
      <c r="X27" s="26"/>
      <c r="Y27" s="29">
        <f t="shared" ref="Y27" si="1555">X27*($H27/10^6)</f>
        <v>0</v>
      </c>
      <c r="Z27" s="26"/>
      <c r="AA27" s="29">
        <f t="shared" ref="AA27" si="1556">Z27*($H27/10^6)</f>
        <v>0</v>
      </c>
      <c r="AB27" s="26"/>
      <c r="AC27" s="29">
        <f t="shared" ref="AC27" si="1557">AB27*($H27/10^6)</f>
        <v>0</v>
      </c>
      <c r="AD27" s="26"/>
      <c r="AE27" s="29">
        <f t="shared" ref="AE27" si="1558">AD27*($H27/10^6)</f>
        <v>0</v>
      </c>
      <c r="AF27" s="26"/>
      <c r="AG27" s="29">
        <f t="shared" ref="AG27" si="1559">AF27*($H27/10^6)</f>
        <v>0</v>
      </c>
      <c r="AH27" s="26"/>
      <c r="AI27" s="29">
        <f t="shared" ref="AI27" si="1560">AH27*($H27/10^6)</f>
        <v>0</v>
      </c>
      <c r="AJ27" s="27">
        <v>1</v>
      </c>
      <c r="AK27" s="29">
        <f t="shared" ref="AK27" si="1561">AJ27*($H27/10^6)</f>
        <v>0.35363636363636358</v>
      </c>
      <c r="AL27" s="26"/>
      <c r="AM27" s="29">
        <f t="shared" ref="AM27" si="1562">AL27*($H27/10^6)</f>
        <v>0</v>
      </c>
      <c r="AN27" s="26"/>
      <c r="AO27" s="29">
        <f t="shared" ref="AO27" si="1563">AN27*($H27/10^6)</f>
        <v>0</v>
      </c>
      <c r="AP27" s="26"/>
      <c r="AQ27" s="29">
        <f t="shared" ref="AQ27" si="1564">AP27*($H27/10^6)</f>
        <v>0</v>
      </c>
      <c r="AR27" s="26"/>
      <c r="AS27" s="29">
        <f t="shared" ref="AS27" si="1565">AR27*($H27/10^6)</f>
        <v>0</v>
      </c>
      <c r="AT27" s="26"/>
      <c r="AU27" s="29">
        <f t="shared" ref="AU27" si="1566">AT27*($H27/10^6)</f>
        <v>0</v>
      </c>
      <c r="AV27" s="26"/>
      <c r="AW27" s="29">
        <f t="shared" ref="AW27" si="1567">AV27*($H27/10^6)</f>
        <v>0</v>
      </c>
      <c r="AX27" s="26"/>
      <c r="AY27" s="29">
        <f t="shared" ref="AY27" si="1568">AX27*($H27/10^6)</f>
        <v>0</v>
      </c>
      <c r="AZ27" s="26"/>
      <c r="BA27" s="29">
        <f t="shared" ref="BA27" si="1569">AZ27*($H27/10^6)</f>
        <v>0</v>
      </c>
      <c r="BB27" s="26"/>
      <c r="BC27" s="29">
        <f t="shared" ref="BC27" si="1570">BB27*($H27/10^6)</f>
        <v>0</v>
      </c>
      <c r="BD27" s="26"/>
      <c r="BE27" s="29">
        <f t="shared" ref="BE27" si="1571">BD27*($H27/10^6)</f>
        <v>0</v>
      </c>
      <c r="BF27" s="26"/>
      <c r="BG27" s="29">
        <f t="shared" ref="BG27" si="1572">BF27*($H27/10^6)</f>
        <v>0</v>
      </c>
      <c r="BH27" s="26"/>
      <c r="BI27" s="29">
        <f t="shared" ref="BI27" si="1573">BH27*($H27/10^6)</f>
        <v>0</v>
      </c>
      <c r="BJ27" s="26"/>
      <c r="BK27" s="29">
        <f t="shared" ref="BK27" si="1574">BJ27*($H27/10^6)</f>
        <v>0</v>
      </c>
      <c r="BL27" s="26"/>
      <c r="BM27" s="29">
        <f t="shared" ref="BM27" si="1575">BL27*($H27/10^6)</f>
        <v>0</v>
      </c>
      <c r="BN27" s="26"/>
      <c r="BO27" s="29">
        <f t="shared" ref="BO27" si="1576">BN27*($H27/10^6)</f>
        <v>0</v>
      </c>
      <c r="BP27" s="26"/>
      <c r="BQ27" s="29">
        <f t="shared" ref="BQ27" si="1577">BP27*($H27/10^6)</f>
        <v>0</v>
      </c>
      <c r="BR27" s="26"/>
      <c r="BS27" s="29">
        <f t="shared" ref="BS27" si="1578">BR27*($H27/10^6)</f>
        <v>0</v>
      </c>
      <c r="BT27" s="26"/>
      <c r="BU27" s="29">
        <f t="shared" ref="BU27" si="1579">BT27*($H27/10^6)</f>
        <v>0</v>
      </c>
      <c r="BV27" s="26"/>
      <c r="BW27" s="29">
        <f t="shared" ref="BW27" si="1580">BV27*($H27/10^6)</f>
        <v>0</v>
      </c>
      <c r="BX27" s="26"/>
      <c r="BY27" s="29">
        <f t="shared" ref="BY27" si="1581">BX27*($H27/10^6)</f>
        <v>0</v>
      </c>
      <c r="BZ27" s="26"/>
      <c r="CA27" s="29">
        <f t="shared" ref="CA27" si="1582">BZ27*($H27/10^6)</f>
        <v>0</v>
      </c>
      <c r="CB27" s="26"/>
      <c r="CC27" s="29">
        <f t="shared" ref="CC27" si="1583">CB27*($H27/10^6)</f>
        <v>0</v>
      </c>
      <c r="CD27" s="26"/>
      <c r="CE27" s="29">
        <f t="shared" ref="CE27" si="1584">CD27*($H27/10^6)</f>
        <v>0</v>
      </c>
      <c r="CF27" s="26"/>
      <c r="CG27" s="29">
        <f t="shared" ref="CG27" si="1585">CF27*($H27/10^6)</f>
        <v>0</v>
      </c>
      <c r="CH27" s="26"/>
      <c r="CI27" s="29">
        <f t="shared" ref="CI27:CK27" si="1586">CH27*($H27/10^6)</f>
        <v>0</v>
      </c>
      <c r="CJ27" s="26"/>
      <c r="CK27" s="29">
        <f t="shared" si="1586"/>
        <v>0</v>
      </c>
      <c r="CL27" s="26"/>
      <c r="CM27" s="29">
        <f t="shared" ref="CM27" si="1587">CL27*($H27/10^6)</f>
        <v>0</v>
      </c>
      <c r="CN27" s="26"/>
      <c r="CO27" s="29">
        <f t="shared" ref="CO27" si="1588">CN27*($H27/10^6)</f>
        <v>0</v>
      </c>
      <c r="CP27" s="26"/>
      <c r="CQ27" s="29">
        <f t="shared" ref="CQ27" si="1589">CP27*($H27/10^6)</f>
        <v>0</v>
      </c>
      <c r="CR27" s="26"/>
      <c r="CS27" s="29">
        <f t="shared" ref="CS27" si="1590">CR27*($H27/10^6)</f>
        <v>0</v>
      </c>
      <c r="CT27" s="27">
        <v>1</v>
      </c>
      <c r="CU27" s="29">
        <f t="shared" ref="CU27" si="1591">CT27*($H27/10^6)</f>
        <v>0.35363636363636358</v>
      </c>
      <c r="CV27" s="27"/>
      <c r="CW27" s="29">
        <f t="shared" ref="CW27" si="1592">CV27*($H27/10^6)</f>
        <v>0</v>
      </c>
      <c r="CX27" s="27"/>
      <c r="CY27" s="29">
        <f t="shared" ref="CY27" si="1593">CX27*($H27/10^6)</f>
        <v>0</v>
      </c>
      <c r="CZ27" s="27"/>
      <c r="DA27" s="29">
        <f t="shared" ref="DA27" si="1594">CZ27*($H27/10^6)</f>
        <v>0</v>
      </c>
      <c r="DB27" s="27"/>
      <c r="DC27" s="29">
        <f t="shared" ref="DC27" si="1595">DB27*($H27/10^6)</f>
        <v>0</v>
      </c>
      <c r="DD27" s="27">
        <v>2</v>
      </c>
      <c r="DE27" s="29">
        <f t="shared" ref="DE27" si="1596">DD27*($H27/10^6)</f>
        <v>0.70727272727272716</v>
      </c>
      <c r="DF27" s="26"/>
      <c r="DG27" s="29">
        <f t="shared" ref="DG27" si="1597">DF27*($H27/10^6)</f>
        <v>0</v>
      </c>
      <c r="DH27" s="26"/>
      <c r="DI27" s="29">
        <f t="shared" ref="DI27" si="1598">DH27*($H27/10^6)</f>
        <v>0</v>
      </c>
      <c r="DJ27" s="26"/>
      <c r="DK27" s="29">
        <f t="shared" ref="DK27" si="1599">DJ27*($H27/10^6)</f>
        <v>0</v>
      </c>
      <c r="DL27" s="26"/>
      <c r="DM27" s="29">
        <f t="shared" ref="DM27" si="1600">DL27*($H27/10^6)</f>
        <v>0</v>
      </c>
      <c r="DN27" s="26"/>
      <c r="DO27" s="29">
        <f t="shared" ref="DO27" si="1601">DN27*($H27/10^6)</f>
        <v>0</v>
      </c>
      <c r="DP27" s="26"/>
      <c r="DQ27" s="29">
        <f t="shared" ref="DQ27" si="1602">DP27*($H27/10^6)</f>
        <v>0</v>
      </c>
      <c r="DR27" s="26"/>
      <c r="DS27" s="29">
        <f t="shared" ref="DS27" si="1603">DR27*($H27/10^6)</f>
        <v>0</v>
      </c>
      <c r="DT27" s="26"/>
      <c r="DU27" s="29">
        <f t="shared" ref="DU27" si="1604">DT27*($H27/10^6)</f>
        <v>0</v>
      </c>
      <c r="DV27" s="26"/>
      <c r="DW27" s="29">
        <f t="shared" ref="DW27" si="1605">DV27*($H27/10^6)</f>
        <v>0</v>
      </c>
      <c r="DX27" s="26"/>
      <c r="DY27" s="29">
        <f t="shared" ref="DY27" si="1606">DX27*($H27/10^6)</f>
        <v>0</v>
      </c>
      <c r="DZ27" s="26"/>
      <c r="EA27" s="29">
        <f t="shared" ref="EA27" si="1607">DZ27*($H27/10^6)</f>
        <v>0</v>
      </c>
      <c r="EB27" s="26"/>
      <c r="EC27" s="29">
        <f t="shared" ref="EC27" si="1608">EB27*($H27/10^6)</f>
        <v>0</v>
      </c>
      <c r="ED27" s="26"/>
      <c r="EE27" s="29">
        <f t="shared" ref="EE27" si="1609">ED27*($H27/10^6)</f>
        <v>0</v>
      </c>
      <c r="EF27" s="26"/>
      <c r="EG27" s="29">
        <f t="shared" ref="EG27" si="1610">EF27*($H27/10^6)</f>
        <v>0</v>
      </c>
      <c r="EH27" s="26"/>
      <c r="EI27" s="29">
        <f t="shared" ref="EI27" si="1611">EH27*($H27/10^6)</f>
        <v>0</v>
      </c>
      <c r="EK27" s="15">
        <v>2100110229</v>
      </c>
    </row>
    <row r="28" spans="1:141" x14ac:dyDescent="0.25">
      <c r="A28" s="6" t="s">
        <v>1</v>
      </c>
      <c r="B28" s="6" t="s">
        <v>72</v>
      </c>
      <c r="C28" s="6">
        <v>10043398</v>
      </c>
      <c r="D28" s="92">
        <v>2100110230</v>
      </c>
      <c r="E28" s="16" t="s">
        <v>275</v>
      </c>
      <c r="F28" s="6" t="s">
        <v>96</v>
      </c>
      <c r="G28" s="17">
        <f t="shared" si="247"/>
        <v>4289999.9999999991</v>
      </c>
      <c r="H28" s="17">
        <v>389999.99999999994</v>
      </c>
      <c r="I28" s="5">
        <v>11</v>
      </c>
      <c r="J28" s="26"/>
      <c r="K28" s="29">
        <f t="shared" si="184"/>
        <v>0</v>
      </c>
      <c r="L28" s="26"/>
      <c r="M28" s="29">
        <f t="shared" si="184"/>
        <v>0</v>
      </c>
      <c r="N28" s="27">
        <v>1</v>
      </c>
      <c r="O28" s="29">
        <f t="shared" ref="O28" si="1612">N28*($H28/10^6)</f>
        <v>0.38999999999999996</v>
      </c>
      <c r="P28" s="26"/>
      <c r="Q28" s="29">
        <f t="shared" ref="Q28" si="1613">P28*($H28/10^6)</f>
        <v>0</v>
      </c>
      <c r="R28" s="26"/>
      <c r="S28" s="29">
        <f t="shared" ref="S28" si="1614">R28*($H28/10^6)</f>
        <v>0</v>
      </c>
      <c r="T28" s="26"/>
      <c r="U28" s="29">
        <f t="shared" ref="U28" si="1615">T28*($H28/10^6)</f>
        <v>0</v>
      </c>
      <c r="V28" s="26"/>
      <c r="W28" s="29">
        <f t="shared" ref="W28" si="1616">V28*($H28/10^6)</f>
        <v>0</v>
      </c>
      <c r="X28" s="26"/>
      <c r="Y28" s="29">
        <f t="shared" ref="Y28" si="1617">X28*($H28/10^6)</f>
        <v>0</v>
      </c>
      <c r="Z28" s="26"/>
      <c r="AA28" s="29">
        <f t="shared" ref="AA28" si="1618">Z28*($H28/10^6)</f>
        <v>0</v>
      </c>
      <c r="AB28" s="26"/>
      <c r="AC28" s="29">
        <f t="shared" ref="AC28" si="1619">AB28*($H28/10^6)</f>
        <v>0</v>
      </c>
      <c r="AD28" s="26"/>
      <c r="AE28" s="29">
        <f t="shared" ref="AE28" si="1620">AD28*($H28/10^6)</f>
        <v>0</v>
      </c>
      <c r="AF28" s="27">
        <v>1</v>
      </c>
      <c r="AG28" s="29">
        <f t="shared" ref="AG28" si="1621">AF28*($H28/10^6)</f>
        <v>0.38999999999999996</v>
      </c>
      <c r="AH28" s="26"/>
      <c r="AI28" s="29">
        <f t="shared" ref="AI28" si="1622">AH28*($H28/10^6)</f>
        <v>0</v>
      </c>
      <c r="AJ28" s="27">
        <v>1</v>
      </c>
      <c r="AK28" s="29">
        <f t="shared" ref="AK28" si="1623">AJ28*($H28/10^6)</f>
        <v>0.38999999999999996</v>
      </c>
      <c r="AL28" s="26"/>
      <c r="AM28" s="29">
        <f t="shared" ref="AM28" si="1624">AL28*($H28/10^6)</f>
        <v>0</v>
      </c>
      <c r="AN28" s="26"/>
      <c r="AO28" s="29">
        <f t="shared" ref="AO28" si="1625">AN28*($H28/10^6)</f>
        <v>0</v>
      </c>
      <c r="AP28" s="26"/>
      <c r="AQ28" s="29">
        <f t="shared" ref="AQ28" si="1626">AP28*($H28/10^6)</f>
        <v>0</v>
      </c>
      <c r="AR28" s="27">
        <v>1</v>
      </c>
      <c r="AS28" s="29">
        <f t="shared" ref="AS28" si="1627">AR28*($H28/10^6)</f>
        <v>0.38999999999999996</v>
      </c>
      <c r="AT28" s="26"/>
      <c r="AU28" s="29">
        <f t="shared" ref="AU28" si="1628">AT28*($H28/10^6)</f>
        <v>0</v>
      </c>
      <c r="AV28" s="26"/>
      <c r="AW28" s="29">
        <f t="shared" ref="AW28" si="1629">AV28*($H28/10^6)</f>
        <v>0</v>
      </c>
      <c r="AX28" s="26"/>
      <c r="AY28" s="29">
        <f t="shared" ref="AY28" si="1630">AX28*($H28/10^6)</f>
        <v>0</v>
      </c>
      <c r="AZ28" s="26"/>
      <c r="BA28" s="29">
        <f t="shared" ref="BA28" si="1631">AZ28*($H28/10^6)</f>
        <v>0</v>
      </c>
      <c r="BB28" s="26"/>
      <c r="BC28" s="29">
        <f t="shared" ref="BC28" si="1632">BB28*($H28/10^6)</f>
        <v>0</v>
      </c>
      <c r="BD28" s="27">
        <v>1</v>
      </c>
      <c r="BE28" s="29">
        <f t="shared" ref="BE28" si="1633">BD28*($H28/10^6)</f>
        <v>0.38999999999999996</v>
      </c>
      <c r="BF28" s="26"/>
      <c r="BG28" s="29">
        <f t="shared" ref="BG28" si="1634">BF28*($H28/10^6)</f>
        <v>0</v>
      </c>
      <c r="BH28" s="26"/>
      <c r="BI28" s="29">
        <f t="shared" ref="BI28" si="1635">BH28*($H28/10^6)</f>
        <v>0</v>
      </c>
      <c r="BJ28" s="26"/>
      <c r="BK28" s="29">
        <f t="shared" ref="BK28" si="1636">BJ28*($H28/10^6)</f>
        <v>0</v>
      </c>
      <c r="BL28" s="26"/>
      <c r="BM28" s="29">
        <f t="shared" ref="BM28" si="1637">BL28*($H28/10^6)</f>
        <v>0</v>
      </c>
      <c r="BN28" s="26"/>
      <c r="BO28" s="29">
        <f t="shared" ref="BO28" si="1638">BN28*($H28/10^6)</f>
        <v>0</v>
      </c>
      <c r="BP28" s="26"/>
      <c r="BQ28" s="29">
        <f t="shared" ref="BQ28" si="1639">BP28*($H28/10^6)</f>
        <v>0</v>
      </c>
      <c r="BR28" s="26"/>
      <c r="BS28" s="29">
        <f t="shared" ref="BS28" si="1640">BR28*($H28/10^6)</f>
        <v>0</v>
      </c>
      <c r="BT28" s="26"/>
      <c r="BU28" s="29">
        <f t="shared" ref="BU28" si="1641">BT28*($H28/10^6)</f>
        <v>0</v>
      </c>
      <c r="BV28" s="26"/>
      <c r="BW28" s="29">
        <f t="shared" ref="BW28" si="1642">BV28*($H28/10^6)</f>
        <v>0</v>
      </c>
      <c r="BX28" s="26"/>
      <c r="BY28" s="29">
        <f t="shared" ref="BY28" si="1643">BX28*($H28/10^6)</f>
        <v>0</v>
      </c>
      <c r="BZ28" s="26"/>
      <c r="CA28" s="29">
        <f t="shared" ref="CA28" si="1644">BZ28*($H28/10^6)</f>
        <v>0</v>
      </c>
      <c r="CB28" s="26"/>
      <c r="CC28" s="29">
        <f t="shared" ref="CC28" si="1645">CB28*($H28/10^6)</f>
        <v>0</v>
      </c>
      <c r="CD28" s="26"/>
      <c r="CE28" s="29">
        <f t="shared" ref="CE28" si="1646">CD28*($H28/10^6)</f>
        <v>0</v>
      </c>
      <c r="CF28" s="27">
        <v>3</v>
      </c>
      <c r="CG28" s="29">
        <f t="shared" ref="CG28" si="1647">CF28*($H28/10^6)</f>
        <v>1.17</v>
      </c>
      <c r="CH28" s="26"/>
      <c r="CI28" s="29">
        <f t="shared" ref="CI28:CK28" si="1648">CH28*($H28/10^6)</f>
        <v>0</v>
      </c>
      <c r="CJ28" s="26"/>
      <c r="CK28" s="29">
        <f t="shared" si="1648"/>
        <v>0</v>
      </c>
      <c r="CL28" s="26"/>
      <c r="CM28" s="29">
        <f t="shared" ref="CM28" si="1649">CL28*($H28/10^6)</f>
        <v>0</v>
      </c>
      <c r="CN28" s="26"/>
      <c r="CO28" s="29">
        <f t="shared" ref="CO28" si="1650">CN28*($H28/10^6)</f>
        <v>0</v>
      </c>
      <c r="CP28" s="26"/>
      <c r="CQ28" s="29">
        <f t="shared" ref="CQ28" si="1651">CP28*($H28/10^6)</f>
        <v>0</v>
      </c>
      <c r="CR28" s="26"/>
      <c r="CS28" s="29">
        <f t="shared" ref="CS28" si="1652">CR28*($H28/10^6)</f>
        <v>0</v>
      </c>
      <c r="CT28" s="27">
        <v>1</v>
      </c>
      <c r="CU28" s="29">
        <f t="shared" ref="CU28" si="1653">CT28*($H28/10^6)</f>
        <v>0.38999999999999996</v>
      </c>
      <c r="CV28" s="27"/>
      <c r="CW28" s="29">
        <f t="shared" ref="CW28" si="1654">CV28*($H28/10^6)</f>
        <v>0</v>
      </c>
      <c r="CX28" s="27"/>
      <c r="CY28" s="29">
        <f t="shared" ref="CY28" si="1655">CX28*($H28/10^6)</f>
        <v>0</v>
      </c>
      <c r="CZ28" s="27"/>
      <c r="DA28" s="29">
        <f t="shared" ref="DA28" si="1656">CZ28*($H28/10^6)</f>
        <v>0</v>
      </c>
      <c r="DB28" s="27"/>
      <c r="DC28" s="29">
        <f t="shared" ref="DC28" si="1657">DB28*($H28/10^6)</f>
        <v>0</v>
      </c>
      <c r="DD28" s="27">
        <v>1</v>
      </c>
      <c r="DE28" s="29">
        <f t="shared" ref="DE28" si="1658">DD28*($H28/10^6)</f>
        <v>0.38999999999999996</v>
      </c>
      <c r="DF28" s="26"/>
      <c r="DG28" s="29">
        <f t="shared" ref="DG28" si="1659">DF28*($H28/10^6)</f>
        <v>0</v>
      </c>
      <c r="DH28" s="26"/>
      <c r="DI28" s="29">
        <f t="shared" ref="DI28" si="1660">DH28*($H28/10^6)</f>
        <v>0</v>
      </c>
      <c r="DJ28" s="26"/>
      <c r="DK28" s="29">
        <f t="shared" ref="DK28" si="1661">DJ28*($H28/10^6)</f>
        <v>0</v>
      </c>
      <c r="DL28" s="26"/>
      <c r="DM28" s="29">
        <f t="shared" ref="DM28" si="1662">DL28*($H28/10^6)</f>
        <v>0</v>
      </c>
      <c r="DN28" s="26"/>
      <c r="DO28" s="29">
        <f t="shared" ref="DO28" si="1663">DN28*($H28/10^6)</f>
        <v>0</v>
      </c>
      <c r="DP28" s="26"/>
      <c r="DQ28" s="29">
        <f t="shared" ref="DQ28" si="1664">DP28*($H28/10^6)</f>
        <v>0</v>
      </c>
      <c r="DR28" s="27">
        <v>1</v>
      </c>
      <c r="DS28" s="29">
        <f t="shared" ref="DS28" si="1665">DR28*($H28/10^6)</f>
        <v>0.38999999999999996</v>
      </c>
      <c r="DT28" s="26"/>
      <c r="DU28" s="29">
        <f t="shared" ref="DU28" si="1666">DT28*($H28/10^6)</f>
        <v>0</v>
      </c>
      <c r="DV28" s="26"/>
      <c r="DW28" s="29">
        <f t="shared" ref="DW28" si="1667">DV28*($H28/10^6)</f>
        <v>0</v>
      </c>
      <c r="DX28" s="26"/>
      <c r="DY28" s="29">
        <f t="shared" ref="DY28" si="1668">DX28*($H28/10^6)</f>
        <v>0</v>
      </c>
      <c r="DZ28" s="26"/>
      <c r="EA28" s="29">
        <f t="shared" ref="EA28" si="1669">DZ28*($H28/10^6)</f>
        <v>0</v>
      </c>
      <c r="EB28" s="26"/>
      <c r="EC28" s="29">
        <f t="shared" ref="EC28" si="1670">EB28*($H28/10^6)</f>
        <v>0</v>
      </c>
      <c r="ED28" s="26"/>
      <c r="EE28" s="29">
        <f t="shared" ref="EE28" si="1671">ED28*($H28/10^6)</f>
        <v>0</v>
      </c>
      <c r="EF28" s="26"/>
      <c r="EG28" s="29">
        <f t="shared" ref="EG28" si="1672">EF28*($H28/10^6)</f>
        <v>0</v>
      </c>
      <c r="EH28" s="26"/>
      <c r="EI28" s="29">
        <f t="shared" ref="EI28" si="1673">EH28*($H28/10^6)</f>
        <v>0</v>
      </c>
      <c r="EK28" s="15">
        <v>2100110230</v>
      </c>
    </row>
    <row r="29" spans="1:141" x14ac:dyDescent="0.25">
      <c r="A29" s="6" t="s">
        <v>1</v>
      </c>
      <c r="B29" s="6" t="s">
        <v>72</v>
      </c>
      <c r="C29" s="6">
        <v>10043399</v>
      </c>
      <c r="D29" s="92">
        <v>2100110231</v>
      </c>
      <c r="E29" s="16" t="s">
        <v>276</v>
      </c>
      <c r="F29" s="6" t="s">
        <v>97</v>
      </c>
      <c r="G29" s="17">
        <f t="shared" si="247"/>
        <v>3111818.1818181816</v>
      </c>
      <c r="H29" s="17">
        <v>444545.45454545453</v>
      </c>
      <c r="I29" s="5">
        <v>7</v>
      </c>
      <c r="J29" s="26"/>
      <c r="K29" s="29">
        <f t="shared" si="184"/>
        <v>0</v>
      </c>
      <c r="L29" s="26"/>
      <c r="M29" s="29">
        <f t="shared" si="184"/>
        <v>0</v>
      </c>
      <c r="N29" s="26"/>
      <c r="O29" s="29">
        <f t="shared" ref="O29" si="1674">N29*($H29/10^6)</f>
        <v>0</v>
      </c>
      <c r="P29" s="27">
        <v>4</v>
      </c>
      <c r="Q29" s="29">
        <f t="shared" ref="Q29" si="1675">P29*($H29/10^6)</f>
        <v>1.7781818181818181</v>
      </c>
      <c r="R29" s="26"/>
      <c r="S29" s="29">
        <f t="shared" ref="S29" si="1676">R29*($H29/10^6)</f>
        <v>0</v>
      </c>
      <c r="T29" s="26"/>
      <c r="U29" s="29">
        <f t="shared" ref="U29" si="1677">T29*($H29/10^6)</f>
        <v>0</v>
      </c>
      <c r="V29" s="26"/>
      <c r="W29" s="29">
        <f t="shared" ref="W29" si="1678">V29*($H29/10^6)</f>
        <v>0</v>
      </c>
      <c r="X29" s="26"/>
      <c r="Y29" s="29">
        <f t="shared" ref="Y29" si="1679">X29*($H29/10^6)</f>
        <v>0</v>
      </c>
      <c r="Z29" s="26"/>
      <c r="AA29" s="29">
        <f t="shared" ref="AA29" si="1680">Z29*($H29/10^6)</f>
        <v>0</v>
      </c>
      <c r="AB29" s="26"/>
      <c r="AC29" s="29">
        <f t="shared" ref="AC29" si="1681">AB29*($H29/10^6)</f>
        <v>0</v>
      </c>
      <c r="AD29" s="26"/>
      <c r="AE29" s="29">
        <f t="shared" ref="AE29" si="1682">AD29*($H29/10^6)</f>
        <v>0</v>
      </c>
      <c r="AF29" s="26"/>
      <c r="AG29" s="29">
        <f t="shared" ref="AG29" si="1683">AF29*($H29/10^6)</f>
        <v>0</v>
      </c>
      <c r="AH29" s="26"/>
      <c r="AI29" s="29">
        <f t="shared" ref="AI29" si="1684">AH29*($H29/10^6)</f>
        <v>0</v>
      </c>
      <c r="AJ29" s="26"/>
      <c r="AK29" s="29">
        <f t="shared" ref="AK29" si="1685">AJ29*($H29/10^6)</f>
        <v>0</v>
      </c>
      <c r="AL29" s="26"/>
      <c r="AM29" s="29">
        <f t="shared" ref="AM29" si="1686">AL29*($H29/10^6)</f>
        <v>0</v>
      </c>
      <c r="AN29" s="26"/>
      <c r="AO29" s="29">
        <f t="shared" ref="AO29" si="1687">AN29*($H29/10^6)</f>
        <v>0</v>
      </c>
      <c r="AP29" s="26"/>
      <c r="AQ29" s="29">
        <f t="shared" ref="AQ29" si="1688">AP29*($H29/10^6)</f>
        <v>0</v>
      </c>
      <c r="AR29" s="26"/>
      <c r="AS29" s="29">
        <f t="shared" ref="AS29" si="1689">AR29*($H29/10^6)</f>
        <v>0</v>
      </c>
      <c r="AT29" s="26"/>
      <c r="AU29" s="29">
        <f t="shared" ref="AU29" si="1690">AT29*($H29/10^6)</f>
        <v>0</v>
      </c>
      <c r="AV29" s="26"/>
      <c r="AW29" s="29">
        <f t="shared" ref="AW29" si="1691">AV29*($H29/10^6)</f>
        <v>0</v>
      </c>
      <c r="AX29" s="26"/>
      <c r="AY29" s="29">
        <f t="shared" ref="AY29" si="1692">AX29*($H29/10^6)</f>
        <v>0</v>
      </c>
      <c r="AZ29" s="26"/>
      <c r="BA29" s="29">
        <f t="shared" ref="BA29" si="1693">AZ29*($H29/10^6)</f>
        <v>0</v>
      </c>
      <c r="BB29" s="26"/>
      <c r="BC29" s="29">
        <f t="shared" ref="BC29" si="1694">BB29*($H29/10^6)</f>
        <v>0</v>
      </c>
      <c r="BD29" s="26"/>
      <c r="BE29" s="29">
        <f t="shared" ref="BE29" si="1695">BD29*($H29/10^6)</f>
        <v>0</v>
      </c>
      <c r="BF29" s="26"/>
      <c r="BG29" s="29">
        <f t="shared" ref="BG29" si="1696">BF29*($H29/10^6)</f>
        <v>0</v>
      </c>
      <c r="BH29" s="26"/>
      <c r="BI29" s="29">
        <f t="shared" ref="BI29" si="1697">BH29*($H29/10^6)</f>
        <v>0</v>
      </c>
      <c r="BJ29" s="26"/>
      <c r="BK29" s="29">
        <f t="shared" ref="BK29" si="1698">BJ29*($H29/10^6)</f>
        <v>0</v>
      </c>
      <c r="BL29" s="26"/>
      <c r="BM29" s="29">
        <f t="shared" ref="BM29" si="1699">BL29*($H29/10^6)</f>
        <v>0</v>
      </c>
      <c r="BN29" s="26"/>
      <c r="BO29" s="29">
        <f t="shared" ref="BO29" si="1700">BN29*($H29/10^6)</f>
        <v>0</v>
      </c>
      <c r="BP29" s="26"/>
      <c r="BQ29" s="29">
        <f t="shared" ref="BQ29" si="1701">BP29*($H29/10^6)</f>
        <v>0</v>
      </c>
      <c r="BR29" s="26"/>
      <c r="BS29" s="29">
        <f t="shared" ref="BS29" si="1702">BR29*($H29/10^6)</f>
        <v>0</v>
      </c>
      <c r="BT29" s="26"/>
      <c r="BU29" s="29">
        <f t="shared" ref="BU29" si="1703">BT29*($H29/10^6)</f>
        <v>0</v>
      </c>
      <c r="BV29" s="26"/>
      <c r="BW29" s="29">
        <f t="shared" ref="BW29" si="1704">BV29*($H29/10^6)</f>
        <v>0</v>
      </c>
      <c r="BX29" s="27">
        <v>1</v>
      </c>
      <c r="BY29" s="29">
        <f t="shared" ref="BY29" si="1705">BX29*($H29/10^6)</f>
        <v>0.44454545454545452</v>
      </c>
      <c r="BZ29" s="26"/>
      <c r="CA29" s="29">
        <f t="shared" ref="CA29" si="1706">BZ29*($H29/10^6)</f>
        <v>0</v>
      </c>
      <c r="CB29" s="26"/>
      <c r="CC29" s="29">
        <f t="shared" ref="CC29" si="1707">CB29*($H29/10^6)</f>
        <v>0</v>
      </c>
      <c r="CD29" s="26"/>
      <c r="CE29" s="29">
        <f t="shared" ref="CE29" si="1708">CD29*($H29/10^6)</f>
        <v>0</v>
      </c>
      <c r="CF29" s="27">
        <v>1</v>
      </c>
      <c r="CG29" s="29">
        <f t="shared" ref="CG29" si="1709">CF29*($H29/10^6)</f>
        <v>0.44454545454545452</v>
      </c>
      <c r="CH29" s="26"/>
      <c r="CI29" s="29">
        <f t="shared" ref="CI29:CK29" si="1710">CH29*($H29/10^6)</f>
        <v>0</v>
      </c>
      <c r="CJ29" s="26"/>
      <c r="CK29" s="29">
        <f t="shared" si="1710"/>
        <v>0</v>
      </c>
      <c r="CL29" s="26"/>
      <c r="CM29" s="29">
        <f t="shared" ref="CM29" si="1711">CL29*($H29/10^6)</f>
        <v>0</v>
      </c>
      <c r="CN29" s="26"/>
      <c r="CO29" s="29">
        <f t="shared" ref="CO29" si="1712">CN29*($H29/10^6)</f>
        <v>0</v>
      </c>
      <c r="CP29" s="26"/>
      <c r="CQ29" s="29">
        <f t="shared" ref="CQ29" si="1713">CP29*($H29/10^6)</f>
        <v>0</v>
      </c>
      <c r="CR29" s="26"/>
      <c r="CS29" s="29">
        <f t="shared" ref="CS29" si="1714">CR29*($H29/10^6)</f>
        <v>0</v>
      </c>
      <c r="CT29" s="26"/>
      <c r="CU29" s="29">
        <f t="shared" ref="CU29" si="1715">CT29*($H29/10^6)</f>
        <v>0</v>
      </c>
      <c r="CV29" s="26"/>
      <c r="CW29" s="29">
        <f t="shared" ref="CW29" si="1716">CV29*($H29/10^6)</f>
        <v>0</v>
      </c>
      <c r="CX29" s="26"/>
      <c r="CY29" s="29">
        <f t="shared" ref="CY29" si="1717">CX29*($H29/10^6)</f>
        <v>0</v>
      </c>
      <c r="CZ29" s="26"/>
      <c r="DA29" s="29">
        <f t="shared" ref="DA29" si="1718">CZ29*($H29/10^6)</f>
        <v>0</v>
      </c>
      <c r="DB29" s="26"/>
      <c r="DC29" s="29">
        <f t="shared" ref="DC29" si="1719">DB29*($H29/10^6)</f>
        <v>0</v>
      </c>
      <c r="DD29" s="26"/>
      <c r="DE29" s="29">
        <f t="shared" ref="DE29" si="1720">DD29*($H29/10^6)</f>
        <v>0</v>
      </c>
      <c r="DF29" s="26"/>
      <c r="DG29" s="29">
        <f t="shared" ref="DG29" si="1721">DF29*($H29/10^6)</f>
        <v>0</v>
      </c>
      <c r="DH29" s="26"/>
      <c r="DI29" s="29">
        <f t="shared" ref="DI29" si="1722">DH29*($H29/10^6)</f>
        <v>0</v>
      </c>
      <c r="DJ29" s="26"/>
      <c r="DK29" s="29">
        <f t="shared" ref="DK29" si="1723">DJ29*($H29/10^6)</f>
        <v>0</v>
      </c>
      <c r="DL29" s="26"/>
      <c r="DM29" s="29">
        <f t="shared" ref="DM29" si="1724">DL29*($H29/10^6)</f>
        <v>0</v>
      </c>
      <c r="DN29" s="26"/>
      <c r="DO29" s="29">
        <f t="shared" ref="DO29" si="1725">DN29*($H29/10^6)</f>
        <v>0</v>
      </c>
      <c r="DP29" s="26"/>
      <c r="DQ29" s="29">
        <f t="shared" ref="DQ29" si="1726">DP29*($H29/10^6)</f>
        <v>0</v>
      </c>
      <c r="DR29" s="27">
        <v>1</v>
      </c>
      <c r="DS29" s="29">
        <f t="shared" ref="DS29" si="1727">DR29*($H29/10^6)</f>
        <v>0.44454545454545452</v>
      </c>
      <c r="DT29" s="26"/>
      <c r="DU29" s="29">
        <f t="shared" ref="DU29" si="1728">DT29*($H29/10^6)</f>
        <v>0</v>
      </c>
      <c r="DV29" s="26"/>
      <c r="DW29" s="29">
        <f t="shared" ref="DW29" si="1729">DV29*($H29/10^6)</f>
        <v>0</v>
      </c>
      <c r="DX29" s="26"/>
      <c r="DY29" s="29">
        <f t="shared" ref="DY29" si="1730">DX29*($H29/10^6)</f>
        <v>0</v>
      </c>
      <c r="DZ29" s="26"/>
      <c r="EA29" s="29">
        <f t="shared" ref="EA29" si="1731">DZ29*($H29/10^6)</f>
        <v>0</v>
      </c>
      <c r="EB29" s="26"/>
      <c r="EC29" s="29">
        <f t="shared" ref="EC29" si="1732">EB29*($H29/10^6)</f>
        <v>0</v>
      </c>
      <c r="ED29" s="26"/>
      <c r="EE29" s="29">
        <f t="shared" ref="EE29" si="1733">ED29*($H29/10^6)</f>
        <v>0</v>
      </c>
      <c r="EF29" s="26"/>
      <c r="EG29" s="29">
        <f t="shared" ref="EG29" si="1734">EF29*($H29/10^6)</f>
        <v>0</v>
      </c>
      <c r="EH29" s="26"/>
      <c r="EI29" s="29">
        <f t="shared" ref="EI29" si="1735">EH29*($H29/10^6)</f>
        <v>0</v>
      </c>
      <c r="EK29" s="15">
        <v>2100110231</v>
      </c>
    </row>
    <row r="30" spans="1:141" x14ac:dyDescent="0.25">
      <c r="A30" s="6" t="s">
        <v>1</v>
      </c>
      <c r="B30" s="6" t="s">
        <v>72</v>
      </c>
      <c r="C30" s="6">
        <v>10043400</v>
      </c>
      <c r="D30" s="92">
        <v>2100110228</v>
      </c>
      <c r="E30" s="16" t="s">
        <v>277</v>
      </c>
      <c r="F30" s="6" t="s">
        <v>98</v>
      </c>
      <c r="G30" s="17">
        <f t="shared" si="247"/>
        <v>9655454.5454545449</v>
      </c>
      <c r="H30" s="17">
        <v>508181.81818181812</v>
      </c>
      <c r="I30" s="5">
        <v>19</v>
      </c>
      <c r="J30" s="26"/>
      <c r="K30" s="29">
        <f t="shared" si="184"/>
        <v>0</v>
      </c>
      <c r="L30" s="27">
        <v>1</v>
      </c>
      <c r="M30" s="29">
        <f t="shared" si="184"/>
        <v>0.50818181818181807</v>
      </c>
      <c r="N30" s="27">
        <v>3</v>
      </c>
      <c r="O30" s="29">
        <f t="shared" ref="O30" si="1736">N30*($H30/10^6)</f>
        <v>1.5245454545454542</v>
      </c>
      <c r="P30" s="27">
        <v>1</v>
      </c>
      <c r="Q30" s="29">
        <f t="shared" ref="Q30" si="1737">P30*($H30/10^6)</f>
        <v>0.50818181818181807</v>
      </c>
      <c r="R30" s="26"/>
      <c r="S30" s="29">
        <f t="shared" ref="S30" si="1738">R30*($H30/10^6)</f>
        <v>0</v>
      </c>
      <c r="T30" s="26"/>
      <c r="U30" s="29">
        <f t="shared" ref="U30" si="1739">T30*($H30/10^6)</f>
        <v>0</v>
      </c>
      <c r="V30" s="26"/>
      <c r="W30" s="29">
        <f t="shared" ref="W30" si="1740">V30*($H30/10^6)</f>
        <v>0</v>
      </c>
      <c r="X30" s="26"/>
      <c r="Y30" s="29">
        <f t="shared" ref="Y30" si="1741">X30*($H30/10^6)</f>
        <v>0</v>
      </c>
      <c r="Z30" s="26"/>
      <c r="AA30" s="29">
        <f t="shared" ref="AA30" si="1742">Z30*($H30/10^6)</f>
        <v>0</v>
      </c>
      <c r="AB30" s="26"/>
      <c r="AC30" s="29">
        <f t="shared" ref="AC30" si="1743">AB30*($H30/10^6)</f>
        <v>0</v>
      </c>
      <c r="AD30" s="26"/>
      <c r="AE30" s="29">
        <f t="shared" ref="AE30" si="1744">AD30*($H30/10^6)</f>
        <v>0</v>
      </c>
      <c r="AF30" s="26"/>
      <c r="AG30" s="29">
        <f t="shared" ref="AG30" si="1745">AF30*($H30/10^6)</f>
        <v>0</v>
      </c>
      <c r="AH30" s="26"/>
      <c r="AI30" s="29">
        <f t="shared" ref="AI30" si="1746">AH30*($H30/10^6)</f>
        <v>0</v>
      </c>
      <c r="AJ30" s="27">
        <v>3</v>
      </c>
      <c r="AK30" s="29">
        <f t="shared" ref="AK30" si="1747">AJ30*($H30/10^6)</f>
        <v>1.5245454545454542</v>
      </c>
      <c r="AL30" s="26"/>
      <c r="AM30" s="29">
        <f t="shared" ref="AM30" si="1748">AL30*($H30/10^6)</f>
        <v>0</v>
      </c>
      <c r="AN30" s="26"/>
      <c r="AO30" s="29">
        <f t="shared" ref="AO30" si="1749">AN30*($H30/10^6)</f>
        <v>0</v>
      </c>
      <c r="AP30" s="26"/>
      <c r="AQ30" s="29">
        <f t="shared" ref="AQ30" si="1750">AP30*($H30/10^6)</f>
        <v>0</v>
      </c>
      <c r="AR30" s="26"/>
      <c r="AS30" s="29">
        <f t="shared" ref="AS30" si="1751">AR30*($H30/10^6)</f>
        <v>0</v>
      </c>
      <c r="AT30" s="26"/>
      <c r="AU30" s="29">
        <f t="shared" ref="AU30" si="1752">AT30*($H30/10^6)</f>
        <v>0</v>
      </c>
      <c r="AV30" s="26"/>
      <c r="AW30" s="29">
        <f t="shared" ref="AW30" si="1753">AV30*($H30/10^6)</f>
        <v>0</v>
      </c>
      <c r="AX30" s="26"/>
      <c r="AY30" s="29">
        <f t="shared" ref="AY30" si="1754">AX30*($H30/10^6)</f>
        <v>0</v>
      </c>
      <c r="AZ30" s="26"/>
      <c r="BA30" s="29">
        <f t="shared" ref="BA30" si="1755">AZ30*($H30/10^6)</f>
        <v>0</v>
      </c>
      <c r="BB30" s="26"/>
      <c r="BC30" s="29">
        <f t="shared" ref="BC30" si="1756">BB30*($H30/10^6)</f>
        <v>0</v>
      </c>
      <c r="BD30" s="27">
        <v>3</v>
      </c>
      <c r="BE30" s="29">
        <f t="shared" ref="BE30" si="1757">BD30*($H30/10^6)</f>
        <v>1.5245454545454542</v>
      </c>
      <c r="BF30" s="26"/>
      <c r="BG30" s="29">
        <f t="shared" ref="BG30" si="1758">BF30*($H30/10^6)</f>
        <v>0</v>
      </c>
      <c r="BH30" s="26"/>
      <c r="BI30" s="29">
        <f t="shared" ref="BI30" si="1759">BH30*($H30/10^6)</f>
        <v>0</v>
      </c>
      <c r="BJ30" s="26"/>
      <c r="BK30" s="29">
        <f t="shared" ref="BK30" si="1760">BJ30*($H30/10^6)</f>
        <v>0</v>
      </c>
      <c r="BL30" s="26"/>
      <c r="BM30" s="29">
        <f t="shared" ref="BM30" si="1761">BL30*($H30/10^6)</f>
        <v>0</v>
      </c>
      <c r="BN30" s="26"/>
      <c r="BO30" s="29">
        <f t="shared" ref="BO30" si="1762">BN30*($H30/10^6)</f>
        <v>0</v>
      </c>
      <c r="BP30" s="26"/>
      <c r="BQ30" s="29">
        <f t="shared" ref="BQ30" si="1763">BP30*($H30/10^6)</f>
        <v>0</v>
      </c>
      <c r="BR30" s="26"/>
      <c r="BS30" s="29">
        <f t="shared" ref="BS30" si="1764">BR30*($H30/10^6)</f>
        <v>0</v>
      </c>
      <c r="BT30" s="26"/>
      <c r="BU30" s="29">
        <f t="shared" ref="BU30" si="1765">BT30*($H30/10^6)</f>
        <v>0</v>
      </c>
      <c r="BV30" s="26"/>
      <c r="BW30" s="29">
        <f t="shared" ref="BW30" si="1766">BV30*($H30/10^6)</f>
        <v>0</v>
      </c>
      <c r="BX30" s="26"/>
      <c r="BY30" s="29">
        <f t="shared" ref="BY30" si="1767">BX30*($H30/10^6)</f>
        <v>0</v>
      </c>
      <c r="BZ30" s="26"/>
      <c r="CA30" s="29">
        <f t="shared" ref="CA30" si="1768">BZ30*($H30/10^6)</f>
        <v>0</v>
      </c>
      <c r="CB30" s="26"/>
      <c r="CC30" s="29">
        <f t="shared" ref="CC30" si="1769">CB30*($H30/10^6)</f>
        <v>0</v>
      </c>
      <c r="CD30" s="26"/>
      <c r="CE30" s="29">
        <f t="shared" ref="CE30" si="1770">CD30*($H30/10^6)</f>
        <v>0</v>
      </c>
      <c r="CF30" s="27">
        <v>3</v>
      </c>
      <c r="CG30" s="29">
        <f t="shared" ref="CG30" si="1771">CF30*($H30/10^6)</f>
        <v>1.5245454545454542</v>
      </c>
      <c r="CH30" s="26"/>
      <c r="CI30" s="29">
        <f t="shared" ref="CI30:CK30" si="1772">CH30*($H30/10^6)</f>
        <v>0</v>
      </c>
      <c r="CJ30" s="27">
        <v>1</v>
      </c>
      <c r="CK30" s="29">
        <f t="shared" si="1772"/>
        <v>0.50818181818181807</v>
      </c>
      <c r="CL30" s="26"/>
      <c r="CM30" s="29">
        <f t="shared" ref="CM30" si="1773">CL30*($H30/10^6)</f>
        <v>0</v>
      </c>
      <c r="CN30" s="27">
        <v>1</v>
      </c>
      <c r="CO30" s="29">
        <f t="shared" ref="CO30" si="1774">CN30*($H30/10^6)</f>
        <v>0.50818181818181807</v>
      </c>
      <c r="CP30" s="26"/>
      <c r="CQ30" s="29">
        <f t="shared" ref="CQ30" si="1775">CP30*($H30/10^6)</f>
        <v>0</v>
      </c>
      <c r="CR30" s="27">
        <v>1</v>
      </c>
      <c r="CS30" s="29">
        <f t="shared" ref="CS30" si="1776">CR30*($H30/10^6)</f>
        <v>0.50818181818181807</v>
      </c>
      <c r="CT30" s="27">
        <v>1</v>
      </c>
      <c r="CU30" s="29">
        <f t="shared" ref="CU30" si="1777">CT30*($H30/10^6)</f>
        <v>0.50818181818181807</v>
      </c>
      <c r="CV30" s="26"/>
      <c r="CW30" s="29">
        <f t="shared" ref="CW30" si="1778">CV30*($H30/10^6)</f>
        <v>0</v>
      </c>
      <c r="CX30" s="26"/>
      <c r="CY30" s="29">
        <f t="shared" ref="CY30" si="1779">CX30*($H30/10^6)</f>
        <v>0</v>
      </c>
      <c r="CZ30" s="26"/>
      <c r="DA30" s="29">
        <f t="shared" ref="DA30" si="1780">CZ30*($H30/10^6)</f>
        <v>0</v>
      </c>
      <c r="DB30" s="26"/>
      <c r="DC30" s="29">
        <f t="shared" ref="DC30" si="1781">DB30*($H30/10^6)</f>
        <v>0</v>
      </c>
      <c r="DD30" s="26"/>
      <c r="DE30" s="29">
        <f t="shared" ref="DE30" si="1782">DD30*($H30/10^6)</f>
        <v>0</v>
      </c>
      <c r="DF30" s="26"/>
      <c r="DG30" s="29">
        <f t="shared" ref="DG30" si="1783">DF30*($H30/10^6)</f>
        <v>0</v>
      </c>
      <c r="DH30" s="26"/>
      <c r="DI30" s="29">
        <f t="shared" ref="DI30" si="1784">DH30*($H30/10^6)</f>
        <v>0</v>
      </c>
      <c r="DJ30" s="26"/>
      <c r="DK30" s="29">
        <f t="shared" ref="DK30" si="1785">DJ30*($H30/10^6)</f>
        <v>0</v>
      </c>
      <c r="DL30" s="26"/>
      <c r="DM30" s="29">
        <f t="shared" ref="DM30" si="1786">DL30*($H30/10^6)</f>
        <v>0</v>
      </c>
      <c r="DN30" s="26"/>
      <c r="DO30" s="29">
        <f t="shared" ref="DO30" si="1787">DN30*($H30/10^6)</f>
        <v>0</v>
      </c>
      <c r="DP30" s="27">
        <v>1</v>
      </c>
      <c r="DQ30" s="29">
        <f t="shared" ref="DQ30" si="1788">DP30*($H30/10^6)</f>
        <v>0.50818181818181807</v>
      </c>
      <c r="DR30" s="26"/>
      <c r="DS30" s="29">
        <f t="shared" ref="DS30" si="1789">DR30*($H30/10^6)</f>
        <v>0</v>
      </c>
      <c r="DT30" s="26"/>
      <c r="DU30" s="29">
        <f t="shared" ref="DU30" si="1790">DT30*($H30/10^6)</f>
        <v>0</v>
      </c>
      <c r="DV30" s="26"/>
      <c r="DW30" s="29">
        <f t="shared" ref="DW30" si="1791">DV30*($H30/10^6)</f>
        <v>0</v>
      </c>
      <c r="DX30" s="26"/>
      <c r="DY30" s="29">
        <f t="shared" ref="DY30" si="1792">DX30*($H30/10^6)</f>
        <v>0</v>
      </c>
      <c r="DZ30" s="26"/>
      <c r="EA30" s="29">
        <f t="shared" ref="EA30" si="1793">DZ30*($H30/10^6)</f>
        <v>0</v>
      </c>
      <c r="EB30" s="26"/>
      <c r="EC30" s="29">
        <f t="shared" ref="EC30" si="1794">EB30*($H30/10^6)</f>
        <v>0</v>
      </c>
      <c r="ED30" s="26"/>
      <c r="EE30" s="29">
        <f t="shared" ref="EE30" si="1795">ED30*($H30/10^6)</f>
        <v>0</v>
      </c>
      <c r="EF30" s="26"/>
      <c r="EG30" s="29">
        <f t="shared" ref="EG30" si="1796">EF30*($H30/10^6)</f>
        <v>0</v>
      </c>
      <c r="EH30" s="26"/>
      <c r="EI30" s="29">
        <f t="shared" ref="EI30" si="1797">EH30*($H30/10^6)</f>
        <v>0</v>
      </c>
      <c r="EK30" s="15">
        <v>2100110228</v>
      </c>
    </row>
    <row r="31" spans="1:141" x14ac:dyDescent="0.25">
      <c r="A31" s="6" t="s">
        <v>1</v>
      </c>
      <c r="B31" s="6" t="s">
        <v>72</v>
      </c>
      <c r="C31" s="6">
        <v>10043402</v>
      </c>
      <c r="D31" s="92">
        <v>2100110225</v>
      </c>
      <c r="E31" s="16" t="s">
        <v>273</v>
      </c>
      <c r="F31" s="6" t="s">
        <v>99</v>
      </c>
      <c r="G31" s="17">
        <f t="shared" si="247"/>
        <v>3536363.6363636358</v>
      </c>
      <c r="H31" s="17">
        <v>353636.36363636359</v>
      </c>
      <c r="I31" s="5">
        <v>10</v>
      </c>
      <c r="J31" s="26"/>
      <c r="K31" s="29">
        <f t="shared" si="184"/>
        <v>0</v>
      </c>
      <c r="L31" s="27">
        <v>1</v>
      </c>
      <c r="M31" s="29">
        <f t="shared" si="184"/>
        <v>0.35363636363636358</v>
      </c>
      <c r="N31" s="26"/>
      <c r="O31" s="29">
        <f t="shared" ref="O31" si="1798">N31*($H31/10^6)</f>
        <v>0</v>
      </c>
      <c r="P31" s="27">
        <v>3</v>
      </c>
      <c r="Q31" s="29">
        <f t="shared" ref="Q31" si="1799">P31*($H31/10^6)</f>
        <v>1.0609090909090908</v>
      </c>
      <c r="R31" s="26"/>
      <c r="S31" s="29">
        <f t="shared" ref="S31" si="1800">R31*($H31/10^6)</f>
        <v>0</v>
      </c>
      <c r="T31" s="26"/>
      <c r="U31" s="29">
        <f t="shared" ref="U31" si="1801">T31*($H31/10^6)</f>
        <v>0</v>
      </c>
      <c r="V31" s="26"/>
      <c r="W31" s="29">
        <f t="shared" ref="W31" si="1802">V31*($H31/10^6)</f>
        <v>0</v>
      </c>
      <c r="X31" s="26"/>
      <c r="Y31" s="29">
        <f t="shared" ref="Y31" si="1803">X31*($H31/10^6)</f>
        <v>0</v>
      </c>
      <c r="Z31" s="26"/>
      <c r="AA31" s="29">
        <f t="shared" ref="AA31" si="1804">Z31*($H31/10^6)</f>
        <v>0</v>
      </c>
      <c r="AB31" s="26"/>
      <c r="AC31" s="29">
        <f t="shared" ref="AC31" si="1805">AB31*($H31/10^6)</f>
        <v>0</v>
      </c>
      <c r="AD31" s="26"/>
      <c r="AE31" s="29">
        <f t="shared" ref="AE31" si="1806">AD31*($H31/10^6)</f>
        <v>0</v>
      </c>
      <c r="AF31" s="26"/>
      <c r="AG31" s="29">
        <f t="shared" ref="AG31" si="1807">AF31*($H31/10^6)</f>
        <v>0</v>
      </c>
      <c r="AH31" s="26"/>
      <c r="AI31" s="29">
        <f t="shared" ref="AI31" si="1808">AH31*($H31/10^6)</f>
        <v>0</v>
      </c>
      <c r="AJ31" s="26"/>
      <c r="AK31" s="29">
        <f t="shared" ref="AK31" si="1809">AJ31*($H31/10^6)</f>
        <v>0</v>
      </c>
      <c r="AL31" s="26"/>
      <c r="AM31" s="29">
        <f t="shared" ref="AM31" si="1810">AL31*($H31/10^6)</f>
        <v>0</v>
      </c>
      <c r="AN31" s="26"/>
      <c r="AO31" s="29">
        <f t="shared" ref="AO31" si="1811">AN31*($H31/10^6)</f>
        <v>0</v>
      </c>
      <c r="AP31" s="26"/>
      <c r="AQ31" s="29">
        <f t="shared" ref="AQ31" si="1812">AP31*($H31/10^6)</f>
        <v>0</v>
      </c>
      <c r="AR31" s="27">
        <v>1</v>
      </c>
      <c r="AS31" s="29">
        <f t="shared" ref="AS31" si="1813">AR31*($H31/10^6)</f>
        <v>0.35363636363636358</v>
      </c>
      <c r="AT31" s="26"/>
      <c r="AU31" s="29">
        <f t="shared" ref="AU31" si="1814">AT31*($H31/10^6)</f>
        <v>0</v>
      </c>
      <c r="AV31" s="27">
        <v>1</v>
      </c>
      <c r="AW31" s="29">
        <f t="shared" ref="AW31" si="1815">AV31*($H31/10^6)</f>
        <v>0.35363636363636358</v>
      </c>
      <c r="AX31" s="26"/>
      <c r="AY31" s="29">
        <f t="shared" ref="AY31" si="1816">AX31*($H31/10^6)</f>
        <v>0</v>
      </c>
      <c r="AZ31" s="26"/>
      <c r="BA31" s="29">
        <f t="shared" ref="BA31" si="1817">AZ31*($H31/10^6)</f>
        <v>0</v>
      </c>
      <c r="BB31" s="26"/>
      <c r="BC31" s="29">
        <f t="shared" ref="BC31" si="1818">BB31*($H31/10^6)</f>
        <v>0</v>
      </c>
      <c r="BD31" s="26"/>
      <c r="BE31" s="29">
        <f t="shared" ref="BE31" si="1819">BD31*($H31/10^6)</f>
        <v>0</v>
      </c>
      <c r="BF31" s="26"/>
      <c r="BG31" s="29">
        <f t="shared" ref="BG31" si="1820">BF31*($H31/10^6)</f>
        <v>0</v>
      </c>
      <c r="BH31" s="27">
        <v>1</v>
      </c>
      <c r="BI31" s="29">
        <f t="shared" ref="BI31" si="1821">BH31*($H31/10^6)</f>
        <v>0.35363636363636358</v>
      </c>
      <c r="BJ31" s="26"/>
      <c r="BK31" s="29">
        <f t="shared" ref="BK31" si="1822">BJ31*($H31/10^6)</f>
        <v>0</v>
      </c>
      <c r="BL31" s="26"/>
      <c r="BM31" s="29">
        <f t="shared" ref="BM31" si="1823">BL31*($H31/10^6)</f>
        <v>0</v>
      </c>
      <c r="BN31" s="26"/>
      <c r="BO31" s="29">
        <f t="shared" ref="BO31" si="1824">BN31*($H31/10^6)</f>
        <v>0</v>
      </c>
      <c r="BP31" s="26"/>
      <c r="BQ31" s="29">
        <f t="shared" ref="BQ31" si="1825">BP31*($H31/10^6)</f>
        <v>0</v>
      </c>
      <c r="BR31" s="26"/>
      <c r="BS31" s="29">
        <f t="shared" ref="BS31" si="1826">BR31*($H31/10^6)</f>
        <v>0</v>
      </c>
      <c r="BT31" s="26"/>
      <c r="BU31" s="29">
        <f t="shared" ref="BU31" si="1827">BT31*($H31/10^6)</f>
        <v>0</v>
      </c>
      <c r="BV31" s="27">
        <v>1</v>
      </c>
      <c r="BW31" s="29">
        <f t="shared" ref="BW31" si="1828">BV31*($H31/10^6)</f>
        <v>0.35363636363636358</v>
      </c>
      <c r="BX31" s="26"/>
      <c r="BY31" s="29">
        <f t="shared" ref="BY31" si="1829">BX31*($H31/10^6)</f>
        <v>0</v>
      </c>
      <c r="BZ31" s="26"/>
      <c r="CA31" s="29">
        <f t="shared" ref="CA31" si="1830">BZ31*($H31/10^6)</f>
        <v>0</v>
      </c>
      <c r="CB31" s="26"/>
      <c r="CC31" s="29">
        <f t="shared" ref="CC31" si="1831">CB31*($H31/10^6)</f>
        <v>0</v>
      </c>
      <c r="CD31" s="26"/>
      <c r="CE31" s="29">
        <f t="shared" ref="CE31" si="1832">CD31*($H31/10^6)</f>
        <v>0</v>
      </c>
      <c r="CF31" s="26"/>
      <c r="CG31" s="29">
        <f t="shared" ref="CG31" si="1833">CF31*($H31/10^6)</f>
        <v>0</v>
      </c>
      <c r="CH31" s="26"/>
      <c r="CI31" s="29">
        <f t="shared" ref="CI31:CK31" si="1834">CH31*($H31/10^6)</f>
        <v>0</v>
      </c>
      <c r="CJ31" s="27">
        <v>1</v>
      </c>
      <c r="CK31" s="29">
        <f t="shared" si="1834"/>
        <v>0.35363636363636358</v>
      </c>
      <c r="CL31" s="26"/>
      <c r="CM31" s="29">
        <f t="shared" ref="CM31" si="1835">CL31*($H31/10^6)</f>
        <v>0</v>
      </c>
      <c r="CN31" s="26"/>
      <c r="CO31" s="29">
        <f t="shared" ref="CO31" si="1836">CN31*($H31/10^6)</f>
        <v>0</v>
      </c>
      <c r="CP31" s="26"/>
      <c r="CQ31" s="29">
        <f t="shared" ref="CQ31" si="1837">CP31*($H31/10^6)</f>
        <v>0</v>
      </c>
      <c r="CR31" s="26"/>
      <c r="CS31" s="29">
        <f t="shared" ref="CS31" si="1838">CR31*($H31/10^6)</f>
        <v>0</v>
      </c>
      <c r="CT31" s="26"/>
      <c r="CU31" s="29">
        <f t="shared" ref="CU31" si="1839">CT31*($H31/10^6)</f>
        <v>0</v>
      </c>
      <c r="CV31" s="26"/>
      <c r="CW31" s="29">
        <f t="shared" ref="CW31" si="1840">CV31*($H31/10^6)</f>
        <v>0</v>
      </c>
      <c r="CX31" s="26"/>
      <c r="CY31" s="29">
        <f t="shared" ref="CY31" si="1841">CX31*($H31/10^6)</f>
        <v>0</v>
      </c>
      <c r="CZ31" s="26"/>
      <c r="DA31" s="29">
        <f t="shared" ref="DA31" si="1842">CZ31*($H31/10^6)</f>
        <v>0</v>
      </c>
      <c r="DB31" s="26"/>
      <c r="DC31" s="29">
        <f t="shared" ref="DC31" si="1843">DB31*($H31/10^6)</f>
        <v>0</v>
      </c>
      <c r="DD31" s="26"/>
      <c r="DE31" s="29">
        <f t="shared" ref="DE31" si="1844">DD31*($H31/10^6)</f>
        <v>0</v>
      </c>
      <c r="DF31" s="26"/>
      <c r="DG31" s="29">
        <f t="shared" ref="DG31" si="1845">DF31*($H31/10^6)</f>
        <v>0</v>
      </c>
      <c r="DH31" s="26"/>
      <c r="DI31" s="29">
        <f t="shared" ref="DI31" si="1846">DH31*($H31/10^6)</f>
        <v>0</v>
      </c>
      <c r="DJ31" s="26"/>
      <c r="DK31" s="29">
        <f t="shared" ref="DK31" si="1847">DJ31*($H31/10^6)</f>
        <v>0</v>
      </c>
      <c r="DL31" s="26"/>
      <c r="DM31" s="29">
        <f t="shared" ref="DM31" si="1848">DL31*($H31/10^6)</f>
        <v>0</v>
      </c>
      <c r="DN31" s="26"/>
      <c r="DO31" s="29">
        <f t="shared" ref="DO31" si="1849">DN31*($H31/10^6)</f>
        <v>0</v>
      </c>
      <c r="DP31" s="26"/>
      <c r="DQ31" s="29">
        <f t="shared" ref="DQ31" si="1850">DP31*($H31/10^6)</f>
        <v>0</v>
      </c>
      <c r="DR31" s="26"/>
      <c r="DS31" s="29">
        <f t="shared" ref="DS31" si="1851">DR31*($H31/10^6)</f>
        <v>0</v>
      </c>
      <c r="DT31" s="26"/>
      <c r="DU31" s="29">
        <f t="shared" ref="DU31" si="1852">DT31*($H31/10^6)</f>
        <v>0</v>
      </c>
      <c r="DV31" s="26"/>
      <c r="DW31" s="29">
        <f t="shared" ref="DW31" si="1853">DV31*($H31/10^6)</f>
        <v>0</v>
      </c>
      <c r="DX31" s="27">
        <v>1</v>
      </c>
      <c r="DY31" s="29">
        <f t="shared" ref="DY31" si="1854">DX31*($H31/10^6)</f>
        <v>0.35363636363636358</v>
      </c>
      <c r="DZ31" s="26"/>
      <c r="EA31" s="29">
        <f t="shared" ref="EA31" si="1855">DZ31*($H31/10^6)</f>
        <v>0</v>
      </c>
      <c r="EB31" s="26"/>
      <c r="EC31" s="29">
        <f t="shared" ref="EC31" si="1856">EB31*($H31/10^6)</f>
        <v>0</v>
      </c>
      <c r="ED31" s="26"/>
      <c r="EE31" s="29">
        <f t="shared" ref="EE31" si="1857">ED31*($H31/10^6)</f>
        <v>0</v>
      </c>
      <c r="EF31" s="26"/>
      <c r="EG31" s="29">
        <f t="shared" ref="EG31" si="1858">EF31*($H31/10^6)</f>
        <v>0</v>
      </c>
      <c r="EH31" s="26"/>
      <c r="EI31" s="29">
        <f t="shared" ref="EI31" si="1859">EH31*($H31/10^6)</f>
        <v>0</v>
      </c>
      <c r="EK31" s="15">
        <v>2100110225</v>
      </c>
    </row>
    <row r="32" spans="1:141" x14ac:dyDescent="0.25">
      <c r="A32" s="6" t="s">
        <v>1</v>
      </c>
      <c r="B32" s="6" t="s">
        <v>72</v>
      </c>
      <c r="C32" s="6">
        <v>10043403</v>
      </c>
      <c r="D32" s="92">
        <v>2100110226</v>
      </c>
      <c r="E32" s="16" t="s">
        <v>278</v>
      </c>
      <c r="F32" s="6" t="s">
        <v>100</v>
      </c>
      <c r="G32" s="17">
        <f t="shared" si="247"/>
        <v>5587272.7272727266</v>
      </c>
      <c r="H32" s="17">
        <v>399090.90909090906</v>
      </c>
      <c r="I32" s="5">
        <v>14</v>
      </c>
      <c r="J32" s="26"/>
      <c r="K32" s="29">
        <f t="shared" si="184"/>
        <v>0</v>
      </c>
      <c r="L32" s="26"/>
      <c r="M32" s="29">
        <f t="shared" si="184"/>
        <v>0</v>
      </c>
      <c r="N32" s="27">
        <v>1</v>
      </c>
      <c r="O32" s="29">
        <f t="shared" ref="O32" si="1860">N32*($H32/10^6)</f>
        <v>0.39909090909090905</v>
      </c>
      <c r="P32" s="27">
        <v>2</v>
      </c>
      <c r="Q32" s="29">
        <f t="shared" ref="Q32" si="1861">P32*($H32/10^6)</f>
        <v>0.7981818181818181</v>
      </c>
      <c r="R32" s="26"/>
      <c r="S32" s="29">
        <f t="shared" ref="S32" si="1862">R32*($H32/10^6)</f>
        <v>0</v>
      </c>
      <c r="T32" s="26"/>
      <c r="U32" s="29">
        <f t="shared" ref="U32" si="1863">T32*($H32/10^6)</f>
        <v>0</v>
      </c>
      <c r="V32" s="26"/>
      <c r="W32" s="29">
        <f t="shared" ref="W32" si="1864">V32*($H32/10^6)</f>
        <v>0</v>
      </c>
      <c r="X32" s="26"/>
      <c r="Y32" s="29">
        <f t="shared" ref="Y32" si="1865">X32*($H32/10^6)</f>
        <v>0</v>
      </c>
      <c r="Z32" s="26"/>
      <c r="AA32" s="29">
        <f t="shared" ref="AA32" si="1866">Z32*($H32/10^6)</f>
        <v>0</v>
      </c>
      <c r="AB32" s="26"/>
      <c r="AC32" s="29">
        <f t="shared" ref="AC32" si="1867">AB32*($H32/10^6)</f>
        <v>0</v>
      </c>
      <c r="AD32" s="26"/>
      <c r="AE32" s="29">
        <f t="shared" ref="AE32" si="1868">AD32*($H32/10^6)</f>
        <v>0</v>
      </c>
      <c r="AF32" s="27">
        <v>2</v>
      </c>
      <c r="AG32" s="29">
        <f t="shared" ref="AG32" si="1869">AF32*($H32/10^6)</f>
        <v>0.7981818181818181</v>
      </c>
      <c r="AH32" s="26"/>
      <c r="AI32" s="29">
        <f t="shared" ref="AI32" si="1870">AH32*($H32/10^6)</f>
        <v>0</v>
      </c>
      <c r="AJ32" s="27">
        <v>2</v>
      </c>
      <c r="AK32" s="29">
        <f t="shared" ref="AK32" si="1871">AJ32*($H32/10^6)</f>
        <v>0.7981818181818181</v>
      </c>
      <c r="AL32" s="26"/>
      <c r="AM32" s="29">
        <f t="shared" ref="AM32" si="1872">AL32*($H32/10^6)</f>
        <v>0</v>
      </c>
      <c r="AN32" s="26"/>
      <c r="AO32" s="29">
        <f t="shared" ref="AO32" si="1873">AN32*($H32/10^6)</f>
        <v>0</v>
      </c>
      <c r="AP32" s="26"/>
      <c r="AQ32" s="29">
        <f t="shared" ref="AQ32" si="1874">AP32*($H32/10^6)</f>
        <v>0</v>
      </c>
      <c r="AR32" s="26"/>
      <c r="AS32" s="29">
        <f t="shared" ref="AS32" si="1875">AR32*($H32/10^6)</f>
        <v>0</v>
      </c>
      <c r="AT32" s="26"/>
      <c r="AU32" s="29">
        <f t="shared" ref="AU32" si="1876">AT32*($H32/10^6)</f>
        <v>0</v>
      </c>
      <c r="AV32" s="27">
        <v>1</v>
      </c>
      <c r="AW32" s="29">
        <f t="shared" ref="AW32" si="1877">AV32*($H32/10^6)</f>
        <v>0.39909090909090905</v>
      </c>
      <c r="AX32" s="26"/>
      <c r="AY32" s="29">
        <f t="shared" ref="AY32" si="1878">AX32*($H32/10^6)</f>
        <v>0</v>
      </c>
      <c r="AZ32" s="26"/>
      <c r="BA32" s="29">
        <f t="shared" ref="BA32" si="1879">AZ32*($H32/10^6)</f>
        <v>0</v>
      </c>
      <c r="BB32" s="26"/>
      <c r="BC32" s="29">
        <f t="shared" ref="BC32" si="1880">BB32*($H32/10^6)</f>
        <v>0</v>
      </c>
      <c r="BD32" s="26"/>
      <c r="BE32" s="29">
        <f t="shared" ref="BE32" si="1881">BD32*($H32/10^6)</f>
        <v>0</v>
      </c>
      <c r="BF32" s="26"/>
      <c r="BG32" s="29">
        <f t="shared" ref="BG32" si="1882">BF32*($H32/10^6)</f>
        <v>0</v>
      </c>
      <c r="BH32" s="26"/>
      <c r="BI32" s="29">
        <f t="shared" ref="BI32" si="1883">BH32*($H32/10^6)</f>
        <v>0</v>
      </c>
      <c r="BJ32" s="26"/>
      <c r="BK32" s="29">
        <f t="shared" ref="BK32" si="1884">BJ32*($H32/10^6)</f>
        <v>0</v>
      </c>
      <c r="BL32" s="26"/>
      <c r="BM32" s="29">
        <f t="shared" ref="BM32" si="1885">BL32*($H32/10^6)</f>
        <v>0</v>
      </c>
      <c r="BN32" s="26"/>
      <c r="BO32" s="29">
        <f t="shared" ref="BO32" si="1886">BN32*($H32/10^6)</f>
        <v>0</v>
      </c>
      <c r="BP32" s="26"/>
      <c r="BQ32" s="29">
        <f t="shared" ref="BQ32" si="1887">BP32*($H32/10^6)</f>
        <v>0</v>
      </c>
      <c r="BR32" s="26"/>
      <c r="BS32" s="29">
        <f t="shared" ref="BS32" si="1888">BR32*($H32/10^6)</f>
        <v>0</v>
      </c>
      <c r="BT32" s="27">
        <v>1</v>
      </c>
      <c r="BU32" s="29">
        <f t="shared" ref="BU32" si="1889">BT32*($H32/10^6)</f>
        <v>0.39909090909090905</v>
      </c>
      <c r="BV32" s="27">
        <v>1</v>
      </c>
      <c r="BW32" s="29">
        <f t="shared" ref="BW32" si="1890">BV32*($H32/10^6)</f>
        <v>0.39909090909090905</v>
      </c>
      <c r="BX32" s="26"/>
      <c r="BY32" s="29">
        <f t="shared" ref="BY32" si="1891">BX32*($H32/10^6)</f>
        <v>0</v>
      </c>
      <c r="BZ32" s="26"/>
      <c r="CA32" s="29">
        <f t="shared" ref="CA32" si="1892">BZ32*($H32/10^6)</f>
        <v>0</v>
      </c>
      <c r="CB32" s="26"/>
      <c r="CC32" s="29">
        <f t="shared" ref="CC32" si="1893">CB32*($H32/10^6)</f>
        <v>0</v>
      </c>
      <c r="CD32" s="27">
        <v>1</v>
      </c>
      <c r="CE32" s="29">
        <f t="shared" ref="CE32" si="1894">CD32*($H32/10^6)</f>
        <v>0.39909090909090905</v>
      </c>
      <c r="CF32" s="26"/>
      <c r="CG32" s="29">
        <f t="shared" ref="CG32" si="1895">CF32*($H32/10^6)</f>
        <v>0</v>
      </c>
      <c r="CH32" s="26"/>
      <c r="CI32" s="29">
        <f t="shared" ref="CI32:CK32" si="1896">CH32*($H32/10^6)</f>
        <v>0</v>
      </c>
      <c r="CJ32" s="27">
        <v>1</v>
      </c>
      <c r="CK32" s="29">
        <f t="shared" si="1896"/>
        <v>0.39909090909090905</v>
      </c>
      <c r="CL32" s="26"/>
      <c r="CM32" s="29">
        <f t="shared" ref="CM32" si="1897">CL32*($H32/10^6)</f>
        <v>0</v>
      </c>
      <c r="CN32" s="27">
        <v>1</v>
      </c>
      <c r="CO32" s="29">
        <f t="shared" ref="CO32" si="1898">CN32*($H32/10^6)</f>
        <v>0.39909090909090905</v>
      </c>
      <c r="CP32" s="26"/>
      <c r="CQ32" s="29">
        <f t="shared" ref="CQ32" si="1899">CP32*($H32/10^6)</f>
        <v>0</v>
      </c>
      <c r="CR32" s="26"/>
      <c r="CS32" s="29">
        <f t="shared" ref="CS32" si="1900">CR32*($H32/10^6)</f>
        <v>0</v>
      </c>
      <c r="CT32" s="26"/>
      <c r="CU32" s="29">
        <f t="shared" ref="CU32" si="1901">CT32*($H32/10^6)</f>
        <v>0</v>
      </c>
      <c r="CV32" s="26"/>
      <c r="CW32" s="29">
        <f t="shared" ref="CW32" si="1902">CV32*($H32/10^6)</f>
        <v>0</v>
      </c>
      <c r="CX32" s="26"/>
      <c r="CY32" s="29">
        <f t="shared" ref="CY32" si="1903">CX32*($H32/10^6)</f>
        <v>0</v>
      </c>
      <c r="CZ32" s="26"/>
      <c r="DA32" s="29">
        <f t="shared" ref="DA32" si="1904">CZ32*($H32/10^6)</f>
        <v>0</v>
      </c>
      <c r="DB32" s="26"/>
      <c r="DC32" s="29">
        <f t="shared" ref="DC32" si="1905">DB32*($H32/10^6)</f>
        <v>0</v>
      </c>
      <c r="DD32" s="26"/>
      <c r="DE32" s="29">
        <f t="shared" ref="DE32" si="1906">DD32*($H32/10^6)</f>
        <v>0</v>
      </c>
      <c r="DF32" s="26"/>
      <c r="DG32" s="29">
        <f t="shared" ref="DG32" si="1907">DF32*($H32/10^6)</f>
        <v>0</v>
      </c>
      <c r="DH32" s="27">
        <v>1</v>
      </c>
      <c r="DI32" s="29">
        <f t="shared" ref="DI32" si="1908">DH32*($H32/10^6)</f>
        <v>0.39909090909090905</v>
      </c>
      <c r="DJ32" s="26"/>
      <c r="DK32" s="29">
        <f t="shared" ref="DK32" si="1909">DJ32*($H32/10^6)</f>
        <v>0</v>
      </c>
      <c r="DL32" s="26"/>
      <c r="DM32" s="29">
        <f t="shared" ref="DM32" si="1910">DL32*($H32/10^6)</f>
        <v>0</v>
      </c>
      <c r="DN32" s="26"/>
      <c r="DO32" s="29">
        <f t="shared" ref="DO32" si="1911">DN32*($H32/10^6)</f>
        <v>0</v>
      </c>
      <c r="DP32" s="26"/>
      <c r="DQ32" s="29">
        <f t="shared" ref="DQ32" si="1912">DP32*($H32/10^6)</f>
        <v>0</v>
      </c>
      <c r="DR32" s="26"/>
      <c r="DS32" s="29">
        <f t="shared" ref="DS32" si="1913">DR32*($H32/10^6)</f>
        <v>0</v>
      </c>
      <c r="DT32" s="26"/>
      <c r="DU32" s="29">
        <f t="shared" ref="DU32" si="1914">DT32*($H32/10^6)</f>
        <v>0</v>
      </c>
      <c r="DV32" s="26"/>
      <c r="DW32" s="29">
        <f t="shared" ref="DW32" si="1915">DV32*($H32/10^6)</f>
        <v>0</v>
      </c>
      <c r="DX32" s="26"/>
      <c r="DY32" s="29">
        <f t="shared" ref="DY32" si="1916">DX32*($H32/10^6)</f>
        <v>0</v>
      </c>
      <c r="DZ32" s="26"/>
      <c r="EA32" s="29">
        <f t="shared" ref="EA32" si="1917">DZ32*($H32/10^6)</f>
        <v>0</v>
      </c>
      <c r="EB32" s="26"/>
      <c r="EC32" s="29">
        <f t="shared" ref="EC32" si="1918">EB32*($H32/10^6)</f>
        <v>0</v>
      </c>
      <c r="ED32" s="26"/>
      <c r="EE32" s="29">
        <f t="shared" ref="EE32" si="1919">ED32*($H32/10^6)</f>
        <v>0</v>
      </c>
      <c r="EF32" s="26"/>
      <c r="EG32" s="29">
        <f t="shared" ref="EG32" si="1920">EF32*($H32/10^6)</f>
        <v>0</v>
      </c>
      <c r="EH32" s="26"/>
      <c r="EI32" s="29">
        <f t="shared" ref="EI32" si="1921">EH32*($H32/10^6)</f>
        <v>0</v>
      </c>
      <c r="EK32" s="15">
        <v>2100110226</v>
      </c>
    </row>
    <row r="33" spans="1:141" x14ac:dyDescent="0.25">
      <c r="A33" s="6" t="s">
        <v>1</v>
      </c>
      <c r="B33" s="6" t="s">
        <v>72</v>
      </c>
      <c r="C33" s="6">
        <v>10043404</v>
      </c>
      <c r="D33" s="92">
        <v>2100110227</v>
      </c>
      <c r="E33" s="16" t="s">
        <v>279</v>
      </c>
      <c r="F33" s="6" t="s">
        <v>101</v>
      </c>
      <c r="G33" s="17">
        <f t="shared" si="247"/>
        <v>3175454.5454545449</v>
      </c>
      <c r="H33" s="17">
        <v>453636.36363636359</v>
      </c>
      <c r="I33" s="5">
        <v>7</v>
      </c>
      <c r="J33" s="26"/>
      <c r="K33" s="29">
        <f t="shared" si="184"/>
        <v>0</v>
      </c>
      <c r="L33" s="26"/>
      <c r="M33" s="29">
        <f t="shared" si="184"/>
        <v>0</v>
      </c>
      <c r="N33" s="26"/>
      <c r="O33" s="29">
        <f t="shared" ref="O33" si="1922">N33*($H33/10^6)</f>
        <v>0</v>
      </c>
      <c r="P33" s="27">
        <v>2</v>
      </c>
      <c r="Q33" s="29">
        <f t="shared" ref="Q33" si="1923">P33*($H33/10^6)</f>
        <v>0.90727272727272723</v>
      </c>
      <c r="R33" s="26"/>
      <c r="S33" s="29">
        <f t="shared" ref="S33" si="1924">R33*($H33/10^6)</f>
        <v>0</v>
      </c>
      <c r="T33" s="26"/>
      <c r="U33" s="29">
        <f t="shared" ref="U33" si="1925">T33*($H33/10^6)</f>
        <v>0</v>
      </c>
      <c r="V33" s="27">
        <v>1</v>
      </c>
      <c r="W33" s="29">
        <f t="shared" ref="W33" si="1926">V33*($H33/10^6)</f>
        <v>0.45363636363636362</v>
      </c>
      <c r="X33" s="26"/>
      <c r="Y33" s="29">
        <f t="shared" ref="Y33" si="1927">X33*($H33/10^6)</f>
        <v>0</v>
      </c>
      <c r="Z33" s="26"/>
      <c r="AA33" s="29">
        <f t="shared" ref="AA33" si="1928">Z33*($H33/10^6)</f>
        <v>0</v>
      </c>
      <c r="AB33" s="26"/>
      <c r="AC33" s="29">
        <f t="shared" ref="AC33" si="1929">AB33*($H33/10^6)</f>
        <v>0</v>
      </c>
      <c r="AD33" s="26"/>
      <c r="AE33" s="29">
        <f t="shared" ref="AE33" si="1930">AD33*($H33/10^6)</f>
        <v>0</v>
      </c>
      <c r="AF33" s="26"/>
      <c r="AG33" s="29">
        <f t="shared" ref="AG33" si="1931">AF33*($H33/10^6)</f>
        <v>0</v>
      </c>
      <c r="AH33" s="26"/>
      <c r="AI33" s="29">
        <f t="shared" ref="AI33" si="1932">AH33*($H33/10^6)</f>
        <v>0</v>
      </c>
      <c r="AJ33" s="26"/>
      <c r="AK33" s="29">
        <f t="shared" ref="AK33" si="1933">AJ33*($H33/10^6)</f>
        <v>0</v>
      </c>
      <c r="AL33" s="26"/>
      <c r="AM33" s="29">
        <f t="shared" ref="AM33" si="1934">AL33*($H33/10^6)</f>
        <v>0</v>
      </c>
      <c r="AN33" s="26"/>
      <c r="AO33" s="29">
        <f t="shared" ref="AO33" si="1935">AN33*($H33/10^6)</f>
        <v>0</v>
      </c>
      <c r="AP33" s="26"/>
      <c r="AQ33" s="29">
        <f t="shared" ref="AQ33" si="1936">AP33*($H33/10^6)</f>
        <v>0</v>
      </c>
      <c r="AR33" s="26"/>
      <c r="AS33" s="29">
        <f t="shared" ref="AS33" si="1937">AR33*($H33/10^6)</f>
        <v>0</v>
      </c>
      <c r="AT33" s="26"/>
      <c r="AU33" s="29">
        <f t="shared" ref="AU33" si="1938">AT33*($H33/10^6)</f>
        <v>0</v>
      </c>
      <c r="AV33" s="27">
        <v>1</v>
      </c>
      <c r="AW33" s="29">
        <f t="shared" ref="AW33" si="1939">AV33*($H33/10^6)</f>
        <v>0.45363636363636362</v>
      </c>
      <c r="AX33" s="26"/>
      <c r="AY33" s="29">
        <f t="shared" ref="AY33" si="1940">AX33*($H33/10^6)</f>
        <v>0</v>
      </c>
      <c r="AZ33" s="26"/>
      <c r="BA33" s="29">
        <f t="shared" ref="BA33" si="1941">AZ33*($H33/10^6)</f>
        <v>0</v>
      </c>
      <c r="BB33" s="26"/>
      <c r="BC33" s="29">
        <f t="shared" ref="BC33" si="1942">BB33*($H33/10^6)</f>
        <v>0</v>
      </c>
      <c r="BD33" s="26"/>
      <c r="BE33" s="29">
        <f t="shared" ref="BE33" si="1943">BD33*($H33/10^6)</f>
        <v>0</v>
      </c>
      <c r="BF33" s="26"/>
      <c r="BG33" s="29">
        <f t="shared" ref="BG33" si="1944">BF33*($H33/10^6)</f>
        <v>0</v>
      </c>
      <c r="BH33" s="26"/>
      <c r="BI33" s="29">
        <f t="shared" ref="BI33" si="1945">BH33*($H33/10^6)</f>
        <v>0</v>
      </c>
      <c r="BJ33" s="26"/>
      <c r="BK33" s="29">
        <f t="shared" ref="BK33" si="1946">BJ33*($H33/10^6)</f>
        <v>0</v>
      </c>
      <c r="BL33" s="26"/>
      <c r="BM33" s="29">
        <f t="shared" ref="BM33" si="1947">BL33*($H33/10^6)</f>
        <v>0</v>
      </c>
      <c r="BN33" s="26"/>
      <c r="BO33" s="29">
        <f t="shared" ref="BO33" si="1948">BN33*($H33/10^6)</f>
        <v>0</v>
      </c>
      <c r="BP33" s="26"/>
      <c r="BQ33" s="29">
        <f t="shared" ref="BQ33" si="1949">BP33*($H33/10^6)</f>
        <v>0</v>
      </c>
      <c r="BR33" s="26"/>
      <c r="BS33" s="29">
        <f t="shared" ref="BS33" si="1950">BR33*($H33/10^6)</f>
        <v>0</v>
      </c>
      <c r="BT33" s="26"/>
      <c r="BU33" s="29">
        <f t="shared" ref="BU33" si="1951">BT33*($H33/10^6)</f>
        <v>0</v>
      </c>
      <c r="BV33" s="26"/>
      <c r="BW33" s="29">
        <f t="shared" ref="BW33" si="1952">BV33*($H33/10^6)</f>
        <v>0</v>
      </c>
      <c r="BX33" s="26"/>
      <c r="BY33" s="29">
        <f t="shared" ref="BY33" si="1953">BX33*($H33/10^6)</f>
        <v>0</v>
      </c>
      <c r="BZ33" s="26"/>
      <c r="CA33" s="29">
        <f t="shared" ref="CA33" si="1954">BZ33*($H33/10^6)</f>
        <v>0</v>
      </c>
      <c r="CB33" s="26"/>
      <c r="CC33" s="29">
        <f t="shared" ref="CC33" si="1955">CB33*($H33/10^6)</f>
        <v>0</v>
      </c>
      <c r="CD33" s="26"/>
      <c r="CE33" s="29">
        <f t="shared" ref="CE33" si="1956">CD33*($H33/10^6)</f>
        <v>0</v>
      </c>
      <c r="CF33" s="27">
        <v>1</v>
      </c>
      <c r="CG33" s="29">
        <f t="shared" ref="CG33" si="1957">CF33*($H33/10^6)</f>
        <v>0.45363636363636362</v>
      </c>
      <c r="CH33" s="26"/>
      <c r="CI33" s="29">
        <f t="shared" ref="CI33:CK33" si="1958">CH33*($H33/10^6)</f>
        <v>0</v>
      </c>
      <c r="CJ33" s="27">
        <v>1</v>
      </c>
      <c r="CK33" s="29">
        <f t="shared" si="1958"/>
        <v>0.45363636363636362</v>
      </c>
      <c r="CL33" s="26"/>
      <c r="CM33" s="29">
        <f t="shared" ref="CM33" si="1959">CL33*($H33/10^6)</f>
        <v>0</v>
      </c>
      <c r="CN33" s="27">
        <v>1</v>
      </c>
      <c r="CO33" s="29">
        <f t="shared" ref="CO33" si="1960">CN33*($H33/10^6)</f>
        <v>0.45363636363636362</v>
      </c>
      <c r="CP33" s="26"/>
      <c r="CQ33" s="29">
        <f t="shared" ref="CQ33" si="1961">CP33*($H33/10^6)</f>
        <v>0</v>
      </c>
      <c r="CR33" s="26"/>
      <c r="CS33" s="29">
        <f t="shared" ref="CS33" si="1962">CR33*($H33/10^6)</f>
        <v>0</v>
      </c>
      <c r="CT33" s="26"/>
      <c r="CU33" s="29">
        <f t="shared" ref="CU33" si="1963">CT33*($H33/10^6)</f>
        <v>0</v>
      </c>
      <c r="CV33" s="26"/>
      <c r="CW33" s="29">
        <f t="shared" ref="CW33" si="1964">CV33*($H33/10^6)</f>
        <v>0</v>
      </c>
      <c r="CX33" s="26"/>
      <c r="CY33" s="29">
        <f t="shared" ref="CY33" si="1965">CX33*($H33/10^6)</f>
        <v>0</v>
      </c>
      <c r="CZ33" s="26"/>
      <c r="DA33" s="29">
        <f t="shared" ref="DA33" si="1966">CZ33*($H33/10^6)</f>
        <v>0</v>
      </c>
      <c r="DB33" s="26"/>
      <c r="DC33" s="29">
        <f t="shared" ref="DC33" si="1967">DB33*($H33/10^6)</f>
        <v>0</v>
      </c>
      <c r="DD33" s="26"/>
      <c r="DE33" s="29">
        <f t="shared" ref="DE33" si="1968">DD33*($H33/10^6)</f>
        <v>0</v>
      </c>
      <c r="DF33" s="26"/>
      <c r="DG33" s="29">
        <f t="shared" ref="DG33" si="1969">DF33*($H33/10^6)</f>
        <v>0</v>
      </c>
      <c r="DH33" s="26"/>
      <c r="DI33" s="29">
        <f t="shared" ref="DI33" si="1970">DH33*($H33/10^6)</f>
        <v>0</v>
      </c>
      <c r="DJ33" s="26"/>
      <c r="DK33" s="29">
        <f t="shared" ref="DK33" si="1971">DJ33*($H33/10^6)</f>
        <v>0</v>
      </c>
      <c r="DL33" s="26"/>
      <c r="DM33" s="29">
        <f t="shared" ref="DM33" si="1972">DL33*($H33/10^6)</f>
        <v>0</v>
      </c>
      <c r="DN33" s="26"/>
      <c r="DO33" s="29">
        <f t="shared" ref="DO33" si="1973">DN33*($H33/10^6)</f>
        <v>0</v>
      </c>
      <c r="DP33" s="26"/>
      <c r="DQ33" s="29">
        <f t="shared" ref="DQ33" si="1974">DP33*($H33/10^6)</f>
        <v>0</v>
      </c>
      <c r="DR33" s="26"/>
      <c r="DS33" s="29">
        <f t="shared" ref="DS33" si="1975">DR33*($H33/10^6)</f>
        <v>0</v>
      </c>
      <c r="DT33" s="26"/>
      <c r="DU33" s="29">
        <f t="shared" ref="DU33" si="1976">DT33*($H33/10^6)</f>
        <v>0</v>
      </c>
      <c r="DV33" s="26"/>
      <c r="DW33" s="29">
        <f t="shared" ref="DW33" si="1977">DV33*($H33/10^6)</f>
        <v>0</v>
      </c>
      <c r="DX33" s="26"/>
      <c r="DY33" s="29">
        <f t="shared" ref="DY33" si="1978">DX33*($H33/10^6)</f>
        <v>0</v>
      </c>
      <c r="DZ33" s="26"/>
      <c r="EA33" s="29">
        <f t="shared" ref="EA33" si="1979">DZ33*($H33/10^6)</f>
        <v>0</v>
      </c>
      <c r="EB33" s="26"/>
      <c r="EC33" s="29">
        <f t="shared" ref="EC33" si="1980">EB33*($H33/10^6)</f>
        <v>0</v>
      </c>
      <c r="ED33" s="26"/>
      <c r="EE33" s="29">
        <f t="shared" ref="EE33" si="1981">ED33*($H33/10^6)</f>
        <v>0</v>
      </c>
      <c r="EF33" s="26"/>
      <c r="EG33" s="29">
        <f t="shared" ref="EG33" si="1982">EF33*($H33/10^6)</f>
        <v>0</v>
      </c>
      <c r="EH33" s="26"/>
      <c r="EI33" s="29">
        <f t="shared" ref="EI33" si="1983">EH33*($H33/10^6)</f>
        <v>0</v>
      </c>
      <c r="EK33" s="15">
        <v>2100110227</v>
      </c>
    </row>
    <row r="34" spans="1:141" x14ac:dyDescent="0.25">
      <c r="A34" s="6" t="s">
        <v>1</v>
      </c>
      <c r="B34" s="6" t="s">
        <v>72</v>
      </c>
      <c r="C34" s="6">
        <v>10043405</v>
      </c>
      <c r="D34" s="92">
        <v>2100108073</v>
      </c>
      <c r="E34" s="16" t="s">
        <v>274</v>
      </c>
      <c r="F34" s="6" t="s">
        <v>102</v>
      </c>
      <c r="G34" s="17">
        <f t="shared" si="247"/>
        <v>4900000</v>
      </c>
      <c r="H34" s="17">
        <v>350000</v>
      </c>
      <c r="I34" s="5">
        <v>14</v>
      </c>
      <c r="J34" s="26"/>
      <c r="K34" s="29">
        <f t="shared" si="184"/>
        <v>0</v>
      </c>
      <c r="L34" s="27">
        <v>3</v>
      </c>
      <c r="M34" s="29">
        <f t="shared" si="184"/>
        <v>1.0499999999999998</v>
      </c>
      <c r="N34" s="26"/>
      <c r="O34" s="29">
        <f t="shared" ref="O34" si="1984">N34*($H34/10^6)</f>
        <v>0</v>
      </c>
      <c r="P34" s="26"/>
      <c r="Q34" s="29">
        <f t="shared" ref="Q34" si="1985">P34*($H34/10^6)</f>
        <v>0</v>
      </c>
      <c r="R34" s="26"/>
      <c r="S34" s="29">
        <f t="shared" ref="S34" si="1986">R34*($H34/10^6)</f>
        <v>0</v>
      </c>
      <c r="T34" s="26"/>
      <c r="U34" s="29">
        <f t="shared" ref="U34" si="1987">T34*($H34/10^6)</f>
        <v>0</v>
      </c>
      <c r="V34" s="27">
        <v>1</v>
      </c>
      <c r="W34" s="29">
        <f t="shared" ref="W34" si="1988">V34*($H34/10^6)</f>
        <v>0.35</v>
      </c>
      <c r="X34" s="26"/>
      <c r="Y34" s="29">
        <f t="shared" ref="Y34" si="1989">X34*($H34/10^6)</f>
        <v>0</v>
      </c>
      <c r="Z34" s="26"/>
      <c r="AA34" s="29">
        <f t="shared" ref="AA34" si="1990">Z34*($H34/10^6)</f>
        <v>0</v>
      </c>
      <c r="AB34" s="26"/>
      <c r="AC34" s="29">
        <f t="shared" ref="AC34" si="1991">AB34*($H34/10^6)</f>
        <v>0</v>
      </c>
      <c r="AD34" s="26"/>
      <c r="AE34" s="29">
        <f t="shared" ref="AE34" si="1992">AD34*($H34/10^6)</f>
        <v>0</v>
      </c>
      <c r="AF34" s="27">
        <v>2</v>
      </c>
      <c r="AG34" s="29">
        <f t="shared" ref="AG34" si="1993">AF34*($H34/10^6)</f>
        <v>0.7</v>
      </c>
      <c r="AH34" s="26"/>
      <c r="AI34" s="29">
        <f t="shared" ref="AI34" si="1994">AH34*($H34/10^6)</f>
        <v>0</v>
      </c>
      <c r="AJ34" s="26"/>
      <c r="AK34" s="29">
        <f t="shared" ref="AK34" si="1995">AJ34*($H34/10^6)</f>
        <v>0</v>
      </c>
      <c r="AL34" s="26"/>
      <c r="AM34" s="29">
        <f t="shared" ref="AM34" si="1996">AL34*($H34/10^6)</f>
        <v>0</v>
      </c>
      <c r="AN34" s="26"/>
      <c r="AO34" s="29">
        <f t="shared" ref="AO34" si="1997">AN34*($H34/10^6)</f>
        <v>0</v>
      </c>
      <c r="AP34" s="26"/>
      <c r="AQ34" s="29">
        <f t="shared" ref="AQ34" si="1998">AP34*($H34/10^6)</f>
        <v>0</v>
      </c>
      <c r="AR34" s="26"/>
      <c r="AS34" s="29">
        <f t="shared" ref="AS34" si="1999">AR34*($H34/10^6)</f>
        <v>0</v>
      </c>
      <c r="AT34" s="26"/>
      <c r="AU34" s="29">
        <f t="shared" ref="AU34" si="2000">AT34*($H34/10^6)</f>
        <v>0</v>
      </c>
      <c r="AV34" s="26"/>
      <c r="AW34" s="29">
        <f t="shared" ref="AW34" si="2001">AV34*($H34/10^6)</f>
        <v>0</v>
      </c>
      <c r="AX34" s="26"/>
      <c r="AY34" s="29">
        <f t="shared" ref="AY34" si="2002">AX34*($H34/10^6)</f>
        <v>0</v>
      </c>
      <c r="AZ34" s="26"/>
      <c r="BA34" s="29">
        <f t="shared" ref="BA34" si="2003">AZ34*($H34/10^6)</f>
        <v>0</v>
      </c>
      <c r="BB34" s="26"/>
      <c r="BC34" s="29">
        <f t="shared" ref="BC34" si="2004">BB34*($H34/10^6)</f>
        <v>0</v>
      </c>
      <c r="BD34" s="26"/>
      <c r="BE34" s="29">
        <f t="shared" ref="BE34" si="2005">BD34*($H34/10^6)</f>
        <v>0</v>
      </c>
      <c r="BF34" s="26"/>
      <c r="BG34" s="29">
        <f t="shared" ref="BG34" si="2006">BF34*($H34/10^6)</f>
        <v>0</v>
      </c>
      <c r="BH34" s="26"/>
      <c r="BI34" s="29">
        <f t="shared" ref="BI34" si="2007">BH34*($H34/10^6)</f>
        <v>0</v>
      </c>
      <c r="BJ34" s="26"/>
      <c r="BK34" s="29">
        <f t="shared" ref="BK34" si="2008">BJ34*($H34/10^6)</f>
        <v>0</v>
      </c>
      <c r="BL34" s="26"/>
      <c r="BM34" s="29">
        <f t="shared" ref="BM34" si="2009">BL34*($H34/10^6)</f>
        <v>0</v>
      </c>
      <c r="BN34" s="26"/>
      <c r="BO34" s="29">
        <f t="shared" ref="BO34" si="2010">BN34*($H34/10^6)</f>
        <v>0</v>
      </c>
      <c r="BP34" s="26"/>
      <c r="BQ34" s="29">
        <f t="shared" ref="BQ34" si="2011">BP34*($H34/10^6)</f>
        <v>0</v>
      </c>
      <c r="BR34" s="26"/>
      <c r="BS34" s="29">
        <f t="shared" ref="BS34" si="2012">BR34*($H34/10^6)</f>
        <v>0</v>
      </c>
      <c r="BT34" s="27">
        <v>1</v>
      </c>
      <c r="BU34" s="29">
        <f t="shared" ref="BU34" si="2013">BT34*($H34/10^6)</f>
        <v>0.35</v>
      </c>
      <c r="BV34" s="26"/>
      <c r="BW34" s="29">
        <f t="shared" ref="BW34" si="2014">BV34*($H34/10^6)</f>
        <v>0</v>
      </c>
      <c r="BX34" s="26"/>
      <c r="BY34" s="29">
        <f t="shared" ref="BY34" si="2015">BX34*($H34/10^6)</f>
        <v>0</v>
      </c>
      <c r="BZ34" s="26"/>
      <c r="CA34" s="29">
        <f t="shared" ref="CA34" si="2016">BZ34*($H34/10^6)</f>
        <v>0</v>
      </c>
      <c r="CB34" s="26"/>
      <c r="CC34" s="29">
        <f t="shared" ref="CC34" si="2017">CB34*($H34/10^6)</f>
        <v>0</v>
      </c>
      <c r="CD34" s="27">
        <v>1</v>
      </c>
      <c r="CE34" s="29">
        <f t="shared" ref="CE34" si="2018">CD34*($H34/10^6)</f>
        <v>0.35</v>
      </c>
      <c r="CF34" s="27">
        <v>3</v>
      </c>
      <c r="CG34" s="29">
        <f t="shared" ref="CG34" si="2019">CF34*($H34/10^6)</f>
        <v>1.0499999999999998</v>
      </c>
      <c r="CH34" s="26"/>
      <c r="CI34" s="29">
        <f t="shared" ref="CI34:CK34" si="2020">CH34*($H34/10^6)</f>
        <v>0</v>
      </c>
      <c r="CJ34" s="26"/>
      <c r="CK34" s="29">
        <f t="shared" si="2020"/>
        <v>0</v>
      </c>
      <c r="CL34" s="26"/>
      <c r="CM34" s="29">
        <f t="shared" ref="CM34" si="2021">CL34*($H34/10^6)</f>
        <v>0</v>
      </c>
      <c r="CN34" s="26"/>
      <c r="CO34" s="29">
        <f t="shared" ref="CO34" si="2022">CN34*($H34/10^6)</f>
        <v>0</v>
      </c>
      <c r="CP34" s="26"/>
      <c r="CQ34" s="29">
        <f t="shared" ref="CQ34" si="2023">CP34*($H34/10^6)</f>
        <v>0</v>
      </c>
      <c r="CR34" s="26"/>
      <c r="CS34" s="29">
        <f t="shared" ref="CS34" si="2024">CR34*($H34/10^6)</f>
        <v>0</v>
      </c>
      <c r="CT34" s="26"/>
      <c r="CU34" s="29">
        <f t="shared" ref="CU34" si="2025">CT34*($H34/10^6)</f>
        <v>0</v>
      </c>
      <c r="CV34" s="26"/>
      <c r="CW34" s="29">
        <f t="shared" ref="CW34" si="2026">CV34*($H34/10^6)</f>
        <v>0</v>
      </c>
      <c r="CX34" s="26"/>
      <c r="CY34" s="29">
        <f t="shared" ref="CY34" si="2027">CX34*($H34/10^6)</f>
        <v>0</v>
      </c>
      <c r="CZ34" s="26"/>
      <c r="DA34" s="29">
        <f t="shared" ref="DA34" si="2028">CZ34*($H34/10^6)</f>
        <v>0</v>
      </c>
      <c r="DB34" s="26"/>
      <c r="DC34" s="29">
        <f t="shared" ref="DC34" si="2029">DB34*($H34/10^6)</f>
        <v>0</v>
      </c>
      <c r="DD34" s="27">
        <v>1</v>
      </c>
      <c r="DE34" s="29">
        <f t="shared" ref="DE34" si="2030">DD34*($H34/10^6)</f>
        <v>0.35</v>
      </c>
      <c r="DF34" s="27">
        <v>2</v>
      </c>
      <c r="DG34" s="29">
        <f t="shared" ref="DG34" si="2031">DF34*($H34/10^6)</f>
        <v>0.7</v>
      </c>
      <c r="DH34" s="26"/>
      <c r="DI34" s="29">
        <f t="shared" ref="DI34" si="2032">DH34*($H34/10^6)</f>
        <v>0</v>
      </c>
      <c r="DJ34" s="26"/>
      <c r="DK34" s="29">
        <f t="shared" ref="DK34" si="2033">DJ34*($H34/10^6)</f>
        <v>0</v>
      </c>
      <c r="DL34" s="26"/>
      <c r="DM34" s="29">
        <f t="shared" ref="DM34" si="2034">DL34*($H34/10^6)</f>
        <v>0</v>
      </c>
      <c r="DN34" s="26"/>
      <c r="DO34" s="29">
        <f t="shared" ref="DO34" si="2035">DN34*($H34/10^6)</f>
        <v>0</v>
      </c>
      <c r="DP34" s="26"/>
      <c r="DQ34" s="29">
        <f t="shared" ref="DQ34" si="2036">DP34*($H34/10^6)</f>
        <v>0</v>
      </c>
      <c r="DR34" s="26"/>
      <c r="DS34" s="29">
        <f t="shared" ref="DS34" si="2037">DR34*($H34/10^6)</f>
        <v>0</v>
      </c>
      <c r="DT34" s="26"/>
      <c r="DU34" s="29">
        <f t="shared" ref="DU34" si="2038">DT34*($H34/10^6)</f>
        <v>0</v>
      </c>
      <c r="DV34" s="26"/>
      <c r="DW34" s="29">
        <f t="shared" ref="DW34" si="2039">DV34*($H34/10^6)</f>
        <v>0</v>
      </c>
      <c r="DX34" s="26"/>
      <c r="DY34" s="29">
        <f t="shared" ref="DY34" si="2040">DX34*($H34/10^6)</f>
        <v>0</v>
      </c>
      <c r="DZ34" s="26"/>
      <c r="EA34" s="29">
        <f t="shared" ref="EA34" si="2041">DZ34*($H34/10^6)</f>
        <v>0</v>
      </c>
      <c r="EB34" s="26"/>
      <c r="EC34" s="29">
        <f t="shared" ref="EC34" si="2042">EB34*($H34/10^6)</f>
        <v>0</v>
      </c>
      <c r="ED34" s="26"/>
      <c r="EE34" s="29">
        <f t="shared" ref="EE34" si="2043">ED34*($H34/10^6)</f>
        <v>0</v>
      </c>
      <c r="EF34" s="26"/>
      <c r="EG34" s="29">
        <f t="shared" ref="EG34" si="2044">EF34*($H34/10^6)</f>
        <v>0</v>
      </c>
      <c r="EH34" s="26"/>
      <c r="EI34" s="29">
        <f t="shared" ref="EI34" si="2045">EH34*($H34/10^6)</f>
        <v>0</v>
      </c>
      <c r="EK34" s="15">
        <v>2100108073</v>
      </c>
    </row>
    <row r="35" spans="1:141" x14ac:dyDescent="0.25">
      <c r="A35" s="6" t="s">
        <v>1</v>
      </c>
      <c r="B35" s="6" t="s">
        <v>72</v>
      </c>
      <c r="C35" s="6">
        <v>10043406</v>
      </c>
      <c r="D35" s="92">
        <v>2100108126</v>
      </c>
      <c r="E35" s="16" t="s">
        <v>280</v>
      </c>
      <c r="F35" s="6" t="s">
        <v>103</v>
      </c>
      <c r="G35" s="17">
        <f t="shared" si="247"/>
        <v>6440909.0909090899</v>
      </c>
      <c r="H35" s="17">
        <v>495454.54545454541</v>
      </c>
      <c r="I35" s="5">
        <v>13</v>
      </c>
      <c r="J35" s="26"/>
      <c r="K35" s="29">
        <f t="shared" si="184"/>
        <v>0</v>
      </c>
      <c r="L35" s="27">
        <v>4</v>
      </c>
      <c r="M35" s="29">
        <f t="shared" si="184"/>
        <v>1.9818181818181817</v>
      </c>
      <c r="N35" s="26"/>
      <c r="O35" s="29">
        <f t="shared" ref="O35" si="2046">N35*($H35/10^6)</f>
        <v>0</v>
      </c>
      <c r="P35" s="26"/>
      <c r="Q35" s="29">
        <f t="shared" ref="Q35" si="2047">P35*($H35/10^6)</f>
        <v>0</v>
      </c>
      <c r="R35" s="26"/>
      <c r="S35" s="29">
        <f t="shared" ref="S35" si="2048">R35*($H35/10^6)</f>
        <v>0</v>
      </c>
      <c r="T35" s="26"/>
      <c r="U35" s="29">
        <f t="shared" ref="U35" si="2049">T35*($H35/10^6)</f>
        <v>0</v>
      </c>
      <c r="V35" s="26"/>
      <c r="W35" s="29">
        <f t="shared" ref="W35" si="2050">V35*($H35/10^6)</f>
        <v>0</v>
      </c>
      <c r="X35" s="27">
        <v>3</v>
      </c>
      <c r="Y35" s="29">
        <f t="shared" ref="Y35" si="2051">X35*($H35/10^6)</f>
        <v>1.4863636363636363</v>
      </c>
      <c r="Z35" s="26"/>
      <c r="AA35" s="29">
        <f t="shared" ref="AA35" si="2052">Z35*($H35/10^6)</f>
        <v>0</v>
      </c>
      <c r="AB35" s="26"/>
      <c r="AC35" s="29">
        <f t="shared" ref="AC35" si="2053">AB35*($H35/10^6)</f>
        <v>0</v>
      </c>
      <c r="AD35" s="26"/>
      <c r="AE35" s="29">
        <f t="shared" ref="AE35" si="2054">AD35*($H35/10^6)</f>
        <v>0</v>
      </c>
      <c r="AF35" s="26"/>
      <c r="AG35" s="29">
        <f t="shared" ref="AG35" si="2055">AF35*($H35/10^6)</f>
        <v>0</v>
      </c>
      <c r="AH35" s="26"/>
      <c r="AI35" s="29">
        <f t="shared" ref="AI35" si="2056">AH35*($H35/10^6)</f>
        <v>0</v>
      </c>
      <c r="AJ35" s="27">
        <v>1</v>
      </c>
      <c r="AK35" s="29">
        <f t="shared" ref="AK35" si="2057">AJ35*($H35/10^6)</f>
        <v>0.49545454545454543</v>
      </c>
      <c r="AL35" s="26"/>
      <c r="AM35" s="29">
        <f t="shared" ref="AM35" si="2058">AL35*($H35/10^6)</f>
        <v>0</v>
      </c>
      <c r="AN35" s="26"/>
      <c r="AO35" s="29">
        <f t="shared" ref="AO35" si="2059">AN35*($H35/10^6)</f>
        <v>0</v>
      </c>
      <c r="AP35" s="26"/>
      <c r="AQ35" s="29">
        <f t="shared" ref="AQ35" si="2060">AP35*($H35/10^6)</f>
        <v>0</v>
      </c>
      <c r="AR35" s="26"/>
      <c r="AS35" s="29">
        <f t="shared" ref="AS35" si="2061">AR35*($H35/10^6)</f>
        <v>0</v>
      </c>
      <c r="AT35" s="26"/>
      <c r="AU35" s="29">
        <f t="shared" ref="AU35" si="2062">AT35*($H35/10^6)</f>
        <v>0</v>
      </c>
      <c r="AV35" s="27">
        <v>1</v>
      </c>
      <c r="AW35" s="29">
        <f t="shared" ref="AW35" si="2063">AV35*($H35/10^6)</f>
        <v>0.49545454545454543</v>
      </c>
      <c r="AX35" s="26"/>
      <c r="AY35" s="29">
        <f t="shared" ref="AY35" si="2064">AX35*($H35/10^6)</f>
        <v>0</v>
      </c>
      <c r="AZ35" s="26"/>
      <c r="BA35" s="29">
        <f t="shared" ref="BA35" si="2065">AZ35*($H35/10^6)</f>
        <v>0</v>
      </c>
      <c r="BB35" s="26"/>
      <c r="BC35" s="29">
        <f t="shared" ref="BC35" si="2066">BB35*($H35/10^6)</f>
        <v>0</v>
      </c>
      <c r="BD35" s="26"/>
      <c r="BE35" s="29">
        <f t="shared" ref="BE35" si="2067">BD35*($H35/10^6)</f>
        <v>0</v>
      </c>
      <c r="BF35" s="26"/>
      <c r="BG35" s="29">
        <f t="shared" ref="BG35" si="2068">BF35*($H35/10^6)</f>
        <v>0</v>
      </c>
      <c r="BH35" s="26"/>
      <c r="BI35" s="29">
        <f t="shared" ref="BI35" si="2069">BH35*($H35/10^6)</f>
        <v>0</v>
      </c>
      <c r="BJ35" s="26"/>
      <c r="BK35" s="29">
        <f t="shared" ref="BK35" si="2070">BJ35*($H35/10^6)</f>
        <v>0</v>
      </c>
      <c r="BL35" s="26"/>
      <c r="BM35" s="29">
        <f t="shared" ref="BM35" si="2071">BL35*($H35/10^6)</f>
        <v>0</v>
      </c>
      <c r="BN35" s="26"/>
      <c r="BO35" s="29">
        <f t="shared" ref="BO35" si="2072">BN35*($H35/10^6)</f>
        <v>0</v>
      </c>
      <c r="BP35" s="26"/>
      <c r="BQ35" s="29">
        <f t="shared" ref="BQ35" si="2073">BP35*($H35/10^6)</f>
        <v>0</v>
      </c>
      <c r="BR35" s="26"/>
      <c r="BS35" s="29">
        <f t="shared" ref="BS35" si="2074">BR35*($H35/10^6)</f>
        <v>0</v>
      </c>
      <c r="BT35" s="27">
        <v>1</v>
      </c>
      <c r="BU35" s="29">
        <f t="shared" ref="BU35" si="2075">BT35*($H35/10^6)</f>
        <v>0.49545454545454543</v>
      </c>
      <c r="BV35" s="26"/>
      <c r="BW35" s="29">
        <f t="shared" ref="BW35" si="2076">BV35*($H35/10^6)</f>
        <v>0</v>
      </c>
      <c r="BX35" s="26"/>
      <c r="BY35" s="29">
        <f t="shared" ref="BY35" si="2077">BX35*($H35/10^6)</f>
        <v>0</v>
      </c>
      <c r="BZ35" s="26"/>
      <c r="CA35" s="29">
        <f t="shared" ref="CA35" si="2078">BZ35*($H35/10^6)</f>
        <v>0</v>
      </c>
      <c r="CB35" s="26"/>
      <c r="CC35" s="29">
        <f t="shared" ref="CC35" si="2079">CB35*($H35/10^6)</f>
        <v>0</v>
      </c>
      <c r="CD35" s="27">
        <v>1</v>
      </c>
      <c r="CE35" s="29">
        <f t="shared" ref="CE35" si="2080">CD35*($H35/10^6)</f>
        <v>0.49545454545454543</v>
      </c>
      <c r="CF35" s="27">
        <v>1</v>
      </c>
      <c r="CG35" s="29">
        <f t="shared" ref="CG35" si="2081">CF35*($H35/10^6)</f>
        <v>0.49545454545454543</v>
      </c>
      <c r="CH35" s="26"/>
      <c r="CI35" s="29">
        <f t="shared" ref="CI35:CK35" si="2082">CH35*($H35/10^6)</f>
        <v>0</v>
      </c>
      <c r="CJ35" s="27">
        <v>1</v>
      </c>
      <c r="CK35" s="29">
        <f t="shared" si="2082"/>
        <v>0.49545454545454543</v>
      </c>
      <c r="CL35" s="26"/>
      <c r="CM35" s="29">
        <f t="shared" ref="CM35" si="2083">CL35*($H35/10^6)</f>
        <v>0</v>
      </c>
      <c r="CN35" s="26"/>
      <c r="CO35" s="29">
        <f t="shared" ref="CO35" si="2084">CN35*($H35/10^6)</f>
        <v>0</v>
      </c>
      <c r="CP35" s="26"/>
      <c r="CQ35" s="29">
        <f t="shared" ref="CQ35" si="2085">CP35*($H35/10^6)</f>
        <v>0</v>
      </c>
      <c r="CR35" s="26"/>
      <c r="CS35" s="29">
        <f t="shared" ref="CS35" si="2086">CR35*($H35/10^6)</f>
        <v>0</v>
      </c>
      <c r="CT35" s="26"/>
      <c r="CU35" s="29">
        <f t="shared" ref="CU35" si="2087">CT35*($H35/10^6)</f>
        <v>0</v>
      </c>
      <c r="CV35" s="26"/>
      <c r="CW35" s="29">
        <f t="shared" ref="CW35" si="2088">CV35*($H35/10^6)</f>
        <v>0</v>
      </c>
      <c r="CX35" s="26"/>
      <c r="CY35" s="29">
        <f t="shared" ref="CY35" si="2089">CX35*($H35/10^6)</f>
        <v>0</v>
      </c>
      <c r="CZ35" s="26"/>
      <c r="DA35" s="29">
        <f t="shared" ref="DA35" si="2090">CZ35*($H35/10^6)</f>
        <v>0</v>
      </c>
      <c r="DB35" s="26"/>
      <c r="DC35" s="29">
        <f t="shared" ref="DC35" si="2091">DB35*($H35/10^6)</f>
        <v>0</v>
      </c>
      <c r="DD35" s="26"/>
      <c r="DE35" s="29">
        <f t="shared" ref="DE35" si="2092">DD35*($H35/10^6)</f>
        <v>0</v>
      </c>
      <c r="DF35" s="26"/>
      <c r="DG35" s="29">
        <f t="shared" ref="DG35" si="2093">DF35*($H35/10^6)</f>
        <v>0</v>
      </c>
      <c r="DH35" s="26"/>
      <c r="DI35" s="29">
        <f t="shared" ref="DI35" si="2094">DH35*($H35/10^6)</f>
        <v>0</v>
      </c>
      <c r="DJ35" s="26"/>
      <c r="DK35" s="29">
        <f t="shared" ref="DK35" si="2095">DJ35*($H35/10^6)</f>
        <v>0</v>
      </c>
      <c r="DL35" s="26"/>
      <c r="DM35" s="29">
        <f t="shared" ref="DM35" si="2096">DL35*($H35/10^6)</f>
        <v>0</v>
      </c>
      <c r="DN35" s="26"/>
      <c r="DO35" s="29">
        <f t="shared" ref="DO35" si="2097">DN35*($H35/10^6)</f>
        <v>0</v>
      </c>
      <c r="DP35" s="26"/>
      <c r="DQ35" s="29">
        <f t="shared" ref="DQ35" si="2098">DP35*($H35/10^6)</f>
        <v>0</v>
      </c>
      <c r="DR35" s="26"/>
      <c r="DS35" s="29">
        <f t="shared" ref="DS35" si="2099">DR35*($H35/10^6)</f>
        <v>0</v>
      </c>
      <c r="DT35" s="26"/>
      <c r="DU35" s="29">
        <f t="shared" ref="DU35" si="2100">DT35*($H35/10^6)</f>
        <v>0</v>
      </c>
      <c r="DV35" s="26"/>
      <c r="DW35" s="29">
        <f t="shared" ref="DW35" si="2101">DV35*($H35/10^6)</f>
        <v>0</v>
      </c>
      <c r="DX35" s="26"/>
      <c r="DY35" s="29">
        <f t="shared" ref="DY35" si="2102">DX35*($H35/10^6)</f>
        <v>0</v>
      </c>
      <c r="DZ35" s="26"/>
      <c r="EA35" s="29">
        <f t="shared" ref="EA35" si="2103">DZ35*($H35/10^6)</f>
        <v>0</v>
      </c>
      <c r="EB35" s="26"/>
      <c r="EC35" s="29">
        <f t="shared" ref="EC35" si="2104">EB35*($H35/10^6)</f>
        <v>0</v>
      </c>
      <c r="ED35" s="26"/>
      <c r="EE35" s="29">
        <f t="shared" ref="EE35" si="2105">ED35*($H35/10^6)</f>
        <v>0</v>
      </c>
      <c r="EF35" s="26"/>
      <c r="EG35" s="29">
        <f t="shared" ref="EG35" si="2106">EF35*($H35/10^6)</f>
        <v>0</v>
      </c>
      <c r="EH35" s="26"/>
      <c r="EI35" s="29">
        <f t="shared" ref="EI35" si="2107">EH35*($H35/10^6)</f>
        <v>0</v>
      </c>
      <c r="EK35" s="15">
        <v>2100108126</v>
      </c>
    </row>
    <row r="36" spans="1:141" x14ac:dyDescent="0.25">
      <c r="A36" s="6" t="s">
        <v>1</v>
      </c>
      <c r="B36" s="6" t="s">
        <v>72</v>
      </c>
      <c r="C36" s="6">
        <v>10043422</v>
      </c>
      <c r="D36" s="92">
        <v>7211003136</v>
      </c>
      <c r="E36" s="16" t="s">
        <v>197</v>
      </c>
      <c r="F36" s="6" t="s">
        <v>104</v>
      </c>
      <c r="G36" s="17">
        <f t="shared" si="247"/>
        <v>32508000</v>
      </c>
      <c r="H36" s="17">
        <v>1161000</v>
      </c>
      <c r="I36" s="5">
        <v>28</v>
      </c>
      <c r="J36" s="26"/>
      <c r="K36" s="29">
        <f t="shared" si="184"/>
        <v>0</v>
      </c>
      <c r="L36" s="27">
        <v>6</v>
      </c>
      <c r="M36" s="29">
        <f t="shared" si="184"/>
        <v>6.9660000000000002</v>
      </c>
      <c r="N36" s="27">
        <v>3</v>
      </c>
      <c r="O36" s="29">
        <f t="shared" ref="O36" si="2108">N36*($H36/10^6)</f>
        <v>3.4830000000000001</v>
      </c>
      <c r="P36" s="27">
        <v>2</v>
      </c>
      <c r="Q36" s="29">
        <f t="shared" ref="Q36" si="2109">P36*($H36/10^6)</f>
        <v>2.3220000000000001</v>
      </c>
      <c r="R36" s="26"/>
      <c r="S36" s="29">
        <f t="shared" ref="S36" si="2110">R36*($H36/10^6)</f>
        <v>0</v>
      </c>
      <c r="T36" s="26"/>
      <c r="U36" s="29">
        <f t="shared" ref="U36" si="2111">T36*($H36/10^6)</f>
        <v>0</v>
      </c>
      <c r="V36" s="26"/>
      <c r="W36" s="29">
        <f t="shared" ref="W36" si="2112">V36*($H36/10^6)</f>
        <v>0</v>
      </c>
      <c r="X36" s="26"/>
      <c r="Y36" s="29">
        <f t="shared" ref="Y36" si="2113">X36*($H36/10^6)</f>
        <v>0</v>
      </c>
      <c r="Z36" s="27">
        <v>1</v>
      </c>
      <c r="AA36" s="29">
        <f t="shared" ref="AA36" si="2114">Z36*($H36/10^6)</f>
        <v>1.161</v>
      </c>
      <c r="AB36" s="26"/>
      <c r="AC36" s="29">
        <f t="shared" ref="AC36" si="2115">AB36*($H36/10^6)</f>
        <v>0</v>
      </c>
      <c r="AD36" s="26"/>
      <c r="AE36" s="29">
        <f t="shared" ref="AE36" si="2116">AD36*($H36/10^6)</f>
        <v>0</v>
      </c>
      <c r="AF36" s="26"/>
      <c r="AG36" s="29">
        <f t="shared" ref="AG36" si="2117">AF36*($H36/10^6)</f>
        <v>0</v>
      </c>
      <c r="AH36" s="26"/>
      <c r="AI36" s="29">
        <f t="shared" ref="AI36" si="2118">AH36*($H36/10^6)</f>
        <v>0</v>
      </c>
      <c r="AJ36" s="27">
        <v>1</v>
      </c>
      <c r="AK36" s="29">
        <f t="shared" ref="AK36" si="2119">AJ36*($H36/10^6)</f>
        <v>1.161</v>
      </c>
      <c r="AL36" s="26"/>
      <c r="AM36" s="29">
        <f t="shared" ref="AM36" si="2120">AL36*($H36/10^6)</f>
        <v>0</v>
      </c>
      <c r="AN36" s="26"/>
      <c r="AO36" s="29">
        <f t="shared" ref="AO36" si="2121">AN36*($H36/10^6)</f>
        <v>0</v>
      </c>
      <c r="AP36" s="26"/>
      <c r="AQ36" s="29">
        <f t="shared" ref="AQ36" si="2122">AP36*($H36/10^6)</f>
        <v>0</v>
      </c>
      <c r="AR36" s="26"/>
      <c r="AS36" s="29">
        <f t="shared" ref="AS36" si="2123">AR36*($H36/10^6)</f>
        <v>0</v>
      </c>
      <c r="AT36" s="26"/>
      <c r="AU36" s="29">
        <f t="shared" ref="AU36" si="2124">AT36*($H36/10^6)</f>
        <v>0</v>
      </c>
      <c r="AV36" s="26"/>
      <c r="AW36" s="29">
        <f t="shared" ref="AW36" si="2125">AV36*($H36/10^6)</f>
        <v>0</v>
      </c>
      <c r="AX36" s="27">
        <v>2</v>
      </c>
      <c r="AY36" s="29">
        <f t="shared" ref="AY36" si="2126">AX36*($H36/10^6)</f>
        <v>2.3220000000000001</v>
      </c>
      <c r="AZ36" s="26"/>
      <c r="BA36" s="29">
        <f t="shared" ref="BA36" si="2127">AZ36*($H36/10^6)</f>
        <v>0</v>
      </c>
      <c r="BB36" s="27">
        <v>1</v>
      </c>
      <c r="BC36" s="29">
        <f t="shared" ref="BC36" si="2128">BB36*($H36/10^6)</f>
        <v>1.161</v>
      </c>
      <c r="BD36" s="26"/>
      <c r="BE36" s="29">
        <f t="shared" ref="BE36" si="2129">BD36*($H36/10^6)</f>
        <v>0</v>
      </c>
      <c r="BF36" s="26"/>
      <c r="BG36" s="29">
        <f t="shared" ref="BG36" si="2130">BF36*($H36/10^6)</f>
        <v>0</v>
      </c>
      <c r="BH36" s="27">
        <v>1</v>
      </c>
      <c r="BI36" s="29">
        <f t="shared" ref="BI36" si="2131">BH36*($H36/10^6)</f>
        <v>1.161</v>
      </c>
      <c r="BJ36" s="27">
        <v>1</v>
      </c>
      <c r="BK36" s="29">
        <f t="shared" ref="BK36" si="2132">BJ36*($H36/10^6)</f>
        <v>1.161</v>
      </c>
      <c r="BL36" s="26"/>
      <c r="BM36" s="29">
        <f t="shared" ref="BM36" si="2133">BL36*($H36/10^6)</f>
        <v>0</v>
      </c>
      <c r="BN36" s="26"/>
      <c r="BO36" s="29">
        <f t="shared" ref="BO36" si="2134">BN36*($H36/10^6)</f>
        <v>0</v>
      </c>
      <c r="BP36" s="26"/>
      <c r="BQ36" s="29">
        <f t="shared" ref="BQ36" si="2135">BP36*($H36/10^6)</f>
        <v>0</v>
      </c>
      <c r="BR36" s="26"/>
      <c r="BS36" s="29">
        <f t="shared" ref="BS36" si="2136">BR36*($H36/10^6)</f>
        <v>0</v>
      </c>
      <c r="BT36" s="27">
        <v>2</v>
      </c>
      <c r="BU36" s="29">
        <f t="shared" ref="BU36" si="2137">BT36*($H36/10^6)</f>
        <v>2.3220000000000001</v>
      </c>
      <c r="BV36" s="26"/>
      <c r="BW36" s="29">
        <f t="shared" ref="BW36" si="2138">BV36*($H36/10^6)</f>
        <v>0</v>
      </c>
      <c r="BX36" s="27">
        <v>1</v>
      </c>
      <c r="BY36" s="29">
        <f t="shared" ref="BY36" si="2139">BX36*($H36/10^6)</f>
        <v>1.161</v>
      </c>
      <c r="BZ36" s="27">
        <v>2</v>
      </c>
      <c r="CA36" s="29">
        <f t="shared" ref="CA36" si="2140">BZ36*($H36/10^6)</f>
        <v>2.3220000000000001</v>
      </c>
      <c r="CB36" s="27">
        <v>1</v>
      </c>
      <c r="CC36" s="29">
        <f t="shared" ref="CC36" si="2141">CB36*($H36/10^6)</f>
        <v>1.161</v>
      </c>
      <c r="CD36" s="26"/>
      <c r="CE36" s="29">
        <f t="shared" ref="CE36" si="2142">CD36*($H36/10^6)</f>
        <v>0</v>
      </c>
      <c r="CF36" s="26"/>
      <c r="CG36" s="29">
        <f t="shared" ref="CG36" si="2143">CF36*($H36/10^6)</f>
        <v>0</v>
      </c>
      <c r="CH36" s="26"/>
      <c r="CI36" s="29">
        <f t="shared" ref="CI36:CK36" si="2144">CH36*($H36/10^6)</f>
        <v>0</v>
      </c>
      <c r="CJ36" s="26"/>
      <c r="CK36" s="29">
        <f t="shared" si="2144"/>
        <v>0</v>
      </c>
      <c r="CL36" s="26"/>
      <c r="CM36" s="29">
        <f t="shared" ref="CM36" si="2145">CL36*($H36/10^6)</f>
        <v>0</v>
      </c>
      <c r="CN36" s="26"/>
      <c r="CO36" s="29">
        <f t="shared" ref="CO36" si="2146">CN36*($H36/10^6)</f>
        <v>0</v>
      </c>
      <c r="CP36" s="26"/>
      <c r="CQ36" s="29">
        <f t="shared" ref="CQ36" si="2147">CP36*($H36/10^6)</f>
        <v>0</v>
      </c>
      <c r="CR36" s="26"/>
      <c r="CS36" s="29">
        <f t="shared" ref="CS36" si="2148">CR36*($H36/10^6)</f>
        <v>0</v>
      </c>
      <c r="CT36" s="26"/>
      <c r="CU36" s="29">
        <f t="shared" ref="CU36" si="2149">CT36*($H36/10^6)</f>
        <v>0</v>
      </c>
      <c r="CV36" s="26"/>
      <c r="CW36" s="29">
        <f t="shared" ref="CW36" si="2150">CV36*($H36/10^6)</f>
        <v>0</v>
      </c>
      <c r="CX36" s="26"/>
      <c r="CY36" s="29">
        <f t="shared" ref="CY36" si="2151">CX36*($H36/10^6)</f>
        <v>0</v>
      </c>
      <c r="CZ36" s="27">
        <v>2</v>
      </c>
      <c r="DA36" s="29">
        <f t="shared" ref="DA36" si="2152">CZ36*($H36/10^6)</f>
        <v>2.3220000000000001</v>
      </c>
      <c r="DB36" s="26"/>
      <c r="DC36" s="29">
        <f t="shared" ref="DC36" si="2153">DB36*($H36/10^6)</f>
        <v>0</v>
      </c>
      <c r="DD36" s="27">
        <v>1</v>
      </c>
      <c r="DE36" s="29">
        <f t="shared" ref="DE36" si="2154">DD36*($H36/10^6)</f>
        <v>1.161</v>
      </c>
      <c r="DF36" s="26"/>
      <c r="DG36" s="29">
        <f t="shared" ref="DG36" si="2155">DF36*($H36/10^6)</f>
        <v>0</v>
      </c>
      <c r="DH36" s="26"/>
      <c r="DI36" s="29">
        <f t="shared" ref="DI36" si="2156">DH36*($H36/10^6)</f>
        <v>0</v>
      </c>
      <c r="DJ36" s="27">
        <v>1</v>
      </c>
      <c r="DK36" s="29">
        <f t="shared" ref="DK36" si="2157">DJ36*($H36/10^6)</f>
        <v>1.161</v>
      </c>
      <c r="DL36" s="26"/>
      <c r="DM36" s="29">
        <f t="shared" ref="DM36" si="2158">DL36*($H36/10^6)</f>
        <v>0</v>
      </c>
      <c r="DN36" s="26"/>
      <c r="DO36" s="29">
        <f t="shared" ref="DO36" si="2159">DN36*($H36/10^6)</f>
        <v>0</v>
      </c>
      <c r="DP36" s="26"/>
      <c r="DQ36" s="29">
        <f t="shared" ref="DQ36" si="2160">DP36*($H36/10^6)</f>
        <v>0</v>
      </c>
      <c r="DR36" s="26"/>
      <c r="DS36" s="29">
        <f t="shared" ref="DS36" si="2161">DR36*($H36/10^6)</f>
        <v>0</v>
      </c>
      <c r="DT36" s="26"/>
      <c r="DU36" s="29">
        <f t="shared" ref="DU36" si="2162">DT36*($H36/10^6)</f>
        <v>0</v>
      </c>
      <c r="DV36" s="26"/>
      <c r="DW36" s="29">
        <f t="shared" ref="DW36" si="2163">DV36*($H36/10^6)</f>
        <v>0</v>
      </c>
      <c r="DX36" s="26"/>
      <c r="DY36" s="29">
        <f t="shared" ref="DY36" si="2164">DX36*($H36/10^6)</f>
        <v>0</v>
      </c>
      <c r="DZ36" s="26"/>
      <c r="EA36" s="29">
        <f t="shared" ref="EA36" si="2165">DZ36*($H36/10^6)</f>
        <v>0</v>
      </c>
      <c r="EB36" s="26"/>
      <c r="EC36" s="29">
        <f t="shared" ref="EC36" si="2166">EB36*($H36/10^6)</f>
        <v>0</v>
      </c>
      <c r="ED36" s="26"/>
      <c r="EE36" s="29">
        <f t="shared" ref="EE36" si="2167">ED36*($H36/10^6)</f>
        <v>0</v>
      </c>
      <c r="EF36" s="26"/>
      <c r="EG36" s="29">
        <f t="shared" ref="EG36" si="2168">EF36*($H36/10^6)</f>
        <v>0</v>
      </c>
      <c r="EH36" s="26"/>
      <c r="EI36" s="29">
        <f t="shared" ref="EI36" si="2169">EH36*($H36/10^6)</f>
        <v>0</v>
      </c>
      <c r="EK36" s="15">
        <v>7211003136</v>
      </c>
    </row>
    <row r="37" spans="1:141" x14ac:dyDescent="0.25">
      <c r="A37" s="6" t="s">
        <v>1</v>
      </c>
      <c r="B37" s="6" t="s">
        <v>72</v>
      </c>
      <c r="C37" s="6">
        <v>10043423</v>
      </c>
      <c r="D37" s="92">
        <v>7211002524</v>
      </c>
      <c r="E37" s="16" t="s">
        <v>198</v>
      </c>
      <c r="F37" s="6" t="s">
        <v>105</v>
      </c>
      <c r="G37" s="17">
        <f t="shared" si="247"/>
        <v>8210909.0909090899</v>
      </c>
      <c r="H37" s="17">
        <v>1026363.6363636362</v>
      </c>
      <c r="I37" s="5">
        <v>8</v>
      </c>
      <c r="J37" s="26"/>
      <c r="K37" s="29">
        <f t="shared" si="184"/>
        <v>0</v>
      </c>
      <c r="L37" s="26"/>
      <c r="M37" s="29">
        <f t="shared" si="184"/>
        <v>0</v>
      </c>
      <c r="N37" s="26"/>
      <c r="O37" s="29">
        <f t="shared" ref="O37" si="2170">N37*($H37/10^6)</f>
        <v>0</v>
      </c>
      <c r="P37" s="26"/>
      <c r="Q37" s="29">
        <f t="shared" ref="Q37" si="2171">P37*($H37/10^6)</f>
        <v>0</v>
      </c>
      <c r="R37" s="26"/>
      <c r="S37" s="29">
        <f t="shared" ref="S37" si="2172">R37*($H37/10^6)</f>
        <v>0</v>
      </c>
      <c r="T37" s="26"/>
      <c r="U37" s="29">
        <f t="shared" ref="U37" si="2173">T37*($H37/10^6)</f>
        <v>0</v>
      </c>
      <c r="V37" s="27">
        <v>1</v>
      </c>
      <c r="W37" s="29">
        <f t="shared" ref="W37" si="2174">V37*($H37/10^6)</f>
        <v>1.0263636363636361</v>
      </c>
      <c r="X37" s="26"/>
      <c r="Y37" s="29">
        <f t="shared" ref="Y37" si="2175">X37*($H37/10^6)</f>
        <v>0</v>
      </c>
      <c r="Z37" s="27">
        <v>1</v>
      </c>
      <c r="AA37" s="29">
        <f t="shared" ref="AA37" si="2176">Z37*($H37/10^6)</f>
        <v>1.0263636363636361</v>
      </c>
      <c r="AB37" s="26"/>
      <c r="AC37" s="29">
        <f t="shared" ref="AC37" si="2177">AB37*($H37/10^6)</f>
        <v>0</v>
      </c>
      <c r="AD37" s="26"/>
      <c r="AE37" s="29">
        <f t="shared" ref="AE37" si="2178">AD37*($H37/10^6)</f>
        <v>0</v>
      </c>
      <c r="AF37" s="26"/>
      <c r="AG37" s="29">
        <f t="shared" ref="AG37" si="2179">AF37*($H37/10^6)</f>
        <v>0</v>
      </c>
      <c r="AH37" s="26"/>
      <c r="AI37" s="29">
        <f t="shared" ref="AI37" si="2180">AH37*($H37/10^6)</f>
        <v>0</v>
      </c>
      <c r="AJ37" s="26"/>
      <c r="AK37" s="29">
        <f t="shared" ref="AK37" si="2181">AJ37*($H37/10^6)</f>
        <v>0</v>
      </c>
      <c r="AL37" s="26"/>
      <c r="AM37" s="29">
        <f t="shared" ref="AM37" si="2182">AL37*($H37/10^6)</f>
        <v>0</v>
      </c>
      <c r="AN37" s="26"/>
      <c r="AO37" s="29">
        <f t="shared" ref="AO37" si="2183">AN37*($H37/10^6)</f>
        <v>0</v>
      </c>
      <c r="AP37" s="26"/>
      <c r="AQ37" s="29">
        <f t="shared" ref="AQ37" si="2184">AP37*($H37/10^6)</f>
        <v>0</v>
      </c>
      <c r="AR37" s="26"/>
      <c r="AS37" s="29">
        <f t="shared" ref="AS37" si="2185">AR37*($H37/10^6)</f>
        <v>0</v>
      </c>
      <c r="AT37" s="26"/>
      <c r="AU37" s="29">
        <f t="shared" ref="AU37" si="2186">AT37*($H37/10^6)</f>
        <v>0</v>
      </c>
      <c r="AV37" s="26"/>
      <c r="AW37" s="29">
        <f t="shared" ref="AW37" si="2187">AV37*($H37/10^6)</f>
        <v>0</v>
      </c>
      <c r="AX37" s="26"/>
      <c r="AY37" s="29">
        <f t="shared" ref="AY37" si="2188">AX37*($H37/10^6)</f>
        <v>0</v>
      </c>
      <c r="AZ37" s="26"/>
      <c r="BA37" s="29">
        <f t="shared" ref="BA37" si="2189">AZ37*($H37/10^6)</f>
        <v>0</v>
      </c>
      <c r="BB37" s="26"/>
      <c r="BC37" s="29">
        <f t="shared" ref="BC37" si="2190">BB37*($H37/10^6)</f>
        <v>0</v>
      </c>
      <c r="BD37" s="27">
        <v>1</v>
      </c>
      <c r="BE37" s="29">
        <f t="shared" ref="BE37" si="2191">BD37*($H37/10^6)</f>
        <v>1.0263636363636361</v>
      </c>
      <c r="BF37" s="26"/>
      <c r="BG37" s="29">
        <f t="shared" ref="BG37" si="2192">BF37*($H37/10^6)</f>
        <v>0</v>
      </c>
      <c r="BH37" s="26"/>
      <c r="BI37" s="29">
        <f t="shared" ref="BI37" si="2193">BH37*($H37/10^6)</f>
        <v>0</v>
      </c>
      <c r="BJ37" s="26"/>
      <c r="BK37" s="29">
        <f t="shared" ref="BK37" si="2194">BJ37*($H37/10^6)</f>
        <v>0</v>
      </c>
      <c r="BL37" s="27">
        <v>2</v>
      </c>
      <c r="BM37" s="29">
        <f t="shared" ref="BM37" si="2195">BL37*($H37/10^6)</f>
        <v>2.0527272727272723</v>
      </c>
      <c r="BN37" s="26"/>
      <c r="BO37" s="29">
        <f t="shared" ref="BO37" si="2196">BN37*($H37/10^6)</f>
        <v>0</v>
      </c>
      <c r="BP37" s="26"/>
      <c r="BQ37" s="29">
        <f t="shared" ref="BQ37" si="2197">BP37*($H37/10^6)</f>
        <v>0</v>
      </c>
      <c r="BR37" s="26"/>
      <c r="BS37" s="29">
        <f t="shared" ref="BS37" si="2198">BR37*($H37/10^6)</f>
        <v>0</v>
      </c>
      <c r="BT37" s="27">
        <v>1</v>
      </c>
      <c r="BU37" s="29">
        <f t="shared" ref="BU37" si="2199">BT37*($H37/10^6)</f>
        <v>1.0263636363636361</v>
      </c>
      <c r="BV37" s="26"/>
      <c r="BW37" s="29">
        <f t="shared" ref="BW37" si="2200">BV37*($H37/10^6)</f>
        <v>0</v>
      </c>
      <c r="BX37" s="26"/>
      <c r="BY37" s="29">
        <f t="shared" ref="BY37" si="2201">BX37*($H37/10^6)</f>
        <v>0</v>
      </c>
      <c r="BZ37" s="27">
        <v>1</v>
      </c>
      <c r="CA37" s="29">
        <f t="shared" ref="CA37" si="2202">BZ37*($H37/10^6)</f>
        <v>1.0263636363636361</v>
      </c>
      <c r="CB37" s="26"/>
      <c r="CC37" s="29">
        <f t="shared" ref="CC37" si="2203">CB37*($H37/10^6)</f>
        <v>0</v>
      </c>
      <c r="CD37" s="26"/>
      <c r="CE37" s="29">
        <f t="shared" ref="CE37" si="2204">CD37*($H37/10^6)</f>
        <v>0</v>
      </c>
      <c r="CF37" s="26"/>
      <c r="CG37" s="29">
        <f t="shared" ref="CG37" si="2205">CF37*($H37/10^6)</f>
        <v>0</v>
      </c>
      <c r="CH37" s="26"/>
      <c r="CI37" s="29">
        <f t="shared" ref="CI37:CK37" si="2206">CH37*($H37/10^6)</f>
        <v>0</v>
      </c>
      <c r="CJ37" s="26"/>
      <c r="CK37" s="29">
        <f t="shared" si="2206"/>
        <v>0</v>
      </c>
      <c r="CL37" s="26"/>
      <c r="CM37" s="29">
        <f t="shared" ref="CM37" si="2207">CL37*($H37/10^6)</f>
        <v>0</v>
      </c>
      <c r="CN37" s="26"/>
      <c r="CO37" s="29">
        <f t="shared" ref="CO37" si="2208">CN37*($H37/10^6)</f>
        <v>0</v>
      </c>
      <c r="CP37" s="26"/>
      <c r="CQ37" s="29">
        <f t="shared" ref="CQ37" si="2209">CP37*($H37/10^6)</f>
        <v>0</v>
      </c>
      <c r="CR37" s="26"/>
      <c r="CS37" s="29">
        <f t="shared" ref="CS37" si="2210">CR37*($H37/10^6)</f>
        <v>0</v>
      </c>
      <c r="CT37" s="26"/>
      <c r="CU37" s="29">
        <f t="shared" ref="CU37" si="2211">CT37*($H37/10^6)</f>
        <v>0</v>
      </c>
      <c r="CV37" s="26"/>
      <c r="CW37" s="29">
        <f t="shared" ref="CW37" si="2212">CV37*($H37/10^6)</f>
        <v>0</v>
      </c>
      <c r="CX37" s="26"/>
      <c r="CY37" s="29">
        <f t="shared" ref="CY37" si="2213">CX37*($H37/10^6)</f>
        <v>0</v>
      </c>
      <c r="CZ37" s="26"/>
      <c r="DA37" s="29">
        <f t="shared" ref="DA37" si="2214">CZ37*($H37/10^6)</f>
        <v>0</v>
      </c>
      <c r="DB37" s="26"/>
      <c r="DC37" s="29">
        <f t="shared" ref="DC37" si="2215">DB37*($H37/10^6)</f>
        <v>0</v>
      </c>
      <c r="DD37" s="26"/>
      <c r="DE37" s="29">
        <f t="shared" ref="DE37" si="2216">DD37*($H37/10^6)</f>
        <v>0</v>
      </c>
      <c r="DF37" s="26"/>
      <c r="DG37" s="29">
        <f t="shared" ref="DG37" si="2217">DF37*($H37/10^6)</f>
        <v>0</v>
      </c>
      <c r="DH37" s="26"/>
      <c r="DI37" s="29">
        <f t="shared" ref="DI37" si="2218">DH37*($H37/10^6)</f>
        <v>0</v>
      </c>
      <c r="DJ37" s="26"/>
      <c r="DK37" s="29">
        <f t="shared" ref="DK37" si="2219">DJ37*($H37/10^6)</f>
        <v>0</v>
      </c>
      <c r="DL37" s="26"/>
      <c r="DM37" s="29">
        <f t="shared" ref="DM37" si="2220">DL37*($H37/10^6)</f>
        <v>0</v>
      </c>
      <c r="DN37" s="26"/>
      <c r="DO37" s="29">
        <f t="shared" ref="DO37" si="2221">DN37*($H37/10^6)</f>
        <v>0</v>
      </c>
      <c r="DP37" s="27">
        <v>1</v>
      </c>
      <c r="DQ37" s="29">
        <f t="shared" ref="DQ37" si="2222">DP37*($H37/10^6)</f>
        <v>1.0263636363636361</v>
      </c>
      <c r="DR37" s="26"/>
      <c r="DS37" s="29">
        <f t="shared" ref="DS37" si="2223">DR37*($H37/10^6)</f>
        <v>0</v>
      </c>
      <c r="DT37" s="26"/>
      <c r="DU37" s="29">
        <f t="shared" ref="DU37" si="2224">DT37*($H37/10^6)</f>
        <v>0</v>
      </c>
      <c r="DV37" s="26"/>
      <c r="DW37" s="29">
        <f t="shared" ref="DW37" si="2225">DV37*($H37/10^6)</f>
        <v>0</v>
      </c>
      <c r="DX37" s="26"/>
      <c r="DY37" s="29">
        <f t="shared" ref="DY37" si="2226">DX37*($H37/10^6)</f>
        <v>0</v>
      </c>
      <c r="DZ37" s="26"/>
      <c r="EA37" s="29">
        <f t="shared" ref="EA37" si="2227">DZ37*($H37/10^6)</f>
        <v>0</v>
      </c>
      <c r="EB37" s="26"/>
      <c r="EC37" s="29">
        <f t="shared" ref="EC37" si="2228">EB37*($H37/10^6)</f>
        <v>0</v>
      </c>
      <c r="ED37" s="26"/>
      <c r="EE37" s="29">
        <f t="shared" ref="EE37" si="2229">ED37*($H37/10^6)</f>
        <v>0</v>
      </c>
      <c r="EF37" s="26"/>
      <c r="EG37" s="29">
        <f t="shared" ref="EG37" si="2230">EF37*($H37/10^6)</f>
        <v>0</v>
      </c>
      <c r="EH37" s="26"/>
      <c r="EI37" s="29">
        <f t="shared" ref="EI37" si="2231">EH37*($H37/10^6)</f>
        <v>0</v>
      </c>
      <c r="EK37" s="15">
        <v>7211002524</v>
      </c>
    </row>
    <row r="38" spans="1:141" x14ac:dyDescent="0.25">
      <c r="A38" s="6" t="s">
        <v>1</v>
      </c>
      <c r="B38" s="6" t="s">
        <v>72</v>
      </c>
      <c r="C38" s="6">
        <v>10043474</v>
      </c>
      <c r="D38" s="92">
        <v>7211003372</v>
      </c>
      <c r="E38" s="16" t="s">
        <v>199</v>
      </c>
      <c r="F38" s="6" t="s">
        <v>106</v>
      </c>
      <c r="G38" s="17">
        <f t="shared" si="247"/>
        <v>36872727.272727266</v>
      </c>
      <c r="H38" s="17">
        <v>1536363.6363636362</v>
      </c>
      <c r="I38" s="5">
        <v>24</v>
      </c>
      <c r="J38" s="26"/>
      <c r="K38" s="29">
        <f t="shared" si="184"/>
        <v>0</v>
      </c>
      <c r="L38" s="27">
        <v>6</v>
      </c>
      <c r="M38" s="29">
        <f t="shared" si="184"/>
        <v>9.2181818181818169</v>
      </c>
      <c r="N38" s="27">
        <v>3</v>
      </c>
      <c r="O38" s="29">
        <f t="shared" ref="O38" si="2232">N38*($H38/10^6)</f>
        <v>4.6090909090909085</v>
      </c>
      <c r="P38" s="27">
        <v>4</v>
      </c>
      <c r="Q38" s="29">
        <f t="shared" ref="Q38" si="2233">P38*($H38/10^6)</f>
        <v>6.1454545454545446</v>
      </c>
      <c r="R38" s="26"/>
      <c r="S38" s="29">
        <f t="shared" ref="S38" si="2234">R38*($H38/10^6)</f>
        <v>0</v>
      </c>
      <c r="T38" s="26"/>
      <c r="U38" s="29">
        <f t="shared" ref="U38" si="2235">T38*($H38/10^6)</f>
        <v>0</v>
      </c>
      <c r="V38" s="26"/>
      <c r="W38" s="29">
        <f t="shared" ref="W38" si="2236">V38*($H38/10^6)</f>
        <v>0</v>
      </c>
      <c r="X38" s="26"/>
      <c r="Y38" s="29">
        <f t="shared" ref="Y38" si="2237">X38*($H38/10^6)</f>
        <v>0</v>
      </c>
      <c r="Z38" s="26"/>
      <c r="AA38" s="29">
        <f t="shared" ref="AA38" si="2238">Z38*($H38/10^6)</f>
        <v>0</v>
      </c>
      <c r="AB38" s="26"/>
      <c r="AC38" s="29">
        <f t="shared" ref="AC38" si="2239">AB38*($H38/10^6)</f>
        <v>0</v>
      </c>
      <c r="AD38" s="26"/>
      <c r="AE38" s="29">
        <f t="shared" ref="AE38" si="2240">AD38*($H38/10^6)</f>
        <v>0</v>
      </c>
      <c r="AF38" s="26"/>
      <c r="AG38" s="29">
        <f t="shared" ref="AG38" si="2241">AF38*($H38/10^6)</f>
        <v>0</v>
      </c>
      <c r="AH38" s="26"/>
      <c r="AI38" s="29">
        <f t="shared" ref="AI38" si="2242">AH38*($H38/10^6)</f>
        <v>0</v>
      </c>
      <c r="AJ38" s="27">
        <v>2</v>
      </c>
      <c r="AK38" s="29">
        <f t="shared" ref="AK38" si="2243">AJ38*($H38/10^6)</f>
        <v>3.0727272727272723</v>
      </c>
      <c r="AL38" s="26"/>
      <c r="AM38" s="29">
        <f t="shared" ref="AM38" si="2244">AL38*($H38/10^6)</f>
        <v>0</v>
      </c>
      <c r="AN38" s="26"/>
      <c r="AO38" s="29">
        <f t="shared" ref="AO38" si="2245">AN38*($H38/10^6)</f>
        <v>0</v>
      </c>
      <c r="AP38" s="26"/>
      <c r="AQ38" s="29">
        <f t="shared" ref="AQ38" si="2246">AP38*($H38/10^6)</f>
        <v>0</v>
      </c>
      <c r="AR38" s="26"/>
      <c r="AS38" s="29">
        <f t="shared" ref="AS38" si="2247">AR38*($H38/10^6)</f>
        <v>0</v>
      </c>
      <c r="AT38" s="26"/>
      <c r="AU38" s="29">
        <f t="shared" ref="AU38" si="2248">AT38*($H38/10^6)</f>
        <v>0</v>
      </c>
      <c r="AV38" s="26"/>
      <c r="AW38" s="29">
        <f t="shared" ref="AW38" si="2249">AV38*($H38/10^6)</f>
        <v>0</v>
      </c>
      <c r="AX38" s="27">
        <v>2</v>
      </c>
      <c r="AY38" s="29">
        <f t="shared" ref="AY38" si="2250">AX38*($H38/10^6)</f>
        <v>3.0727272727272723</v>
      </c>
      <c r="AZ38" s="26"/>
      <c r="BA38" s="29">
        <f t="shared" ref="BA38" si="2251">AZ38*($H38/10^6)</f>
        <v>0</v>
      </c>
      <c r="BB38" s="26"/>
      <c r="BC38" s="29">
        <f t="shared" ref="BC38" si="2252">BB38*($H38/10^6)</f>
        <v>0</v>
      </c>
      <c r="BD38" s="27">
        <v>2</v>
      </c>
      <c r="BE38" s="29">
        <f t="shared" ref="BE38" si="2253">BD38*($H38/10^6)</f>
        <v>3.0727272727272723</v>
      </c>
      <c r="BF38" s="26"/>
      <c r="BG38" s="29">
        <f t="shared" ref="BG38" si="2254">BF38*($H38/10^6)</f>
        <v>0</v>
      </c>
      <c r="BH38" s="26"/>
      <c r="BI38" s="29">
        <f t="shared" ref="BI38" si="2255">BH38*($H38/10^6)</f>
        <v>0</v>
      </c>
      <c r="BJ38" s="26"/>
      <c r="BK38" s="29">
        <f t="shared" ref="BK38" si="2256">BJ38*($H38/10^6)</f>
        <v>0</v>
      </c>
      <c r="BL38" s="26"/>
      <c r="BM38" s="29">
        <f t="shared" ref="BM38" si="2257">BL38*($H38/10^6)</f>
        <v>0</v>
      </c>
      <c r="BN38" s="26"/>
      <c r="BO38" s="29">
        <f t="shared" ref="BO38" si="2258">BN38*($H38/10^6)</f>
        <v>0</v>
      </c>
      <c r="BP38" s="26"/>
      <c r="BQ38" s="29">
        <f t="shared" ref="BQ38" si="2259">BP38*($H38/10^6)</f>
        <v>0</v>
      </c>
      <c r="BR38" s="26"/>
      <c r="BS38" s="29">
        <f t="shared" ref="BS38" si="2260">BR38*($H38/10^6)</f>
        <v>0</v>
      </c>
      <c r="BT38" s="27">
        <v>1</v>
      </c>
      <c r="BU38" s="29">
        <f t="shared" ref="BU38" si="2261">BT38*($H38/10^6)</f>
        <v>1.5363636363636362</v>
      </c>
      <c r="BV38" s="26"/>
      <c r="BW38" s="29">
        <f t="shared" ref="BW38" si="2262">BV38*($H38/10^6)</f>
        <v>0</v>
      </c>
      <c r="BX38" s="26"/>
      <c r="BY38" s="29">
        <f t="shared" ref="BY38" si="2263">BX38*($H38/10^6)</f>
        <v>0</v>
      </c>
      <c r="BZ38" s="27">
        <v>2</v>
      </c>
      <c r="CA38" s="29">
        <f t="shared" ref="CA38" si="2264">BZ38*($H38/10^6)</f>
        <v>3.0727272727272723</v>
      </c>
      <c r="CB38" s="26"/>
      <c r="CC38" s="29">
        <f t="shared" ref="CC38" si="2265">CB38*($H38/10^6)</f>
        <v>0</v>
      </c>
      <c r="CD38" s="26"/>
      <c r="CE38" s="29">
        <f t="shared" ref="CE38" si="2266">CD38*($H38/10^6)</f>
        <v>0</v>
      </c>
      <c r="CF38" s="26"/>
      <c r="CG38" s="29">
        <f t="shared" ref="CG38" si="2267">CF38*($H38/10^6)</f>
        <v>0</v>
      </c>
      <c r="CH38" s="26"/>
      <c r="CI38" s="29">
        <f t="shared" ref="CI38:CK38" si="2268">CH38*($H38/10^6)</f>
        <v>0</v>
      </c>
      <c r="CJ38" s="26"/>
      <c r="CK38" s="29">
        <f t="shared" si="2268"/>
        <v>0</v>
      </c>
      <c r="CL38" s="26"/>
      <c r="CM38" s="29">
        <f t="shared" ref="CM38" si="2269">CL38*($H38/10^6)</f>
        <v>0</v>
      </c>
      <c r="CN38" s="26"/>
      <c r="CO38" s="29">
        <f t="shared" ref="CO38" si="2270">CN38*($H38/10^6)</f>
        <v>0</v>
      </c>
      <c r="CP38" s="26"/>
      <c r="CQ38" s="29">
        <f t="shared" ref="CQ38" si="2271">CP38*($H38/10^6)</f>
        <v>0</v>
      </c>
      <c r="CR38" s="26"/>
      <c r="CS38" s="29">
        <f t="shared" ref="CS38" si="2272">CR38*($H38/10^6)</f>
        <v>0</v>
      </c>
      <c r="CT38" s="26"/>
      <c r="CU38" s="29">
        <f t="shared" ref="CU38" si="2273">CT38*($H38/10^6)</f>
        <v>0</v>
      </c>
      <c r="CV38" s="26"/>
      <c r="CW38" s="29">
        <f t="shared" ref="CW38" si="2274">CV38*($H38/10^6)</f>
        <v>0</v>
      </c>
      <c r="CX38" s="26"/>
      <c r="CY38" s="29">
        <f t="shared" ref="CY38" si="2275">CX38*($H38/10^6)</f>
        <v>0</v>
      </c>
      <c r="CZ38" s="27">
        <v>1</v>
      </c>
      <c r="DA38" s="29">
        <f t="shared" ref="DA38" si="2276">CZ38*($H38/10^6)</f>
        <v>1.5363636363636362</v>
      </c>
      <c r="DB38" s="26"/>
      <c r="DC38" s="29">
        <f t="shared" ref="DC38" si="2277">DB38*($H38/10^6)</f>
        <v>0</v>
      </c>
      <c r="DD38" s="27">
        <v>1</v>
      </c>
      <c r="DE38" s="29">
        <f t="shared" ref="DE38" si="2278">DD38*($H38/10^6)</f>
        <v>1.5363636363636362</v>
      </c>
      <c r="DF38" s="26"/>
      <c r="DG38" s="29">
        <f t="shared" ref="DG38" si="2279">DF38*($H38/10^6)</f>
        <v>0</v>
      </c>
      <c r="DH38" s="26"/>
      <c r="DI38" s="29">
        <f t="shared" ref="DI38" si="2280">DH38*($H38/10^6)</f>
        <v>0</v>
      </c>
      <c r="DJ38" s="26"/>
      <c r="DK38" s="29">
        <f t="shared" ref="DK38" si="2281">DJ38*($H38/10^6)</f>
        <v>0</v>
      </c>
      <c r="DL38" s="26"/>
      <c r="DM38" s="29">
        <f t="shared" ref="DM38" si="2282">DL38*($H38/10^6)</f>
        <v>0</v>
      </c>
      <c r="DN38" s="26"/>
      <c r="DO38" s="29">
        <f t="shared" ref="DO38" si="2283">DN38*($H38/10^6)</f>
        <v>0</v>
      </c>
      <c r="DP38" s="26"/>
      <c r="DQ38" s="29">
        <f t="shared" ref="DQ38" si="2284">DP38*($H38/10^6)</f>
        <v>0</v>
      </c>
      <c r="DR38" s="26"/>
      <c r="DS38" s="29">
        <f t="shared" ref="DS38" si="2285">DR38*($H38/10^6)</f>
        <v>0</v>
      </c>
      <c r="DT38" s="26"/>
      <c r="DU38" s="29">
        <f t="shared" ref="DU38" si="2286">DT38*($H38/10^6)</f>
        <v>0</v>
      </c>
      <c r="DV38" s="26"/>
      <c r="DW38" s="29">
        <f t="shared" ref="DW38" si="2287">DV38*($H38/10^6)</f>
        <v>0</v>
      </c>
      <c r="DX38" s="26"/>
      <c r="DY38" s="29">
        <f t="shared" ref="DY38" si="2288">DX38*($H38/10^6)</f>
        <v>0</v>
      </c>
      <c r="DZ38" s="26"/>
      <c r="EA38" s="29">
        <f t="shared" ref="EA38" si="2289">DZ38*($H38/10^6)</f>
        <v>0</v>
      </c>
      <c r="EB38" s="26"/>
      <c r="EC38" s="29">
        <f t="shared" ref="EC38" si="2290">EB38*($H38/10^6)</f>
        <v>0</v>
      </c>
      <c r="ED38" s="26"/>
      <c r="EE38" s="29">
        <f t="shared" ref="EE38" si="2291">ED38*($H38/10^6)</f>
        <v>0</v>
      </c>
      <c r="EF38" s="26"/>
      <c r="EG38" s="29">
        <f t="shared" ref="EG38" si="2292">EF38*($H38/10^6)</f>
        <v>0</v>
      </c>
      <c r="EH38" s="26"/>
      <c r="EI38" s="29">
        <f t="shared" ref="EI38" si="2293">EH38*($H38/10^6)</f>
        <v>0</v>
      </c>
      <c r="EK38" s="15">
        <v>7211003372</v>
      </c>
    </row>
    <row r="39" spans="1:141" x14ac:dyDescent="0.25">
      <c r="A39" s="6" t="s">
        <v>1</v>
      </c>
      <c r="B39" s="6" t="s">
        <v>72</v>
      </c>
      <c r="C39" s="6">
        <v>10043475</v>
      </c>
      <c r="D39" s="92">
        <v>7211003444</v>
      </c>
      <c r="E39" s="16" t="s">
        <v>200</v>
      </c>
      <c r="F39" s="6" t="s">
        <v>107</v>
      </c>
      <c r="G39" s="17">
        <f t="shared" si="247"/>
        <v>20058181.818181816</v>
      </c>
      <c r="H39" s="17">
        <v>1253636.3636363635</v>
      </c>
      <c r="I39" s="5">
        <v>16</v>
      </c>
      <c r="J39" s="26"/>
      <c r="K39" s="29">
        <f t="shared" si="184"/>
        <v>0</v>
      </c>
      <c r="L39" s="27">
        <v>5</v>
      </c>
      <c r="M39" s="29">
        <f t="shared" si="184"/>
        <v>6.2681818181818176</v>
      </c>
      <c r="N39" s="26"/>
      <c r="O39" s="29">
        <f t="shared" ref="O39" si="2294">N39*($H39/10^6)</f>
        <v>0</v>
      </c>
      <c r="P39" s="27">
        <v>1</v>
      </c>
      <c r="Q39" s="29">
        <f t="shared" ref="Q39" si="2295">P39*($H39/10^6)</f>
        <v>1.2536363636363634</v>
      </c>
      <c r="R39" s="27">
        <v>1</v>
      </c>
      <c r="S39" s="29">
        <f t="shared" ref="S39" si="2296">R39*($H39/10^6)</f>
        <v>1.2536363636363634</v>
      </c>
      <c r="T39" s="26"/>
      <c r="U39" s="29">
        <f t="shared" ref="U39" si="2297">T39*($H39/10^6)</f>
        <v>0</v>
      </c>
      <c r="V39" s="26"/>
      <c r="W39" s="29">
        <f t="shared" ref="W39" si="2298">V39*($H39/10^6)</f>
        <v>0</v>
      </c>
      <c r="X39" s="26"/>
      <c r="Y39" s="29">
        <f t="shared" ref="Y39" si="2299">X39*($H39/10^6)</f>
        <v>0</v>
      </c>
      <c r="Z39" s="27">
        <v>1</v>
      </c>
      <c r="AA39" s="29">
        <f t="shared" ref="AA39" si="2300">Z39*($H39/10^6)</f>
        <v>1.2536363636363634</v>
      </c>
      <c r="AB39" s="26"/>
      <c r="AC39" s="29">
        <f t="shared" ref="AC39" si="2301">AB39*($H39/10^6)</f>
        <v>0</v>
      </c>
      <c r="AD39" s="26"/>
      <c r="AE39" s="29">
        <f t="shared" ref="AE39" si="2302">AD39*($H39/10^6)</f>
        <v>0</v>
      </c>
      <c r="AF39" s="26"/>
      <c r="AG39" s="29">
        <f t="shared" ref="AG39" si="2303">AF39*($H39/10^6)</f>
        <v>0</v>
      </c>
      <c r="AH39" s="26"/>
      <c r="AI39" s="29">
        <f t="shared" ref="AI39" si="2304">AH39*($H39/10^6)</f>
        <v>0</v>
      </c>
      <c r="AJ39" s="26"/>
      <c r="AK39" s="29">
        <f t="shared" ref="AK39" si="2305">AJ39*($H39/10^6)</f>
        <v>0</v>
      </c>
      <c r="AL39" s="26"/>
      <c r="AM39" s="29">
        <f t="shared" ref="AM39" si="2306">AL39*($H39/10^6)</f>
        <v>0</v>
      </c>
      <c r="AN39" s="26"/>
      <c r="AO39" s="29">
        <f t="shared" ref="AO39" si="2307">AN39*($H39/10^6)</f>
        <v>0</v>
      </c>
      <c r="AP39" s="26"/>
      <c r="AQ39" s="29">
        <f t="shared" ref="AQ39" si="2308">AP39*($H39/10^6)</f>
        <v>0</v>
      </c>
      <c r="AR39" s="26"/>
      <c r="AS39" s="29">
        <f t="shared" ref="AS39" si="2309">AR39*($H39/10^6)</f>
        <v>0</v>
      </c>
      <c r="AT39" s="26"/>
      <c r="AU39" s="29">
        <f t="shared" ref="AU39" si="2310">AT39*($H39/10^6)</f>
        <v>0</v>
      </c>
      <c r="AV39" s="26"/>
      <c r="AW39" s="29">
        <f t="shared" ref="AW39" si="2311">AV39*($H39/10^6)</f>
        <v>0</v>
      </c>
      <c r="AX39" s="26"/>
      <c r="AY39" s="29">
        <f t="shared" ref="AY39" si="2312">AX39*($H39/10^6)</f>
        <v>0</v>
      </c>
      <c r="AZ39" s="26"/>
      <c r="BA39" s="29">
        <f t="shared" ref="BA39" si="2313">AZ39*($H39/10^6)</f>
        <v>0</v>
      </c>
      <c r="BB39" s="26"/>
      <c r="BC39" s="29">
        <f t="shared" ref="BC39" si="2314">BB39*($H39/10^6)</f>
        <v>0</v>
      </c>
      <c r="BD39" s="26"/>
      <c r="BE39" s="29">
        <f t="shared" ref="BE39" si="2315">BD39*($H39/10^6)</f>
        <v>0</v>
      </c>
      <c r="BF39" s="26"/>
      <c r="BG39" s="29">
        <f t="shared" ref="BG39" si="2316">BF39*($H39/10^6)</f>
        <v>0</v>
      </c>
      <c r="BH39" s="26"/>
      <c r="BI39" s="29">
        <f t="shared" ref="BI39" si="2317">BH39*($H39/10^6)</f>
        <v>0</v>
      </c>
      <c r="BJ39" s="26"/>
      <c r="BK39" s="29">
        <f t="shared" ref="BK39" si="2318">BJ39*($H39/10^6)</f>
        <v>0</v>
      </c>
      <c r="BL39" s="26"/>
      <c r="BM39" s="29">
        <f t="shared" ref="BM39" si="2319">BL39*($H39/10^6)</f>
        <v>0</v>
      </c>
      <c r="BN39" s="26"/>
      <c r="BO39" s="29">
        <f t="shared" ref="BO39" si="2320">BN39*($H39/10^6)</f>
        <v>0</v>
      </c>
      <c r="BP39" s="26"/>
      <c r="BQ39" s="29">
        <f t="shared" ref="BQ39" si="2321">BP39*($H39/10^6)</f>
        <v>0</v>
      </c>
      <c r="BR39" s="27">
        <v>1</v>
      </c>
      <c r="BS39" s="29">
        <f t="shared" ref="BS39" si="2322">BR39*($H39/10^6)</f>
        <v>1.2536363636363634</v>
      </c>
      <c r="BT39" s="26"/>
      <c r="BU39" s="29">
        <f t="shared" ref="BU39" si="2323">BT39*($H39/10^6)</f>
        <v>0</v>
      </c>
      <c r="BV39" s="26"/>
      <c r="BW39" s="29">
        <f t="shared" ref="BW39" si="2324">BV39*($H39/10^6)</f>
        <v>0</v>
      </c>
      <c r="BX39" s="26"/>
      <c r="BY39" s="29">
        <f t="shared" ref="BY39" si="2325">BX39*($H39/10^6)</f>
        <v>0</v>
      </c>
      <c r="BZ39" s="26"/>
      <c r="CA39" s="29">
        <f t="shared" ref="CA39" si="2326">BZ39*($H39/10^6)</f>
        <v>0</v>
      </c>
      <c r="CB39" s="26"/>
      <c r="CC39" s="29">
        <f t="shared" ref="CC39" si="2327">CB39*($H39/10^6)</f>
        <v>0</v>
      </c>
      <c r="CD39" s="26"/>
      <c r="CE39" s="29">
        <f t="shared" ref="CE39" si="2328">CD39*($H39/10^6)</f>
        <v>0</v>
      </c>
      <c r="CF39" s="26"/>
      <c r="CG39" s="29">
        <f t="shared" ref="CG39" si="2329">CF39*($H39/10^6)</f>
        <v>0</v>
      </c>
      <c r="CH39" s="26"/>
      <c r="CI39" s="29">
        <f t="shared" ref="CI39:CK39" si="2330">CH39*($H39/10^6)</f>
        <v>0</v>
      </c>
      <c r="CJ39" s="26"/>
      <c r="CK39" s="29">
        <f t="shared" si="2330"/>
        <v>0</v>
      </c>
      <c r="CL39" s="26"/>
      <c r="CM39" s="29">
        <f t="shared" ref="CM39" si="2331">CL39*($H39/10^6)</f>
        <v>0</v>
      </c>
      <c r="CN39" s="27">
        <v>3</v>
      </c>
      <c r="CO39" s="29">
        <f t="shared" ref="CO39" si="2332">CN39*($H39/10^6)</f>
        <v>3.7609090909090903</v>
      </c>
      <c r="CP39" s="26"/>
      <c r="CQ39" s="29">
        <f t="shared" ref="CQ39" si="2333">CP39*($H39/10^6)</f>
        <v>0</v>
      </c>
      <c r="CR39" s="26"/>
      <c r="CS39" s="29">
        <f t="shared" ref="CS39" si="2334">CR39*($H39/10^6)</f>
        <v>0</v>
      </c>
      <c r="CT39" s="26"/>
      <c r="CU39" s="29">
        <f t="shared" ref="CU39" si="2335">CT39*($H39/10^6)</f>
        <v>0</v>
      </c>
      <c r="CV39" s="26"/>
      <c r="CW39" s="29">
        <f t="shared" ref="CW39" si="2336">CV39*($H39/10^6)</f>
        <v>0</v>
      </c>
      <c r="CX39" s="26"/>
      <c r="CY39" s="29">
        <f t="shared" ref="CY39" si="2337">CX39*($H39/10^6)</f>
        <v>0</v>
      </c>
      <c r="CZ39" s="26"/>
      <c r="DA39" s="29">
        <f t="shared" ref="DA39" si="2338">CZ39*($H39/10^6)</f>
        <v>0</v>
      </c>
      <c r="DB39" s="27">
        <v>2</v>
      </c>
      <c r="DC39" s="29">
        <f t="shared" ref="DC39" si="2339">DB39*($H39/10^6)</f>
        <v>2.5072727272727269</v>
      </c>
      <c r="DD39" s="26"/>
      <c r="DE39" s="29">
        <f t="shared" ref="DE39" si="2340">DD39*($H39/10^6)</f>
        <v>0</v>
      </c>
      <c r="DF39" s="26"/>
      <c r="DG39" s="29">
        <f t="shared" ref="DG39" si="2341">DF39*($H39/10^6)</f>
        <v>0</v>
      </c>
      <c r="DH39" s="27">
        <v>1</v>
      </c>
      <c r="DI39" s="29">
        <f t="shared" ref="DI39" si="2342">DH39*($H39/10^6)</f>
        <v>1.2536363636363634</v>
      </c>
      <c r="DJ39" s="26"/>
      <c r="DK39" s="29">
        <f t="shared" ref="DK39" si="2343">DJ39*($H39/10^6)</f>
        <v>0</v>
      </c>
      <c r="DL39" s="26"/>
      <c r="DM39" s="29">
        <f t="shared" ref="DM39" si="2344">DL39*($H39/10^6)</f>
        <v>0</v>
      </c>
      <c r="DN39" s="26"/>
      <c r="DO39" s="29">
        <f t="shared" ref="DO39" si="2345">DN39*($H39/10^6)</f>
        <v>0</v>
      </c>
      <c r="DP39" s="27">
        <v>1</v>
      </c>
      <c r="DQ39" s="29">
        <f t="shared" ref="DQ39" si="2346">DP39*($H39/10^6)</f>
        <v>1.2536363636363634</v>
      </c>
      <c r="DR39" s="26"/>
      <c r="DS39" s="29">
        <f t="shared" ref="DS39" si="2347">DR39*($H39/10^6)</f>
        <v>0</v>
      </c>
      <c r="DT39" s="26"/>
      <c r="DU39" s="29">
        <f t="shared" ref="DU39" si="2348">DT39*($H39/10^6)</f>
        <v>0</v>
      </c>
      <c r="DV39" s="26"/>
      <c r="DW39" s="29">
        <f t="shared" ref="DW39" si="2349">DV39*($H39/10^6)</f>
        <v>0</v>
      </c>
      <c r="DX39" s="26"/>
      <c r="DY39" s="29">
        <f t="shared" ref="DY39" si="2350">DX39*($H39/10^6)</f>
        <v>0</v>
      </c>
      <c r="DZ39" s="26"/>
      <c r="EA39" s="29">
        <f t="shared" ref="EA39" si="2351">DZ39*($H39/10^6)</f>
        <v>0</v>
      </c>
      <c r="EB39" s="26"/>
      <c r="EC39" s="29">
        <f t="shared" ref="EC39" si="2352">EB39*($H39/10^6)</f>
        <v>0</v>
      </c>
      <c r="ED39" s="26"/>
      <c r="EE39" s="29">
        <f t="shared" ref="EE39" si="2353">ED39*($H39/10^6)</f>
        <v>0</v>
      </c>
      <c r="EF39" s="26"/>
      <c r="EG39" s="29">
        <f t="shared" ref="EG39" si="2354">EF39*($H39/10^6)</f>
        <v>0</v>
      </c>
      <c r="EH39" s="26"/>
      <c r="EI39" s="29">
        <f t="shared" ref="EI39" si="2355">EH39*($H39/10^6)</f>
        <v>0</v>
      </c>
      <c r="EK39" s="15">
        <v>7211003444</v>
      </c>
    </row>
    <row r="40" spans="1:141" x14ac:dyDescent="0.25">
      <c r="A40" s="6" t="s">
        <v>1</v>
      </c>
      <c r="B40" s="6" t="s">
        <v>72</v>
      </c>
      <c r="C40" s="6">
        <v>10044821</v>
      </c>
      <c r="D40" s="92">
        <v>1830006595</v>
      </c>
      <c r="E40" s="16" t="s">
        <v>201</v>
      </c>
      <c r="F40" s="6" t="s">
        <v>108</v>
      </c>
      <c r="G40" s="17">
        <f t="shared" si="247"/>
        <v>0</v>
      </c>
      <c r="H40" s="23"/>
      <c r="I40" s="5">
        <v>11</v>
      </c>
      <c r="J40" s="26"/>
      <c r="K40" s="29">
        <f t="shared" si="184"/>
        <v>0</v>
      </c>
      <c r="L40" s="27">
        <v>1</v>
      </c>
      <c r="M40" s="29">
        <f t="shared" si="184"/>
        <v>0</v>
      </c>
      <c r="N40" s="26"/>
      <c r="O40" s="29">
        <f t="shared" ref="O40" si="2356">N40*($H40/10^6)</f>
        <v>0</v>
      </c>
      <c r="P40" s="26"/>
      <c r="Q40" s="29">
        <f t="shared" ref="Q40" si="2357">P40*($H40/10^6)</f>
        <v>0</v>
      </c>
      <c r="R40" s="26"/>
      <c r="S40" s="29">
        <f t="shared" ref="S40" si="2358">R40*($H40/10^6)</f>
        <v>0</v>
      </c>
      <c r="T40" s="26"/>
      <c r="U40" s="29">
        <f t="shared" ref="U40" si="2359">T40*($H40/10^6)</f>
        <v>0</v>
      </c>
      <c r="V40" s="26"/>
      <c r="W40" s="29">
        <f t="shared" ref="W40" si="2360">V40*($H40/10^6)</f>
        <v>0</v>
      </c>
      <c r="X40" s="27">
        <v>1</v>
      </c>
      <c r="Y40" s="29">
        <f t="shared" ref="Y40" si="2361">X40*($H40/10^6)</f>
        <v>0</v>
      </c>
      <c r="Z40" s="26"/>
      <c r="AA40" s="29">
        <f t="shared" ref="AA40" si="2362">Z40*($H40/10^6)</f>
        <v>0</v>
      </c>
      <c r="AB40" s="26"/>
      <c r="AC40" s="29">
        <f t="shared" ref="AC40" si="2363">AB40*($H40/10^6)</f>
        <v>0</v>
      </c>
      <c r="AD40" s="26"/>
      <c r="AE40" s="29">
        <f t="shared" ref="AE40" si="2364">AD40*($H40/10^6)</f>
        <v>0</v>
      </c>
      <c r="AF40" s="26"/>
      <c r="AG40" s="29">
        <f t="shared" ref="AG40" si="2365">AF40*($H40/10^6)</f>
        <v>0</v>
      </c>
      <c r="AH40" s="27">
        <v>1</v>
      </c>
      <c r="AI40" s="29">
        <f t="shared" ref="AI40" si="2366">AH40*($H40/10^6)</f>
        <v>0</v>
      </c>
      <c r="AJ40" s="26"/>
      <c r="AK40" s="29">
        <f t="shared" ref="AK40" si="2367">AJ40*($H40/10^6)</f>
        <v>0</v>
      </c>
      <c r="AL40" s="26"/>
      <c r="AM40" s="29">
        <f t="shared" ref="AM40" si="2368">AL40*($H40/10^6)</f>
        <v>0</v>
      </c>
      <c r="AN40" s="26"/>
      <c r="AO40" s="29">
        <f t="shared" ref="AO40" si="2369">AN40*($H40/10^6)</f>
        <v>0</v>
      </c>
      <c r="AP40" s="26"/>
      <c r="AQ40" s="29">
        <f t="shared" ref="AQ40" si="2370">AP40*($H40/10^6)</f>
        <v>0</v>
      </c>
      <c r="AR40" s="26"/>
      <c r="AS40" s="29">
        <f t="shared" ref="AS40" si="2371">AR40*($H40/10^6)</f>
        <v>0</v>
      </c>
      <c r="AT40" s="26"/>
      <c r="AU40" s="29">
        <f t="shared" ref="AU40" si="2372">AT40*($H40/10^6)</f>
        <v>0</v>
      </c>
      <c r="AV40" s="26"/>
      <c r="AW40" s="29">
        <f t="shared" ref="AW40" si="2373">AV40*($H40/10^6)</f>
        <v>0</v>
      </c>
      <c r="AX40" s="27">
        <v>2</v>
      </c>
      <c r="AY40" s="29">
        <f t="shared" ref="AY40" si="2374">AX40*($H40/10^6)</f>
        <v>0</v>
      </c>
      <c r="AZ40" s="27">
        <v>1</v>
      </c>
      <c r="BA40" s="29">
        <f t="shared" ref="BA40" si="2375">AZ40*($H40/10^6)</f>
        <v>0</v>
      </c>
      <c r="BB40" s="26"/>
      <c r="BC40" s="29">
        <f t="shared" ref="BC40" si="2376">BB40*($H40/10^6)</f>
        <v>0</v>
      </c>
      <c r="BD40" s="26"/>
      <c r="BE40" s="29">
        <f t="shared" ref="BE40" si="2377">BD40*($H40/10^6)</f>
        <v>0</v>
      </c>
      <c r="BF40" s="26"/>
      <c r="BG40" s="29">
        <f t="shared" ref="BG40" si="2378">BF40*($H40/10^6)</f>
        <v>0</v>
      </c>
      <c r="BH40" s="26"/>
      <c r="BI40" s="29">
        <f t="shared" ref="BI40" si="2379">BH40*($H40/10^6)</f>
        <v>0</v>
      </c>
      <c r="BJ40" s="26"/>
      <c r="BK40" s="29">
        <f t="shared" ref="BK40" si="2380">BJ40*($H40/10^6)</f>
        <v>0</v>
      </c>
      <c r="BL40" s="26"/>
      <c r="BM40" s="29">
        <f t="shared" ref="BM40" si="2381">BL40*($H40/10^6)</f>
        <v>0</v>
      </c>
      <c r="BN40" s="26"/>
      <c r="BO40" s="29">
        <f t="shared" ref="BO40" si="2382">BN40*($H40/10^6)</f>
        <v>0</v>
      </c>
      <c r="BP40" s="26"/>
      <c r="BQ40" s="29">
        <f t="shared" ref="BQ40" si="2383">BP40*($H40/10^6)</f>
        <v>0</v>
      </c>
      <c r="BR40" s="26"/>
      <c r="BS40" s="29">
        <f t="shared" ref="BS40" si="2384">BR40*($H40/10^6)</f>
        <v>0</v>
      </c>
      <c r="BT40" s="26"/>
      <c r="BU40" s="29">
        <f t="shared" ref="BU40" si="2385">BT40*($H40/10^6)</f>
        <v>0</v>
      </c>
      <c r="BV40" s="26"/>
      <c r="BW40" s="29">
        <f t="shared" ref="BW40" si="2386">BV40*($H40/10^6)</f>
        <v>0</v>
      </c>
      <c r="BX40" s="26"/>
      <c r="BY40" s="29">
        <f t="shared" ref="BY40" si="2387">BX40*($H40/10^6)</f>
        <v>0</v>
      </c>
      <c r="BZ40" s="26"/>
      <c r="CA40" s="29">
        <f t="shared" ref="CA40" si="2388">BZ40*($H40/10^6)</f>
        <v>0</v>
      </c>
      <c r="CB40" s="26"/>
      <c r="CC40" s="29">
        <f t="shared" ref="CC40" si="2389">CB40*($H40/10^6)</f>
        <v>0</v>
      </c>
      <c r="CD40" s="26"/>
      <c r="CE40" s="29">
        <f t="shared" ref="CE40" si="2390">CD40*($H40/10^6)</f>
        <v>0</v>
      </c>
      <c r="CF40" s="26"/>
      <c r="CG40" s="29">
        <f t="shared" ref="CG40" si="2391">CF40*($H40/10^6)</f>
        <v>0</v>
      </c>
      <c r="CH40" s="26"/>
      <c r="CI40" s="29">
        <f t="shared" ref="CI40:CK40" si="2392">CH40*($H40/10^6)</f>
        <v>0</v>
      </c>
      <c r="CJ40" s="26"/>
      <c r="CK40" s="29">
        <f t="shared" si="2392"/>
        <v>0</v>
      </c>
      <c r="CL40" s="26"/>
      <c r="CM40" s="29">
        <f t="shared" ref="CM40" si="2393">CL40*($H40/10^6)</f>
        <v>0</v>
      </c>
      <c r="CN40" s="26"/>
      <c r="CO40" s="29">
        <f t="shared" ref="CO40" si="2394">CN40*($H40/10^6)</f>
        <v>0</v>
      </c>
      <c r="CP40" s="27">
        <v>1</v>
      </c>
      <c r="CQ40" s="29">
        <f t="shared" ref="CQ40" si="2395">CP40*($H40/10^6)</f>
        <v>0</v>
      </c>
      <c r="CR40" s="27">
        <v>1</v>
      </c>
      <c r="CS40" s="29">
        <f t="shared" ref="CS40" si="2396">CR40*($H40/10^6)</f>
        <v>0</v>
      </c>
      <c r="CT40" s="26"/>
      <c r="CU40" s="29">
        <f t="shared" ref="CU40" si="2397">CT40*($H40/10^6)</f>
        <v>0</v>
      </c>
      <c r="CV40" s="26"/>
      <c r="CW40" s="29">
        <f t="shared" ref="CW40" si="2398">CV40*($H40/10^6)</f>
        <v>0</v>
      </c>
      <c r="CX40" s="26"/>
      <c r="CY40" s="29">
        <f t="shared" ref="CY40" si="2399">CX40*($H40/10^6)</f>
        <v>0</v>
      </c>
      <c r="CZ40" s="27">
        <v>1</v>
      </c>
      <c r="DA40" s="29">
        <f t="shared" ref="DA40" si="2400">CZ40*($H40/10^6)</f>
        <v>0</v>
      </c>
      <c r="DB40" s="27">
        <v>2</v>
      </c>
      <c r="DC40" s="29">
        <f t="shared" ref="DC40" si="2401">DB40*($H40/10^6)</f>
        <v>0</v>
      </c>
      <c r="DD40" s="26"/>
      <c r="DE40" s="29">
        <f t="shared" ref="DE40" si="2402">DD40*($H40/10^6)</f>
        <v>0</v>
      </c>
      <c r="DF40" s="26"/>
      <c r="DG40" s="29">
        <f t="shared" ref="DG40" si="2403">DF40*($H40/10^6)</f>
        <v>0</v>
      </c>
      <c r="DH40" s="26"/>
      <c r="DI40" s="29">
        <f t="shared" ref="DI40" si="2404">DH40*($H40/10^6)</f>
        <v>0</v>
      </c>
      <c r="DJ40" s="26"/>
      <c r="DK40" s="29">
        <f t="shared" ref="DK40" si="2405">DJ40*($H40/10^6)</f>
        <v>0</v>
      </c>
      <c r="DL40" s="26"/>
      <c r="DM40" s="29">
        <f t="shared" ref="DM40" si="2406">DL40*($H40/10^6)</f>
        <v>0</v>
      </c>
      <c r="DN40" s="26"/>
      <c r="DO40" s="29">
        <f t="shared" ref="DO40" si="2407">DN40*($H40/10^6)</f>
        <v>0</v>
      </c>
      <c r="DP40" s="26"/>
      <c r="DQ40" s="29">
        <f t="shared" ref="DQ40" si="2408">DP40*($H40/10^6)</f>
        <v>0</v>
      </c>
      <c r="DR40" s="26"/>
      <c r="DS40" s="29">
        <f t="shared" ref="DS40" si="2409">DR40*($H40/10^6)</f>
        <v>0</v>
      </c>
      <c r="DT40" s="26"/>
      <c r="DU40" s="29">
        <f t="shared" ref="DU40" si="2410">DT40*($H40/10^6)</f>
        <v>0</v>
      </c>
      <c r="DV40" s="26"/>
      <c r="DW40" s="29">
        <f t="shared" ref="DW40" si="2411">DV40*($H40/10^6)</f>
        <v>0</v>
      </c>
      <c r="DX40" s="26"/>
      <c r="DY40" s="29">
        <f t="shared" ref="DY40" si="2412">DX40*($H40/10^6)</f>
        <v>0</v>
      </c>
      <c r="DZ40" s="26"/>
      <c r="EA40" s="29">
        <f t="shared" ref="EA40" si="2413">DZ40*($H40/10^6)</f>
        <v>0</v>
      </c>
      <c r="EB40" s="26"/>
      <c r="EC40" s="29">
        <f t="shared" ref="EC40" si="2414">EB40*($H40/10^6)</f>
        <v>0</v>
      </c>
      <c r="ED40" s="26"/>
      <c r="EE40" s="29">
        <f t="shared" ref="EE40" si="2415">ED40*($H40/10^6)</f>
        <v>0</v>
      </c>
      <c r="EF40" s="26"/>
      <c r="EG40" s="29">
        <f t="shared" ref="EG40" si="2416">EF40*($H40/10^6)</f>
        <v>0</v>
      </c>
      <c r="EH40" s="26"/>
      <c r="EI40" s="29">
        <f t="shared" ref="EI40" si="2417">EH40*($H40/10^6)</f>
        <v>0</v>
      </c>
      <c r="EK40" s="15">
        <v>1830006595</v>
      </c>
    </row>
    <row r="41" spans="1:141" x14ac:dyDescent="0.25">
      <c r="A41" s="6" t="s">
        <v>1</v>
      </c>
      <c r="B41" s="6" t="s">
        <v>109</v>
      </c>
      <c r="C41" s="6">
        <v>10035245</v>
      </c>
      <c r="D41" s="92">
        <v>7212000261</v>
      </c>
      <c r="E41" s="16" t="s">
        <v>202</v>
      </c>
      <c r="F41" s="6" t="s">
        <v>110</v>
      </c>
      <c r="G41" s="17">
        <f t="shared" si="247"/>
        <v>1122525810</v>
      </c>
      <c r="H41" s="17">
        <v>1435455</v>
      </c>
      <c r="I41" s="5">
        <v>782</v>
      </c>
      <c r="J41" s="26"/>
      <c r="K41" s="29">
        <f t="shared" si="184"/>
        <v>0</v>
      </c>
      <c r="L41" s="27">
        <v>26</v>
      </c>
      <c r="M41" s="29">
        <f t="shared" si="184"/>
        <v>37.321829999999999</v>
      </c>
      <c r="N41" s="27">
        <v>18</v>
      </c>
      <c r="O41" s="29">
        <f t="shared" ref="O41" si="2418">N41*($H41/10^6)</f>
        <v>25.838189999999997</v>
      </c>
      <c r="P41" s="27">
        <v>19</v>
      </c>
      <c r="Q41" s="29">
        <f t="shared" ref="Q41" si="2419">P41*($H41/10^6)</f>
        <v>27.273644999999998</v>
      </c>
      <c r="R41" s="27">
        <v>10</v>
      </c>
      <c r="S41" s="29">
        <f t="shared" ref="S41" si="2420">R41*($H41/10^6)</f>
        <v>14.35455</v>
      </c>
      <c r="T41" s="27">
        <v>1</v>
      </c>
      <c r="U41" s="29">
        <f t="shared" ref="U41" si="2421">T41*($H41/10^6)</f>
        <v>1.4354549999999999</v>
      </c>
      <c r="V41" s="27">
        <v>63</v>
      </c>
      <c r="W41" s="29">
        <f t="shared" ref="W41" si="2422">V41*($H41/10^6)</f>
        <v>90.433664999999991</v>
      </c>
      <c r="X41" s="27">
        <v>3</v>
      </c>
      <c r="Y41" s="29">
        <f t="shared" ref="Y41" si="2423">X41*($H41/10^6)</f>
        <v>4.3063649999999996</v>
      </c>
      <c r="Z41" s="27">
        <v>1</v>
      </c>
      <c r="AA41" s="29">
        <f t="shared" ref="AA41" si="2424">Z41*($H41/10^6)</f>
        <v>1.4354549999999999</v>
      </c>
      <c r="AB41" s="26"/>
      <c r="AC41" s="29">
        <f t="shared" ref="AC41" si="2425">AB41*($H41/10^6)</f>
        <v>0</v>
      </c>
      <c r="AD41" s="27">
        <v>3</v>
      </c>
      <c r="AE41" s="29">
        <f t="shared" ref="AE41" si="2426">AD41*($H41/10^6)</f>
        <v>4.3063649999999996</v>
      </c>
      <c r="AF41" s="27">
        <v>19</v>
      </c>
      <c r="AG41" s="29">
        <f t="shared" ref="AG41" si="2427">AF41*($H41/10^6)</f>
        <v>27.273644999999998</v>
      </c>
      <c r="AH41" s="27">
        <v>16</v>
      </c>
      <c r="AI41" s="29">
        <f t="shared" ref="AI41" si="2428">AH41*($H41/10^6)</f>
        <v>22.967279999999999</v>
      </c>
      <c r="AJ41" s="27">
        <v>14</v>
      </c>
      <c r="AK41" s="29">
        <f t="shared" ref="AK41" si="2429">AJ41*($H41/10^6)</f>
        <v>20.09637</v>
      </c>
      <c r="AL41" s="27">
        <v>3</v>
      </c>
      <c r="AM41" s="29">
        <f t="shared" ref="AM41" si="2430">AL41*($H41/10^6)</f>
        <v>4.3063649999999996</v>
      </c>
      <c r="AN41" s="27">
        <v>5</v>
      </c>
      <c r="AO41" s="29">
        <f t="shared" ref="AO41" si="2431">AN41*($H41/10^6)</f>
        <v>7.1772749999999998</v>
      </c>
      <c r="AP41" s="26"/>
      <c r="AQ41" s="29">
        <f t="shared" ref="AQ41" si="2432">AP41*($H41/10^6)</f>
        <v>0</v>
      </c>
      <c r="AR41" s="27">
        <v>1</v>
      </c>
      <c r="AS41" s="29">
        <f t="shared" ref="AS41" si="2433">AR41*($H41/10^6)</f>
        <v>1.4354549999999999</v>
      </c>
      <c r="AT41" s="27">
        <v>15</v>
      </c>
      <c r="AU41" s="29">
        <f t="shared" ref="AU41" si="2434">AT41*($H41/10^6)</f>
        <v>21.531824999999998</v>
      </c>
      <c r="AV41" s="27">
        <v>3</v>
      </c>
      <c r="AW41" s="29">
        <f t="shared" ref="AW41" si="2435">AV41*($H41/10^6)</f>
        <v>4.3063649999999996</v>
      </c>
      <c r="AX41" s="27">
        <v>3</v>
      </c>
      <c r="AY41" s="29">
        <f t="shared" ref="AY41" si="2436">AX41*($H41/10^6)</f>
        <v>4.3063649999999996</v>
      </c>
      <c r="AZ41" s="27">
        <v>4</v>
      </c>
      <c r="BA41" s="29">
        <f t="shared" ref="BA41" si="2437">AZ41*($H41/10^6)</f>
        <v>5.7418199999999997</v>
      </c>
      <c r="BB41" s="27">
        <v>6</v>
      </c>
      <c r="BC41" s="29">
        <f t="shared" ref="BC41" si="2438">BB41*($H41/10^6)</f>
        <v>8.6127299999999991</v>
      </c>
      <c r="BD41" s="27">
        <v>10</v>
      </c>
      <c r="BE41" s="29">
        <f t="shared" ref="BE41" si="2439">BD41*($H41/10^6)</f>
        <v>14.35455</v>
      </c>
      <c r="BF41" s="27">
        <v>6</v>
      </c>
      <c r="BG41" s="29">
        <f t="shared" ref="BG41" si="2440">BF41*($H41/10^6)</f>
        <v>8.6127299999999991</v>
      </c>
      <c r="BH41" s="27">
        <v>3</v>
      </c>
      <c r="BI41" s="29">
        <f t="shared" ref="BI41" si="2441">BH41*($H41/10^6)</f>
        <v>4.3063649999999996</v>
      </c>
      <c r="BJ41" s="27">
        <v>96</v>
      </c>
      <c r="BK41" s="29">
        <f t="shared" ref="BK41" si="2442">BJ41*($H41/10^6)</f>
        <v>137.80367999999999</v>
      </c>
      <c r="BL41" s="27">
        <v>17</v>
      </c>
      <c r="BM41" s="29">
        <f t="shared" ref="BM41" si="2443">BL41*($H41/10^6)</f>
        <v>24.402735</v>
      </c>
      <c r="BN41" s="27">
        <v>5</v>
      </c>
      <c r="BO41" s="29">
        <f t="shared" ref="BO41" si="2444">BN41*($H41/10^6)</f>
        <v>7.1772749999999998</v>
      </c>
      <c r="BP41" s="27">
        <v>1</v>
      </c>
      <c r="BQ41" s="29">
        <f t="shared" ref="BQ41" si="2445">BP41*($H41/10^6)</f>
        <v>1.4354549999999999</v>
      </c>
      <c r="BR41" s="27">
        <v>13</v>
      </c>
      <c r="BS41" s="29">
        <f t="shared" ref="BS41" si="2446">BR41*($H41/10^6)</f>
        <v>18.660914999999999</v>
      </c>
      <c r="BT41" s="27">
        <v>3</v>
      </c>
      <c r="BU41" s="29">
        <f t="shared" ref="BU41" si="2447">BT41*($H41/10^6)</f>
        <v>4.3063649999999996</v>
      </c>
      <c r="BV41" s="27">
        <v>8</v>
      </c>
      <c r="BW41" s="29">
        <f t="shared" ref="BW41" si="2448">BV41*($H41/10^6)</f>
        <v>11.483639999999999</v>
      </c>
      <c r="BX41" s="27">
        <v>10</v>
      </c>
      <c r="BY41" s="29">
        <f t="shared" ref="BY41" si="2449">BX41*($H41/10^6)</f>
        <v>14.35455</v>
      </c>
      <c r="BZ41" s="27">
        <v>3</v>
      </c>
      <c r="CA41" s="29">
        <f t="shared" ref="CA41" si="2450">BZ41*($H41/10^6)</f>
        <v>4.3063649999999996</v>
      </c>
      <c r="CB41" s="27">
        <v>8</v>
      </c>
      <c r="CC41" s="29">
        <f t="shared" ref="CC41" si="2451">CB41*($H41/10^6)</f>
        <v>11.483639999999999</v>
      </c>
      <c r="CD41" s="27">
        <v>3</v>
      </c>
      <c r="CE41" s="29">
        <f t="shared" ref="CE41" si="2452">CD41*($H41/10^6)</f>
        <v>4.3063649999999996</v>
      </c>
      <c r="CF41" s="27">
        <v>14</v>
      </c>
      <c r="CG41" s="29">
        <f t="shared" ref="CG41" si="2453">CF41*($H41/10^6)</f>
        <v>20.09637</v>
      </c>
      <c r="CH41" s="27">
        <v>1</v>
      </c>
      <c r="CI41" s="29">
        <f t="shared" ref="CI41:CK41" si="2454">CH41*($H41/10^6)</f>
        <v>1.4354549999999999</v>
      </c>
      <c r="CJ41" s="27">
        <v>4</v>
      </c>
      <c r="CK41" s="29">
        <f t="shared" si="2454"/>
        <v>5.7418199999999997</v>
      </c>
      <c r="CL41" s="27">
        <v>3</v>
      </c>
      <c r="CM41" s="29">
        <f t="shared" ref="CM41" si="2455">CL41*($H41/10^6)</f>
        <v>4.3063649999999996</v>
      </c>
      <c r="CN41" s="27">
        <v>5</v>
      </c>
      <c r="CO41" s="29">
        <f t="shared" ref="CO41" si="2456">CN41*($H41/10^6)</f>
        <v>7.1772749999999998</v>
      </c>
      <c r="CP41" s="27">
        <v>20</v>
      </c>
      <c r="CQ41" s="29">
        <f t="shared" ref="CQ41" si="2457">CP41*($H41/10^6)</f>
        <v>28.709099999999999</v>
      </c>
      <c r="CR41" s="27">
        <v>10</v>
      </c>
      <c r="CS41" s="29">
        <f t="shared" ref="CS41" si="2458">CR41*($H41/10^6)</f>
        <v>14.35455</v>
      </c>
      <c r="CT41" s="27">
        <v>10</v>
      </c>
      <c r="CU41" s="29">
        <f t="shared" ref="CU41" si="2459">CT41*($H41/10^6)</f>
        <v>14.35455</v>
      </c>
      <c r="CV41" s="27">
        <v>1</v>
      </c>
      <c r="CW41" s="29">
        <f t="shared" ref="CW41" si="2460">CV41*($H41/10^6)</f>
        <v>1.4354549999999999</v>
      </c>
      <c r="CX41" s="27">
        <v>2</v>
      </c>
      <c r="CY41" s="29">
        <f t="shared" ref="CY41" si="2461">CX41*($H41/10^6)</f>
        <v>2.8709099999999999</v>
      </c>
      <c r="CZ41" s="27">
        <v>3</v>
      </c>
      <c r="DA41" s="29">
        <f t="shared" ref="DA41" si="2462">CZ41*($H41/10^6)</f>
        <v>4.3063649999999996</v>
      </c>
      <c r="DB41" s="27">
        <v>10</v>
      </c>
      <c r="DC41" s="29">
        <f t="shared" ref="DC41" si="2463">DB41*($H41/10^6)</f>
        <v>14.35455</v>
      </c>
      <c r="DD41" s="27">
        <v>1</v>
      </c>
      <c r="DE41" s="29">
        <f t="shared" ref="DE41" si="2464">DD41*($H41/10^6)</f>
        <v>1.4354549999999999</v>
      </c>
      <c r="DF41" s="27">
        <v>8</v>
      </c>
      <c r="DG41" s="29">
        <f t="shared" ref="DG41" si="2465">DF41*($H41/10^6)</f>
        <v>11.483639999999999</v>
      </c>
      <c r="DH41" s="27">
        <v>7</v>
      </c>
      <c r="DI41" s="29">
        <f t="shared" ref="DI41" si="2466">DH41*($H41/10^6)</f>
        <v>10.048185</v>
      </c>
      <c r="DJ41" s="27">
        <v>4</v>
      </c>
      <c r="DK41" s="29">
        <f t="shared" ref="DK41" si="2467">DJ41*($H41/10^6)</f>
        <v>5.7418199999999997</v>
      </c>
      <c r="DL41" s="27">
        <v>11</v>
      </c>
      <c r="DM41" s="29">
        <f t="shared" ref="DM41" si="2468">DL41*($H41/10^6)</f>
        <v>15.790004999999999</v>
      </c>
      <c r="DN41" s="27">
        <v>4</v>
      </c>
      <c r="DO41" s="29">
        <f t="shared" ref="DO41" si="2469">DN41*($H41/10^6)</f>
        <v>5.7418199999999997</v>
      </c>
      <c r="DP41" s="27">
        <v>7</v>
      </c>
      <c r="DQ41" s="29">
        <f t="shared" ref="DQ41" si="2470">DP41*($H41/10^6)</f>
        <v>10.048185</v>
      </c>
      <c r="DR41" s="27">
        <v>1</v>
      </c>
      <c r="DS41" s="29">
        <f t="shared" ref="DS41" si="2471">DR41*($H41/10^6)</f>
        <v>1.4354549999999999</v>
      </c>
      <c r="DT41" s="27">
        <v>5</v>
      </c>
      <c r="DU41" s="29">
        <f t="shared" ref="DU41" si="2472">DT41*($H41/10^6)</f>
        <v>7.1772749999999998</v>
      </c>
      <c r="DV41" s="27">
        <v>78</v>
      </c>
      <c r="DW41" s="29">
        <f t="shared" ref="DW41" si="2473">DV41*($H41/10^6)</f>
        <v>111.96548999999999</v>
      </c>
      <c r="DX41" s="27">
        <v>14</v>
      </c>
      <c r="DY41" s="29">
        <f t="shared" ref="DY41" si="2474">DX41*($H41/10^6)</f>
        <v>20.09637</v>
      </c>
      <c r="DZ41" s="27">
        <v>128</v>
      </c>
      <c r="EA41" s="29">
        <f t="shared" ref="EA41" si="2475">DZ41*($H41/10^6)</f>
        <v>183.73823999999999</v>
      </c>
      <c r="EB41" s="27">
        <v>3</v>
      </c>
      <c r="EC41" s="29">
        <f t="shared" ref="EC41" si="2476">EB41*($H41/10^6)</f>
        <v>4.3063649999999996</v>
      </c>
      <c r="ED41" s="27">
        <v>7</v>
      </c>
      <c r="EE41" s="29">
        <f t="shared" ref="EE41" si="2477">ED41*($H41/10^6)</f>
        <v>10.048185</v>
      </c>
      <c r="EF41" s="26"/>
      <c r="EG41" s="29">
        <f t="shared" ref="EG41" si="2478">EF41*($H41/10^6)</f>
        <v>0</v>
      </c>
      <c r="EH41" s="27">
        <v>2</v>
      </c>
      <c r="EI41" s="29">
        <f t="shared" ref="EI41" si="2479">EH41*($H41/10^6)</f>
        <v>2.8709099999999999</v>
      </c>
      <c r="EK41" s="15">
        <v>7212000261</v>
      </c>
    </row>
    <row r="42" spans="1:141" x14ac:dyDescent="0.25">
      <c r="A42" s="6" t="s">
        <v>1</v>
      </c>
      <c r="B42" s="6" t="s">
        <v>109</v>
      </c>
      <c r="C42" s="6">
        <v>10035913</v>
      </c>
      <c r="D42" s="92">
        <v>7116900133</v>
      </c>
      <c r="E42" s="16" t="s">
        <v>203</v>
      </c>
      <c r="F42" s="6" t="s">
        <v>111</v>
      </c>
      <c r="G42" s="17">
        <f t="shared" si="247"/>
        <v>5032800</v>
      </c>
      <c r="H42" s="17">
        <v>629100</v>
      </c>
      <c r="I42" s="5">
        <v>8</v>
      </c>
      <c r="J42" s="26"/>
      <c r="K42" s="29">
        <f t="shared" si="184"/>
        <v>0</v>
      </c>
      <c r="L42" s="26"/>
      <c r="M42" s="29">
        <f t="shared" si="184"/>
        <v>0</v>
      </c>
      <c r="N42" s="26"/>
      <c r="O42" s="29">
        <f t="shared" ref="O42" si="2480">N42*($H42/10^6)</f>
        <v>0</v>
      </c>
      <c r="P42" s="26"/>
      <c r="Q42" s="29">
        <f t="shared" ref="Q42" si="2481">P42*($H42/10^6)</f>
        <v>0</v>
      </c>
      <c r="R42" s="26"/>
      <c r="S42" s="29">
        <f t="shared" ref="S42" si="2482">R42*($H42/10^6)</f>
        <v>0</v>
      </c>
      <c r="T42" s="26"/>
      <c r="U42" s="29">
        <f t="shared" ref="U42" si="2483">T42*($H42/10^6)</f>
        <v>0</v>
      </c>
      <c r="V42" s="26"/>
      <c r="W42" s="29">
        <f t="shared" ref="W42" si="2484">V42*($H42/10^6)</f>
        <v>0</v>
      </c>
      <c r="X42" s="26"/>
      <c r="Y42" s="29">
        <f t="shared" ref="Y42" si="2485">X42*($H42/10^6)</f>
        <v>0</v>
      </c>
      <c r="Z42" s="26"/>
      <c r="AA42" s="29">
        <f t="shared" ref="AA42" si="2486">Z42*($H42/10^6)</f>
        <v>0</v>
      </c>
      <c r="AB42" s="26"/>
      <c r="AC42" s="29">
        <f t="shared" ref="AC42" si="2487">AB42*($H42/10^6)</f>
        <v>0</v>
      </c>
      <c r="AD42" s="26"/>
      <c r="AE42" s="29">
        <f t="shared" ref="AE42" si="2488">AD42*($H42/10^6)</f>
        <v>0</v>
      </c>
      <c r="AF42" s="26"/>
      <c r="AG42" s="29">
        <f t="shared" ref="AG42" si="2489">AF42*($H42/10^6)</f>
        <v>0</v>
      </c>
      <c r="AH42" s="26"/>
      <c r="AI42" s="29">
        <f t="shared" ref="AI42" si="2490">AH42*($H42/10^6)</f>
        <v>0</v>
      </c>
      <c r="AJ42" s="26"/>
      <c r="AK42" s="29">
        <f t="shared" ref="AK42" si="2491">AJ42*($H42/10^6)</f>
        <v>0</v>
      </c>
      <c r="AL42" s="26"/>
      <c r="AM42" s="29">
        <f t="shared" ref="AM42" si="2492">AL42*($H42/10^6)</f>
        <v>0</v>
      </c>
      <c r="AN42" s="26"/>
      <c r="AO42" s="29">
        <f t="shared" ref="AO42" si="2493">AN42*($H42/10^6)</f>
        <v>0</v>
      </c>
      <c r="AP42" s="26"/>
      <c r="AQ42" s="29">
        <f t="shared" ref="AQ42" si="2494">AP42*($H42/10^6)</f>
        <v>0</v>
      </c>
      <c r="AR42" s="26"/>
      <c r="AS42" s="29">
        <f t="shared" ref="AS42" si="2495">AR42*($H42/10^6)</f>
        <v>0</v>
      </c>
      <c r="AT42" s="26"/>
      <c r="AU42" s="29">
        <f t="shared" ref="AU42" si="2496">AT42*($H42/10^6)</f>
        <v>0</v>
      </c>
      <c r="AV42" s="27">
        <v>1</v>
      </c>
      <c r="AW42" s="29">
        <f t="shared" ref="AW42" si="2497">AV42*($H42/10^6)</f>
        <v>0.62909999999999999</v>
      </c>
      <c r="AX42" s="27"/>
      <c r="AY42" s="29">
        <f t="shared" ref="AY42" si="2498">AX42*($H42/10^6)</f>
        <v>0</v>
      </c>
      <c r="AZ42" s="27"/>
      <c r="BA42" s="29">
        <f t="shared" ref="BA42" si="2499">AZ42*($H42/10^6)</f>
        <v>0</v>
      </c>
      <c r="BB42" s="27"/>
      <c r="BC42" s="29">
        <f t="shared" ref="BC42" si="2500">BB42*($H42/10^6)</f>
        <v>0</v>
      </c>
      <c r="BD42" s="27"/>
      <c r="BE42" s="29">
        <f t="shared" ref="BE42" si="2501">BD42*($H42/10^6)</f>
        <v>0</v>
      </c>
      <c r="BF42" s="27">
        <v>1</v>
      </c>
      <c r="BG42" s="29">
        <f t="shared" ref="BG42" si="2502">BF42*($H42/10^6)</f>
        <v>0.62909999999999999</v>
      </c>
      <c r="BH42" s="27">
        <v>2</v>
      </c>
      <c r="BI42" s="29">
        <f t="shared" ref="BI42" si="2503">BH42*($H42/10^6)</f>
        <v>1.2582</v>
      </c>
      <c r="BJ42" s="27"/>
      <c r="BK42" s="29">
        <f t="shared" ref="BK42" si="2504">BJ42*($H42/10^6)</f>
        <v>0</v>
      </c>
      <c r="BL42" s="27"/>
      <c r="BM42" s="29">
        <f t="shared" ref="BM42" si="2505">BL42*($H42/10^6)</f>
        <v>0</v>
      </c>
      <c r="BN42" s="27">
        <v>1</v>
      </c>
      <c r="BO42" s="29">
        <f t="shared" ref="BO42" si="2506">BN42*($H42/10^6)</f>
        <v>0.62909999999999999</v>
      </c>
      <c r="BP42" s="27"/>
      <c r="BQ42" s="29">
        <f t="shared" ref="BQ42" si="2507">BP42*($H42/10^6)</f>
        <v>0</v>
      </c>
      <c r="BR42" s="27"/>
      <c r="BS42" s="29">
        <f t="shared" ref="BS42" si="2508">BR42*($H42/10^6)</f>
        <v>0</v>
      </c>
      <c r="BT42" s="27">
        <v>2</v>
      </c>
      <c r="BU42" s="29">
        <f t="shared" ref="BU42" si="2509">BT42*($H42/10^6)</f>
        <v>1.2582</v>
      </c>
      <c r="BV42" s="27"/>
      <c r="BW42" s="29">
        <f t="shared" ref="BW42" si="2510">BV42*($H42/10^6)</f>
        <v>0</v>
      </c>
      <c r="BX42" s="27"/>
      <c r="BY42" s="29">
        <f t="shared" ref="BY42" si="2511">BX42*($H42/10^6)</f>
        <v>0</v>
      </c>
      <c r="BZ42" s="27"/>
      <c r="CA42" s="29">
        <f t="shared" ref="CA42" si="2512">BZ42*($H42/10^6)</f>
        <v>0</v>
      </c>
      <c r="CB42" s="27"/>
      <c r="CC42" s="29">
        <f t="shared" ref="CC42" si="2513">CB42*($H42/10^6)</f>
        <v>0</v>
      </c>
      <c r="CD42" s="27"/>
      <c r="CE42" s="29">
        <f t="shared" ref="CE42" si="2514">CD42*($H42/10^6)</f>
        <v>0</v>
      </c>
      <c r="CF42" s="27"/>
      <c r="CG42" s="29">
        <f t="shared" ref="CG42" si="2515">CF42*($H42/10^6)</f>
        <v>0</v>
      </c>
      <c r="CH42" s="27"/>
      <c r="CI42" s="29">
        <f t="shared" ref="CI42:CK42" si="2516">CH42*($H42/10^6)</f>
        <v>0</v>
      </c>
      <c r="CJ42" s="27"/>
      <c r="CK42" s="29">
        <f t="shared" si="2516"/>
        <v>0</v>
      </c>
      <c r="CL42" s="27"/>
      <c r="CM42" s="29">
        <f t="shared" ref="CM42" si="2517">CL42*($H42/10^6)</f>
        <v>0</v>
      </c>
      <c r="CN42" s="27"/>
      <c r="CO42" s="29">
        <f t="shared" ref="CO42" si="2518">CN42*($H42/10^6)</f>
        <v>0</v>
      </c>
      <c r="CP42" s="27"/>
      <c r="CQ42" s="29">
        <f t="shared" ref="CQ42" si="2519">CP42*($H42/10^6)</f>
        <v>0</v>
      </c>
      <c r="CR42" s="27"/>
      <c r="CS42" s="29">
        <f t="shared" ref="CS42" si="2520">CR42*($H42/10^6)</f>
        <v>0</v>
      </c>
      <c r="CT42" s="27"/>
      <c r="CU42" s="29">
        <f t="shared" ref="CU42" si="2521">CT42*($H42/10^6)</f>
        <v>0</v>
      </c>
      <c r="CV42" s="27"/>
      <c r="CW42" s="29">
        <f t="shared" ref="CW42" si="2522">CV42*($H42/10^6)</f>
        <v>0</v>
      </c>
      <c r="CX42" s="27"/>
      <c r="CY42" s="29">
        <f t="shared" ref="CY42" si="2523">CX42*($H42/10^6)</f>
        <v>0</v>
      </c>
      <c r="CZ42" s="27"/>
      <c r="DA42" s="29">
        <f t="shared" ref="DA42" si="2524">CZ42*($H42/10^6)</f>
        <v>0</v>
      </c>
      <c r="DB42" s="27"/>
      <c r="DC42" s="29">
        <f t="shared" ref="DC42" si="2525">DB42*($H42/10^6)</f>
        <v>0</v>
      </c>
      <c r="DD42" s="27"/>
      <c r="DE42" s="29">
        <f t="shared" ref="DE42" si="2526">DD42*($H42/10^6)</f>
        <v>0</v>
      </c>
      <c r="DF42" s="27"/>
      <c r="DG42" s="29">
        <f t="shared" ref="DG42" si="2527">DF42*($H42/10^6)</f>
        <v>0</v>
      </c>
      <c r="DH42" s="27"/>
      <c r="DI42" s="29">
        <f t="shared" ref="DI42" si="2528">DH42*($H42/10^6)</f>
        <v>0</v>
      </c>
      <c r="DJ42" s="27"/>
      <c r="DK42" s="29">
        <f t="shared" ref="DK42" si="2529">DJ42*($H42/10^6)</f>
        <v>0</v>
      </c>
      <c r="DL42" s="27"/>
      <c r="DM42" s="29">
        <f t="shared" ref="DM42" si="2530">DL42*($H42/10^6)</f>
        <v>0</v>
      </c>
      <c r="DN42" s="27"/>
      <c r="DO42" s="29">
        <f t="shared" ref="DO42" si="2531">DN42*($H42/10^6)</f>
        <v>0</v>
      </c>
      <c r="DP42" s="27"/>
      <c r="DQ42" s="29">
        <f t="shared" ref="DQ42" si="2532">DP42*($H42/10^6)</f>
        <v>0</v>
      </c>
      <c r="DR42" s="27"/>
      <c r="DS42" s="29">
        <f t="shared" ref="DS42" si="2533">DR42*($H42/10^6)</f>
        <v>0</v>
      </c>
      <c r="DT42" s="27"/>
      <c r="DU42" s="29">
        <f t="shared" ref="DU42" si="2534">DT42*($H42/10^6)</f>
        <v>0</v>
      </c>
      <c r="DV42" s="27"/>
      <c r="DW42" s="29">
        <f t="shared" ref="DW42" si="2535">DV42*($H42/10^6)</f>
        <v>0</v>
      </c>
      <c r="DX42" s="27"/>
      <c r="DY42" s="29">
        <f t="shared" ref="DY42" si="2536">DX42*($H42/10^6)</f>
        <v>0</v>
      </c>
      <c r="DZ42" s="27"/>
      <c r="EA42" s="29">
        <f t="shared" ref="EA42" si="2537">DZ42*($H42/10^6)</f>
        <v>0</v>
      </c>
      <c r="EB42" s="27"/>
      <c r="EC42" s="29">
        <f t="shared" ref="EC42" si="2538">EB42*($H42/10^6)</f>
        <v>0</v>
      </c>
      <c r="ED42" s="27"/>
      <c r="EE42" s="29">
        <f t="shared" ref="EE42" si="2539">ED42*($H42/10^6)</f>
        <v>0</v>
      </c>
      <c r="EF42" s="27">
        <v>1</v>
      </c>
      <c r="EG42" s="29">
        <f t="shared" ref="EG42" si="2540">EF42*($H42/10^6)</f>
        <v>0.62909999999999999</v>
      </c>
      <c r="EH42" s="27"/>
      <c r="EI42" s="29">
        <f t="shared" ref="EI42" si="2541">EH42*($H42/10^6)</f>
        <v>0</v>
      </c>
      <c r="EK42" s="15">
        <v>7116900133</v>
      </c>
    </row>
    <row r="43" spans="1:141" x14ac:dyDescent="0.25">
      <c r="A43" s="6" t="s">
        <v>1</v>
      </c>
      <c r="B43" s="6" t="s">
        <v>109</v>
      </c>
      <c r="C43" s="6">
        <v>10038228</v>
      </c>
      <c r="D43" s="92">
        <v>7115900795</v>
      </c>
      <c r="E43" s="16" t="s">
        <v>204</v>
      </c>
      <c r="F43" s="6" t="s">
        <v>112</v>
      </c>
      <c r="G43" s="17">
        <f t="shared" si="247"/>
        <v>3260520</v>
      </c>
      <c r="H43" s="17">
        <v>271710</v>
      </c>
      <c r="I43" s="5">
        <v>12</v>
      </c>
      <c r="J43" s="26"/>
      <c r="K43" s="29">
        <f t="shared" si="184"/>
        <v>0</v>
      </c>
      <c r="L43" s="26"/>
      <c r="M43" s="29">
        <f t="shared" si="184"/>
        <v>0</v>
      </c>
      <c r="N43" s="26"/>
      <c r="O43" s="29">
        <f t="shared" ref="O43" si="2542">N43*($H43/10^6)</f>
        <v>0</v>
      </c>
      <c r="P43" s="27">
        <v>1</v>
      </c>
      <c r="Q43" s="29">
        <f t="shared" ref="Q43" si="2543">P43*($H43/10^6)</f>
        <v>0.27171000000000001</v>
      </c>
      <c r="R43" s="26"/>
      <c r="S43" s="29">
        <f t="shared" ref="S43" si="2544">R43*($H43/10^6)</f>
        <v>0</v>
      </c>
      <c r="T43" s="26"/>
      <c r="U43" s="29">
        <f t="shared" ref="U43" si="2545">T43*($H43/10^6)</f>
        <v>0</v>
      </c>
      <c r="V43" s="26"/>
      <c r="W43" s="29">
        <f t="shared" ref="W43" si="2546">V43*($H43/10^6)</f>
        <v>0</v>
      </c>
      <c r="X43" s="26"/>
      <c r="Y43" s="29">
        <f t="shared" ref="Y43" si="2547">X43*($H43/10^6)</f>
        <v>0</v>
      </c>
      <c r="Z43" s="26"/>
      <c r="AA43" s="29">
        <f t="shared" ref="AA43" si="2548">Z43*($H43/10^6)</f>
        <v>0</v>
      </c>
      <c r="AB43" s="26"/>
      <c r="AC43" s="29">
        <f t="shared" ref="AC43" si="2549">AB43*($H43/10^6)</f>
        <v>0</v>
      </c>
      <c r="AD43" s="26"/>
      <c r="AE43" s="29">
        <f t="shared" ref="AE43" si="2550">AD43*($H43/10^6)</f>
        <v>0</v>
      </c>
      <c r="AF43" s="26"/>
      <c r="AG43" s="29">
        <f t="shared" ref="AG43" si="2551">AF43*($H43/10^6)</f>
        <v>0</v>
      </c>
      <c r="AH43" s="26"/>
      <c r="AI43" s="29">
        <f t="shared" ref="AI43" si="2552">AH43*($H43/10^6)</f>
        <v>0</v>
      </c>
      <c r="AJ43" s="26"/>
      <c r="AK43" s="29">
        <f t="shared" ref="AK43" si="2553">AJ43*($H43/10^6)</f>
        <v>0</v>
      </c>
      <c r="AL43" s="26"/>
      <c r="AM43" s="29">
        <f t="shared" ref="AM43" si="2554">AL43*($H43/10^6)</f>
        <v>0</v>
      </c>
      <c r="AN43" s="26"/>
      <c r="AO43" s="29">
        <f t="shared" ref="AO43" si="2555">AN43*($H43/10^6)</f>
        <v>0</v>
      </c>
      <c r="AP43" s="26"/>
      <c r="AQ43" s="29">
        <f t="shared" ref="AQ43" si="2556">AP43*($H43/10^6)</f>
        <v>0</v>
      </c>
      <c r="AR43" s="26"/>
      <c r="AS43" s="29">
        <f t="shared" ref="AS43" si="2557">AR43*($H43/10^6)</f>
        <v>0</v>
      </c>
      <c r="AT43" s="26"/>
      <c r="AU43" s="29">
        <f t="shared" ref="AU43" si="2558">AT43*($H43/10^6)</f>
        <v>0</v>
      </c>
      <c r="AV43" s="27">
        <v>1</v>
      </c>
      <c r="AW43" s="29">
        <f t="shared" ref="AW43" si="2559">AV43*($H43/10^6)</f>
        <v>0.27171000000000001</v>
      </c>
      <c r="AX43" s="27">
        <v>3</v>
      </c>
      <c r="AY43" s="29">
        <f t="shared" ref="AY43" si="2560">AX43*($H43/10^6)</f>
        <v>0.81513000000000002</v>
      </c>
      <c r="AZ43" s="26"/>
      <c r="BA43" s="29">
        <f t="shared" ref="BA43" si="2561">AZ43*($H43/10^6)</f>
        <v>0</v>
      </c>
      <c r="BB43" s="26"/>
      <c r="BC43" s="29">
        <f t="shared" ref="BC43" si="2562">BB43*($H43/10^6)</f>
        <v>0</v>
      </c>
      <c r="BD43" s="26"/>
      <c r="BE43" s="29">
        <f t="shared" ref="BE43" si="2563">BD43*($H43/10^6)</f>
        <v>0</v>
      </c>
      <c r="BF43" s="26"/>
      <c r="BG43" s="29">
        <f t="shared" ref="BG43" si="2564">BF43*($H43/10^6)</f>
        <v>0</v>
      </c>
      <c r="BH43" s="26"/>
      <c r="BI43" s="29">
        <f t="shared" ref="BI43" si="2565">BH43*($H43/10^6)</f>
        <v>0</v>
      </c>
      <c r="BJ43" s="26"/>
      <c r="BK43" s="29">
        <f t="shared" ref="BK43" si="2566">BJ43*($H43/10^6)</f>
        <v>0</v>
      </c>
      <c r="BL43" s="26"/>
      <c r="BM43" s="29">
        <f t="shared" ref="BM43" si="2567">BL43*($H43/10^6)</f>
        <v>0</v>
      </c>
      <c r="BN43" s="26"/>
      <c r="BO43" s="29">
        <f t="shared" ref="BO43" si="2568">BN43*($H43/10^6)</f>
        <v>0</v>
      </c>
      <c r="BP43" s="26"/>
      <c r="BQ43" s="29">
        <f t="shared" ref="BQ43" si="2569">BP43*($H43/10^6)</f>
        <v>0</v>
      </c>
      <c r="BR43" s="26"/>
      <c r="BS43" s="29">
        <f t="shared" ref="BS43" si="2570">BR43*($H43/10^6)</f>
        <v>0</v>
      </c>
      <c r="BT43" s="26"/>
      <c r="BU43" s="29">
        <f t="shared" ref="BU43" si="2571">BT43*($H43/10^6)</f>
        <v>0</v>
      </c>
      <c r="BV43" s="27">
        <v>2</v>
      </c>
      <c r="BW43" s="29">
        <f t="shared" ref="BW43" si="2572">BV43*($H43/10^6)</f>
        <v>0.54342000000000001</v>
      </c>
      <c r="BX43" s="26"/>
      <c r="BY43" s="29">
        <f t="shared" ref="BY43" si="2573">BX43*($H43/10^6)</f>
        <v>0</v>
      </c>
      <c r="BZ43" s="26"/>
      <c r="CA43" s="29">
        <f t="shared" ref="CA43" si="2574">BZ43*($H43/10^6)</f>
        <v>0</v>
      </c>
      <c r="CB43" s="26"/>
      <c r="CC43" s="29">
        <f t="shared" ref="CC43" si="2575">CB43*($H43/10^6)</f>
        <v>0</v>
      </c>
      <c r="CD43" s="26"/>
      <c r="CE43" s="29">
        <f t="shared" ref="CE43" si="2576">CD43*($H43/10^6)</f>
        <v>0</v>
      </c>
      <c r="CF43" s="26"/>
      <c r="CG43" s="29">
        <f t="shared" ref="CG43" si="2577">CF43*($H43/10^6)</f>
        <v>0</v>
      </c>
      <c r="CH43" s="27">
        <v>2</v>
      </c>
      <c r="CI43" s="29">
        <f t="shared" ref="CI43:CK43" si="2578">CH43*($H43/10^6)</f>
        <v>0.54342000000000001</v>
      </c>
      <c r="CJ43" s="26"/>
      <c r="CK43" s="29">
        <f t="shared" si="2578"/>
        <v>0</v>
      </c>
      <c r="CL43" s="26"/>
      <c r="CM43" s="29">
        <f t="shared" ref="CM43" si="2579">CL43*($H43/10^6)</f>
        <v>0</v>
      </c>
      <c r="CN43" s="26"/>
      <c r="CO43" s="29">
        <f t="shared" ref="CO43" si="2580">CN43*($H43/10^6)</f>
        <v>0</v>
      </c>
      <c r="CP43" s="26"/>
      <c r="CQ43" s="29">
        <f t="shared" ref="CQ43" si="2581">CP43*($H43/10^6)</f>
        <v>0</v>
      </c>
      <c r="CR43" s="27">
        <v>1</v>
      </c>
      <c r="CS43" s="29">
        <f t="shared" ref="CS43" si="2582">CR43*($H43/10^6)</f>
        <v>0.27171000000000001</v>
      </c>
      <c r="CT43" s="26"/>
      <c r="CU43" s="29">
        <f t="shared" ref="CU43" si="2583">CT43*($H43/10^6)</f>
        <v>0</v>
      </c>
      <c r="CV43" s="26"/>
      <c r="CW43" s="29">
        <f t="shared" ref="CW43" si="2584">CV43*($H43/10^6)</f>
        <v>0</v>
      </c>
      <c r="CX43" s="26"/>
      <c r="CY43" s="29">
        <f t="shared" ref="CY43" si="2585">CX43*($H43/10^6)</f>
        <v>0</v>
      </c>
      <c r="CZ43" s="26"/>
      <c r="DA43" s="29">
        <f t="shared" ref="DA43" si="2586">CZ43*($H43/10^6)</f>
        <v>0</v>
      </c>
      <c r="DB43" s="26"/>
      <c r="DC43" s="29">
        <f t="shared" ref="DC43" si="2587">DB43*($H43/10^6)</f>
        <v>0</v>
      </c>
      <c r="DD43" s="26"/>
      <c r="DE43" s="29">
        <f t="shared" ref="DE43" si="2588">DD43*($H43/10^6)</f>
        <v>0</v>
      </c>
      <c r="DF43" s="26"/>
      <c r="DG43" s="29">
        <f t="shared" ref="DG43" si="2589">DF43*($H43/10^6)</f>
        <v>0</v>
      </c>
      <c r="DH43" s="26"/>
      <c r="DI43" s="29">
        <f t="shared" ref="DI43" si="2590">DH43*($H43/10^6)</f>
        <v>0</v>
      </c>
      <c r="DJ43" s="26"/>
      <c r="DK43" s="29">
        <f t="shared" ref="DK43" si="2591">DJ43*($H43/10^6)</f>
        <v>0</v>
      </c>
      <c r="DL43" s="27">
        <v>1</v>
      </c>
      <c r="DM43" s="29">
        <f t="shared" ref="DM43" si="2592">DL43*($H43/10^6)</f>
        <v>0.27171000000000001</v>
      </c>
      <c r="DN43" s="26"/>
      <c r="DO43" s="29">
        <f t="shared" ref="DO43" si="2593">DN43*($H43/10^6)</f>
        <v>0</v>
      </c>
      <c r="DP43" s="26"/>
      <c r="DQ43" s="29">
        <f t="shared" ref="DQ43" si="2594">DP43*($H43/10^6)</f>
        <v>0</v>
      </c>
      <c r="DR43" s="26"/>
      <c r="DS43" s="29">
        <f t="shared" ref="DS43" si="2595">DR43*($H43/10^6)</f>
        <v>0</v>
      </c>
      <c r="DT43" s="26"/>
      <c r="DU43" s="29">
        <f t="shared" ref="DU43" si="2596">DT43*($H43/10^6)</f>
        <v>0</v>
      </c>
      <c r="DV43" s="26"/>
      <c r="DW43" s="29">
        <f t="shared" ref="DW43" si="2597">DV43*($H43/10^6)</f>
        <v>0</v>
      </c>
      <c r="DX43" s="26"/>
      <c r="DY43" s="29">
        <f t="shared" ref="DY43" si="2598">DX43*($H43/10^6)</f>
        <v>0</v>
      </c>
      <c r="DZ43" s="26"/>
      <c r="EA43" s="29">
        <f t="shared" ref="EA43" si="2599">DZ43*($H43/10^6)</f>
        <v>0</v>
      </c>
      <c r="EB43" s="26"/>
      <c r="EC43" s="29">
        <f t="shared" ref="EC43" si="2600">EB43*($H43/10^6)</f>
        <v>0</v>
      </c>
      <c r="ED43" s="26"/>
      <c r="EE43" s="29">
        <f t="shared" ref="EE43" si="2601">ED43*($H43/10^6)</f>
        <v>0</v>
      </c>
      <c r="EF43" s="26"/>
      <c r="EG43" s="29">
        <f t="shared" ref="EG43" si="2602">EF43*($H43/10^6)</f>
        <v>0</v>
      </c>
      <c r="EH43" s="27">
        <v>1</v>
      </c>
      <c r="EI43" s="29">
        <f t="shared" ref="EI43" si="2603">EH43*($H43/10^6)</f>
        <v>0.27171000000000001</v>
      </c>
      <c r="EK43" s="15">
        <v>7115900795</v>
      </c>
    </row>
    <row r="44" spans="1:141" x14ac:dyDescent="0.25">
      <c r="A44" s="6" t="s">
        <v>1</v>
      </c>
      <c r="B44" s="6" t="s">
        <v>109</v>
      </c>
      <c r="C44" s="6">
        <v>10038229</v>
      </c>
      <c r="D44" s="92">
        <v>7115900796</v>
      </c>
      <c r="E44" s="16" t="s">
        <v>205</v>
      </c>
      <c r="F44" s="6" t="s">
        <v>113</v>
      </c>
      <c r="G44" s="17">
        <f t="shared" si="247"/>
        <v>611820</v>
      </c>
      <c r="H44" s="17">
        <v>305910</v>
      </c>
      <c r="I44" s="5">
        <v>2</v>
      </c>
      <c r="J44" s="26"/>
      <c r="K44" s="29">
        <f t="shared" si="184"/>
        <v>0</v>
      </c>
      <c r="L44" s="26"/>
      <c r="M44" s="29">
        <f t="shared" si="184"/>
        <v>0</v>
      </c>
      <c r="N44" s="26"/>
      <c r="O44" s="29">
        <f t="shared" ref="O44" si="2604">N44*($H44/10^6)</f>
        <v>0</v>
      </c>
      <c r="P44" s="26"/>
      <c r="Q44" s="29">
        <f t="shared" ref="Q44" si="2605">P44*($H44/10^6)</f>
        <v>0</v>
      </c>
      <c r="R44" s="26"/>
      <c r="S44" s="29">
        <f t="shared" ref="S44" si="2606">R44*($H44/10^6)</f>
        <v>0</v>
      </c>
      <c r="T44" s="26"/>
      <c r="U44" s="29">
        <f t="shared" ref="U44" si="2607">T44*($H44/10^6)</f>
        <v>0</v>
      </c>
      <c r="V44" s="26"/>
      <c r="W44" s="29">
        <f t="shared" ref="W44" si="2608">V44*($H44/10^6)</f>
        <v>0</v>
      </c>
      <c r="X44" s="26"/>
      <c r="Y44" s="29">
        <f t="shared" ref="Y44" si="2609">X44*($H44/10^6)</f>
        <v>0</v>
      </c>
      <c r="Z44" s="26"/>
      <c r="AA44" s="29">
        <f t="shared" ref="AA44" si="2610">Z44*($H44/10^6)</f>
        <v>0</v>
      </c>
      <c r="AB44" s="26"/>
      <c r="AC44" s="29">
        <f t="shared" ref="AC44" si="2611">AB44*($H44/10^6)</f>
        <v>0</v>
      </c>
      <c r="AD44" s="26"/>
      <c r="AE44" s="29">
        <f t="shared" ref="AE44" si="2612">AD44*($H44/10^6)</f>
        <v>0</v>
      </c>
      <c r="AF44" s="26"/>
      <c r="AG44" s="29">
        <f t="shared" ref="AG44" si="2613">AF44*($H44/10^6)</f>
        <v>0</v>
      </c>
      <c r="AH44" s="26"/>
      <c r="AI44" s="29">
        <f t="shared" ref="AI44" si="2614">AH44*($H44/10^6)</f>
        <v>0</v>
      </c>
      <c r="AJ44" s="26"/>
      <c r="AK44" s="29">
        <f t="shared" ref="AK44" si="2615">AJ44*($H44/10^6)</f>
        <v>0</v>
      </c>
      <c r="AL44" s="26"/>
      <c r="AM44" s="29">
        <f t="shared" ref="AM44" si="2616">AL44*($H44/10^6)</f>
        <v>0</v>
      </c>
      <c r="AN44" s="26"/>
      <c r="AO44" s="29">
        <f t="shared" ref="AO44" si="2617">AN44*($H44/10^6)</f>
        <v>0</v>
      </c>
      <c r="AP44" s="26"/>
      <c r="AQ44" s="29">
        <f t="shared" ref="AQ44" si="2618">AP44*($H44/10^6)</f>
        <v>0</v>
      </c>
      <c r="AR44" s="26"/>
      <c r="AS44" s="29">
        <f t="shared" ref="AS44" si="2619">AR44*($H44/10^6)</f>
        <v>0</v>
      </c>
      <c r="AT44" s="26"/>
      <c r="AU44" s="29">
        <f t="shared" ref="AU44" si="2620">AT44*($H44/10^6)</f>
        <v>0</v>
      </c>
      <c r="AV44" s="26"/>
      <c r="AW44" s="29">
        <f t="shared" ref="AW44" si="2621">AV44*($H44/10^6)</f>
        <v>0</v>
      </c>
      <c r="AX44" s="26"/>
      <c r="AY44" s="29">
        <f t="shared" ref="AY44" si="2622">AX44*($H44/10^6)</f>
        <v>0</v>
      </c>
      <c r="AZ44" s="26"/>
      <c r="BA44" s="29">
        <f t="shared" ref="BA44" si="2623">AZ44*($H44/10^6)</f>
        <v>0</v>
      </c>
      <c r="BB44" s="26"/>
      <c r="BC44" s="29">
        <f t="shared" ref="BC44" si="2624">BB44*($H44/10^6)</f>
        <v>0</v>
      </c>
      <c r="BD44" s="26"/>
      <c r="BE44" s="29">
        <f t="shared" ref="BE44" si="2625">BD44*($H44/10^6)</f>
        <v>0</v>
      </c>
      <c r="BF44" s="26"/>
      <c r="BG44" s="29">
        <f t="shared" ref="BG44" si="2626">BF44*($H44/10^6)</f>
        <v>0</v>
      </c>
      <c r="BH44" s="26"/>
      <c r="BI44" s="29">
        <f t="shared" ref="BI44" si="2627">BH44*($H44/10^6)</f>
        <v>0</v>
      </c>
      <c r="BJ44" s="26"/>
      <c r="BK44" s="29">
        <f t="shared" ref="BK44" si="2628">BJ44*($H44/10^6)</f>
        <v>0</v>
      </c>
      <c r="BL44" s="26"/>
      <c r="BM44" s="29">
        <f t="shared" ref="BM44" si="2629">BL44*($H44/10^6)</f>
        <v>0</v>
      </c>
      <c r="BN44" s="26"/>
      <c r="BO44" s="29">
        <f t="shared" ref="BO44" si="2630">BN44*($H44/10^6)</f>
        <v>0</v>
      </c>
      <c r="BP44" s="26"/>
      <c r="BQ44" s="29">
        <f t="shared" ref="BQ44" si="2631">BP44*($H44/10^6)</f>
        <v>0</v>
      </c>
      <c r="BR44" s="26"/>
      <c r="BS44" s="29">
        <f t="shared" ref="BS44" si="2632">BR44*($H44/10^6)</f>
        <v>0</v>
      </c>
      <c r="BT44" s="26"/>
      <c r="BU44" s="29">
        <f t="shared" ref="BU44" si="2633">BT44*($H44/10^6)</f>
        <v>0</v>
      </c>
      <c r="BV44" s="26"/>
      <c r="BW44" s="29">
        <f t="shared" ref="BW44" si="2634">BV44*($H44/10^6)</f>
        <v>0</v>
      </c>
      <c r="BX44" s="26"/>
      <c r="BY44" s="29">
        <f t="shared" ref="BY44" si="2635">BX44*($H44/10^6)</f>
        <v>0</v>
      </c>
      <c r="BZ44" s="26"/>
      <c r="CA44" s="29">
        <f t="shared" ref="CA44" si="2636">BZ44*($H44/10^6)</f>
        <v>0</v>
      </c>
      <c r="CB44" s="26"/>
      <c r="CC44" s="29">
        <f t="shared" ref="CC44" si="2637">CB44*($H44/10^6)</f>
        <v>0</v>
      </c>
      <c r="CD44" s="26"/>
      <c r="CE44" s="29">
        <f t="shared" ref="CE44" si="2638">CD44*($H44/10^6)</f>
        <v>0</v>
      </c>
      <c r="CF44" s="26"/>
      <c r="CG44" s="29">
        <f t="shared" ref="CG44" si="2639">CF44*($H44/10^6)</f>
        <v>0</v>
      </c>
      <c r="CH44" s="27">
        <v>1</v>
      </c>
      <c r="CI44" s="29">
        <f t="shared" ref="CI44:CK44" si="2640">CH44*($H44/10^6)</f>
        <v>0.30591000000000002</v>
      </c>
      <c r="CJ44" s="26"/>
      <c r="CK44" s="29">
        <f t="shared" si="2640"/>
        <v>0</v>
      </c>
      <c r="CL44" s="26"/>
      <c r="CM44" s="29">
        <f t="shared" ref="CM44" si="2641">CL44*($H44/10^6)</f>
        <v>0</v>
      </c>
      <c r="CN44" s="26"/>
      <c r="CO44" s="29">
        <f t="shared" ref="CO44" si="2642">CN44*($H44/10^6)</f>
        <v>0</v>
      </c>
      <c r="CP44" s="26"/>
      <c r="CQ44" s="29">
        <f t="shared" ref="CQ44" si="2643">CP44*($H44/10^6)</f>
        <v>0</v>
      </c>
      <c r="CR44" s="26"/>
      <c r="CS44" s="29">
        <f t="shared" ref="CS44" si="2644">CR44*($H44/10^6)</f>
        <v>0</v>
      </c>
      <c r="CT44" s="26"/>
      <c r="CU44" s="29">
        <f t="shared" ref="CU44" si="2645">CT44*($H44/10^6)</f>
        <v>0</v>
      </c>
      <c r="CV44" s="26"/>
      <c r="CW44" s="29">
        <f t="shared" ref="CW44" si="2646">CV44*($H44/10^6)</f>
        <v>0</v>
      </c>
      <c r="CX44" s="26"/>
      <c r="CY44" s="29">
        <f t="shared" ref="CY44" si="2647">CX44*($H44/10^6)</f>
        <v>0</v>
      </c>
      <c r="CZ44" s="26"/>
      <c r="DA44" s="29">
        <f t="shared" ref="DA44" si="2648">CZ44*($H44/10^6)</f>
        <v>0</v>
      </c>
      <c r="DB44" s="26"/>
      <c r="DC44" s="29">
        <f t="shared" ref="DC44" si="2649">DB44*($H44/10^6)</f>
        <v>0</v>
      </c>
      <c r="DD44" s="26"/>
      <c r="DE44" s="29">
        <f t="shared" ref="DE44" si="2650">DD44*($H44/10^6)</f>
        <v>0</v>
      </c>
      <c r="DF44" s="26"/>
      <c r="DG44" s="29">
        <f t="shared" ref="DG44" si="2651">DF44*($H44/10^6)</f>
        <v>0</v>
      </c>
      <c r="DH44" s="26"/>
      <c r="DI44" s="29">
        <f t="shared" ref="DI44" si="2652">DH44*($H44/10^6)</f>
        <v>0</v>
      </c>
      <c r="DJ44" s="26"/>
      <c r="DK44" s="29">
        <f t="shared" ref="DK44" si="2653">DJ44*($H44/10^6)</f>
        <v>0</v>
      </c>
      <c r="DL44" s="26"/>
      <c r="DM44" s="29">
        <f t="shared" ref="DM44" si="2654">DL44*($H44/10^6)</f>
        <v>0</v>
      </c>
      <c r="DN44" s="26"/>
      <c r="DO44" s="29">
        <f t="shared" ref="DO44" si="2655">DN44*($H44/10^6)</f>
        <v>0</v>
      </c>
      <c r="DP44" s="26"/>
      <c r="DQ44" s="29">
        <f t="shared" ref="DQ44" si="2656">DP44*($H44/10^6)</f>
        <v>0</v>
      </c>
      <c r="DR44" s="26"/>
      <c r="DS44" s="29">
        <f t="shared" ref="DS44" si="2657">DR44*($H44/10^6)</f>
        <v>0</v>
      </c>
      <c r="DT44" s="26"/>
      <c r="DU44" s="29">
        <f t="shared" ref="DU44" si="2658">DT44*($H44/10^6)</f>
        <v>0</v>
      </c>
      <c r="DV44" s="27">
        <v>1</v>
      </c>
      <c r="DW44" s="29">
        <f t="shared" ref="DW44" si="2659">DV44*($H44/10^6)</f>
        <v>0.30591000000000002</v>
      </c>
      <c r="DX44" s="26"/>
      <c r="DY44" s="29">
        <f t="shared" ref="DY44" si="2660">DX44*($H44/10^6)</f>
        <v>0</v>
      </c>
      <c r="DZ44" s="26"/>
      <c r="EA44" s="29">
        <f t="shared" ref="EA44" si="2661">DZ44*($H44/10^6)</f>
        <v>0</v>
      </c>
      <c r="EB44" s="26"/>
      <c r="EC44" s="29">
        <f t="shared" ref="EC44" si="2662">EB44*($H44/10^6)</f>
        <v>0</v>
      </c>
      <c r="ED44" s="26"/>
      <c r="EE44" s="29">
        <f t="shared" ref="EE44" si="2663">ED44*($H44/10^6)</f>
        <v>0</v>
      </c>
      <c r="EF44" s="26"/>
      <c r="EG44" s="29">
        <f t="shared" ref="EG44" si="2664">EF44*($H44/10^6)</f>
        <v>0</v>
      </c>
      <c r="EH44" s="26"/>
      <c r="EI44" s="29">
        <f t="shared" ref="EI44" si="2665">EH44*($H44/10^6)</f>
        <v>0</v>
      </c>
      <c r="EK44" s="15">
        <v>7115900796</v>
      </c>
    </row>
    <row r="45" spans="1:141" x14ac:dyDescent="0.25">
      <c r="A45" s="6" t="s">
        <v>1</v>
      </c>
      <c r="B45" s="6" t="s">
        <v>109</v>
      </c>
      <c r="C45" s="6">
        <v>10038230</v>
      </c>
      <c r="D45" s="93">
        <v>7115900797</v>
      </c>
      <c r="E45" s="16" t="s">
        <v>206</v>
      </c>
      <c r="F45" s="6" t="s">
        <v>114</v>
      </c>
      <c r="G45" s="17">
        <f t="shared" si="247"/>
        <v>350910</v>
      </c>
      <c r="H45" s="17">
        <v>350910</v>
      </c>
      <c r="I45" s="5">
        <v>1</v>
      </c>
      <c r="J45" s="26"/>
      <c r="K45" s="29">
        <f t="shared" si="184"/>
        <v>0</v>
      </c>
      <c r="L45" s="26"/>
      <c r="M45" s="29">
        <f t="shared" si="184"/>
        <v>0</v>
      </c>
      <c r="N45" s="26"/>
      <c r="O45" s="29">
        <f t="shared" ref="O45" si="2666">N45*($H45/10^6)</f>
        <v>0</v>
      </c>
      <c r="P45" s="26"/>
      <c r="Q45" s="29">
        <f t="shared" ref="Q45" si="2667">P45*($H45/10^6)</f>
        <v>0</v>
      </c>
      <c r="R45" s="26"/>
      <c r="S45" s="29">
        <f t="shared" ref="S45" si="2668">R45*($H45/10^6)</f>
        <v>0</v>
      </c>
      <c r="T45" s="26"/>
      <c r="U45" s="29">
        <f t="shared" ref="U45" si="2669">T45*($H45/10^6)</f>
        <v>0</v>
      </c>
      <c r="V45" s="26"/>
      <c r="W45" s="29">
        <f t="shared" ref="W45" si="2670">V45*($H45/10^6)</f>
        <v>0</v>
      </c>
      <c r="X45" s="26"/>
      <c r="Y45" s="29">
        <f t="shared" ref="Y45" si="2671">X45*($H45/10^6)</f>
        <v>0</v>
      </c>
      <c r="Z45" s="26"/>
      <c r="AA45" s="29">
        <f t="shared" ref="AA45" si="2672">Z45*($H45/10^6)</f>
        <v>0</v>
      </c>
      <c r="AB45" s="26"/>
      <c r="AC45" s="29">
        <f t="shared" ref="AC45" si="2673">AB45*($H45/10^6)</f>
        <v>0</v>
      </c>
      <c r="AD45" s="26"/>
      <c r="AE45" s="29">
        <f t="shared" ref="AE45" si="2674">AD45*($H45/10^6)</f>
        <v>0</v>
      </c>
      <c r="AF45" s="26"/>
      <c r="AG45" s="29">
        <f t="shared" ref="AG45" si="2675">AF45*($H45/10^6)</f>
        <v>0</v>
      </c>
      <c r="AH45" s="26"/>
      <c r="AI45" s="29">
        <f t="shared" ref="AI45" si="2676">AH45*($H45/10^6)</f>
        <v>0</v>
      </c>
      <c r="AJ45" s="26"/>
      <c r="AK45" s="29">
        <f t="shared" ref="AK45" si="2677">AJ45*($H45/10^6)</f>
        <v>0</v>
      </c>
      <c r="AL45" s="26"/>
      <c r="AM45" s="29">
        <f t="shared" ref="AM45" si="2678">AL45*($H45/10^6)</f>
        <v>0</v>
      </c>
      <c r="AN45" s="26"/>
      <c r="AO45" s="29">
        <f t="shared" ref="AO45" si="2679">AN45*($H45/10^6)</f>
        <v>0</v>
      </c>
      <c r="AP45" s="26"/>
      <c r="AQ45" s="29">
        <f t="shared" ref="AQ45" si="2680">AP45*($H45/10^6)</f>
        <v>0</v>
      </c>
      <c r="AR45" s="26"/>
      <c r="AS45" s="29">
        <f t="shared" ref="AS45" si="2681">AR45*($H45/10^6)</f>
        <v>0</v>
      </c>
      <c r="AT45" s="27">
        <v>1</v>
      </c>
      <c r="AU45" s="29">
        <f t="shared" ref="AU45" si="2682">AT45*($H45/10^6)</f>
        <v>0.35091</v>
      </c>
      <c r="AV45" s="26"/>
      <c r="AW45" s="29">
        <f t="shared" ref="AW45" si="2683">AV45*($H45/10^6)</f>
        <v>0</v>
      </c>
      <c r="AX45" s="26"/>
      <c r="AY45" s="29">
        <f t="shared" ref="AY45" si="2684">AX45*($H45/10^6)</f>
        <v>0</v>
      </c>
      <c r="AZ45" s="26"/>
      <c r="BA45" s="29">
        <f t="shared" ref="BA45" si="2685">AZ45*($H45/10^6)</f>
        <v>0</v>
      </c>
      <c r="BB45" s="26"/>
      <c r="BC45" s="29">
        <f t="shared" ref="BC45" si="2686">BB45*($H45/10^6)</f>
        <v>0</v>
      </c>
      <c r="BD45" s="26"/>
      <c r="BE45" s="29">
        <f t="shared" ref="BE45" si="2687">BD45*($H45/10^6)</f>
        <v>0</v>
      </c>
      <c r="BF45" s="26"/>
      <c r="BG45" s="29">
        <f t="shared" ref="BG45" si="2688">BF45*($H45/10^6)</f>
        <v>0</v>
      </c>
      <c r="BH45" s="26"/>
      <c r="BI45" s="29">
        <f t="shared" ref="BI45" si="2689">BH45*($H45/10^6)</f>
        <v>0</v>
      </c>
      <c r="BJ45" s="26"/>
      <c r="BK45" s="29">
        <f t="shared" ref="BK45" si="2690">BJ45*($H45/10^6)</f>
        <v>0</v>
      </c>
      <c r="BL45" s="26"/>
      <c r="BM45" s="29">
        <f t="shared" ref="BM45" si="2691">BL45*($H45/10^6)</f>
        <v>0</v>
      </c>
      <c r="BN45" s="26"/>
      <c r="BO45" s="29">
        <f t="shared" ref="BO45" si="2692">BN45*($H45/10^6)</f>
        <v>0</v>
      </c>
      <c r="BP45" s="26"/>
      <c r="BQ45" s="29">
        <f t="shared" ref="BQ45" si="2693">BP45*($H45/10^6)</f>
        <v>0</v>
      </c>
      <c r="BR45" s="26"/>
      <c r="BS45" s="29">
        <f t="shared" ref="BS45" si="2694">BR45*($H45/10^6)</f>
        <v>0</v>
      </c>
      <c r="BT45" s="26"/>
      <c r="BU45" s="29">
        <f t="shared" ref="BU45" si="2695">BT45*($H45/10^6)</f>
        <v>0</v>
      </c>
      <c r="BV45" s="26"/>
      <c r="BW45" s="29">
        <f t="shared" ref="BW45" si="2696">BV45*($H45/10^6)</f>
        <v>0</v>
      </c>
      <c r="BX45" s="26"/>
      <c r="BY45" s="29">
        <f t="shared" ref="BY45" si="2697">BX45*($H45/10^6)</f>
        <v>0</v>
      </c>
      <c r="BZ45" s="26"/>
      <c r="CA45" s="29">
        <f t="shared" ref="CA45" si="2698">BZ45*($H45/10^6)</f>
        <v>0</v>
      </c>
      <c r="CB45" s="26"/>
      <c r="CC45" s="29">
        <f t="shared" ref="CC45" si="2699">CB45*($H45/10^6)</f>
        <v>0</v>
      </c>
      <c r="CD45" s="26"/>
      <c r="CE45" s="29">
        <f t="shared" ref="CE45" si="2700">CD45*($H45/10^6)</f>
        <v>0</v>
      </c>
      <c r="CF45" s="26"/>
      <c r="CG45" s="29">
        <f t="shared" ref="CG45" si="2701">CF45*($H45/10^6)</f>
        <v>0</v>
      </c>
      <c r="CH45" s="26"/>
      <c r="CI45" s="29">
        <f t="shared" ref="CI45:CK45" si="2702">CH45*($H45/10^6)</f>
        <v>0</v>
      </c>
      <c r="CJ45" s="26"/>
      <c r="CK45" s="29">
        <f t="shared" si="2702"/>
        <v>0</v>
      </c>
      <c r="CL45" s="26"/>
      <c r="CM45" s="29">
        <f t="shared" ref="CM45" si="2703">CL45*($H45/10^6)</f>
        <v>0</v>
      </c>
      <c r="CN45" s="26"/>
      <c r="CO45" s="29">
        <f t="shared" ref="CO45" si="2704">CN45*($H45/10^6)</f>
        <v>0</v>
      </c>
      <c r="CP45" s="26"/>
      <c r="CQ45" s="29">
        <f t="shared" ref="CQ45" si="2705">CP45*($H45/10^6)</f>
        <v>0</v>
      </c>
      <c r="CR45" s="26"/>
      <c r="CS45" s="29">
        <f t="shared" ref="CS45" si="2706">CR45*($H45/10^6)</f>
        <v>0</v>
      </c>
      <c r="CT45" s="26"/>
      <c r="CU45" s="29">
        <f t="shared" ref="CU45" si="2707">CT45*($H45/10^6)</f>
        <v>0</v>
      </c>
      <c r="CV45" s="26"/>
      <c r="CW45" s="29">
        <f t="shared" ref="CW45" si="2708">CV45*($H45/10^6)</f>
        <v>0</v>
      </c>
      <c r="CX45" s="26"/>
      <c r="CY45" s="29">
        <f t="shared" ref="CY45" si="2709">CX45*($H45/10^6)</f>
        <v>0</v>
      </c>
      <c r="CZ45" s="26"/>
      <c r="DA45" s="29">
        <f t="shared" ref="DA45" si="2710">CZ45*($H45/10^6)</f>
        <v>0</v>
      </c>
      <c r="DB45" s="26"/>
      <c r="DC45" s="29">
        <f t="shared" ref="DC45" si="2711">DB45*($H45/10^6)</f>
        <v>0</v>
      </c>
      <c r="DD45" s="26"/>
      <c r="DE45" s="29">
        <f t="shared" ref="DE45" si="2712">DD45*($H45/10^6)</f>
        <v>0</v>
      </c>
      <c r="DF45" s="26"/>
      <c r="DG45" s="29">
        <f t="shared" ref="DG45" si="2713">DF45*($H45/10^6)</f>
        <v>0</v>
      </c>
      <c r="DH45" s="26"/>
      <c r="DI45" s="29">
        <f t="shared" ref="DI45" si="2714">DH45*($H45/10^6)</f>
        <v>0</v>
      </c>
      <c r="DJ45" s="26"/>
      <c r="DK45" s="29">
        <f t="shared" ref="DK45" si="2715">DJ45*($H45/10^6)</f>
        <v>0</v>
      </c>
      <c r="DL45" s="26"/>
      <c r="DM45" s="29">
        <f t="shared" ref="DM45" si="2716">DL45*($H45/10^6)</f>
        <v>0</v>
      </c>
      <c r="DN45" s="26"/>
      <c r="DO45" s="29">
        <f t="shared" ref="DO45" si="2717">DN45*($H45/10^6)</f>
        <v>0</v>
      </c>
      <c r="DP45" s="26"/>
      <c r="DQ45" s="29">
        <f t="shared" ref="DQ45" si="2718">DP45*($H45/10^6)</f>
        <v>0</v>
      </c>
      <c r="DR45" s="26"/>
      <c r="DS45" s="29">
        <f t="shared" ref="DS45" si="2719">DR45*($H45/10^6)</f>
        <v>0</v>
      </c>
      <c r="DT45" s="26"/>
      <c r="DU45" s="29">
        <f t="shared" ref="DU45" si="2720">DT45*($H45/10^6)</f>
        <v>0</v>
      </c>
      <c r="DV45" s="26"/>
      <c r="DW45" s="29">
        <f t="shared" ref="DW45" si="2721">DV45*($H45/10^6)</f>
        <v>0</v>
      </c>
      <c r="DX45" s="26"/>
      <c r="DY45" s="29">
        <f t="shared" ref="DY45" si="2722">DX45*($H45/10^6)</f>
        <v>0</v>
      </c>
      <c r="DZ45" s="26"/>
      <c r="EA45" s="29">
        <f t="shared" ref="EA45" si="2723">DZ45*($H45/10^6)</f>
        <v>0</v>
      </c>
      <c r="EB45" s="26"/>
      <c r="EC45" s="29">
        <f t="shared" ref="EC45" si="2724">EB45*($H45/10^6)</f>
        <v>0</v>
      </c>
      <c r="ED45" s="26"/>
      <c r="EE45" s="29">
        <f t="shared" ref="EE45" si="2725">ED45*($H45/10^6)</f>
        <v>0</v>
      </c>
      <c r="EF45" s="26"/>
      <c r="EG45" s="29">
        <f t="shared" ref="EG45" si="2726">EF45*($H45/10^6)</f>
        <v>0</v>
      </c>
      <c r="EH45" s="26"/>
      <c r="EI45" s="29">
        <f t="shared" ref="EI45" si="2727">EH45*($H45/10^6)</f>
        <v>0</v>
      </c>
      <c r="EK45" s="22"/>
    </row>
    <row r="46" spans="1:141" x14ac:dyDescent="0.25">
      <c r="A46" s="6" t="s">
        <v>1</v>
      </c>
      <c r="B46" s="6" t="s">
        <v>109</v>
      </c>
      <c r="C46" s="6">
        <v>10038231</v>
      </c>
      <c r="D46" s="92">
        <v>7115900801</v>
      </c>
      <c r="E46" s="16" t="s">
        <v>207</v>
      </c>
      <c r="F46" s="6" t="s">
        <v>115</v>
      </c>
      <c r="G46" s="17">
        <f t="shared" si="247"/>
        <v>681545.45454545459</v>
      </c>
      <c r="H46" s="17">
        <v>227181.81818181818</v>
      </c>
      <c r="I46" s="5">
        <v>3</v>
      </c>
      <c r="J46" s="26"/>
      <c r="K46" s="29">
        <f t="shared" si="184"/>
        <v>0</v>
      </c>
      <c r="L46" s="26"/>
      <c r="M46" s="29">
        <f t="shared" si="184"/>
        <v>0</v>
      </c>
      <c r="N46" s="26"/>
      <c r="O46" s="29">
        <f t="shared" ref="O46" si="2728">N46*($H46/10^6)</f>
        <v>0</v>
      </c>
      <c r="P46" s="26"/>
      <c r="Q46" s="29">
        <f t="shared" ref="Q46" si="2729">P46*($H46/10^6)</f>
        <v>0</v>
      </c>
      <c r="R46" s="26"/>
      <c r="S46" s="29">
        <f t="shared" ref="S46" si="2730">R46*($H46/10^6)</f>
        <v>0</v>
      </c>
      <c r="T46" s="26"/>
      <c r="U46" s="29">
        <f t="shared" ref="U46" si="2731">T46*($H46/10^6)</f>
        <v>0</v>
      </c>
      <c r="V46" s="27">
        <v>1</v>
      </c>
      <c r="W46" s="29">
        <f t="shared" ref="W46" si="2732">V46*($H46/10^6)</f>
        <v>0.22718181818181818</v>
      </c>
      <c r="X46" s="26"/>
      <c r="Y46" s="29">
        <f t="shared" ref="Y46" si="2733">X46*($H46/10^6)</f>
        <v>0</v>
      </c>
      <c r="Z46" s="26"/>
      <c r="AA46" s="29">
        <f t="shared" ref="AA46" si="2734">Z46*($H46/10^6)</f>
        <v>0</v>
      </c>
      <c r="AB46" s="26"/>
      <c r="AC46" s="29">
        <f t="shared" ref="AC46" si="2735">AB46*($H46/10^6)</f>
        <v>0</v>
      </c>
      <c r="AD46" s="26"/>
      <c r="AE46" s="29">
        <f t="shared" ref="AE46" si="2736">AD46*($H46/10^6)</f>
        <v>0</v>
      </c>
      <c r="AF46" s="26"/>
      <c r="AG46" s="29">
        <f t="shared" ref="AG46" si="2737">AF46*($H46/10^6)</f>
        <v>0</v>
      </c>
      <c r="AH46" s="26"/>
      <c r="AI46" s="29">
        <f t="shared" ref="AI46" si="2738">AH46*($H46/10^6)</f>
        <v>0</v>
      </c>
      <c r="AJ46" s="26"/>
      <c r="AK46" s="29">
        <f t="shared" ref="AK46" si="2739">AJ46*($H46/10^6)</f>
        <v>0</v>
      </c>
      <c r="AL46" s="26"/>
      <c r="AM46" s="29">
        <f t="shared" ref="AM46" si="2740">AL46*($H46/10^6)</f>
        <v>0</v>
      </c>
      <c r="AN46" s="26"/>
      <c r="AO46" s="29">
        <f t="shared" ref="AO46" si="2741">AN46*($H46/10^6)</f>
        <v>0</v>
      </c>
      <c r="AP46" s="26"/>
      <c r="AQ46" s="29">
        <f t="shared" ref="AQ46" si="2742">AP46*($H46/10^6)</f>
        <v>0</v>
      </c>
      <c r="AR46" s="26"/>
      <c r="AS46" s="29">
        <f t="shared" ref="AS46" si="2743">AR46*($H46/10^6)</f>
        <v>0</v>
      </c>
      <c r="AT46" s="26"/>
      <c r="AU46" s="29">
        <f t="shared" ref="AU46" si="2744">AT46*($H46/10^6)</f>
        <v>0</v>
      </c>
      <c r="AV46" s="26"/>
      <c r="AW46" s="29">
        <f t="shared" ref="AW46" si="2745">AV46*($H46/10^6)</f>
        <v>0</v>
      </c>
      <c r="AX46" s="26"/>
      <c r="AY46" s="29">
        <f t="shared" ref="AY46" si="2746">AX46*($H46/10^6)</f>
        <v>0</v>
      </c>
      <c r="AZ46" s="26"/>
      <c r="BA46" s="29">
        <f t="shared" ref="BA46" si="2747">AZ46*($H46/10^6)</f>
        <v>0</v>
      </c>
      <c r="BB46" s="26"/>
      <c r="BC46" s="29">
        <f t="shared" ref="BC46" si="2748">BB46*($H46/10^6)</f>
        <v>0</v>
      </c>
      <c r="BD46" s="26"/>
      <c r="BE46" s="29">
        <f t="shared" ref="BE46" si="2749">BD46*($H46/10^6)</f>
        <v>0</v>
      </c>
      <c r="BF46" s="26"/>
      <c r="BG46" s="29">
        <f t="shared" ref="BG46" si="2750">BF46*($H46/10^6)</f>
        <v>0</v>
      </c>
      <c r="BH46" s="26"/>
      <c r="BI46" s="29">
        <f t="shared" ref="BI46" si="2751">BH46*($H46/10^6)</f>
        <v>0</v>
      </c>
      <c r="BJ46" s="26"/>
      <c r="BK46" s="29">
        <f t="shared" ref="BK46" si="2752">BJ46*($H46/10^6)</f>
        <v>0</v>
      </c>
      <c r="BL46" s="26"/>
      <c r="BM46" s="29">
        <f t="shared" ref="BM46" si="2753">BL46*($H46/10^6)</f>
        <v>0</v>
      </c>
      <c r="BN46" s="26"/>
      <c r="BO46" s="29">
        <f t="shared" ref="BO46" si="2754">BN46*($H46/10^6)</f>
        <v>0</v>
      </c>
      <c r="BP46" s="26"/>
      <c r="BQ46" s="29">
        <f t="shared" ref="BQ46" si="2755">BP46*($H46/10^6)</f>
        <v>0</v>
      </c>
      <c r="BR46" s="26"/>
      <c r="BS46" s="29">
        <f t="shared" ref="BS46" si="2756">BR46*($H46/10^6)</f>
        <v>0</v>
      </c>
      <c r="BT46" s="26"/>
      <c r="BU46" s="29">
        <f t="shared" ref="BU46" si="2757">BT46*($H46/10^6)</f>
        <v>0</v>
      </c>
      <c r="BV46" s="26"/>
      <c r="BW46" s="29">
        <f t="shared" ref="BW46" si="2758">BV46*($H46/10^6)</f>
        <v>0</v>
      </c>
      <c r="BX46" s="26"/>
      <c r="BY46" s="29">
        <f t="shared" ref="BY46" si="2759">BX46*($H46/10^6)</f>
        <v>0</v>
      </c>
      <c r="BZ46" s="26"/>
      <c r="CA46" s="29">
        <f t="shared" ref="CA46" si="2760">BZ46*($H46/10^6)</f>
        <v>0</v>
      </c>
      <c r="CB46" s="26"/>
      <c r="CC46" s="29">
        <f t="shared" ref="CC46" si="2761">CB46*($H46/10^6)</f>
        <v>0</v>
      </c>
      <c r="CD46" s="27">
        <v>1</v>
      </c>
      <c r="CE46" s="29">
        <f t="shared" ref="CE46" si="2762">CD46*($H46/10^6)</f>
        <v>0.22718181818181818</v>
      </c>
      <c r="CF46" s="26"/>
      <c r="CG46" s="29">
        <f t="shared" ref="CG46" si="2763">CF46*($H46/10^6)</f>
        <v>0</v>
      </c>
      <c r="CH46" s="26"/>
      <c r="CI46" s="29">
        <f t="shared" ref="CI46:CK46" si="2764">CH46*($H46/10^6)</f>
        <v>0</v>
      </c>
      <c r="CJ46" s="26"/>
      <c r="CK46" s="29">
        <f t="shared" si="2764"/>
        <v>0</v>
      </c>
      <c r="CL46" s="26"/>
      <c r="CM46" s="29">
        <f t="shared" ref="CM46" si="2765">CL46*($H46/10^6)</f>
        <v>0</v>
      </c>
      <c r="CN46" s="26"/>
      <c r="CO46" s="29">
        <f t="shared" ref="CO46" si="2766">CN46*($H46/10^6)</f>
        <v>0</v>
      </c>
      <c r="CP46" s="26"/>
      <c r="CQ46" s="29">
        <f t="shared" ref="CQ46" si="2767">CP46*($H46/10^6)</f>
        <v>0</v>
      </c>
      <c r="CR46" s="26"/>
      <c r="CS46" s="29">
        <f t="shared" ref="CS46" si="2768">CR46*($H46/10^6)</f>
        <v>0</v>
      </c>
      <c r="CT46" s="27">
        <v>1</v>
      </c>
      <c r="CU46" s="29">
        <f t="shared" ref="CU46" si="2769">CT46*($H46/10^6)</f>
        <v>0.22718181818181818</v>
      </c>
      <c r="CV46" s="26"/>
      <c r="CW46" s="29">
        <f t="shared" ref="CW46" si="2770">CV46*($H46/10^6)</f>
        <v>0</v>
      </c>
      <c r="CX46" s="26"/>
      <c r="CY46" s="29">
        <f t="shared" ref="CY46" si="2771">CX46*($H46/10^6)</f>
        <v>0</v>
      </c>
      <c r="CZ46" s="26"/>
      <c r="DA46" s="29">
        <f t="shared" ref="DA46" si="2772">CZ46*($H46/10^6)</f>
        <v>0</v>
      </c>
      <c r="DB46" s="26"/>
      <c r="DC46" s="29">
        <f t="shared" ref="DC46" si="2773">DB46*($H46/10^6)</f>
        <v>0</v>
      </c>
      <c r="DD46" s="26"/>
      <c r="DE46" s="29">
        <f t="shared" ref="DE46" si="2774">DD46*($H46/10^6)</f>
        <v>0</v>
      </c>
      <c r="DF46" s="26"/>
      <c r="DG46" s="29">
        <f t="shared" ref="DG46" si="2775">DF46*($H46/10^6)</f>
        <v>0</v>
      </c>
      <c r="DH46" s="26"/>
      <c r="DI46" s="29">
        <f t="shared" ref="DI46" si="2776">DH46*($H46/10^6)</f>
        <v>0</v>
      </c>
      <c r="DJ46" s="26"/>
      <c r="DK46" s="29">
        <f t="shared" ref="DK46" si="2777">DJ46*($H46/10^6)</f>
        <v>0</v>
      </c>
      <c r="DL46" s="26"/>
      <c r="DM46" s="29">
        <f t="shared" ref="DM46" si="2778">DL46*($H46/10^6)</f>
        <v>0</v>
      </c>
      <c r="DN46" s="26"/>
      <c r="DO46" s="29">
        <f t="shared" ref="DO46" si="2779">DN46*($H46/10^6)</f>
        <v>0</v>
      </c>
      <c r="DP46" s="26"/>
      <c r="DQ46" s="29">
        <f t="shared" ref="DQ46" si="2780">DP46*($H46/10^6)</f>
        <v>0</v>
      </c>
      <c r="DR46" s="26"/>
      <c r="DS46" s="29">
        <f t="shared" ref="DS46" si="2781">DR46*($H46/10^6)</f>
        <v>0</v>
      </c>
      <c r="DT46" s="26"/>
      <c r="DU46" s="29">
        <f t="shared" ref="DU46" si="2782">DT46*($H46/10^6)</f>
        <v>0</v>
      </c>
      <c r="DV46" s="26"/>
      <c r="DW46" s="29">
        <f t="shared" ref="DW46" si="2783">DV46*($H46/10^6)</f>
        <v>0</v>
      </c>
      <c r="DX46" s="26"/>
      <c r="DY46" s="29">
        <f t="shared" ref="DY46" si="2784">DX46*($H46/10^6)</f>
        <v>0</v>
      </c>
      <c r="DZ46" s="26"/>
      <c r="EA46" s="29">
        <f t="shared" ref="EA46" si="2785">DZ46*($H46/10^6)</f>
        <v>0</v>
      </c>
      <c r="EB46" s="26"/>
      <c r="EC46" s="29">
        <f t="shared" ref="EC46" si="2786">EB46*($H46/10^6)</f>
        <v>0</v>
      </c>
      <c r="ED46" s="26"/>
      <c r="EE46" s="29">
        <f t="shared" ref="EE46" si="2787">ED46*($H46/10^6)</f>
        <v>0</v>
      </c>
      <c r="EF46" s="26"/>
      <c r="EG46" s="29">
        <f t="shared" ref="EG46" si="2788">EF46*($H46/10^6)</f>
        <v>0</v>
      </c>
      <c r="EH46" s="26"/>
      <c r="EI46" s="29">
        <f t="shared" ref="EI46" si="2789">EH46*($H46/10^6)</f>
        <v>0</v>
      </c>
      <c r="EK46" s="15">
        <v>7115900801</v>
      </c>
    </row>
    <row r="47" spans="1:141" x14ac:dyDescent="0.25">
      <c r="A47" s="6" t="s">
        <v>1</v>
      </c>
      <c r="B47" s="6" t="s">
        <v>109</v>
      </c>
      <c r="C47" s="6">
        <v>10038232</v>
      </c>
      <c r="D47" s="92">
        <v>7115900809</v>
      </c>
      <c r="E47" s="16" t="s">
        <v>208</v>
      </c>
      <c r="F47" s="6" t="s">
        <v>116</v>
      </c>
      <c r="G47" s="17">
        <f t="shared" si="247"/>
        <v>2290090.9090909092</v>
      </c>
      <c r="H47" s="17">
        <v>254454.54545454544</v>
      </c>
      <c r="I47" s="5">
        <v>9</v>
      </c>
      <c r="J47" s="26"/>
      <c r="K47" s="29">
        <f t="shared" si="184"/>
        <v>0</v>
      </c>
      <c r="L47" s="27">
        <v>1</v>
      </c>
      <c r="M47" s="29">
        <f t="shared" si="184"/>
        <v>0.25445454545454543</v>
      </c>
      <c r="N47" s="26"/>
      <c r="O47" s="29">
        <f t="shared" ref="O47" si="2790">N47*($H47/10^6)</f>
        <v>0</v>
      </c>
      <c r="P47" s="26"/>
      <c r="Q47" s="29">
        <f t="shared" ref="Q47" si="2791">P47*($H47/10^6)</f>
        <v>0</v>
      </c>
      <c r="R47" s="26"/>
      <c r="S47" s="29">
        <f t="shared" ref="S47" si="2792">R47*($H47/10^6)</f>
        <v>0</v>
      </c>
      <c r="T47" s="26"/>
      <c r="U47" s="29">
        <f t="shared" ref="U47" si="2793">T47*($H47/10^6)</f>
        <v>0</v>
      </c>
      <c r="V47" s="26"/>
      <c r="W47" s="29">
        <f t="shared" ref="W47" si="2794">V47*($H47/10^6)</f>
        <v>0</v>
      </c>
      <c r="X47" s="26"/>
      <c r="Y47" s="29">
        <f t="shared" ref="Y47" si="2795">X47*($H47/10^6)</f>
        <v>0</v>
      </c>
      <c r="Z47" s="26"/>
      <c r="AA47" s="29">
        <f t="shared" ref="AA47" si="2796">Z47*($H47/10^6)</f>
        <v>0</v>
      </c>
      <c r="AB47" s="26"/>
      <c r="AC47" s="29">
        <f t="shared" ref="AC47" si="2797">AB47*($H47/10^6)</f>
        <v>0</v>
      </c>
      <c r="AD47" s="26"/>
      <c r="AE47" s="29">
        <f t="shared" ref="AE47" si="2798">AD47*($H47/10^6)</f>
        <v>0</v>
      </c>
      <c r="AF47" s="26"/>
      <c r="AG47" s="29">
        <f t="shared" ref="AG47" si="2799">AF47*($H47/10^6)</f>
        <v>0</v>
      </c>
      <c r="AH47" s="27">
        <v>1</v>
      </c>
      <c r="AI47" s="29">
        <f t="shared" ref="AI47" si="2800">AH47*($H47/10^6)</f>
        <v>0.25445454545454543</v>
      </c>
      <c r="AJ47" s="26"/>
      <c r="AK47" s="29">
        <f t="shared" ref="AK47" si="2801">AJ47*($H47/10^6)</f>
        <v>0</v>
      </c>
      <c r="AL47" s="26"/>
      <c r="AM47" s="29">
        <f t="shared" ref="AM47" si="2802">AL47*($H47/10^6)</f>
        <v>0</v>
      </c>
      <c r="AN47" s="26"/>
      <c r="AO47" s="29">
        <f t="shared" ref="AO47" si="2803">AN47*($H47/10^6)</f>
        <v>0</v>
      </c>
      <c r="AP47" s="26"/>
      <c r="AQ47" s="29">
        <f t="shared" ref="AQ47" si="2804">AP47*($H47/10^6)</f>
        <v>0</v>
      </c>
      <c r="AR47" s="27">
        <v>1</v>
      </c>
      <c r="AS47" s="29">
        <f t="shared" ref="AS47" si="2805">AR47*($H47/10^6)</f>
        <v>0.25445454545454543</v>
      </c>
      <c r="AT47" s="26"/>
      <c r="AU47" s="29">
        <f t="shared" ref="AU47" si="2806">AT47*($H47/10^6)</f>
        <v>0</v>
      </c>
      <c r="AV47" s="27">
        <v>1</v>
      </c>
      <c r="AW47" s="29">
        <f t="shared" ref="AW47" si="2807">AV47*($H47/10^6)</f>
        <v>0.25445454545454543</v>
      </c>
      <c r="AX47" s="26"/>
      <c r="AY47" s="29">
        <f t="shared" ref="AY47" si="2808">AX47*($H47/10^6)</f>
        <v>0</v>
      </c>
      <c r="AZ47" s="26"/>
      <c r="BA47" s="29">
        <f t="shared" ref="BA47" si="2809">AZ47*($H47/10^6)</f>
        <v>0</v>
      </c>
      <c r="BB47" s="26"/>
      <c r="BC47" s="29">
        <f t="shared" ref="BC47" si="2810">BB47*($H47/10^6)</f>
        <v>0</v>
      </c>
      <c r="BD47" s="26"/>
      <c r="BE47" s="29">
        <f t="shared" ref="BE47" si="2811">BD47*($H47/10^6)</f>
        <v>0</v>
      </c>
      <c r="BF47" s="26"/>
      <c r="BG47" s="29">
        <f t="shared" ref="BG47" si="2812">BF47*($H47/10^6)</f>
        <v>0</v>
      </c>
      <c r="BH47" s="26"/>
      <c r="BI47" s="29">
        <f t="shared" ref="BI47" si="2813">BH47*($H47/10^6)</f>
        <v>0</v>
      </c>
      <c r="BJ47" s="26"/>
      <c r="BK47" s="29">
        <f t="shared" ref="BK47" si="2814">BJ47*($H47/10^6)</f>
        <v>0</v>
      </c>
      <c r="BL47" s="26"/>
      <c r="BM47" s="29">
        <f t="shared" ref="BM47" si="2815">BL47*($H47/10^6)</f>
        <v>0</v>
      </c>
      <c r="BN47" s="26"/>
      <c r="BO47" s="29">
        <f t="shared" ref="BO47" si="2816">BN47*($H47/10^6)</f>
        <v>0</v>
      </c>
      <c r="BP47" s="26"/>
      <c r="BQ47" s="29">
        <f t="shared" ref="BQ47" si="2817">BP47*($H47/10^6)</f>
        <v>0</v>
      </c>
      <c r="BR47" s="26"/>
      <c r="BS47" s="29">
        <f t="shared" ref="BS47" si="2818">BR47*($H47/10^6)</f>
        <v>0</v>
      </c>
      <c r="BT47" s="27">
        <v>1</v>
      </c>
      <c r="BU47" s="29">
        <f t="shared" ref="BU47" si="2819">BT47*($H47/10^6)</f>
        <v>0.25445454545454543</v>
      </c>
      <c r="BV47" s="26"/>
      <c r="BW47" s="29">
        <f t="shared" ref="BW47" si="2820">BV47*($H47/10^6)</f>
        <v>0</v>
      </c>
      <c r="BX47" s="26"/>
      <c r="BY47" s="29">
        <f t="shared" ref="BY47" si="2821">BX47*($H47/10^6)</f>
        <v>0</v>
      </c>
      <c r="BZ47" s="26"/>
      <c r="CA47" s="29">
        <f t="shared" ref="CA47" si="2822">BZ47*($H47/10^6)</f>
        <v>0</v>
      </c>
      <c r="CB47" s="26"/>
      <c r="CC47" s="29">
        <f t="shared" ref="CC47" si="2823">CB47*($H47/10^6)</f>
        <v>0</v>
      </c>
      <c r="CD47" s="27">
        <v>1</v>
      </c>
      <c r="CE47" s="29">
        <f t="shared" ref="CE47" si="2824">CD47*($H47/10^6)</f>
        <v>0.25445454545454543</v>
      </c>
      <c r="CF47" s="26"/>
      <c r="CG47" s="29">
        <f t="shared" ref="CG47" si="2825">CF47*($H47/10^6)</f>
        <v>0</v>
      </c>
      <c r="CH47" s="26"/>
      <c r="CI47" s="29">
        <f t="shared" ref="CI47:CK47" si="2826">CH47*($H47/10^6)</f>
        <v>0</v>
      </c>
      <c r="CJ47" s="26"/>
      <c r="CK47" s="29">
        <f t="shared" si="2826"/>
        <v>0</v>
      </c>
      <c r="CL47" s="26"/>
      <c r="CM47" s="29">
        <f t="shared" ref="CM47" si="2827">CL47*($H47/10^6)</f>
        <v>0</v>
      </c>
      <c r="CN47" s="26"/>
      <c r="CO47" s="29">
        <f t="shared" ref="CO47" si="2828">CN47*($H47/10^6)</f>
        <v>0</v>
      </c>
      <c r="CP47" s="26"/>
      <c r="CQ47" s="29">
        <f t="shared" ref="CQ47" si="2829">CP47*($H47/10^6)</f>
        <v>0</v>
      </c>
      <c r="CR47" s="26"/>
      <c r="CS47" s="29">
        <f t="shared" ref="CS47" si="2830">CR47*($H47/10^6)</f>
        <v>0</v>
      </c>
      <c r="CT47" s="27">
        <v>3</v>
      </c>
      <c r="CU47" s="29">
        <f t="shared" ref="CU47" si="2831">CT47*($H47/10^6)</f>
        <v>0.76336363636363624</v>
      </c>
      <c r="CV47" s="26"/>
      <c r="CW47" s="29">
        <f t="shared" ref="CW47" si="2832">CV47*($H47/10^6)</f>
        <v>0</v>
      </c>
      <c r="CX47" s="26"/>
      <c r="CY47" s="29">
        <f t="shared" ref="CY47" si="2833">CX47*($H47/10^6)</f>
        <v>0</v>
      </c>
      <c r="CZ47" s="26"/>
      <c r="DA47" s="29">
        <f t="shared" ref="DA47" si="2834">CZ47*($H47/10^6)</f>
        <v>0</v>
      </c>
      <c r="DB47" s="26"/>
      <c r="DC47" s="29">
        <f t="shared" ref="DC47" si="2835">DB47*($H47/10^6)</f>
        <v>0</v>
      </c>
      <c r="DD47" s="26"/>
      <c r="DE47" s="29">
        <f t="shared" ref="DE47" si="2836">DD47*($H47/10^6)</f>
        <v>0</v>
      </c>
      <c r="DF47" s="26"/>
      <c r="DG47" s="29">
        <f t="shared" ref="DG47" si="2837">DF47*($H47/10^6)</f>
        <v>0</v>
      </c>
      <c r="DH47" s="26"/>
      <c r="DI47" s="29">
        <f t="shared" ref="DI47" si="2838">DH47*($H47/10^6)</f>
        <v>0</v>
      </c>
      <c r="DJ47" s="26"/>
      <c r="DK47" s="29">
        <f t="shared" ref="DK47" si="2839">DJ47*($H47/10^6)</f>
        <v>0</v>
      </c>
      <c r="DL47" s="26"/>
      <c r="DM47" s="29">
        <f t="shared" ref="DM47" si="2840">DL47*($H47/10^6)</f>
        <v>0</v>
      </c>
      <c r="DN47" s="26"/>
      <c r="DO47" s="29">
        <f t="shared" ref="DO47" si="2841">DN47*($H47/10^6)</f>
        <v>0</v>
      </c>
      <c r="DP47" s="26"/>
      <c r="DQ47" s="29">
        <f t="shared" ref="DQ47" si="2842">DP47*($H47/10^6)</f>
        <v>0</v>
      </c>
      <c r="DR47" s="26"/>
      <c r="DS47" s="29">
        <f t="shared" ref="DS47" si="2843">DR47*($H47/10^6)</f>
        <v>0</v>
      </c>
      <c r="DT47" s="26"/>
      <c r="DU47" s="29">
        <f t="shared" ref="DU47" si="2844">DT47*($H47/10^6)</f>
        <v>0</v>
      </c>
      <c r="DV47" s="26"/>
      <c r="DW47" s="29">
        <f t="shared" ref="DW47" si="2845">DV47*($H47/10^6)</f>
        <v>0</v>
      </c>
      <c r="DX47" s="26"/>
      <c r="DY47" s="29">
        <f t="shared" ref="DY47" si="2846">DX47*($H47/10^6)</f>
        <v>0</v>
      </c>
      <c r="DZ47" s="26"/>
      <c r="EA47" s="29">
        <f t="shared" ref="EA47" si="2847">DZ47*($H47/10^6)</f>
        <v>0</v>
      </c>
      <c r="EB47" s="26"/>
      <c r="EC47" s="29">
        <f t="shared" ref="EC47" si="2848">EB47*($H47/10^6)</f>
        <v>0</v>
      </c>
      <c r="ED47" s="26"/>
      <c r="EE47" s="29">
        <f t="shared" ref="EE47" si="2849">ED47*($H47/10^6)</f>
        <v>0</v>
      </c>
      <c r="EF47" s="26"/>
      <c r="EG47" s="29">
        <f t="shared" ref="EG47" si="2850">EF47*($H47/10^6)</f>
        <v>0</v>
      </c>
      <c r="EH47" s="26"/>
      <c r="EI47" s="29">
        <f t="shared" ref="EI47" si="2851">EH47*($H47/10^6)</f>
        <v>0</v>
      </c>
      <c r="EK47" s="15">
        <v>7115900809</v>
      </c>
    </row>
    <row r="48" spans="1:141" x14ac:dyDescent="0.25">
      <c r="A48" s="6" t="s">
        <v>1</v>
      </c>
      <c r="B48" s="6" t="s">
        <v>109</v>
      </c>
      <c r="C48" s="6">
        <v>10038269</v>
      </c>
      <c r="D48" s="92">
        <v>7212000254</v>
      </c>
      <c r="E48" s="16" t="s">
        <v>209</v>
      </c>
      <c r="F48" s="6" t="s">
        <v>117</v>
      </c>
      <c r="G48" s="17">
        <f t="shared" si="247"/>
        <v>109475467</v>
      </c>
      <c r="H48" s="17">
        <v>799091</v>
      </c>
      <c r="I48" s="5">
        <v>137</v>
      </c>
      <c r="J48" s="27">
        <v>1</v>
      </c>
      <c r="K48" s="29">
        <f t="shared" si="184"/>
        <v>0.799091</v>
      </c>
      <c r="L48" s="27">
        <v>3</v>
      </c>
      <c r="M48" s="29">
        <f t="shared" si="184"/>
        <v>2.3972730000000002</v>
      </c>
      <c r="N48" s="27">
        <v>3</v>
      </c>
      <c r="O48" s="29">
        <f t="shared" ref="O48" si="2852">N48*($H48/10^6)</f>
        <v>2.3972730000000002</v>
      </c>
      <c r="P48" s="27">
        <v>4</v>
      </c>
      <c r="Q48" s="29">
        <f t="shared" ref="Q48" si="2853">P48*($H48/10^6)</f>
        <v>3.196364</v>
      </c>
      <c r="R48" s="26"/>
      <c r="S48" s="29">
        <f t="shared" ref="S48" si="2854">R48*($H48/10^6)</f>
        <v>0</v>
      </c>
      <c r="T48" s="26"/>
      <c r="U48" s="29">
        <f t="shared" ref="U48" si="2855">T48*($H48/10^6)</f>
        <v>0</v>
      </c>
      <c r="V48" s="27">
        <v>1</v>
      </c>
      <c r="W48" s="29">
        <f t="shared" ref="W48" si="2856">V48*($H48/10^6)</f>
        <v>0.799091</v>
      </c>
      <c r="X48" s="27">
        <v>4</v>
      </c>
      <c r="Y48" s="29">
        <f t="shared" ref="Y48" si="2857">X48*($H48/10^6)</f>
        <v>3.196364</v>
      </c>
      <c r="Z48" s="26"/>
      <c r="AA48" s="29">
        <f t="shared" ref="AA48" si="2858">Z48*($H48/10^6)</f>
        <v>0</v>
      </c>
      <c r="AB48" s="26"/>
      <c r="AC48" s="29">
        <f t="shared" ref="AC48" si="2859">AB48*($H48/10^6)</f>
        <v>0</v>
      </c>
      <c r="AD48" s="26"/>
      <c r="AE48" s="29">
        <f t="shared" ref="AE48" si="2860">AD48*($H48/10^6)</f>
        <v>0</v>
      </c>
      <c r="AF48" s="26"/>
      <c r="AG48" s="29">
        <f t="shared" ref="AG48" si="2861">AF48*($H48/10^6)</f>
        <v>0</v>
      </c>
      <c r="AH48" s="27">
        <v>33</v>
      </c>
      <c r="AI48" s="29">
        <f t="shared" ref="AI48" si="2862">AH48*($H48/10^6)</f>
        <v>26.370003000000001</v>
      </c>
      <c r="AJ48" s="26"/>
      <c r="AK48" s="29">
        <f t="shared" ref="AK48" si="2863">AJ48*($H48/10^6)</f>
        <v>0</v>
      </c>
      <c r="AL48" s="27">
        <v>3</v>
      </c>
      <c r="AM48" s="29">
        <f t="shared" ref="AM48" si="2864">AL48*($H48/10^6)</f>
        <v>2.3972730000000002</v>
      </c>
      <c r="AN48" s="27">
        <v>3</v>
      </c>
      <c r="AO48" s="29">
        <f t="shared" ref="AO48" si="2865">AN48*($H48/10^6)</f>
        <v>2.3972730000000002</v>
      </c>
      <c r="AP48" s="27">
        <v>4</v>
      </c>
      <c r="AQ48" s="29">
        <f t="shared" ref="AQ48" si="2866">AP48*($H48/10^6)</f>
        <v>3.196364</v>
      </c>
      <c r="AR48" s="27">
        <v>2</v>
      </c>
      <c r="AS48" s="29">
        <f t="shared" ref="AS48" si="2867">AR48*($H48/10^6)</f>
        <v>1.598182</v>
      </c>
      <c r="AT48" s="27">
        <v>3</v>
      </c>
      <c r="AU48" s="29">
        <f t="shared" ref="AU48" si="2868">AT48*($H48/10^6)</f>
        <v>2.3972730000000002</v>
      </c>
      <c r="AV48" s="27">
        <v>1</v>
      </c>
      <c r="AW48" s="29">
        <f t="shared" ref="AW48" si="2869">AV48*($H48/10^6)</f>
        <v>0.799091</v>
      </c>
      <c r="AX48" s="27">
        <v>1</v>
      </c>
      <c r="AY48" s="29">
        <f t="shared" ref="AY48" si="2870">AX48*($H48/10^6)</f>
        <v>0.799091</v>
      </c>
      <c r="AZ48" s="27">
        <v>3</v>
      </c>
      <c r="BA48" s="29">
        <f t="shared" ref="BA48" si="2871">AZ48*($H48/10^6)</f>
        <v>2.3972730000000002</v>
      </c>
      <c r="BB48" s="27">
        <v>1</v>
      </c>
      <c r="BC48" s="29">
        <f t="shared" ref="BC48" si="2872">BB48*($H48/10^6)</f>
        <v>0.799091</v>
      </c>
      <c r="BD48" s="27">
        <v>1</v>
      </c>
      <c r="BE48" s="29">
        <f t="shared" ref="BE48" si="2873">BD48*($H48/10^6)</f>
        <v>0.799091</v>
      </c>
      <c r="BF48" s="26"/>
      <c r="BG48" s="29">
        <f t="shared" ref="BG48" si="2874">BF48*($H48/10^6)</f>
        <v>0</v>
      </c>
      <c r="BH48" s="26"/>
      <c r="BI48" s="29">
        <f t="shared" ref="BI48" si="2875">BH48*($H48/10^6)</f>
        <v>0</v>
      </c>
      <c r="BJ48" s="26"/>
      <c r="BK48" s="29">
        <f t="shared" ref="BK48" si="2876">BJ48*($H48/10^6)</f>
        <v>0</v>
      </c>
      <c r="BL48" s="26"/>
      <c r="BM48" s="29">
        <f t="shared" ref="BM48" si="2877">BL48*($H48/10^6)</f>
        <v>0</v>
      </c>
      <c r="BN48" s="27">
        <v>2</v>
      </c>
      <c r="BO48" s="29">
        <f t="shared" ref="BO48" si="2878">BN48*($H48/10^6)</f>
        <v>1.598182</v>
      </c>
      <c r="BP48" s="27">
        <v>10</v>
      </c>
      <c r="BQ48" s="29">
        <f t="shared" ref="BQ48" si="2879">BP48*($H48/10^6)</f>
        <v>7.9909099999999995</v>
      </c>
      <c r="BR48" s="27">
        <v>1</v>
      </c>
      <c r="BS48" s="29">
        <f t="shared" ref="BS48" si="2880">BR48*($H48/10^6)</f>
        <v>0.799091</v>
      </c>
      <c r="BT48" s="27">
        <v>2</v>
      </c>
      <c r="BU48" s="29">
        <f t="shared" ref="BU48" si="2881">BT48*($H48/10^6)</f>
        <v>1.598182</v>
      </c>
      <c r="BV48" s="27">
        <v>10</v>
      </c>
      <c r="BW48" s="29">
        <f t="shared" ref="BW48" si="2882">BV48*($H48/10^6)</f>
        <v>7.9909099999999995</v>
      </c>
      <c r="BX48" s="27">
        <v>3</v>
      </c>
      <c r="BY48" s="29">
        <f t="shared" ref="BY48" si="2883">BX48*($H48/10^6)</f>
        <v>2.3972730000000002</v>
      </c>
      <c r="BZ48" s="26"/>
      <c r="CA48" s="29">
        <f t="shared" ref="CA48" si="2884">BZ48*($H48/10^6)</f>
        <v>0</v>
      </c>
      <c r="CB48" s="26"/>
      <c r="CC48" s="29">
        <f t="shared" ref="CC48" si="2885">CB48*($H48/10^6)</f>
        <v>0</v>
      </c>
      <c r="CD48" s="27">
        <v>2</v>
      </c>
      <c r="CE48" s="29">
        <f t="shared" ref="CE48" si="2886">CD48*($H48/10^6)</f>
        <v>1.598182</v>
      </c>
      <c r="CF48" s="27">
        <v>3</v>
      </c>
      <c r="CG48" s="29">
        <f t="shared" ref="CG48" si="2887">CF48*($H48/10^6)</f>
        <v>2.3972730000000002</v>
      </c>
      <c r="CH48" s="27">
        <v>1</v>
      </c>
      <c r="CI48" s="29">
        <f t="shared" ref="CI48:CK48" si="2888">CH48*($H48/10^6)</f>
        <v>0.799091</v>
      </c>
      <c r="CJ48" s="26"/>
      <c r="CK48" s="29">
        <f t="shared" si="2888"/>
        <v>0</v>
      </c>
      <c r="CL48" s="26"/>
      <c r="CM48" s="29">
        <f t="shared" ref="CM48" si="2889">CL48*($H48/10^6)</f>
        <v>0</v>
      </c>
      <c r="CN48" s="27">
        <v>1</v>
      </c>
      <c r="CO48" s="29">
        <f t="shared" ref="CO48" si="2890">CN48*($H48/10^6)</f>
        <v>0.799091</v>
      </c>
      <c r="CP48" s="27">
        <v>4</v>
      </c>
      <c r="CQ48" s="29">
        <f t="shared" ref="CQ48" si="2891">CP48*($H48/10^6)</f>
        <v>3.196364</v>
      </c>
      <c r="CR48" s="27">
        <v>1</v>
      </c>
      <c r="CS48" s="29">
        <f t="shared" ref="CS48" si="2892">CR48*($H48/10^6)</f>
        <v>0.799091</v>
      </c>
      <c r="CT48" s="27">
        <v>3</v>
      </c>
      <c r="CU48" s="29">
        <f t="shared" ref="CU48" si="2893">CT48*($H48/10^6)</f>
        <v>2.3972730000000002</v>
      </c>
      <c r="CV48" s="26"/>
      <c r="CW48" s="29">
        <f t="shared" ref="CW48" si="2894">CV48*($H48/10^6)</f>
        <v>0</v>
      </c>
      <c r="CX48" s="27">
        <v>1</v>
      </c>
      <c r="CY48" s="29">
        <f t="shared" ref="CY48" si="2895">CX48*($H48/10^6)</f>
        <v>0.799091</v>
      </c>
      <c r="CZ48" s="27">
        <v>10</v>
      </c>
      <c r="DA48" s="29">
        <f t="shared" ref="DA48" si="2896">CZ48*($H48/10^6)</f>
        <v>7.9909099999999995</v>
      </c>
      <c r="DB48" s="26"/>
      <c r="DC48" s="29">
        <f t="shared" ref="DC48" si="2897">DB48*($H48/10^6)</f>
        <v>0</v>
      </c>
      <c r="DD48" s="27">
        <v>1</v>
      </c>
      <c r="DE48" s="29">
        <f t="shared" ref="DE48" si="2898">DD48*($H48/10^6)</f>
        <v>0.799091</v>
      </c>
      <c r="DF48" s="26"/>
      <c r="DG48" s="29">
        <f t="shared" ref="DG48" si="2899">DF48*($H48/10^6)</f>
        <v>0</v>
      </c>
      <c r="DH48" s="27">
        <v>1</v>
      </c>
      <c r="DI48" s="29">
        <f t="shared" ref="DI48" si="2900">DH48*($H48/10^6)</f>
        <v>0.799091</v>
      </c>
      <c r="DJ48" s="27">
        <v>1</v>
      </c>
      <c r="DK48" s="29">
        <f t="shared" ref="DK48" si="2901">DJ48*($H48/10^6)</f>
        <v>0.799091</v>
      </c>
      <c r="DL48" s="27">
        <v>1</v>
      </c>
      <c r="DM48" s="29">
        <f t="shared" ref="DM48" si="2902">DL48*($H48/10^6)</f>
        <v>0.799091</v>
      </c>
      <c r="DN48" s="27">
        <v>1</v>
      </c>
      <c r="DO48" s="29">
        <f t="shared" ref="DO48" si="2903">DN48*($H48/10^6)</f>
        <v>0.799091</v>
      </c>
      <c r="DP48" s="27">
        <v>2</v>
      </c>
      <c r="DQ48" s="29">
        <f t="shared" ref="DQ48" si="2904">DP48*($H48/10^6)</f>
        <v>1.598182</v>
      </c>
      <c r="DR48" s="27">
        <v>1</v>
      </c>
      <c r="DS48" s="29">
        <f t="shared" ref="DS48" si="2905">DR48*($H48/10^6)</f>
        <v>0.799091</v>
      </c>
      <c r="DT48" s="27">
        <v>1</v>
      </c>
      <c r="DU48" s="29">
        <f t="shared" ref="DU48" si="2906">DT48*($H48/10^6)</f>
        <v>0.799091</v>
      </c>
      <c r="DV48" s="26"/>
      <c r="DW48" s="29">
        <f t="shared" ref="DW48" si="2907">DV48*($H48/10^6)</f>
        <v>0</v>
      </c>
      <c r="DX48" s="27">
        <v>1</v>
      </c>
      <c r="DY48" s="29">
        <f t="shared" ref="DY48" si="2908">DX48*($H48/10^6)</f>
        <v>0.799091</v>
      </c>
      <c r="DZ48" s="26"/>
      <c r="EA48" s="29">
        <f t="shared" ref="EA48" si="2909">DZ48*($H48/10^6)</f>
        <v>0</v>
      </c>
      <c r="EB48" s="27">
        <v>1</v>
      </c>
      <c r="EC48" s="29">
        <f t="shared" ref="EC48" si="2910">EB48*($H48/10^6)</f>
        <v>0.799091</v>
      </c>
      <c r="ED48" s="27">
        <v>1</v>
      </c>
      <c r="EE48" s="29">
        <f t="shared" ref="EE48" si="2911">ED48*($H48/10^6)</f>
        <v>0.799091</v>
      </c>
      <c r="EF48" s="26"/>
      <c r="EG48" s="29">
        <f t="shared" ref="EG48" si="2912">EF48*($H48/10^6)</f>
        <v>0</v>
      </c>
      <c r="EH48" s="26"/>
      <c r="EI48" s="29">
        <f t="shared" ref="EI48" si="2913">EH48*($H48/10^6)</f>
        <v>0</v>
      </c>
      <c r="EK48" s="15">
        <v>7212000254</v>
      </c>
    </row>
    <row r="49" spans="1:141" x14ac:dyDescent="0.25">
      <c r="A49" s="6" t="s">
        <v>1</v>
      </c>
      <c r="B49" s="6" t="s">
        <v>109</v>
      </c>
      <c r="C49" s="6">
        <v>10041428</v>
      </c>
      <c r="D49" s="92">
        <v>7212000236</v>
      </c>
      <c r="E49" s="16" t="s">
        <v>210</v>
      </c>
      <c r="F49" s="6" t="s">
        <v>118</v>
      </c>
      <c r="G49" s="17">
        <f t="shared" si="247"/>
        <v>13952736</v>
      </c>
      <c r="H49" s="17">
        <v>1162728</v>
      </c>
      <c r="I49" s="5">
        <v>12</v>
      </c>
      <c r="J49" s="26"/>
      <c r="K49" s="29">
        <f t="shared" si="184"/>
        <v>0</v>
      </c>
      <c r="L49" s="26"/>
      <c r="M49" s="29">
        <f t="shared" si="184"/>
        <v>0</v>
      </c>
      <c r="N49" s="26"/>
      <c r="O49" s="29">
        <f t="shared" ref="O49" si="2914">N49*($H49/10^6)</f>
        <v>0</v>
      </c>
      <c r="P49" s="26"/>
      <c r="Q49" s="29">
        <f t="shared" ref="Q49" si="2915">P49*($H49/10^6)</f>
        <v>0</v>
      </c>
      <c r="R49" s="26"/>
      <c r="S49" s="29">
        <f t="shared" ref="S49" si="2916">R49*($H49/10^6)</f>
        <v>0</v>
      </c>
      <c r="T49" s="26"/>
      <c r="U49" s="29">
        <f t="shared" ref="U49" si="2917">T49*($H49/10^6)</f>
        <v>0</v>
      </c>
      <c r="V49" s="27">
        <v>3</v>
      </c>
      <c r="W49" s="29">
        <f t="shared" ref="W49" si="2918">V49*($H49/10^6)</f>
        <v>3.488184</v>
      </c>
      <c r="X49" s="26"/>
      <c r="Y49" s="29">
        <f t="shared" ref="Y49" si="2919">X49*($H49/10^6)</f>
        <v>0</v>
      </c>
      <c r="Z49" s="26"/>
      <c r="AA49" s="29">
        <f t="shared" ref="AA49" si="2920">Z49*($H49/10^6)</f>
        <v>0</v>
      </c>
      <c r="AB49" s="27">
        <v>1</v>
      </c>
      <c r="AC49" s="29">
        <f t="shared" ref="AC49" si="2921">AB49*($H49/10^6)</f>
        <v>1.162728</v>
      </c>
      <c r="AD49" s="26"/>
      <c r="AE49" s="29">
        <f t="shared" ref="AE49" si="2922">AD49*($H49/10^6)</f>
        <v>0</v>
      </c>
      <c r="AF49" s="26"/>
      <c r="AG49" s="29">
        <f t="shared" ref="AG49" si="2923">AF49*($H49/10^6)</f>
        <v>0</v>
      </c>
      <c r="AH49" s="26"/>
      <c r="AI49" s="29">
        <f t="shared" ref="AI49" si="2924">AH49*($H49/10^6)</f>
        <v>0</v>
      </c>
      <c r="AJ49" s="26"/>
      <c r="AK49" s="29">
        <f t="shared" ref="AK49" si="2925">AJ49*($H49/10^6)</f>
        <v>0</v>
      </c>
      <c r="AL49" s="26"/>
      <c r="AM49" s="29">
        <f t="shared" ref="AM49" si="2926">AL49*($H49/10^6)</f>
        <v>0</v>
      </c>
      <c r="AN49" s="26"/>
      <c r="AO49" s="29">
        <f t="shared" ref="AO49" si="2927">AN49*($H49/10^6)</f>
        <v>0</v>
      </c>
      <c r="AP49" s="26"/>
      <c r="AQ49" s="29">
        <f t="shared" ref="AQ49" si="2928">AP49*($H49/10^6)</f>
        <v>0</v>
      </c>
      <c r="AR49" s="26"/>
      <c r="AS49" s="29">
        <f t="shared" ref="AS49" si="2929">AR49*($H49/10^6)</f>
        <v>0</v>
      </c>
      <c r="AT49" s="26"/>
      <c r="AU49" s="29">
        <f t="shared" ref="AU49" si="2930">AT49*($H49/10^6)</f>
        <v>0</v>
      </c>
      <c r="AV49" s="27">
        <v>1</v>
      </c>
      <c r="AW49" s="29">
        <f t="shared" ref="AW49" si="2931">AV49*($H49/10^6)</f>
        <v>1.162728</v>
      </c>
      <c r="AX49" s="26"/>
      <c r="AY49" s="29">
        <f t="shared" ref="AY49" si="2932">AX49*($H49/10^6)</f>
        <v>0</v>
      </c>
      <c r="AZ49" s="26"/>
      <c r="BA49" s="29">
        <f t="shared" ref="BA49" si="2933">AZ49*($H49/10^6)</f>
        <v>0</v>
      </c>
      <c r="BB49" s="26"/>
      <c r="BC49" s="29">
        <f t="shared" ref="BC49" si="2934">BB49*($H49/10^6)</f>
        <v>0</v>
      </c>
      <c r="BD49" s="26"/>
      <c r="BE49" s="29">
        <f t="shared" ref="BE49" si="2935">BD49*($H49/10^6)</f>
        <v>0</v>
      </c>
      <c r="BF49" s="27">
        <v>1</v>
      </c>
      <c r="BG49" s="29">
        <f t="shared" ref="BG49" si="2936">BF49*($H49/10^6)</f>
        <v>1.162728</v>
      </c>
      <c r="BH49" s="26"/>
      <c r="BI49" s="29">
        <f t="shared" ref="BI49" si="2937">BH49*($H49/10^6)</f>
        <v>0</v>
      </c>
      <c r="BJ49" s="27">
        <v>1</v>
      </c>
      <c r="BK49" s="29">
        <f t="shared" ref="BK49" si="2938">BJ49*($H49/10^6)</f>
        <v>1.162728</v>
      </c>
      <c r="BL49" s="26"/>
      <c r="BM49" s="29">
        <f t="shared" ref="BM49" si="2939">BL49*($H49/10^6)</f>
        <v>0</v>
      </c>
      <c r="BN49" s="26"/>
      <c r="BO49" s="29">
        <f t="shared" ref="BO49" si="2940">BN49*($H49/10^6)</f>
        <v>0</v>
      </c>
      <c r="BP49" s="26"/>
      <c r="BQ49" s="29">
        <f t="shared" ref="BQ49" si="2941">BP49*($H49/10^6)</f>
        <v>0</v>
      </c>
      <c r="BR49" s="26"/>
      <c r="BS49" s="29">
        <f t="shared" ref="BS49" si="2942">BR49*($H49/10^6)</f>
        <v>0</v>
      </c>
      <c r="BT49" s="26"/>
      <c r="BU49" s="29">
        <f t="shared" ref="BU49" si="2943">BT49*($H49/10^6)</f>
        <v>0</v>
      </c>
      <c r="BV49" s="26"/>
      <c r="BW49" s="29">
        <f t="shared" ref="BW49" si="2944">BV49*($H49/10^6)</f>
        <v>0</v>
      </c>
      <c r="BX49" s="26"/>
      <c r="BY49" s="29">
        <f t="shared" ref="BY49" si="2945">BX49*($H49/10^6)</f>
        <v>0</v>
      </c>
      <c r="BZ49" s="26"/>
      <c r="CA49" s="29">
        <f t="shared" ref="CA49" si="2946">BZ49*($H49/10^6)</f>
        <v>0</v>
      </c>
      <c r="CB49" s="26"/>
      <c r="CC49" s="29">
        <f t="shared" ref="CC49" si="2947">CB49*($H49/10^6)</f>
        <v>0</v>
      </c>
      <c r="CD49" s="26"/>
      <c r="CE49" s="29">
        <f t="shared" ref="CE49" si="2948">CD49*($H49/10^6)</f>
        <v>0</v>
      </c>
      <c r="CF49" s="26"/>
      <c r="CG49" s="29">
        <f t="shared" ref="CG49" si="2949">CF49*($H49/10^6)</f>
        <v>0</v>
      </c>
      <c r="CH49" s="26"/>
      <c r="CI49" s="29">
        <f t="shared" ref="CI49:CK49" si="2950">CH49*($H49/10^6)</f>
        <v>0</v>
      </c>
      <c r="CJ49" s="26"/>
      <c r="CK49" s="29">
        <f t="shared" si="2950"/>
        <v>0</v>
      </c>
      <c r="CL49" s="26"/>
      <c r="CM49" s="29">
        <f t="shared" ref="CM49" si="2951">CL49*($H49/10^6)</f>
        <v>0</v>
      </c>
      <c r="CN49" s="26"/>
      <c r="CO49" s="29">
        <f t="shared" ref="CO49" si="2952">CN49*($H49/10^6)</f>
        <v>0</v>
      </c>
      <c r="CP49" s="26"/>
      <c r="CQ49" s="29">
        <f t="shared" ref="CQ49" si="2953">CP49*($H49/10^6)</f>
        <v>0</v>
      </c>
      <c r="CR49" s="27">
        <v>1</v>
      </c>
      <c r="CS49" s="29">
        <f t="shared" ref="CS49" si="2954">CR49*($H49/10^6)</f>
        <v>1.162728</v>
      </c>
      <c r="CT49" s="27">
        <v>1</v>
      </c>
      <c r="CU49" s="29">
        <f t="shared" ref="CU49" si="2955">CT49*($H49/10^6)</f>
        <v>1.162728</v>
      </c>
      <c r="CV49" s="27">
        <v>1</v>
      </c>
      <c r="CW49" s="29">
        <f t="shared" ref="CW49" si="2956">CV49*($H49/10^6)</f>
        <v>1.162728</v>
      </c>
      <c r="CX49" s="26"/>
      <c r="CY49" s="29">
        <f t="shared" ref="CY49" si="2957">CX49*($H49/10^6)</f>
        <v>0</v>
      </c>
      <c r="CZ49" s="26"/>
      <c r="DA49" s="29">
        <f t="shared" ref="DA49" si="2958">CZ49*($H49/10^6)</f>
        <v>0</v>
      </c>
      <c r="DB49" s="26"/>
      <c r="DC49" s="29">
        <f t="shared" ref="DC49" si="2959">DB49*($H49/10^6)</f>
        <v>0</v>
      </c>
      <c r="DD49" s="26"/>
      <c r="DE49" s="29">
        <f t="shared" ref="DE49" si="2960">DD49*($H49/10^6)</f>
        <v>0</v>
      </c>
      <c r="DF49" s="27">
        <v>1</v>
      </c>
      <c r="DG49" s="29">
        <f t="shared" ref="DG49" si="2961">DF49*($H49/10^6)</f>
        <v>1.162728</v>
      </c>
      <c r="DH49" s="26"/>
      <c r="DI49" s="29">
        <f t="shared" ref="DI49" si="2962">DH49*($H49/10^6)</f>
        <v>0</v>
      </c>
      <c r="DJ49" s="26"/>
      <c r="DK49" s="29">
        <f t="shared" ref="DK49" si="2963">DJ49*($H49/10^6)</f>
        <v>0</v>
      </c>
      <c r="DL49" s="26"/>
      <c r="DM49" s="29">
        <f t="shared" ref="DM49" si="2964">DL49*($H49/10^6)</f>
        <v>0</v>
      </c>
      <c r="DN49" s="26"/>
      <c r="DO49" s="29">
        <f t="shared" ref="DO49" si="2965">DN49*($H49/10^6)</f>
        <v>0</v>
      </c>
      <c r="DP49" s="26"/>
      <c r="DQ49" s="29">
        <f t="shared" ref="DQ49" si="2966">DP49*($H49/10^6)</f>
        <v>0</v>
      </c>
      <c r="DR49" s="26"/>
      <c r="DS49" s="29">
        <f t="shared" ref="DS49" si="2967">DR49*($H49/10^6)</f>
        <v>0</v>
      </c>
      <c r="DT49" s="27">
        <v>1</v>
      </c>
      <c r="DU49" s="29">
        <f t="shared" ref="DU49" si="2968">DT49*($H49/10^6)</f>
        <v>1.162728</v>
      </c>
      <c r="DV49" s="26"/>
      <c r="DW49" s="29">
        <f t="shared" ref="DW49" si="2969">DV49*($H49/10^6)</f>
        <v>0</v>
      </c>
      <c r="DX49" s="26"/>
      <c r="DY49" s="29">
        <f t="shared" ref="DY49" si="2970">DX49*($H49/10^6)</f>
        <v>0</v>
      </c>
      <c r="DZ49" s="26"/>
      <c r="EA49" s="29">
        <f t="shared" ref="EA49" si="2971">DZ49*($H49/10^6)</f>
        <v>0</v>
      </c>
      <c r="EB49" s="26"/>
      <c r="EC49" s="29">
        <f t="shared" ref="EC49" si="2972">EB49*($H49/10^6)</f>
        <v>0</v>
      </c>
      <c r="ED49" s="26"/>
      <c r="EE49" s="29">
        <f t="shared" ref="EE49" si="2973">ED49*($H49/10^6)</f>
        <v>0</v>
      </c>
      <c r="EF49" s="26"/>
      <c r="EG49" s="29">
        <f t="shared" ref="EG49" si="2974">EF49*($H49/10^6)</f>
        <v>0</v>
      </c>
      <c r="EH49" s="26"/>
      <c r="EI49" s="29">
        <f t="shared" ref="EI49" si="2975">EH49*($H49/10^6)</f>
        <v>0</v>
      </c>
      <c r="EK49" s="15">
        <v>7212000236</v>
      </c>
    </row>
    <row r="50" spans="1:141" x14ac:dyDescent="0.25">
      <c r="A50" s="6" t="s">
        <v>1</v>
      </c>
      <c r="B50" s="6" t="s">
        <v>109</v>
      </c>
      <c r="C50" s="6">
        <v>10043334</v>
      </c>
      <c r="D50" s="92">
        <v>7211003667</v>
      </c>
      <c r="E50" s="16" t="s">
        <v>211</v>
      </c>
      <c r="F50" s="6" t="s">
        <v>119</v>
      </c>
      <c r="G50" s="17">
        <f t="shared" si="247"/>
        <v>34516800</v>
      </c>
      <c r="H50" s="17">
        <v>719100</v>
      </c>
      <c r="I50" s="5">
        <v>48</v>
      </c>
      <c r="J50" s="26"/>
      <c r="K50" s="29">
        <f t="shared" si="184"/>
        <v>0</v>
      </c>
      <c r="L50" s="27">
        <v>4</v>
      </c>
      <c r="M50" s="29">
        <f t="shared" si="184"/>
        <v>2.8763999999999998</v>
      </c>
      <c r="N50" s="27">
        <v>1</v>
      </c>
      <c r="O50" s="29">
        <f t="shared" ref="O50" si="2976">N50*($H50/10^6)</f>
        <v>0.71909999999999996</v>
      </c>
      <c r="P50" s="27">
        <v>1</v>
      </c>
      <c r="Q50" s="29">
        <f t="shared" ref="Q50" si="2977">P50*($H50/10^6)</f>
        <v>0.71909999999999996</v>
      </c>
      <c r="R50" s="26"/>
      <c r="S50" s="29">
        <f t="shared" ref="S50" si="2978">R50*($H50/10^6)</f>
        <v>0</v>
      </c>
      <c r="T50" s="26"/>
      <c r="U50" s="29">
        <f t="shared" ref="U50" si="2979">T50*($H50/10^6)</f>
        <v>0</v>
      </c>
      <c r="V50" s="27">
        <v>1</v>
      </c>
      <c r="W50" s="29">
        <f t="shared" ref="W50" si="2980">V50*($H50/10^6)</f>
        <v>0.71909999999999996</v>
      </c>
      <c r="X50" s="27">
        <v>6</v>
      </c>
      <c r="Y50" s="29">
        <f t="shared" ref="Y50" si="2981">X50*($H50/10^6)</f>
        <v>4.3145999999999995</v>
      </c>
      <c r="Z50" s="26"/>
      <c r="AA50" s="29">
        <f t="shared" ref="AA50" si="2982">Z50*($H50/10^6)</f>
        <v>0</v>
      </c>
      <c r="AB50" s="26"/>
      <c r="AC50" s="29">
        <f t="shared" ref="AC50" si="2983">AB50*($H50/10^6)</f>
        <v>0</v>
      </c>
      <c r="AD50" s="26"/>
      <c r="AE50" s="29">
        <f t="shared" ref="AE50" si="2984">AD50*($H50/10^6)</f>
        <v>0</v>
      </c>
      <c r="AF50" s="27">
        <v>7</v>
      </c>
      <c r="AG50" s="29">
        <f t="shared" ref="AG50" si="2985">AF50*($H50/10^6)</f>
        <v>5.0336999999999996</v>
      </c>
      <c r="AH50" s="27">
        <v>1</v>
      </c>
      <c r="AI50" s="29">
        <f t="shared" ref="AI50" si="2986">AH50*($H50/10^6)</f>
        <v>0.71909999999999996</v>
      </c>
      <c r="AJ50" s="26"/>
      <c r="AK50" s="29">
        <f t="shared" ref="AK50" si="2987">AJ50*($H50/10^6)</f>
        <v>0</v>
      </c>
      <c r="AL50" s="26"/>
      <c r="AM50" s="29">
        <f t="shared" ref="AM50" si="2988">AL50*($H50/10^6)</f>
        <v>0</v>
      </c>
      <c r="AN50" s="26"/>
      <c r="AO50" s="29">
        <f t="shared" ref="AO50" si="2989">AN50*($H50/10^6)</f>
        <v>0</v>
      </c>
      <c r="AP50" s="27">
        <v>6</v>
      </c>
      <c r="AQ50" s="29">
        <f t="shared" ref="AQ50" si="2990">AP50*($H50/10^6)</f>
        <v>4.3145999999999995</v>
      </c>
      <c r="AR50" s="27">
        <v>1</v>
      </c>
      <c r="AS50" s="29">
        <f t="shared" ref="AS50" si="2991">AR50*($H50/10^6)</f>
        <v>0.71909999999999996</v>
      </c>
      <c r="AT50" s="26"/>
      <c r="AU50" s="29">
        <f t="shared" ref="AU50" si="2992">AT50*($H50/10^6)</f>
        <v>0</v>
      </c>
      <c r="AV50" s="26"/>
      <c r="AW50" s="29">
        <f t="shared" ref="AW50" si="2993">AV50*($H50/10^6)</f>
        <v>0</v>
      </c>
      <c r="AX50" s="27">
        <v>1</v>
      </c>
      <c r="AY50" s="29">
        <f t="shared" ref="AY50" si="2994">AX50*($H50/10^6)</f>
        <v>0.71909999999999996</v>
      </c>
      <c r="AZ50" s="26"/>
      <c r="BA50" s="29">
        <f t="shared" ref="BA50" si="2995">AZ50*($H50/10^6)</f>
        <v>0</v>
      </c>
      <c r="BB50" s="27">
        <v>1</v>
      </c>
      <c r="BC50" s="29">
        <f t="shared" ref="BC50" si="2996">BB50*($H50/10^6)</f>
        <v>0.71909999999999996</v>
      </c>
      <c r="BD50" s="27">
        <v>2</v>
      </c>
      <c r="BE50" s="29">
        <f t="shared" ref="BE50" si="2997">BD50*($H50/10^6)</f>
        <v>1.4381999999999999</v>
      </c>
      <c r="BF50" s="26"/>
      <c r="BG50" s="29">
        <f t="shared" ref="BG50" si="2998">BF50*($H50/10^6)</f>
        <v>0</v>
      </c>
      <c r="BH50" s="27">
        <v>1</v>
      </c>
      <c r="BI50" s="29">
        <f t="shared" ref="BI50" si="2999">BH50*($H50/10^6)</f>
        <v>0.71909999999999996</v>
      </c>
      <c r="BJ50" s="27">
        <v>5</v>
      </c>
      <c r="BK50" s="29">
        <f t="shared" ref="BK50" si="3000">BJ50*($H50/10^6)</f>
        <v>3.5954999999999999</v>
      </c>
      <c r="BL50" s="26"/>
      <c r="BM50" s="29">
        <f t="shared" ref="BM50" si="3001">BL50*($H50/10^6)</f>
        <v>0</v>
      </c>
      <c r="BN50" s="26"/>
      <c r="BO50" s="29">
        <f t="shared" ref="BO50" si="3002">BN50*($H50/10^6)</f>
        <v>0</v>
      </c>
      <c r="BP50" s="27">
        <v>3</v>
      </c>
      <c r="BQ50" s="29">
        <f t="shared" ref="BQ50" si="3003">BP50*($H50/10^6)</f>
        <v>2.1572999999999998</v>
      </c>
      <c r="BR50" s="27">
        <v>1</v>
      </c>
      <c r="BS50" s="29">
        <f t="shared" ref="BS50" si="3004">BR50*($H50/10^6)</f>
        <v>0.71909999999999996</v>
      </c>
      <c r="BT50" s="27">
        <v>2</v>
      </c>
      <c r="BU50" s="29">
        <f t="shared" ref="BU50" si="3005">BT50*($H50/10^6)</f>
        <v>1.4381999999999999</v>
      </c>
      <c r="BV50" s="27">
        <v>1</v>
      </c>
      <c r="BW50" s="29">
        <f t="shared" ref="BW50" si="3006">BV50*($H50/10^6)</f>
        <v>0.71909999999999996</v>
      </c>
      <c r="BX50" s="26"/>
      <c r="BY50" s="29">
        <f t="shared" ref="BY50" si="3007">BX50*($H50/10^6)</f>
        <v>0</v>
      </c>
      <c r="BZ50" s="26"/>
      <c r="CA50" s="29">
        <f t="shared" ref="CA50" si="3008">BZ50*($H50/10^6)</f>
        <v>0</v>
      </c>
      <c r="CB50" s="26"/>
      <c r="CC50" s="29">
        <f t="shared" ref="CC50" si="3009">CB50*($H50/10^6)</f>
        <v>0</v>
      </c>
      <c r="CD50" s="26"/>
      <c r="CE50" s="29">
        <f t="shared" ref="CE50" si="3010">CD50*($H50/10^6)</f>
        <v>0</v>
      </c>
      <c r="CF50" s="27">
        <v>1</v>
      </c>
      <c r="CG50" s="29">
        <f t="shared" ref="CG50" si="3011">CF50*($H50/10^6)</f>
        <v>0.71909999999999996</v>
      </c>
      <c r="CH50" s="26"/>
      <c r="CI50" s="29">
        <f t="shared" ref="CI50:CK50" si="3012">CH50*($H50/10^6)</f>
        <v>0</v>
      </c>
      <c r="CJ50" s="26"/>
      <c r="CK50" s="29">
        <f t="shared" si="3012"/>
        <v>0</v>
      </c>
      <c r="CL50" s="26"/>
      <c r="CM50" s="29">
        <f t="shared" ref="CM50" si="3013">CL50*($H50/10^6)</f>
        <v>0</v>
      </c>
      <c r="CN50" s="26"/>
      <c r="CO50" s="29">
        <f t="shared" ref="CO50" si="3014">CN50*($H50/10^6)</f>
        <v>0</v>
      </c>
      <c r="CP50" s="26"/>
      <c r="CQ50" s="29">
        <f t="shared" ref="CQ50" si="3015">CP50*($H50/10^6)</f>
        <v>0</v>
      </c>
      <c r="CR50" s="27">
        <v>1</v>
      </c>
      <c r="CS50" s="29">
        <f t="shared" ref="CS50" si="3016">CR50*($H50/10^6)</f>
        <v>0.71909999999999996</v>
      </c>
      <c r="CT50" s="26"/>
      <c r="CU50" s="29">
        <f t="shared" ref="CU50" si="3017">CT50*($H50/10^6)</f>
        <v>0</v>
      </c>
      <c r="CV50" s="26"/>
      <c r="CW50" s="29">
        <f t="shared" ref="CW50" si="3018">CV50*($H50/10^6)</f>
        <v>0</v>
      </c>
      <c r="CX50" s="27">
        <v>1</v>
      </c>
      <c r="CY50" s="29">
        <f t="shared" ref="CY50" si="3019">CX50*($H50/10^6)</f>
        <v>0.71909999999999996</v>
      </c>
      <c r="CZ50" s="26"/>
      <c r="DA50" s="29">
        <f t="shared" ref="DA50" si="3020">CZ50*($H50/10^6)</f>
        <v>0</v>
      </c>
      <c r="DB50" s="26"/>
      <c r="DC50" s="29">
        <f t="shared" ref="DC50" si="3021">DB50*($H50/10^6)</f>
        <v>0</v>
      </c>
      <c r="DD50" s="26"/>
      <c r="DE50" s="29">
        <f t="shared" ref="DE50" si="3022">DD50*($H50/10^6)</f>
        <v>0</v>
      </c>
      <c r="DF50" s="26"/>
      <c r="DG50" s="29">
        <f t="shared" ref="DG50" si="3023">DF50*($H50/10^6)</f>
        <v>0</v>
      </c>
      <c r="DH50" s="26"/>
      <c r="DI50" s="29">
        <f t="shared" ref="DI50" si="3024">DH50*($H50/10^6)</f>
        <v>0</v>
      </c>
      <c r="DJ50" s="26"/>
      <c r="DK50" s="29">
        <f t="shared" ref="DK50" si="3025">DJ50*($H50/10^6)</f>
        <v>0</v>
      </c>
      <c r="DL50" s="26"/>
      <c r="DM50" s="29">
        <f t="shared" ref="DM50" si="3026">DL50*($H50/10^6)</f>
        <v>0</v>
      </c>
      <c r="DN50" s="26"/>
      <c r="DO50" s="29">
        <f t="shared" ref="DO50" si="3027">DN50*($H50/10^6)</f>
        <v>0</v>
      </c>
      <c r="DP50" s="26"/>
      <c r="DQ50" s="29">
        <f t="shared" ref="DQ50" si="3028">DP50*($H50/10^6)</f>
        <v>0</v>
      </c>
      <c r="DR50" s="26"/>
      <c r="DS50" s="29">
        <f t="shared" ref="DS50" si="3029">DR50*($H50/10^6)</f>
        <v>0</v>
      </c>
      <c r="DT50" s="26"/>
      <c r="DU50" s="29">
        <f t="shared" ref="DU50" si="3030">DT50*($H50/10^6)</f>
        <v>0</v>
      </c>
      <c r="DV50" s="26"/>
      <c r="DW50" s="29">
        <f t="shared" ref="DW50" si="3031">DV50*($H50/10^6)</f>
        <v>0</v>
      </c>
      <c r="DX50" s="26"/>
      <c r="DY50" s="29">
        <f t="shared" ref="DY50" si="3032">DX50*($H50/10^6)</f>
        <v>0</v>
      </c>
      <c r="DZ50" s="26"/>
      <c r="EA50" s="29">
        <f t="shared" ref="EA50" si="3033">DZ50*($H50/10^6)</f>
        <v>0</v>
      </c>
      <c r="EB50" s="26"/>
      <c r="EC50" s="29">
        <f t="shared" ref="EC50" si="3034">EB50*($H50/10^6)</f>
        <v>0</v>
      </c>
      <c r="ED50" s="26"/>
      <c r="EE50" s="29">
        <f t="shared" ref="EE50" si="3035">ED50*($H50/10^6)</f>
        <v>0</v>
      </c>
      <c r="EF50" s="26"/>
      <c r="EG50" s="29">
        <f t="shared" ref="EG50" si="3036">EF50*($H50/10^6)</f>
        <v>0</v>
      </c>
      <c r="EH50" s="26"/>
      <c r="EI50" s="29">
        <f t="shared" ref="EI50" si="3037">EH50*($H50/10^6)</f>
        <v>0</v>
      </c>
      <c r="EK50" s="15">
        <v>7211003667</v>
      </c>
    </row>
    <row r="51" spans="1:141" x14ac:dyDescent="0.25">
      <c r="A51" s="6" t="s">
        <v>1</v>
      </c>
      <c r="B51" s="6" t="s">
        <v>109</v>
      </c>
      <c r="C51" s="6">
        <v>10043376</v>
      </c>
      <c r="D51" s="92">
        <v>7115900319</v>
      </c>
      <c r="E51" s="16" t="s">
        <v>212</v>
      </c>
      <c r="F51" s="6" t="s">
        <v>120</v>
      </c>
      <c r="G51" s="17">
        <f t="shared" si="247"/>
        <v>1345410</v>
      </c>
      <c r="H51" s="17">
        <v>122310</v>
      </c>
      <c r="I51" s="5">
        <v>11</v>
      </c>
      <c r="J51" s="26"/>
      <c r="K51" s="29">
        <f t="shared" si="184"/>
        <v>0</v>
      </c>
      <c r="L51" s="26"/>
      <c r="M51" s="29">
        <f t="shared" si="184"/>
        <v>0</v>
      </c>
      <c r="N51" s="26"/>
      <c r="O51" s="29">
        <f t="shared" ref="O51" si="3038">N51*($H51/10^6)</f>
        <v>0</v>
      </c>
      <c r="P51" s="26"/>
      <c r="Q51" s="29">
        <f t="shared" ref="Q51" si="3039">P51*($H51/10^6)</f>
        <v>0</v>
      </c>
      <c r="R51" s="26"/>
      <c r="S51" s="29">
        <f t="shared" ref="S51" si="3040">R51*($H51/10^6)</f>
        <v>0</v>
      </c>
      <c r="T51" s="26"/>
      <c r="U51" s="29">
        <f t="shared" ref="U51" si="3041">T51*($H51/10^6)</f>
        <v>0</v>
      </c>
      <c r="V51" s="27">
        <v>1</v>
      </c>
      <c r="W51" s="29">
        <f t="shared" ref="W51" si="3042">V51*($H51/10^6)</f>
        <v>0.12231</v>
      </c>
      <c r="X51" s="26"/>
      <c r="Y51" s="29">
        <f t="shared" ref="Y51" si="3043">X51*($H51/10^6)</f>
        <v>0</v>
      </c>
      <c r="Z51" s="26"/>
      <c r="AA51" s="29">
        <f t="shared" ref="AA51" si="3044">Z51*($H51/10^6)</f>
        <v>0</v>
      </c>
      <c r="AB51" s="26"/>
      <c r="AC51" s="29">
        <f t="shared" ref="AC51" si="3045">AB51*($H51/10^6)</f>
        <v>0</v>
      </c>
      <c r="AD51" s="26"/>
      <c r="AE51" s="29">
        <f t="shared" ref="AE51" si="3046">AD51*($H51/10^6)</f>
        <v>0</v>
      </c>
      <c r="AF51" s="26"/>
      <c r="AG51" s="29">
        <f t="shared" ref="AG51" si="3047">AF51*($H51/10^6)</f>
        <v>0</v>
      </c>
      <c r="AH51" s="26"/>
      <c r="AI51" s="29">
        <f t="shared" ref="AI51" si="3048">AH51*($H51/10^6)</f>
        <v>0</v>
      </c>
      <c r="AJ51" s="27">
        <v>3</v>
      </c>
      <c r="AK51" s="29">
        <f t="shared" ref="AK51" si="3049">AJ51*($H51/10^6)</f>
        <v>0.36692999999999998</v>
      </c>
      <c r="AL51" s="27"/>
      <c r="AM51" s="29">
        <f t="shared" ref="AM51" si="3050">AL51*($H51/10^6)</f>
        <v>0</v>
      </c>
      <c r="AN51" s="27"/>
      <c r="AO51" s="29">
        <f t="shared" ref="AO51" si="3051">AN51*($H51/10^6)</f>
        <v>0</v>
      </c>
      <c r="AP51" s="27"/>
      <c r="AQ51" s="29">
        <f t="shared" ref="AQ51" si="3052">AP51*($H51/10^6)</f>
        <v>0</v>
      </c>
      <c r="AR51" s="27"/>
      <c r="AS51" s="29">
        <f t="shared" ref="AS51" si="3053">AR51*($H51/10^6)</f>
        <v>0</v>
      </c>
      <c r="AT51" s="27"/>
      <c r="AU51" s="29">
        <f t="shared" ref="AU51" si="3054">AT51*($H51/10^6)</f>
        <v>0</v>
      </c>
      <c r="AV51" s="27"/>
      <c r="AW51" s="29">
        <f t="shared" ref="AW51" si="3055">AV51*($H51/10^6)</f>
        <v>0</v>
      </c>
      <c r="AX51" s="27"/>
      <c r="AY51" s="29">
        <f t="shared" ref="AY51" si="3056">AX51*($H51/10^6)</f>
        <v>0</v>
      </c>
      <c r="AZ51" s="27"/>
      <c r="BA51" s="29">
        <f t="shared" ref="BA51" si="3057">AZ51*($H51/10^6)</f>
        <v>0</v>
      </c>
      <c r="BB51" s="27"/>
      <c r="BC51" s="29">
        <f t="shared" ref="BC51" si="3058">BB51*($H51/10^6)</f>
        <v>0</v>
      </c>
      <c r="BD51" s="27">
        <v>1</v>
      </c>
      <c r="BE51" s="29">
        <f t="shared" ref="BE51" si="3059">BD51*($H51/10^6)</f>
        <v>0.12231</v>
      </c>
      <c r="BF51" s="27"/>
      <c r="BG51" s="29">
        <f t="shared" ref="BG51" si="3060">BF51*($H51/10^6)</f>
        <v>0</v>
      </c>
      <c r="BH51" s="27"/>
      <c r="BI51" s="29">
        <f t="shared" ref="BI51" si="3061">BH51*($H51/10^6)</f>
        <v>0</v>
      </c>
      <c r="BJ51" s="27"/>
      <c r="BK51" s="29">
        <f t="shared" ref="BK51" si="3062">BJ51*($H51/10^6)</f>
        <v>0</v>
      </c>
      <c r="BL51" s="27"/>
      <c r="BM51" s="29">
        <f t="shared" ref="BM51" si="3063">BL51*($H51/10^6)</f>
        <v>0</v>
      </c>
      <c r="BN51" s="27"/>
      <c r="BO51" s="29">
        <f t="shared" ref="BO51" si="3064">BN51*($H51/10^6)</f>
        <v>0</v>
      </c>
      <c r="BP51" s="27"/>
      <c r="BQ51" s="29">
        <f t="shared" ref="BQ51" si="3065">BP51*($H51/10^6)</f>
        <v>0</v>
      </c>
      <c r="BR51" s="27"/>
      <c r="BS51" s="29">
        <f t="shared" ref="BS51" si="3066">BR51*($H51/10^6)</f>
        <v>0</v>
      </c>
      <c r="BT51" s="27"/>
      <c r="BU51" s="29">
        <f t="shared" ref="BU51" si="3067">BT51*($H51/10^6)</f>
        <v>0</v>
      </c>
      <c r="BV51" s="27"/>
      <c r="BW51" s="29">
        <f t="shared" ref="BW51" si="3068">BV51*($H51/10^6)</f>
        <v>0</v>
      </c>
      <c r="BX51" s="27"/>
      <c r="BY51" s="29">
        <f t="shared" ref="BY51" si="3069">BX51*($H51/10^6)</f>
        <v>0</v>
      </c>
      <c r="BZ51" s="27"/>
      <c r="CA51" s="29">
        <f t="shared" ref="CA51" si="3070">BZ51*($H51/10^6)</f>
        <v>0</v>
      </c>
      <c r="CB51" s="27"/>
      <c r="CC51" s="29">
        <f t="shared" ref="CC51" si="3071">CB51*($H51/10^6)</f>
        <v>0</v>
      </c>
      <c r="CD51" s="27"/>
      <c r="CE51" s="29">
        <f t="shared" ref="CE51" si="3072">CD51*($H51/10^6)</f>
        <v>0</v>
      </c>
      <c r="CF51" s="27"/>
      <c r="CG51" s="29">
        <f t="shared" ref="CG51" si="3073">CF51*($H51/10^6)</f>
        <v>0</v>
      </c>
      <c r="CH51" s="27"/>
      <c r="CI51" s="29">
        <f t="shared" ref="CI51:CK51" si="3074">CH51*($H51/10^6)</f>
        <v>0</v>
      </c>
      <c r="CJ51" s="27"/>
      <c r="CK51" s="29">
        <f t="shared" si="3074"/>
        <v>0</v>
      </c>
      <c r="CL51" s="27"/>
      <c r="CM51" s="29">
        <f t="shared" ref="CM51" si="3075">CL51*($H51/10^6)</f>
        <v>0</v>
      </c>
      <c r="CN51" s="27">
        <v>1</v>
      </c>
      <c r="CO51" s="29">
        <f t="shared" ref="CO51" si="3076">CN51*($H51/10^6)</f>
        <v>0.12231</v>
      </c>
      <c r="CP51" s="27">
        <v>1</v>
      </c>
      <c r="CQ51" s="29">
        <f t="shared" ref="CQ51" si="3077">CP51*($H51/10^6)</f>
        <v>0.12231</v>
      </c>
      <c r="CR51" s="26"/>
      <c r="CS51" s="29">
        <f t="shared" ref="CS51" si="3078">CR51*($H51/10^6)</f>
        <v>0</v>
      </c>
      <c r="CT51" s="26"/>
      <c r="CU51" s="29">
        <f t="shared" ref="CU51" si="3079">CT51*($H51/10^6)</f>
        <v>0</v>
      </c>
      <c r="CV51" s="26"/>
      <c r="CW51" s="29">
        <f t="shared" ref="CW51" si="3080">CV51*($H51/10^6)</f>
        <v>0</v>
      </c>
      <c r="CX51" s="26"/>
      <c r="CY51" s="29">
        <f t="shared" ref="CY51" si="3081">CX51*($H51/10^6)</f>
        <v>0</v>
      </c>
      <c r="CZ51" s="26"/>
      <c r="DA51" s="29">
        <f t="shared" ref="DA51" si="3082">CZ51*($H51/10^6)</f>
        <v>0</v>
      </c>
      <c r="DB51" s="27">
        <v>3</v>
      </c>
      <c r="DC51" s="29">
        <f t="shared" ref="DC51" si="3083">DB51*($H51/10^6)</f>
        <v>0.36692999999999998</v>
      </c>
      <c r="DD51" s="26"/>
      <c r="DE51" s="29">
        <f t="shared" ref="DE51" si="3084">DD51*($H51/10^6)</f>
        <v>0</v>
      </c>
      <c r="DF51" s="26"/>
      <c r="DG51" s="29">
        <f t="shared" ref="DG51" si="3085">DF51*($H51/10^6)</f>
        <v>0</v>
      </c>
      <c r="DH51" s="26"/>
      <c r="DI51" s="29">
        <f t="shared" ref="DI51" si="3086">DH51*($H51/10^6)</f>
        <v>0</v>
      </c>
      <c r="DJ51" s="26"/>
      <c r="DK51" s="29">
        <f t="shared" ref="DK51" si="3087">DJ51*($H51/10^6)</f>
        <v>0</v>
      </c>
      <c r="DL51" s="26"/>
      <c r="DM51" s="29">
        <f t="shared" ref="DM51" si="3088">DL51*($H51/10^6)</f>
        <v>0</v>
      </c>
      <c r="DN51" s="26"/>
      <c r="DO51" s="29">
        <f t="shared" ref="DO51" si="3089">DN51*($H51/10^6)</f>
        <v>0</v>
      </c>
      <c r="DP51" s="26"/>
      <c r="DQ51" s="29">
        <f t="shared" ref="DQ51" si="3090">DP51*($H51/10^6)</f>
        <v>0</v>
      </c>
      <c r="DR51" s="27">
        <v>1</v>
      </c>
      <c r="DS51" s="29">
        <f t="shared" ref="DS51" si="3091">DR51*($H51/10^6)</f>
        <v>0.12231</v>
      </c>
      <c r="DT51" s="26"/>
      <c r="DU51" s="29">
        <f t="shared" ref="DU51" si="3092">DT51*($H51/10^6)</f>
        <v>0</v>
      </c>
      <c r="DV51" s="26"/>
      <c r="DW51" s="29">
        <f t="shared" ref="DW51" si="3093">DV51*($H51/10^6)</f>
        <v>0</v>
      </c>
      <c r="DX51" s="26"/>
      <c r="DY51" s="29">
        <f t="shared" ref="DY51" si="3094">DX51*($H51/10^6)</f>
        <v>0</v>
      </c>
      <c r="DZ51" s="26"/>
      <c r="EA51" s="29">
        <f t="shared" ref="EA51" si="3095">DZ51*($H51/10^6)</f>
        <v>0</v>
      </c>
      <c r="EB51" s="26"/>
      <c r="EC51" s="29">
        <f t="shared" ref="EC51" si="3096">EB51*($H51/10^6)</f>
        <v>0</v>
      </c>
      <c r="ED51" s="26"/>
      <c r="EE51" s="29">
        <f t="shared" ref="EE51" si="3097">ED51*($H51/10^6)</f>
        <v>0</v>
      </c>
      <c r="EF51" s="26"/>
      <c r="EG51" s="29">
        <f t="shared" ref="EG51" si="3098">EF51*($H51/10^6)</f>
        <v>0</v>
      </c>
      <c r="EH51" s="26"/>
      <c r="EI51" s="29">
        <f t="shared" ref="EI51" si="3099">EH51*($H51/10^6)</f>
        <v>0</v>
      </c>
      <c r="EK51" s="15">
        <v>7115900319</v>
      </c>
    </row>
    <row r="52" spans="1:141" x14ac:dyDescent="0.25">
      <c r="A52" s="6" t="s">
        <v>1</v>
      </c>
      <c r="B52" s="6" t="s">
        <v>109</v>
      </c>
      <c r="C52" s="6">
        <v>10043378</v>
      </c>
      <c r="D52" s="92">
        <v>7115900323</v>
      </c>
      <c r="E52" s="16" t="s">
        <v>213</v>
      </c>
      <c r="F52" s="6" t="s">
        <v>121</v>
      </c>
      <c r="G52" s="17">
        <f t="shared" si="247"/>
        <v>4688736</v>
      </c>
      <c r="H52" s="17">
        <v>195364</v>
      </c>
      <c r="I52" s="5">
        <v>24</v>
      </c>
      <c r="J52" s="26"/>
      <c r="K52" s="29">
        <f t="shared" si="184"/>
        <v>0</v>
      </c>
      <c r="L52" s="27">
        <v>1</v>
      </c>
      <c r="M52" s="29">
        <f t="shared" si="184"/>
        <v>0.19536400000000001</v>
      </c>
      <c r="N52" s="27">
        <v>1</v>
      </c>
      <c r="O52" s="29">
        <f t="shared" ref="O52" si="3100">N52*($H52/10^6)</f>
        <v>0.19536400000000001</v>
      </c>
      <c r="P52" s="26"/>
      <c r="Q52" s="29">
        <f t="shared" ref="Q52" si="3101">P52*($H52/10^6)</f>
        <v>0</v>
      </c>
      <c r="R52" s="26"/>
      <c r="S52" s="29">
        <f t="shared" ref="S52" si="3102">R52*($H52/10^6)</f>
        <v>0</v>
      </c>
      <c r="T52" s="26"/>
      <c r="U52" s="29">
        <f t="shared" ref="U52" si="3103">T52*($H52/10^6)</f>
        <v>0</v>
      </c>
      <c r="V52" s="27">
        <v>1</v>
      </c>
      <c r="W52" s="29">
        <f t="shared" ref="W52" si="3104">V52*($H52/10^6)</f>
        <v>0.19536400000000001</v>
      </c>
      <c r="X52" s="26"/>
      <c r="Y52" s="29">
        <f t="shared" ref="Y52" si="3105">X52*($H52/10^6)</f>
        <v>0</v>
      </c>
      <c r="Z52" s="26"/>
      <c r="AA52" s="29">
        <f t="shared" ref="AA52" si="3106">Z52*($H52/10^6)</f>
        <v>0</v>
      </c>
      <c r="AB52" s="26"/>
      <c r="AC52" s="29">
        <f t="shared" ref="AC52" si="3107">AB52*($H52/10^6)</f>
        <v>0</v>
      </c>
      <c r="AD52" s="26"/>
      <c r="AE52" s="29">
        <f t="shared" ref="AE52" si="3108">AD52*($H52/10^6)</f>
        <v>0</v>
      </c>
      <c r="AF52" s="26"/>
      <c r="AG52" s="29">
        <f t="shared" ref="AG52" si="3109">AF52*($H52/10^6)</f>
        <v>0</v>
      </c>
      <c r="AH52" s="27">
        <v>2</v>
      </c>
      <c r="AI52" s="29">
        <f t="shared" ref="AI52" si="3110">AH52*($H52/10^6)</f>
        <v>0.39072800000000002</v>
      </c>
      <c r="AJ52" s="27">
        <v>5</v>
      </c>
      <c r="AK52" s="29">
        <f t="shared" ref="AK52" si="3111">AJ52*($H52/10^6)</f>
        <v>0.97682000000000002</v>
      </c>
      <c r="AL52" s="26"/>
      <c r="AM52" s="29">
        <f t="shared" ref="AM52" si="3112">AL52*($H52/10^6)</f>
        <v>0</v>
      </c>
      <c r="AN52" s="26"/>
      <c r="AO52" s="29">
        <f t="shared" ref="AO52" si="3113">AN52*($H52/10^6)</f>
        <v>0</v>
      </c>
      <c r="AP52" s="26"/>
      <c r="AQ52" s="29">
        <f t="shared" ref="AQ52" si="3114">AP52*($H52/10^6)</f>
        <v>0</v>
      </c>
      <c r="AR52" s="27">
        <v>3</v>
      </c>
      <c r="AS52" s="29">
        <f t="shared" ref="AS52" si="3115">AR52*($H52/10^6)</f>
        <v>0.58609200000000006</v>
      </c>
      <c r="AT52" s="27"/>
      <c r="AU52" s="29">
        <f t="shared" ref="AU52" si="3116">AT52*($H52/10^6)</f>
        <v>0</v>
      </c>
      <c r="AV52" s="27"/>
      <c r="AW52" s="29">
        <f t="shared" ref="AW52" si="3117">AV52*($H52/10^6)</f>
        <v>0</v>
      </c>
      <c r="AX52" s="27"/>
      <c r="AY52" s="29">
        <f t="shared" ref="AY52" si="3118">AX52*($H52/10^6)</f>
        <v>0</v>
      </c>
      <c r="AZ52" s="27"/>
      <c r="BA52" s="29">
        <f t="shared" ref="BA52" si="3119">AZ52*($H52/10^6)</f>
        <v>0</v>
      </c>
      <c r="BB52" s="27"/>
      <c r="BC52" s="29">
        <f t="shared" ref="BC52" si="3120">BB52*($H52/10^6)</f>
        <v>0</v>
      </c>
      <c r="BD52" s="27"/>
      <c r="BE52" s="29">
        <f t="shared" ref="BE52" si="3121">BD52*($H52/10^6)</f>
        <v>0</v>
      </c>
      <c r="BF52" s="27"/>
      <c r="BG52" s="29">
        <f t="shared" ref="BG52" si="3122">BF52*($H52/10^6)</f>
        <v>0</v>
      </c>
      <c r="BH52" s="27"/>
      <c r="BI52" s="29">
        <f t="shared" ref="BI52" si="3123">BH52*($H52/10^6)</f>
        <v>0</v>
      </c>
      <c r="BJ52" s="27"/>
      <c r="BK52" s="29">
        <f t="shared" ref="BK52" si="3124">BJ52*($H52/10^6)</f>
        <v>0</v>
      </c>
      <c r="BL52" s="27"/>
      <c r="BM52" s="29">
        <f t="shared" ref="BM52" si="3125">BL52*($H52/10^6)</f>
        <v>0</v>
      </c>
      <c r="BN52" s="27"/>
      <c r="BO52" s="29">
        <f t="shared" ref="BO52" si="3126">BN52*($H52/10^6)</f>
        <v>0</v>
      </c>
      <c r="BP52" s="27"/>
      <c r="BQ52" s="29">
        <f t="shared" ref="BQ52" si="3127">BP52*($H52/10^6)</f>
        <v>0</v>
      </c>
      <c r="BR52" s="27"/>
      <c r="BS52" s="29">
        <f t="shared" ref="BS52" si="3128">BR52*($H52/10^6)</f>
        <v>0</v>
      </c>
      <c r="BT52" s="27"/>
      <c r="BU52" s="29">
        <f t="shared" ref="BU52" si="3129">BT52*($H52/10^6)</f>
        <v>0</v>
      </c>
      <c r="BV52" s="27"/>
      <c r="BW52" s="29">
        <f t="shared" ref="BW52" si="3130">BV52*($H52/10^6)</f>
        <v>0</v>
      </c>
      <c r="BX52" s="27">
        <v>1</v>
      </c>
      <c r="BY52" s="29">
        <f t="shared" ref="BY52" si="3131">BX52*($H52/10^6)</f>
        <v>0.19536400000000001</v>
      </c>
      <c r="BZ52" s="27"/>
      <c r="CA52" s="29">
        <f t="shared" ref="CA52" si="3132">BZ52*($H52/10^6)</f>
        <v>0</v>
      </c>
      <c r="CB52" s="27"/>
      <c r="CC52" s="29">
        <f t="shared" ref="CC52" si="3133">CB52*($H52/10^6)</f>
        <v>0</v>
      </c>
      <c r="CD52" s="27"/>
      <c r="CE52" s="29">
        <f t="shared" ref="CE52" si="3134">CD52*($H52/10^6)</f>
        <v>0</v>
      </c>
      <c r="CF52" s="27"/>
      <c r="CG52" s="29">
        <f t="shared" ref="CG52" si="3135">CF52*($H52/10^6)</f>
        <v>0</v>
      </c>
      <c r="CH52" s="27"/>
      <c r="CI52" s="29">
        <f t="shared" ref="CI52:CK52" si="3136">CH52*($H52/10^6)</f>
        <v>0</v>
      </c>
      <c r="CJ52" s="27"/>
      <c r="CK52" s="29">
        <f t="shared" si="3136"/>
        <v>0</v>
      </c>
      <c r="CL52" s="27"/>
      <c r="CM52" s="29">
        <f t="shared" ref="CM52" si="3137">CL52*($H52/10^6)</f>
        <v>0</v>
      </c>
      <c r="CN52" s="27"/>
      <c r="CO52" s="29">
        <f t="shared" ref="CO52" si="3138">CN52*($H52/10^6)</f>
        <v>0</v>
      </c>
      <c r="CP52" s="27">
        <v>5</v>
      </c>
      <c r="CQ52" s="29">
        <f t="shared" ref="CQ52" si="3139">CP52*($H52/10^6)</f>
        <v>0.97682000000000002</v>
      </c>
      <c r="CR52" s="26"/>
      <c r="CS52" s="29">
        <f t="shared" ref="CS52" si="3140">CR52*($H52/10^6)</f>
        <v>0</v>
      </c>
      <c r="CT52" s="26"/>
      <c r="CU52" s="29">
        <f t="shared" ref="CU52" si="3141">CT52*($H52/10^6)</f>
        <v>0</v>
      </c>
      <c r="CV52" s="26"/>
      <c r="CW52" s="29">
        <f t="shared" ref="CW52" si="3142">CV52*($H52/10^6)</f>
        <v>0</v>
      </c>
      <c r="CX52" s="26"/>
      <c r="CY52" s="29">
        <f t="shared" ref="CY52" si="3143">CX52*($H52/10^6)</f>
        <v>0</v>
      </c>
      <c r="CZ52" s="26"/>
      <c r="DA52" s="29">
        <f t="shared" ref="DA52" si="3144">CZ52*($H52/10^6)</f>
        <v>0</v>
      </c>
      <c r="DB52" s="27">
        <v>3</v>
      </c>
      <c r="DC52" s="29">
        <f t="shared" ref="DC52" si="3145">DB52*($H52/10^6)</f>
        <v>0.58609200000000006</v>
      </c>
      <c r="DD52" s="26"/>
      <c r="DE52" s="29">
        <f t="shared" ref="DE52" si="3146">DD52*($H52/10^6)</f>
        <v>0</v>
      </c>
      <c r="DF52" s="26"/>
      <c r="DG52" s="29">
        <f t="shared" ref="DG52" si="3147">DF52*($H52/10^6)</f>
        <v>0</v>
      </c>
      <c r="DH52" s="27">
        <v>1</v>
      </c>
      <c r="DI52" s="29">
        <f t="shared" ref="DI52" si="3148">DH52*($H52/10^6)</f>
        <v>0.19536400000000001</v>
      </c>
      <c r="DJ52" s="26"/>
      <c r="DK52" s="29">
        <f t="shared" ref="DK52" si="3149">DJ52*($H52/10^6)</f>
        <v>0</v>
      </c>
      <c r="DL52" s="26"/>
      <c r="DM52" s="29">
        <f t="shared" ref="DM52" si="3150">DL52*($H52/10^6)</f>
        <v>0</v>
      </c>
      <c r="DN52" s="26"/>
      <c r="DO52" s="29">
        <f t="shared" ref="DO52" si="3151">DN52*($H52/10^6)</f>
        <v>0</v>
      </c>
      <c r="DP52" s="26"/>
      <c r="DQ52" s="29">
        <f t="shared" ref="DQ52" si="3152">DP52*($H52/10^6)</f>
        <v>0</v>
      </c>
      <c r="DR52" s="27">
        <v>1</v>
      </c>
      <c r="DS52" s="29">
        <f t="shared" ref="DS52" si="3153">DR52*($H52/10^6)</f>
        <v>0.19536400000000001</v>
      </c>
      <c r="DT52" s="26"/>
      <c r="DU52" s="29">
        <f t="shared" ref="DU52" si="3154">DT52*($H52/10^6)</f>
        <v>0</v>
      </c>
      <c r="DV52" s="26"/>
      <c r="DW52" s="29">
        <f t="shared" ref="DW52" si="3155">DV52*($H52/10^6)</f>
        <v>0</v>
      </c>
      <c r="DX52" s="26"/>
      <c r="DY52" s="29">
        <f t="shared" ref="DY52" si="3156">DX52*($H52/10^6)</f>
        <v>0</v>
      </c>
      <c r="DZ52" s="26"/>
      <c r="EA52" s="29">
        <f t="shared" ref="EA52" si="3157">DZ52*($H52/10^6)</f>
        <v>0</v>
      </c>
      <c r="EB52" s="26"/>
      <c r="EC52" s="29">
        <f t="shared" ref="EC52" si="3158">EB52*($H52/10^6)</f>
        <v>0</v>
      </c>
      <c r="ED52" s="26"/>
      <c r="EE52" s="29">
        <f t="shared" ref="EE52" si="3159">ED52*($H52/10^6)</f>
        <v>0</v>
      </c>
      <c r="EF52" s="26"/>
      <c r="EG52" s="29">
        <f t="shared" ref="EG52" si="3160">EF52*($H52/10^6)</f>
        <v>0</v>
      </c>
      <c r="EH52" s="26"/>
      <c r="EI52" s="29">
        <f t="shared" ref="EI52" si="3161">EH52*($H52/10^6)</f>
        <v>0</v>
      </c>
      <c r="EK52" s="15">
        <v>7115900323</v>
      </c>
    </row>
    <row r="53" spans="1:141" x14ac:dyDescent="0.25">
      <c r="A53" s="6" t="s">
        <v>1</v>
      </c>
      <c r="B53" s="6" t="s">
        <v>109</v>
      </c>
      <c r="C53" s="6">
        <v>10043379</v>
      </c>
      <c r="D53" s="92">
        <v>7115900324</v>
      </c>
      <c r="E53" s="16" t="s">
        <v>214</v>
      </c>
      <c r="F53" s="6" t="s">
        <v>122</v>
      </c>
      <c r="G53" s="17">
        <f t="shared" si="247"/>
        <v>1297638</v>
      </c>
      <c r="H53" s="17">
        <v>216273</v>
      </c>
      <c r="I53" s="5">
        <v>6</v>
      </c>
      <c r="J53" s="26"/>
      <c r="K53" s="29">
        <f t="shared" si="184"/>
        <v>0</v>
      </c>
      <c r="L53" s="26"/>
      <c r="M53" s="29">
        <f t="shared" si="184"/>
        <v>0</v>
      </c>
      <c r="N53" s="26"/>
      <c r="O53" s="29">
        <f t="shared" ref="O53" si="3162">N53*($H53/10^6)</f>
        <v>0</v>
      </c>
      <c r="P53" s="26"/>
      <c r="Q53" s="29">
        <f t="shared" ref="Q53" si="3163">P53*($H53/10^6)</f>
        <v>0</v>
      </c>
      <c r="R53" s="26"/>
      <c r="S53" s="29">
        <f t="shared" ref="S53" si="3164">R53*($H53/10^6)</f>
        <v>0</v>
      </c>
      <c r="T53" s="26"/>
      <c r="U53" s="29">
        <f t="shared" ref="U53" si="3165">T53*($H53/10^6)</f>
        <v>0</v>
      </c>
      <c r="V53" s="26"/>
      <c r="W53" s="29">
        <f t="shared" ref="W53" si="3166">V53*($H53/10^6)</f>
        <v>0</v>
      </c>
      <c r="X53" s="26"/>
      <c r="Y53" s="29">
        <f t="shared" ref="Y53" si="3167">X53*($H53/10^6)</f>
        <v>0</v>
      </c>
      <c r="Z53" s="26"/>
      <c r="AA53" s="29">
        <f t="shared" ref="AA53" si="3168">Z53*($H53/10^6)</f>
        <v>0</v>
      </c>
      <c r="AB53" s="26"/>
      <c r="AC53" s="29">
        <f t="shared" ref="AC53" si="3169">AB53*($H53/10^6)</f>
        <v>0</v>
      </c>
      <c r="AD53" s="26"/>
      <c r="AE53" s="29">
        <f t="shared" ref="AE53" si="3170">AD53*($H53/10^6)</f>
        <v>0</v>
      </c>
      <c r="AF53" s="26"/>
      <c r="AG53" s="29">
        <f t="shared" ref="AG53" si="3171">AF53*($H53/10^6)</f>
        <v>0</v>
      </c>
      <c r="AH53" s="27">
        <v>2</v>
      </c>
      <c r="AI53" s="29">
        <f t="shared" ref="AI53" si="3172">AH53*($H53/10^6)</f>
        <v>0.43254599999999999</v>
      </c>
      <c r="AJ53" s="27">
        <v>1</v>
      </c>
      <c r="AK53" s="29">
        <f t="shared" ref="AK53" si="3173">AJ53*($H53/10^6)</f>
        <v>0.21627299999999999</v>
      </c>
      <c r="AL53" s="26"/>
      <c r="AM53" s="29">
        <f t="shared" ref="AM53" si="3174">AL53*($H53/10^6)</f>
        <v>0</v>
      </c>
      <c r="AN53" s="26"/>
      <c r="AO53" s="29">
        <f t="shared" ref="AO53" si="3175">AN53*($H53/10^6)</f>
        <v>0</v>
      </c>
      <c r="AP53" s="26"/>
      <c r="AQ53" s="29">
        <f t="shared" ref="AQ53" si="3176">AP53*($H53/10^6)</f>
        <v>0</v>
      </c>
      <c r="AR53" s="26"/>
      <c r="AS53" s="29">
        <f t="shared" ref="AS53" si="3177">AR53*($H53/10^6)</f>
        <v>0</v>
      </c>
      <c r="AT53" s="26"/>
      <c r="AU53" s="29">
        <f t="shared" ref="AU53" si="3178">AT53*($H53/10^6)</f>
        <v>0</v>
      </c>
      <c r="AV53" s="26"/>
      <c r="AW53" s="29">
        <f t="shared" ref="AW53" si="3179">AV53*($H53/10^6)</f>
        <v>0</v>
      </c>
      <c r="AX53" s="26"/>
      <c r="AY53" s="29">
        <f t="shared" ref="AY53" si="3180">AX53*($H53/10^6)</f>
        <v>0</v>
      </c>
      <c r="AZ53" s="26"/>
      <c r="BA53" s="29">
        <f t="shared" ref="BA53" si="3181">AZ53*($H53/10^6)</f>
        <v>0</v>
      </c>
      <c r="BB53" s="26"/>
      <c r="BC53" s="29">
        <f t="shared" ref="BC53" si="3182">BB53*($H53/10^6)</f>
        <v>0</v>
      </c>
      <c r="BD53" s="27">
        <v>1</v>
      </c>
      <c r="BE53" s="29">
        <f t="shared" ref="BE53" si="3183">BD53*($H53/10^6)</f>
        <v>0.21627299999999999</v>
      </c>
      <c r="BF53" s="27"/>
      <c r="BG53" s="29">
        <f t="shared" ref="BG53" si="3184">BF53*($H53/10^6)</f>
        <v>0</v>
      </c>
      <c r="BH53" s="27"/>
      <c r="BI53" s="29">
        <f t="shared" ref="BI53" si="3185">BH53*($H53/10^6)</f>
        <v>0</v>
      </c>
      <c r="BJ53" s="27"/>
      <c r="BK53" s="29">
        <f t="shared" ref="BK53" si="3186">BJ53*($H53/10^6)</f>
        <v>0</v>
      </c>
      <c r="BL53" s="27"/>
      <c r="BM53" s="29">
        <f t="shared" ref="BM53" si="3187">BL53*($H53/10^6)</f>
        <v>0</v>
      </c>
      <c r="BN53" s="27"/>
      <c r="BO53" s="29">
        <f t="shared" ref="BO53" si="3188">BN53*($H53/10^6)</f>
        <v>0</v>
      </c>
      <c r="BP53" s="27"/>
      <c r="BQ53" s="29">
        <f t="shared" ref="BQ53" si="3189">BP53*($H53/10^6)</f>
        <v>0</v>
      </c>
      <c r="BR53" s="27"/>
      <c r="BS53" s="29">
        <f t="shared" ref="BS53" si="3190">BR53*($H53/10^6)</f>
        <v>0</v>
      </c>
      <c r="BT53" s="27">
        <v>1</v>
      </c>
      <c r="BU53" s="29">
        <f t="shared" ref="BU53" si="3191">BT53*($H53/10^6)</f>
        <v>0.21627299999999999</v>
      </c>
      <c r="BV53" s="27"/>
      <c r="BW53" s="29">
        <f t="shared" ref="BW53" si="3192">BV53*($H53/10^6)</f>
        <v>0</v>
      </c>
      <c r="BX53" s="27"/>
      <c r="BY53" s="29">
        <f t="shared" ref="BY53" si="3193">BX53*($H53/10^6)</f>
        <v>0</v>
      </c>
      <c r="BZ53" s="27"/>
      <c r="CA53" s="29">
        <f t="shared" ref="CA53" si="3194">BZ53*($H53/10^6)</f>
        <v>0</v>
      </c>
      <c r="CB53" s="27"/>
      <c r="CC53" s="29">
        <f t="shared" ref="CC53" si="3195">CB53*($H53/10^6)</f>
        <v>0</v>
      </c>
      <c r="CD53" s="27"/>
      <c r="CE53" s="29">
        <f t="shared" ref="CE53" si="3196">CD53*($H53/10^6)</f>
        <v>0</v>
      </c>
      <c r="CF53" s="27"/>
      <c r="CG53" s="29">
        <f t="shared" ref="CG53" si="3197">CF53*($H53/10^6)</f>
        <v>0</v>
      </c>
      <c r="CH53" s="27"/>
      <c r="CI53" s="29">
        <f t="shared" ref="CI53:CK53" si="3198">CH53*($H53/10^6)</f>
        <v>0</v>
      </c>
      <c r="CJ53" s="27"/>
      <c r="CK53" s="29">
        <f t="shared" si="3198"/>
        <v>0</v>
      </c>
      <c r="CL53" s="27"/>
      <c r="CM53" s="29">
        <f t="shared" ref="CM53" si="3199">CL53*($H53/10^6)</f>
        <v>0</v>
      </c>
      <c r="CN53" s="27"/>
      <c r="CO53" s="29">
        <f t="shared" ref="CO53" si="3200">CN53*($H53/10^6)</f>
        <v>0</v>
      </c>
      <c r="CP53" s="27"/>
      <c r="CQ53" s="29">
        <f t="shared" ref="CQ53" si="3201">CP53*($H53/10^6)</f>
        <v>0</v>
      </c>
      <c r="CR53" s="27"/>
      <c r="CS53" s="29">
        <f t="shared" ref="CS53" si="3202">CR53*($H53/10^6)</f>
        <v>0</v>
      </c>
      <c r="CT53" s="27"/>
      <c r="CU53" s="29">
        <f t="shared" ref="CU53" si="3203">CT53*($H53/10^6)</f>
        <v>0</v>
      </c>
      <c r="CV53" s="27"/>
      <c r="CW53" s="29">
        <f t="shared" ref="CW53" si="3204">CV53*($H53/10^6)</f>
        <v>0</v>
      </c>
      <c r="CX53" s="27"/>
      <c r="CY53" s="29">
        <f t="shared" ref="CY53" si="3205">CX53*($H53/10^6)</f>
        <v>0</v>
      </c>
      <c r="CZ53" s="27"/>
      <c r="DA53" s="29">
        <f t="shared" ref="DA53" si="3206">CZ53*($H53/10^6)</f>
        <v>0</v>
      </c>
      <c r="DB53" s="27"/>
      <c r="DC53" s="29">
        <f t="shared" ref="DC53" si="3207">DB53*($H53/10^6)</f>
        <v>0</v>
      </c>
      <c r="DD53" s="27"/>
      <c r="DE53" s="29">
        <f t="shared" ref="DE53" si="3208">DD53*($H53/10^6)</f>
        <v>0</v>
      </c>
      <c r="DF53" s="27"/>
      <c r="DG53" s="29">
        <f t="shared" ref="DG53" si="3209">DF53*($H53/10^6)</f>
        <v>0</v>
      </c>
      <c r="DH53" s="27"/>
      <c r="DI53" s="29">
        <f t="shared" ref="DI53" si="3210">DH53*($H53/10^6)</f>
        <v>0</v>
      </c>
      <c r="DJ53" s="27"/>
      <c r="DK53" s="29">
        <f t="shared" ref="DK53" si="3211">DJ53*($H53/10^6)</f>
        <v>0</v>
      </c>
      <c r="DL53" s="27"/>
      <c r="DM53" s="29">
        <f t="shared" ref="DM53" si="3212">DL53*($H53/10^6)</f>
        <v>0</v>
      </c>
      <c r="DN53" s="27"/>
      <c r="DO53" s="29">
        <f t="shared" ref="DO53" si="3213">DN53*($H53/10^6)</f>
        <v>0</v>
      </c>
      <c r="DP53" s="27"/>
      <c r="DQ53" s="29">
        <f t="shared" ref="DQ53" si="3214">DP53*($H53/10^6)</f>
        <v>0</v>
      </c>
      <c r="DR53" s="27"/>
      <c r="DS53" s="29">
        <f t="shared" ref="DS53" si="3215">DR53*($H53/10^6)</f>
        <v>0</v>
      </c>
      <c r="DT53" s="27"/>
      <c r="DU53" s="29">
        <f t="shared" ref="DU53" si="3216">DT53*($H53/10^6)</f>
        <v>0</v>
      </c>
      <c r="DV53" s="27"/>
      <c r="DW53" s="29">
        <f t="shared" ref="DW53" si="3217">DV53*($H53/10^6)</f>
        <v>0</v>
      </c>
      <c r="DX53" s="27"/>
      <c r="DY53" s="29">
        <f t="shared" ref="DY53" si="3218">DX53*($H53/10^6)</f>
        <v>0</v>
      </c>
      <c r="DZ53" s="27"/>
      <c r="EA53" s="29">
        <f t="shared" ref="EA53" si="3219">DZ53*($H53/10^6)</f>
        <v>0</v>
      </c>
      <c r="EB53" s="27"/>
      <c r="EC53" s="29">
        <f t="shared" ref="EC53" si="3220">EB53*($H53/10^6)</f>
        <v>0</v>
      </c>
      <c r="ED53" s="27"/>
      <c r="EE53" s="29">
        <f t="shared" ref="EE53" si="3221">ED53*($H53/10^6)</f>
        <v>0</v>
      </c>
      <c r="EF53" s="27"/>
      <c r="EG53" s="29">
        <f t="shared" ref="EG53" si="3222">EF53*($H53/10^6)</f>
        <v>0</v>
      </c>
      <c r="EH53" s="27">
        <v>1</v>
      </c>
      <c r="EI53" s="29">
        <f t="shared" ref="EI53" si="3223">EH53*($H53/10^6)</f>
        <v>0.21627299999999999</v>
      </c>
      <c r="EK53" s="15">
        <v>7115900324</v>
      </c>
    </row>
    <row r="54" spans="1:141" x14ac:dyDescent="0.25">
      <c r="A54" s="6" t="s">
        <v>1</v>
      </c>
      <c r="B54" s="6" t="s">
        <v>109</v>
      </c>
      <c r="C54" s="6">
        <v>10043380</v>
      </c>
      <c r="D54" s="92">
        <v>7115900842</v>
      </c>
      <c r="E54" s="16" t="s">
        <v>215</v>
      </c>
      <c r="F54" s="6" t="s">
        <v>123</v>
      </c>
      <c r="G54" s="17">
        <f t="shared" si="247"/>
        <v>647820</v>
      </c>
      <c r="H54" s="17">
        <v>323910</v>
      </c>
      <c r="I54" s="5">
        <v>2</v>
      </c>
      <c r="J54" s="26"/>
      <c r="K54" s="29">
        <f t="shared" si="184"/>
        <v>0</v>
      </c>
      <c r="L54" s="26"/>
      <c r="M54" s="29">
        <f t="shared" si="184"/>
        <v>0</v>
      </c>
      <c r="N54" s="26"/>
      <c r="O54" s="29">
        <f t="shared" ref="O54" si="3224">N54*($H54/10^6)</f>
        <v>0</v>
      </c>
      <c r="P54" s="26"/>
      <c r="Q54" s="29">
        <f t="shared" ref="Q54" si="3225">P54*($H54/10^6)</f>
        <v>0</v>
      </c>
      <c r="R54" s="26"/>
      <c r="S54" s="29">
        <f t="shared" ref="S54" si="3226">R54*($H54/10^6)</f>
        <v>0</v>
      </c>
      <c r="T54" s="26"/>
      <c r="U54" s="29">
        <f t="shared" ref="U54" si="3227">T54*($H54/10^6)</f>
        <v>0</v>
      </c>
      <c r="V54" s="26"/>
      <c r="W54" s="29">
        <f t="shared" ref="W54" si="3228">V54*($H54/10^6)</f>
        <v>0</v>
      </c>
      <c r="X54" s="26"/>
      <c r="Y54" s="29">
        <f t="shared" ref="Y54" si="3229">X54*($H54/10^6)</f>
        <v>0</v>
      </c>
      <c r="Z54" s="26"/>
      <c r="AA54" s="29">
        <f t="shared" ref="AA54" si="3230">Z54*($H54/10^6)</f>
        <v>0</v>
      </c>
      <c r="AB54" s="26"/>
      <c r="AC54" s="29">
        <f t="shared" ref="AC54" si="3231">AB54*($H54/10^6)</f>
        <v>0</v>
      </c>
      <c r="AD54" s="26"/>
      <c r="AE54" s="29">
        <f t="shared" ref="AE54" si="3232">AD54*($H54/10^6)</f>
        <v>0</v>
      </c>
      <c r="AF54" s="26"/>
      <c r="AG54" s="29">
        <f t="shared" ref="AG54" si="3233">AF54*($H54/10^6)</f>
        <v>0</v>
      </c>
      <c r="AH54" s="26"/>
      <c r="AI54" s="29">
        <f t="shared" ref="AI54" si="3234">AH54*($H54/10^6)</f>
        <v>0</v>
      </c>
      <c r="AJ54" s="26"/>
      <c r="AK54" s="29">
        <f t="shared" ref="AK54" si="3235">AJ54*($H54/10^6)</f>
        <v>0</v>
      </c>
      <c r="AL54" s="26"/>
      <c r="AM54" s="29">
        <f t="shared" ref="AM54" si="3236">AL54*($H54/10^6)</f>
        <v>0</v>
      </c>
      <c r="AN54" s="26"/>
      <c r="AO54" s="29">
        <f t="shared" ref="AO54" si="3237">AN54*($H54/10^6)</f>
        <v>0</v>
      </c>
      <c r="AP54" s="26"/>
      <c r="AQ54" s="29">
        <f t="shared" ref="AQ54" si="3238">AP54*($H54/10^6)</f>
        <v>0</v>
      </c>
      <c r="AR54" s="26"/>
      <c r="AS54" s="29">
        <f t="shared" ref="AS54" si="3239">AR54*($H54/10^6)</f>
        <v>0</v>
      </c>
      <c r="AT54" s="26"/>
      <c r="AU54" s="29">
        <f t="shared" ref="AU54" si="3240">AT54*($H54/10^6)</f>
        <v>0</v>
      </c>
      <c r="AV54" s="26"/>
      <c r="AW54" s="29">
        <f t="shared" ref="AW54" si="3241">AV54*($H54/10^6)</f>
        <v>0</v>
      </c>
      <c r="AX54" s="26"/>
      <c r="AY54" s="29">
        <f t="shared" ref="AY54" si="3242">AX54*($H54/10^6)</f>
        <v>0</v>
      </c>
      <c r="AZ54" s="26"/>
      <c r="BA54" s="29">
        <f t="shared" ref="BA54" si="3243">AZ54*($H54/10^6)</f>
        <v>0</v>
      </c>
      <c r="BB54" s="26"/>
      <c r="BC54" s="29">
        <f t="shared" ref="BC54" si="3244">BB54*($H54/10^6)</f>
        <v>0</v>
      </c>
      <c r="BD54" s="26"/>
      <c r="BE54" s="29">
        <f t="shared" ref="BE54" si="3245">BD54*($H54/10^6)</f>
        <v>0</v>
      </c>
      <c r="BF54" s="26"/>
      <c r="BG54" s="29">
        <f t="shared" ref="BG54" si="3246">BF54*($H54/10^6)</f>
        <v>0</v>
      </c>
      <c r="BH54" s="26"/>
      <c r="BI54" s="29">
        <f t="shared" ref="BI54" si="3247">BH54*($H54/10^6)</f>
        <v>0</v>
      </c>
      <c r="BJ54" s="26"/>
      <c r="BK54" s="29">
        <f t="shared" ref="BK54" si="3248">BJ54*($H54/10^6)</f>
        <v>0</v>
      </c>
      <c r="BL54" s="26"/>
      <c r="BM54" s="29">
        <f t="shared" ref="BM54" si="3249">BL54*($H54/10^6)</f>
        <v>0</v>
      </c>
      <c r="BN54" s="26"/>
      <c r="BO54" s="29">
        <f t="shared" ref="BO54" si="3250">BN54*($H54/10^6)</f>
        <v>0</v>
      </c>
      <c r="BP54" s="26"/>
      <c r="BQ54" s="29">
        <f t="shared" ref="BQ54" si="3251">BP54*($H54/10^6)</f>
        <v>0</v>
      </c>
      <c r="BR54" s="26"/>
      <c r="BS54" s="29">
        <f t="shared" ref="BS54" si="3252">BR54*($H54/10^6)</f>
        <v>0</v>
      </c>
      <c r="BT54" s="26"/>
      <c r="BU54" s="29">
        <f t="shared" ref="BU54" si="3253">BT54*($H54/10^6)</f>
        <v>0</v>
      </c>
      <c r="BV54" s="26"/>
      <c r="BW54" s="29">
        <f t="shared" ref="BW54" si="3254">BV54*($H54/10^6)</f>
        <v>0</v>
      </c>
      <c r="BX54" s="26"/>
      <c r="BY54" s="29">
        <f t="shared" ref="BY54" si="3255">BX54*($H54/10^6)</f>
        <v>0</v>
      </c>
      <c r="BZ54" s="26"/>
      <c r="CA54" s="29">
        <f t="shared" ref="CA54" si="3256">BZ54*($H54/10^6)</f>
        <v>0</v>
      </c>
      <c r="CB54" s="26"/>
      <c r="CC54" s="29">
        <f t="shared" ref="CC54" si="3257">CB54*($H54/10^6)</f>
        <v>0</v>
      </c>
      <c r="CD54" s="26"/>
      <c r="CE54" s="29">
        <f t="shared" ref="CE54" si="3258">CD54*($H54/10^6)</f>
        <v>0</v>
      </c>
      <c r="CF54" s="26"/>
      <c r="CG54" s="29">
        <f t="shared" ref="CG54" si="3259">CF54*($H54/10^6)</f>
        <v>0</v>
      </c>
      <c r="CH54" s="26"/>
      <c r="CI54" s="29">
        <f t="shared" ref="CI54:CK54" si="3260">CH54*($H54/10^6)</f>
        <v>0</v>
      </c>
      <c r="CJ54" s="26"/>
      <c r="CK54" s="29">
        <f t="shared" si="3260"/>
        <v>0</v>
      </c>
      <c r="CL54" s="26"/>
      <c r="CM54" s="29">
        <f t="shared" ref="CM54" si="3261">CL54*($H54/10^6)</f>
        <v>0</v>
      </c>
      <c r="CN54" s="26"/>
      <c r="CO54" s="29">
        <f t="shared" ref="CO54" si="3262">CN54*($H54/10^6)</f>
        <v>0</v>
      </c>
      <c r="CP54" s="27">
        <v>2</v>
      </c>
      <c r="CQ54" s="29">
        <f t="shared" ref="CQ54" si="3263">CP54*($H54/10^6)</f>
        <v>0.64781999999999995</v>
      </c>
      <c r="CR54" s="26"/>
      <c r="CS54" s="29">
        <f t="shared" ref="CS54" si="3264">CR54*($H54/10^6)</f>
        <v>0</v>
      </c>
      <c r="CT54" s="26"/>
      <c r="CU54" s="29">
        <f t="shared" ref="CU54" si="3265">CT54*($H54/10^6)</f>
        <v>0</v>
      </c>
      <c r="CV54" s="26"/>
      <c r="CW54" s="29">
        <f t="shared" ref="CW54" si="3266">CV54*($H54/10^6)</f>
        <v>0</v>
      </c>
      <c r="CX54" s="26"/>
      <c r="CY54" s="29">
        <f t="shared" ref="CY54" si="3267">CX54*($H54/10^6)</f>
        <v>0</v>
      </c>
      <c r="CZ54" s="26"/>
      <c r="DA54" s="29">
        <f t="shared" ref="DA54" si="3268">CZ54*($H54/10^6)</f>
        <v>0</v>
      </c>
      <c r="DB54" s="26"/>
      <c r="DC54" s="29">
        <f t="shared" ref="DC54" si="3269">DB54*($H54/10^6)</f>
        <v>0</v>
      </c>
      <c r="DD54" s="26"/>
      <c r="DE54" s="29">
        <f t="shared" ref="DE54" si="3270">DD54*($H54/10^6)</f>
        <v>0</v>
      </c>
      <c r="DF54" s="26"/>
      <c r="DG54" s="29">
        <f t="shared" ref="DG54" si="3271">DF54*($H54/10^6)</f>
        <v>0</v>
      </c>
      <c r="DH54" s="26"/>
      <c r="DI54" s="29">
        <f t="shared" ref="DI54" si="3272">DH54*($H54/10^6)</f>
        <v>0</v>
      </c>
      <c r="DJ54" s="26"/>
      <c r="DK54" s="29">
        <f t="shared" ref="DK54" si="3273">DJ54*($H54/10^6)</f>
        <v>0</v>
      </c>
      <c r="DL54" s="26"/>
      <c r="DM54" s="29">
        <f t="shared" ref="DM54" si="3274">DL54*($H54/10^6)</f>
        <v>0</v>
      </c>
      <c r="DN54" s="26"/>
      <c r="DO54" s="29">
        <f t="shared" ref="DO54" si="3275">DN54*($H54/10^6)</f>
        <v>0</v>
      </c>
      <c r="DP54" s="26"/>
      <c r="DQ54" s="29">
        <f t="shared" ref="DQ54" si="3276">DP54*($H54/10^6)</f>
        <v>0</v>
      </c>
      <c r="DR54" s="26"/>
      <c r="DS54" s="29">
        <f t="shared" ref="DS54" si="3277">DR54*($H54/10^6)</f>
        <v>0</v>
      </c>
      <c r="DT54" s="26"/>
      <c r="DU54" s="29">
        <f t="shared" ref="DU54" si="3278">DT54*($H54/10^6)</f>
        <v>0</v>
      </c>
      <c r="DV54" s="26"/>
      <c r="DW54" s="29">
        <f t="shared" ref="DW54" si="3279">DV54*($H54/10^6)</f>
        <v>0</v>
      </c>
      <c r="DX54" s="26"/>
      <c r="DY54" s="29">
        <f t="shared" ref="DY54" si="3280">DX54*($H54/10^6)</f>
        <v>0</v>
      </c>
      <c r="DZ54" s="26"/>
      <c r="EA54" s="29">
        <f t="shared" ref="EA54" si="3281">DZ54*($H54/10^6)</f>
        <v>0</v>
      </c>
      <c r="EB54" s="26"/>
      <c r="EC54" s="29">
        <f t="shared" ref="EC54" si="3282">EB54*($H54/10^6)</f>
        <v>0</v>
      </c>
      <c r="ED54" s="26"/>
      <c r="EE54" s="29">
        <f t="shared" ref="EE54" si="3283">ED54*($H54/10^6)</f>
        <v>0</v>
      </c>
      <c r="EF54" s="26"/>
      <c r="EG54" s="29">
        <f t="shared" ref="EG54" si="3284">EF54*($H54/10^6)</f>
        <v>0</v>
      </c>
      <c r="EH54" s="26"/>
      <c r="EI54" s="29">
        <f t="shared" ref="EI54" si="3285">EH54*($H54/10^6)</f>
        <v>0</v>
      </c>
      <c r="EK54" s="15">
        <v>7115900842</v>
      </c>
    </row>
    <row r="55" spans="1:141" x14ac:dyDescent="0.25">
      <c r="A55" s="6" t="s">
        <v>1</v>
      </c>
      <c r="B55" s="6" t="s">
        <v>109</v>
      </c>
      <c r="C55" s="6">
        <v>10043381</v>
      </c>
      <c r="D55" s="92">
        <v>7115900843</v>
      </c>
      <c r="E55" s="16" t="s">
        <v>216</v>
      </c>
      <c r="F55" s="6" t="s">
        <v>124</v>
      </c>
      <c r="G55" s="17">
        <f t="shared" si="247"/>
        <v>2159460</v>
      </c>
      <c r="H55" s="17">
        <v>359910</v>
      </c>
      <c r="I55" s="5">
        <v>6</v>
      </c>
      <c r="J55" s="26"/>
      <c r="K55" s="29">
        <f t="shared" si="184"/>
        <v>0</v>
      </c>
      <c r="L55" s="26"/>
      <c r="M55" s="29">
        <f t="shared" si="184"/>
        <v>0</v>
      </c>
      <c r="N55" s="26"/>
      <c r="O55" s="29">
        <f t="shared" ref="O55" si="3286">N55*($H55/10^6)</f>
        <v>0</v>
      </c>
      <c r="P55" s="26"/>
      <c r="Q55" s="29">
        <f t="shared" ref="Q55" si="3287">P55*($H55/10^6)</f>
        <v>0</v>
      </c>
      <c r="R55" s="26"/>
      <c r="S55" s="29">
        <f t="shared" ref="S55" si="3288">R55*($H55/10^6)</f>
        <v>0</v>
      </c>
      <c r="T55" s="26"/>
      <c r="U55" s="29">
        <f t="shared" ref="U55" si="3289">T55*($H55/10^6)</f>
        <v>0</v>
      </c>
      <c r="V55" s="26"/>
      <c r="W55" s="29">
        <f t="shared" ref="W55" si="3290">V55*($H55/10^6)</f>
        <v>0</v>
      </c>
      <c r="X55" s="26"/>
      <c r="Y55" s="29">
        <f t="shared" ref="Y55" si="3291">X55*($H55/10^6)</f>
        <v>0</v>
      </c>
      <c r="Z55" s="26"/>
      <c r="AA55" s="29">
        <f t="shared" ref="AA55" si="3292">Z55*($H55/10^6)</f>
        <v>0</v>
      </c>
      <c r="AB55" s="26"/>
      <c r="AC55" s="29">
        <f t="shared" ref="AC55" si="3293">AB55*($H55/10^6)</f>
        <v>0</v>
      </c>
      <c r="AD55" s="26"/>
      <c r="AE55" s="29">
        <f t="shared" ref="AE55" si="3294">AD55*($H55/10^6)</f>
        <v>0</v>
      </c>
      <c r="AF55" s="26"/>
      <c r="AG55" s="29">
        <f t="shared" ref="AG55" si="3295">AF55*($H55/10^6)</f>
        <v>0</v>
      </c>
      <c r="AH55" s="26"/>
      <c r="AI55" s="29">
        <f t="shared" ref="AI55" si="3296">AH55*($H55/10^6)</f>
        <v>0</v>
      </c>
      <c r="AJ55" s="26"/>
      <c r="AK55" s="29">
        <f t="shared" ref="AK55" si="3297">AJ55*($H55/10^6)</f>
        <v>0</v>
      </c>
      <c r="AL55" s="26"/>
      <c r="AM55" s="29">
        <f t="shared" ref="AM55" si="3298">AL55*($H55/10^6)</f>
        <v>0</v>
      </c>
      <c r="AN55" s="26"/>
      <c r="AO55" s="29">
        <f t="shared" ref="AO55" si="3299">AN55*($H55/10^6)</f>
        <v>0</v>
      </c>
      <c r="AP55" s="26"/>
      <c r="AQ55" s="29">
        <f t="shared" ref="AQ55" si="3300">AP55*($H55/10^6)</f>
        <v>0</v>
      </c>
      <c r="AR55" s="26"/>
      <c r="AS55" s="29">
        <f t="shared" ref="AS55" si="3301">AR55*($H55/10^6)</f>
        <v>0</v>
      </c>
      <c r="AT55" s="26"/>
      <c r="AU55" s="29">
        <f t="shared" ref="AU55" si="3302">AT55*($H55/10^6)</f>
        <v>0</v>
      </c>
      <c r="AV55" s="27">
        <v>1</v>
      </c>
      <c r="AW55" s="29">
        <f t="shared" ref="AW55" si="3303">AV55*($H55/10^6)</f>
        <v>0.35991000000000001</v>
      </c>
      <c r="AX55" s="26"/>
      <c r="AY55" s="29">
        <f t="shared" ref="AY55" si="3304">AX55*($H55/10^6)</f>
        <v>0</v>
      </c>
      <c r="AZ55" s="26"/>
      <c r="BA55" s="29">
        <f t="shared" ref="BA55" si="3305">AZ55*($H55/10^6)</f>
        <v>0</v>
      </c>
      <c r="BB55" s="26"/>
      <c r="BC55" s="29">
        <f t="shared" ref="BC55" si="3306">BB55*($H55/10^6)</f>
        <v>0</v>
      </c>
      <c r="BD55" s="26"/>
      <c r="BE55" s="29">
        <f t="shared" ref="BE55" si="3307">BD55*($H55/10^6)</f>
        <v>0</v>
      </c>
      <c r="BF55" s="26"/>
      <c r="BG55" s="29">
        <f t="shared" ref="BG55" si="3308">BF55*($H55/10^6)</f>
        <v>0</v>
      </c>
      <c r="BH55" s="26"/>
      <c r="BI55" s="29">
        <f t="shared" ref="BI55" si="3309">BH55*($H55/10^6)</f>
        <v>0</v>
      </c>
      <c r="BJ55" s="26"/>
      <c r="BK55" s="29">
        <f t="shared" ref="BK55" si="3310">BJ55*($H55/10^6)</f>
        <v>0</v>
      </c>
      <c r="BL55" s="26"/>
      <c r="BM55" s="29">
        <f t="shared" ref="BM55" si="3311">BL55*($H55/10^6)</f>
        <v>0</v>
      </c>
      <c r="BN55" s="26"/>
      <c r="BO55" s="29">
        <f t="shared" ref="BO55" si="3312">BN55*($H55/10^6)</f>
        <v>0</v>
      </c>
      <c r="BP55" s="26"/>
      <c r="BQ55" s="29">
        <f t="shared" ref="BQ55" si="3313">BP55*($H55/10^6)</f>
        <v>0</v>
      </c>
      <c r="BR55" s="26"/>
      <c r="BS55" s="29">
        <f t="shared" ref="BS55" si="3314">BR55*($H55/10^6)</f>
        <v>0</v>
      </c>
      <c r="BT55" s="27">
        <v>1</v>
      </c>
      <c r="BU55" s="29">
        <f t="shared" ref="BU55" si="3315">BT55*($H55/10^6)</f>
        <v>0.35991000000000001</v>
      </c>
      <c r="BV55" s="27">
        <v>1</v>
      </c>
      <c r="BW55" s="29">
        <f t="shared" ref="BW55" si="3316">BV55*($H55/10^6)</f>
        <v>0.35991000000000001</v>
      </c>
      <c r="BX55" s="26"/>
      <c r="BY55" s="29">
        <f t="shared" ref="BY55" si="3317">BX55*($H55/10^6)</f>
        <v>0</v>
      </c>
      <c r="BZ55" s="26"/>
      <c r="CA55" s="29">
        <f t="shared" ref="CA55" si="3318">BZ55*($H55/10^6)</f>
        <v>0</v>
      </c>
      <c r="CB55" s="26"/>
      <c r="CC55" s="29">
        <f t="shared" ref="CC55" si="3319">CB55*($H55/10^6)</f>
        <v>0</v>
      </c>
      <c r="CD55" s="26"/>
      <c r="CE55" s="29">
        <f t="shared" ref="CE55" si="3320">CD55*($H55/10^6)</f>
        <v>0</v>
      </c>
      <c r="CF55" s="26"/>
      <c r="CG55" s="29">
        <f t="shared" ref="CG55" si="3321">CF55*($H55/10^6)</f>
        <v>0</v>
      </c>
      <c r="CH55" s="26"/>
      <c r="CI55" s="29">
        <f t="shared" ref="CI55:CK55" si="3322">CH55*($H55/10^6)</f>
        <v>0</v>
      </c>
      <c r="CJ55" s="26"/>
      <c r="CK55" s="29">
        <f t="shared" si="3322"/>
        <v>0</v>
      </c>
      <c r="CL55" s="26"/>
      <c r="CM55" s="29">
        <f t="shared" ref="CM55" si="3323">CL55*($H55/10^6)</f>
        <v>0</v>
      </c>
      <c r="CN55" s="26"/>
      <c r="CO55" s="29">
        <f t="shared" ref="CO55" si="3324">CN55*($H55/10^6)</f>
        <v>0</v>
      </c>
      <c r="CP55" s="27">
        <v>1</v>
      </c>
      <c r="CQ55" s="29">
        <f t="shared" ref="CQ55" si="3325">CP55*($H55/10^6)</f>
        <v>0.35991000000000001</v>
      </c>
      <c r="CR55" s="26"/>
      <c r="CS55" s="29">
        <f t="shared" ref="CS55" si="3326">CR55*($H55/10^6)</f>
        <v>0</v>
      </c>
      <c r="CT55" s="27">
        <v>1</v>
      </c>
      <c r="CU55" s="29">
        <f t="shared" ref="CU55" si="3327">CT55*($H55/10^6)</f>
        <v>0.35991000000000001</v>
      </c>
      <c r="CV55" s="26"/>
      <c r="CW55" s="29">
        <f t="shared" ref="CW55" si="3328">CV55*($H55/10^6)</f>
        <v>0</v>
      </c>
      <c r="CX55" s="26"/>
      <c r="CY55" s="29">
        <f t="shared" ref="CY55" si="3329">CX55*($H55/10^6)</f>
        <v>0</v>
      </c>
      <c r="CZ55" s="26"/>
      <c r="DA55" s="29">
        <f t="shared" ref="DA55" si="3330">CZ55*($H55/10^6)</f>
        <v>0</v>
      </c>
      <c r="DB55" s="26"/>
      <c r="DC55" s="29">
        <f t="shared" ref="DC55" si="3331">DB55*($H55/10^6)</f>
        <v>0</v>
      </c>
      <c r="DD55" s="26"/>
      <c r="DE55" s="29">
        <f t="shared" ref="DE55" si="3332">DD55*($H55/10^6)</f>
        <v>0</v>
      </c>
      <c r="DF55" s="27">
        <v>1</v>
      </c>
      <c r="DG55" s="29">
        <f t="shared" ref="DG55" si="3333">DF55*($H55/10^6)</f>
        <v>0.35991000000000001</v>
      </c>
      <c r="DH55" s="26"/>
      <c r="DI55" s="29">
        <f t="shared" ref="DI55" si="3334">DH55*($H55/10^6)</f>
        <v>0</v>
      </c>
      <c r="DJ55" s="26"/>
      <c r="DK55" s="29">
        <f t="shared" ref="DK55" si="3335">DJ55*($H55/10^6)</f>
        <v>0</v>
      </c>
      <c r="DL55" s="26"/>
      <c r="DM55" s="29">
        <f t="shared" ref="DM55" si="3336">DL55*($H55/10^6)</f>
        <v>0</v>
      </c>
      <c r="DN55" s="26"/>
      <c r="DO55" s="29">
        <f t="shared" ref="DO55" si="3337">DN55*($H55/10^6)</f>
        <v>0</v>
      </c>
      <c r="DP55" s="26"/>
      <c r="DQ55" s="29">
        <f t="shared" ref="DQ55" si="3338">DP55*($H55/10^6)</f>
        <v>0</v>
      </c>
      <c r="DR55" s="26"/>
      <c r="DS55" s="29">
        <f t="shared" ref="DS55" si="3339">DR55*($H55/10^6)</f>
        <v>0</v>
      </c>
      <c r="DT55" s="26"/>
      <c r="DU55" s="29">
        <f t="shared" ref="DU55" si="3340">DT55*($H55/10^6)</f>
        <v>0</v>
      </c>
      <c r="DV55" s="26"/>
      <c r="DW55" s="29">
        <f t="shared" ref="DW55" si="3341">DV55*($H55/10^6)</f>
        <v>0</v>
      </c>
      <c r="DX55" s="26"/>
      <c r="DY55" s="29">
        <f t="shared" ref="DY55" si="3342">DX55*($H55/10^6)</f>
        <v>0</v>
      </c>
      <c r="DZ55" s="26"/>
      <c r="EA55" s="29">
        <f t="shared" ref="EA55" si="3343">DZ55*($H55/10^6)</f>
        <v>0</v>
      </c>
      <c r="EB55" s="26"/>
      <c r="EC55" s="29">
        <f t="shared" ref="EC55" si="3344">EB55*($H55/10^6)</f>
        <v>0</v>
      </c>
      <c r="ED55" s="26"/>
      <c r="EE55" s="29">
        <f t="shared" ref="EE55" si="3345">ED55*($H55/10^6)</f>
        <v>0</v>
      </c>
      <c r="EF55" s="26"/>
      <c r="EG55" s="29">
        <f t="shared" ref="EG55" si="3346">EF55*($H55/10^6)</f>
        <v>0</v>
      </c>
      <c r="EH55" s="26"/>
      <c r="EI55" s="29">
        <f t="shared" ref="EI55" si="3347">EH55*($H55/10^6)</f>
        <v>0</v>
      </c>
      <c r="EK55" s="15">
        <v>7115900843</v>
      </c>
    </row>
    <row r="56" spans="1:141" x14ac:dyDescent="0.25">
      <c r="A56" s="6" t="s">
        <v>1</v>
      </c>
      <c r="B56" s="6" t="s">
        <v>109</v>
      </c>
      <c r="C56" s="6">
        <v>10043382</v>
      </c>
      <c r="D56" s="92">
        <v>7115900822</v>
      </c>
      <c r="E56" s="16" t="s">
        <v>217</v>
      </c>
      <c r="F56" s="6" t="s">
        <v>125</v>
      </c>
      <c r="G56" s="17">
        <f t="shared" si="247"/>
        <v>952363.63636363624</v>
      </c>
      <c r="H56" s="17">
        <v>238090.90909090906</v>
      </c>
      <c r="I56" s="5">
        <v>4</v>
      </c>
      <c r="J56" s="26"/>
      <c r="K56" s="29">
        <f t="shared" si="184"/>
        <v>0</v>
      </c>
      <c r="L56" s="26"/>
      <c r="M56" s="29">
        <f t="shared" si="184"/>
        <v>0</v>
      </c>
      <c r="N56" s="26"/>
      <c r="O56" s="29">
        <f t="shared" ref="O56" si="3348">N56*($H56/10^6)</f>
        <v>0</v>
      </c>
      <c r="P56" s="27">
        <v>1</v>
      </c>
      <c r="Q56" s="29">
        <f t="shared" ref="Q56" si="3349">P56*($H56/10^6)</f>
        <v>0.23809090909090905</v>
      </c>
      <c r="R56" s="26"/>
      <c r="S56" s="29">
        <f t="shared" ref="S56" si="3350">R56*($H56/10^6)</f>
        <v>0</v>
      </c>
      <c r="T56" s="26"/>
      <c r="U56" s="29">
        <f t="shared" ref="U56" si="3351">T56*($H56/10^6)</f>
        <v>0</v>
      </c>
      <c r="V56" s="26"/>
      <c r="W56" s="29">
        <f t="shared" ref="W56" si="3352">V56*($H56/10^6)</f>
        <v>0</v>
      </c>
      <c r="X56" s="26"/>
      <c r="Y56" s="29">
        <f t="shared" ref="Y56" si="3353">X56*($H56/10^6)</f>
        <v>0</v>
      </c>
      <c r="Z56" s="26"/>
      <c r="AA56" s="29">
        <f t="shared" ref="AA56" si="3354">Z56*($H56/10^6)</f>
        <v>0</v>
      </c>
      <c r="AB56" s="26"/>
      <c r="AC56" s="29">
        <f t="shared" ref="AC56" si="3355">AB56*($H56/10^6)</f>
        <v>0</v>
      </c>
      <c r="AD56" s="26"/>
      <c r="AE56" s="29">
        <f t="shared" ref="AE56" si="3356">AD56*($H56/10^6)</f>
        <v>0</v>
      </c>
      <c r="AF56" s="26"/>
      <c r="AG56" s="29">
        <f t="shared" ref="AG56" si="3357">AF56*($H56/10^6)</f>
        <v>0</v>
      </c>
      <c r="AH56" s="26"/>
      <c r="AI56" s="29">
        <f t="shared" ref="AI56" si="3358">AH56*($H56/10^6)</f>
        <v>0</v>
      </c>
      <c r="AJ56" s="27">
        <v>1</v>
      </c>
      <c r="AK56" s="29">
        <f t="shared" ref="AK56" si="3359">AJ56*($H56/10^6)</f>
        <v>0.23809090909090905</v>
      </c>
      <c r="AL56" s="26"/>
      <c r="AM56" s="29">
        <f t="shared" ref="AM56" si="3360">AL56*($H56/10^6)</f>
        <v>0</v>
      </c>
      <c r="AN56" s="26"/>
      <c r="AO56" s="29">
        <f t="shared" ref="AO56" si="3361">AN56*($H56/10^6)</f>
        <v>0</v>
      </c>
      <c r="AP56" s="26"/>
      <c r="AQ56" s="29">
        <f t="shared" ref="AQ56" si="3362">AP56*($H56/10^6)</f>
        <v>0</v>
      </c>
      <c r="AR56" s="26"/>
      <c r="AS56" s="29">
        <f t="shared" ref="AS56" si="3363">AR56*($H56/10^6)</f>
        <v>0</v>
      </c>
      <c r="AT56" s="26"/>
      <c r="AU56" s="29">
        <f t="shared" ref="AU56" si="3364">AT56*($H56/10^6)</f>
        <v>0</v>
      </c>
      <c r="AV56" s="26"/>
      <c r="AW56" s="29">
        <f t="shared" ref="AW56" si="3365">AV56*($H56/10^6)</f>
        <v>0</v>
      </c>
      <c r="AX56" s="26"/>
      <c r="AY56" s="29">
        <f t="shared" ref="AY56" si="3366">AX56*($H56/10^6)</f>
        <v>0</v>
      </c>
      <c r="AZ56" s="26"/>
      <c r="BA56" s="29">
        <f t="shared" ref="BA56" si="3367">AZ56*($H56/10^6)</f>
        <v>0</v>
      </c>
      <c r="BB56" s="26"/>
      <c r="BC56" s="29">
        <f t="shared" ref="BC56" si="3368">BB56*($H56/10^6)</f>
        <v>0</v>
      </c>
      <c r="BD56" s="27">
        <v>1</v>
      </c>
      <c r="BE56" s="29">
        <f t="shared" ref="BE56" si="3369">BD56*($H56/10^6)</f>
        <v>0.23809090909090905</v>
      </c>
      <c r="BF56" s="26"/>
      <c r="BG56" s="29">
        <f t="shared" ref="BG56" si="3370">BF56*($H56/10^6)</f>
        <v>0</v>
      </c>
      <c r="BH56" s="26"/>
      <c r="BI56" s="29">
        <f t="shared" ref="BI56" si="3371">BH56*($H56/10^6)</f>
        <v>0</v>
      </c>
      <c r="BJ56" s="26"/>
      <c r="BK56" s="29">
        <f t="shared" ref="BK56" si="3372">BJ56*($H56/10^6)</f>
        <v>0</v>
      </c>
      <c r="BL56" s="26"/>
      <c r="BM56" s="29">
        <f t="shared" ref="BM56" si="3373">BL56*($H56/10^6)</f>
        <v>0</v>
      </c>
      <c r="BN56" s="26"/>
      <c r="BO56" s="29">
        <f t="shared" ref="BO56" si="3374">BN56*($H56/10^6)</f>
        <v>0</v>
      </c>
      <c r="BP56" s="26"/>
      <c r="BQ56" s="29">
        <f t="shared" ref="BQ56" si="3375">BP56*($H56/10^6)</f>
        <v>0</v>
      </c>
      <c r="BR56" s="26"/>
      <c r="BS56" s="29">
        <f t="shared" ref="BS56" si="3376">BR56*($H56/10^6)</f>
        <v>0</v>
      </c>
      <c r="BT56" s="26"/>
      <c r="BU56" s="29">
        <f t="shared" ref="BU56" si="3377">BT56*($H56/10^6)</f>
        <v>0</v>
      </c>
      <c r="BV56" s="26"/>
      <c r="BW56" s="29">
        <f t="shared" ref="BW56" si="3378">BV56*($H56/10^6)</f>
        <v>0</v>
      </c>
      <c r="BX56" s="26"/>
      <c r="BY56" s="29">
        <f t="shared" ref="BY56" si="3379">BX56*($H56/10^6)</f>
        <v>0</v>
      </c>
      <c r="BZ56" s="26"/>
      <c r="CA56" s="29">
        <f t="shared" ref="CA56" si="3380">BZ56*($H56/10^6)</f>
        <v>0</v>
      </c>
      <c r="CB56" s="27">
        <v>1</v>
      </c>
      <c r="CC56" s="29">
        <f t="shared" ref="CC56" si="3381">CB56*($H56/10^6)</f>
        <v>0.23809090909090905</v>
      </c>
      <c r="CD56" s="26"/>
      <c r="CE56" s="29">
        <f t="shared" ref="CE56" si="3382">CD56*($H56/10^6)</f>
        <v>0</v>
      </c>
      <c r="CF56" s="26"/>
      <c r="CG56" s="29">
        <f t="shared" ref="CG56" si="3383">CF56*($H56/10^6)</f>
        <v>0</v>
      </c>
      <c r="CH56" s="26"/>
      <c r="CI56" s="29">
        <f t="shared" ref="CI56:CK56" si="3384">CH56*($H56/10^6)</f>
        <v>0</v>
      </c>
      <c r="CJ56" s="26"/>
      <c r="CK56" s="29">
        <f t="shared" si="3384"/>
        <v>0</v>
      </c>
      <c r="CL56" s="26"/>
      <c r="CM56" s="29">
        <f t="shared" ref="CM56" si="3385">CL56*($H56/10^6)</f>
        <v>0</v>
      </c>
      <c r="CN56" s="26"/>
      <c r="CO56" s="29">
        <f t="shared" ref="CO56" si="3386">CN56*($H56/10^6)</f>
        <v>0</v>
      </c>
      <c r="CP56" s="26"/>
      <c r="CQ56" s="29">
        <f t="shared" ref="CQ56" si="3387">CP56*($H56/10^6)</f>
        <v>0</v>
      </c>
      <c r="CR56" s="26"/>
      <c r="CS56" s="29">
        <f t="shared" ref="CS56" si="3388">CR56*($H56/10^6)</f>
        <v>0</v>
      </c>
      <c r="CT56" s="26"/>
      <c r="CU56" s="29">
        <f t="shared" ref="CU56" si="3389">CT56*($H56/10^6)</f>
        <v>0</v>
      </c>
      <c r="CV56" s="26"/>
      <c r="CW56" s="29">
        <f t="shared" ref="CW56" si="3390">CV56*($H56/10^6)</f>
        <v>0</v>
      </c>
      <c r="CX56" s="26"/>
      <c r="CY56" s="29">
        <f t="shared" ref="CY56" si="3391">CX56*($H56/10^6)</f>
        <v>0</v>
      </c>
      <c r="CZ56" s="26"/>
      <c r="DA56" s="29">
        <f t="shared" ref="DA56" si="3392">CZ56*($H56/10^6)</f>
        <v>0</v>
      </c>
      <c r="DB56" s="26"/>
      <c r="DC56" s="29">
        <f t="shared" ref="DC56" si="3393">DB56*($H56/10^6)</f>
        <v>0</v>
      </c>
      <c r="DD56" s="26"/>
      <c r="DE56" s="29">
        <f t="shared" ref="DE56" si="3394">DD56*($H56/10^6)</f>
        <v>0</v>
      </c>
      <c r="DF56" s="26"/>
      <c r="DG56" s="29">
        <f t="shared" ref="DG56" si="3395">DF56*($H56/10^6)</f>
        <v>0</v>
      </c>
      <c r="DH56" s="26"/>
      <c r="DI56" s="29">
        <f t="shared" ref="DI56" si="3396">DH56*($H56/10^6)</f>
        <v>0</v>
      </c>
      <c r="DJ56" s="26"/>
      <c r="DK56" s="29">
        <f t="shared" ref="DK56" si="3397">DJ56*($H56/10^6)</f>
        <v>0</v>
      </c>
      <c r="DL56" s="26"/>
      <c r="DM56" s="29">
        <f t="shared" ref="DM56" si="3398">DL56*($H56/10^6)</f>
        <v>0</v>
      </c>
      <c r="DN56" s="26"/>
      <c r="DO56" s="29">
        <f t="shared" ref="DO56" si="3399">DN56*($H56/10^6)</f>
        <v>0</v>
      </c>
      <c r="DP56" s="26"/>
      <c r="DQ56" s="29">
        <f t="shared" ref="DQ56" si="3400">DP56*($H56/10^6)</f>
        <v>0</v>
      </c>
      <c r="DR56" s="26"/>
      <c r="DS56" s="29">
        <f t="shared" ref="DS56" si="3401">DR56*($H56/10^6)</f>
        <v>0</v>
      </c>
      <c r="DT56" s="26"/>
      <c r="DU56" s="29">
        <f t="shared" ref="DU56" si="3402">DT56*($H56/10^6)</f>
        <v>0</v>
      </c>
      <c r="DV56" s="26"/>
      <c r="DW56" s="29">
        <f t="shared" ref="DW56" si="3403">DV56*($H56/10^6)</f>
        <v>0</v>
      </c>
      <c r="DX56" s="26"/>
      <c r="DY56" s="29">
        <f t="shared" ref="DY56" si="3404">DX56*($H56/10^6)</f>
        <v>0</v>
      </c>
      <c r="DZ56" s="26"/>
      <c r="EA56" s="29">
        <f t="shared" ref="EA56" si="3405">DZ56*($H56/10^6)</f>
        <v>0</v>
      </c>
      <c r="EB56" s="26"/>
      <c r="EC56" s="29">
        <f t="shared" ref="EC56" si="3406">EB56*($H56/10^6)</f>
        <v>0</v>
      </c>
      <c r="ED56" s="26"/>
      <c r="EE56" s="29">
        <f t="shared" ref="EE56" si="3407">ED56*($H56/10^6)</f>
        <v>0</v>
      </c>
      <c r="EF56" s="26"/>
      <c r="EG56" s="29">
        <f t="shared" ref="EG56" si="3408">EF56*($H56/10^6)</f>
        <v>0</v>
      </c>
      <c r="EH56" s="26"/>
      <c r="EI56" s="29">
        <f t="shared" ref="EI56" si="3409">EH56*($H56/10^6)</f>
        <v>0</v>
      </c>
      <c r="EK56" s="15">
        <v>7115900822</v>
      </c>
    </row>
    <row r="57" spans="1:141" x14ac:dyDescent="0.25">
      <c r="A57" s="6" t="s">
        <v>1</v>
      </c>
      <c r="B57" s="6" t="s">
        <v>109</v>
      </c>
      <c r="C57" s="6">
        <v>10043383</v>
      </c>
      <c r="D57" s="92">
        <v>7115900823</v>
      </c>
      <c r="E57" s="16" t="s">
        <v>218</v>
      </c>
      <c r="F57" s="6" t="s">
        <v>126</v>
      </c>
      <c r="G57" s="17">
        <f t="shared" si="247"/>
        <v>521636.36363636359</v>
      </c>
      <c r="H57" s="17">
        <v>260818.18181818179</v>
      </c>
      <c r="I57" s="5">
        <v>2</v>
      </c>
      <c r="J57" s="26"/>
      <c r="K57" s="29">
        <f t="shared" si="184"/>
        <v>0</v>
      </c>
      <c r="L57" s="26"/>
      <c r="M57" s="29">
        <f t="shared" si="184"/>
        <v>0</v>
      </c>
      <c r="N57" s="26"/>
      <c r="O57" s="29">
        <f t="shared" ref="O57" si="3410">N57*($H57/10^6)</f>
        <v>0</v>
      </c>
      <c r="P57" s="27">
        <v>1</v>
      </c>
      <c r="Q57" s="29">
        <f t="shared" ref="Q57" si="3411">P57*($H57/10^6)</f>
        <v>0.26081818181818178</v>
      </c>
      <c r="R57" s="26"/>
      <c r="S57" s="29">
        <f t="shared" ref="S57" si="3412">R57*($H57/10^6)</f>
        <v>0</v>
      </c>
      <c r="T57" s="26"/>
      <c r="U57" s="29">
        <f t="shared" ref="U57" si="3413">T57*($H57/10^6)</f>
        <v>0</v>
      </c>
      <c r="V57" s="26"/>
      <c r="W57" s="29">
        <f t="shared" ref="W57" si="3414">V57*($H57/10^6)</f>
        <v>0</v>
      </c>
      <c r="X57" s="26"/>
      <c r="Y57" s="29">
        <f t="shared" ref="Y57" si="3415">X57*($H57/10^6)</f>
        <v>0</v>
      </c>
      <c r="Z57" s="26"/>
      <c r="AA57" s="29">
        <f t="shared" ref="AA57" si="3416">Z57*($H57/10^6)</f>
        <v>0</v>
      </c>
      <c r="AB57" s="26"/>
      <c r="AC57" s="29">
        <f t="shared" ref="AC57" si="3417">AB57*($H57/10^6)</f>
        <v>0</v>
      </c>
      <c r="AD57" s="26"/>
      <c r="AE57" s="29">
        <f t="shared" ref="AE57" si="3418">AD57*($H57/10^6)</f>
        <v>0</v>
      </c>
      <c r="AF57" s="26"/>
      <c r="AG57" s="29">
        <f t="shared" ref="AG57" si="3419">AF57*($H57/10^6)</f>
        <v>0</v>
      </c>
      <c r="AH57" s="26"/>
      <c r="AI57" s="29">
        <f t="shared" ref="AI57" si="3420">AH57*($H57/10^6)</f>
        <v>0</v>
      </c>
      <c r="AJ57" s="26"/>
      <c r="AK57" s="29">
        <f t="shared" ref="AK57" si="3421">AJ57*($H57/10^6)</f>
        <v>0</v>
      </c>
      <c r="AL57" s="26"/>
      <c r="AM57" s="29">
        <f t="shared" ref="AM57" si="3422">AL57*($H57/10^6)</f>
        <v>0</v>
      </c>
      <c r="AN57" s="26"/>
      <c r="AO57" s="29">
        <f t="shared" ref="AO57" si="3423">AN57*($H57/10^6)</f>
        <v>0</v>
      </c>
      <c r="AP57" s="26"/>
      <c r="AQ57" s="29">
        <f t="shared" ref="AQ57" si="3424">AP57*($H57/10^6)</f>
        <v>0</v>
      </c>
      <c r="AR57" s="26"/>
      <c r="AS57" s="29">
        <f t="shared" ref="AS57" si="3425">AR57*($H57/10^6)</f>
        <v>0</v>
      </c>
      <c r="AT57" s="26"/>
      <c r="AU57" s="29">
        <f t="shared" ref="AU57" si="3426">AT57*($H57/10^6)</f>
        <v>0</v>
      </c>
      <c r="AV57" s="26"/>
      <c r="AW57" s="29">
        <f t="shared" ref="AW57" si="3427">AV57*($H57/10^6)</f>
        <v>0</v>
      </c>
      <c r="AX57" s="26"/>
      <c r="AY57" s="29">
        <f t="shared" ref="AY57" si="3428">AX57*($H57/10^6)</f>
        <v>0</v>
      </c>
      <c r="AZ57" s="26"/>
      <c r="BA57" s="29">
        <f t="shared" ref="BA57" si="3429">AZ57*($H57/10^6)</f>
        <v>0</v>
      </c>
      <c r="BB57" s="26"/>
      <c r="BC57" s="29">
        <f t="shared" ref="BC57" si="3430">BB57*($H57/10^6)</f>
        <v>0</v>
      </c>
      <c r="BD57" s="26"/>
      <c r="BE57" s="29">
        <f t="shared" ref="BE57" si="3431">BD57*($H57/10^6)</f>
        <v>0</v>
      </c>
      <c r="BF57" s="26"/>
      <c r="BG57" s="29">
        <f t="shared" ref="BG57" si="3432">BF57*($H57/10^6)</f>
        <v>0</v>
      </c>
      <c r="BH57" s="26"/>
      <c r="BI57" s="29">
        <f t="shared" ref="BI57" si="3433">BH57*($H57/10^6)</f>
        <v>0</v>
      </c>
      <c r="BJ57" s="26"/>
      <c r="BK57" s="29">
        <f t="shared" ref="BK57" si="3434">BJ57*($H57/10^6)</f>
        <v>0</v>
      </c>
      <c r="BL57" s="26"/>
      <c r="BM57" s="29">
        <f t="shared" ref="BM57" si="3435">BL57*($H57/10^6)</f>
        <v>0</v>
      </c>
      <c r="BN57" s="26"/>
      <c r="BO57" s="29">
        <f t="shared" ref="BO57" si="3436">BN57*($H57/10^6)</f>
        <v>0</v>
      </c>
      <c r="BP57" s="26"/>
      <c r="BQ57" s="29">
        <f t="shared" ref="BQ57" si="3437">BP57*($H57/10^6)</f>
        <v>0</v>
      </c>
      <c r="BR57" s="26"/>
      <c r="BS57" s="29">
        <f t="shared" ref="BS57" si="3438">BR57*($H57/10^6)</f>
        <v>0</v>
      </c>
      <c r="BT57" s="26"/>
      <c r="BU57" s="29">
        <f t="shared" ref="BU57" si="3439">BT57*($H57/10^6)</f>
        <v>0</v>
      </c>
      <c r="BV57" s="26"/>
      <c r="BW57" s="29">
        <f t="shared" ref="BW57" si="3440">BV57*($H57/10^6)</f>
        <v>0</v>
      </c>
      <c r="BX57" s="27">
        <v>1</v>
      </c>
      <c r="BY57" s="29">
        <f t="shared" ref="BY57" si="3441">BX57*($H57/10^6)</f>
        <v>0.26081818181818178</v>
      </c>
      <c r="BZ57" s="26"/>
      <c r="CA57" s="29">
        <f t="shared" ref="CA57" si="3442">BZ57*($H57/10^6)</f>
        <v>0</v>
      </c>
      <c r="CB57" s="26"/>
      <c r="CC57" s="29">
        <f t="shared" ref="CC57" si="3443">CB57*($H57/10^6)</f>
        <v>0</v>
      </c>
      <c r="CD57" s="26"/>
      <c r="CE57" s="29">
        <f t="shared" ref="CE57" si="3444">CD57*($H57/10^6)</f>
        <v>0</v>
      </c>
      <c r="CF57" s="26"/>
      <c r="CG57" s="29">
        <f t="shared" ref="CG57" si="3445">CF57*($H57/10^6)</f>
        <v>0</v>
      </c>
      <c r="CH57" s="26"/>
      <c r="CI57" s="29">
        <f t="shared" ref="CI57:CK57" si="3446">CH57*($H57/10^6)</f>
        <v>0</v>
      </c>
      <c r="CJ57" s="26"/>
      <c r="CK57" s="29">
        <f t="shared" si="3446"/>
        <v>0</v>
      </c>
      <c r="CL57" s="26"/>
      <c r="CM57" s="29">
        <f t="shared" ref="CM57" si="3447">CL57*($H57/10^6)</f>
        <v>0</v>
      </c>
      <c r="CN57" s="26"/>
      <c r="CO57" s="29">
        <f t="shared" ref="CO57" si="3448">CN57*($H57/10^6)</f>
        <v>0</v>
      </c>
      <c r="CP57" s="26"/>
      <c r="CQ57" s="29">
        <f t="shared" ref="CQ57" si="3449">CP57*($H57/10^6)</f>
        <v>0</v>
      </c>
      <c r="CR57" s="26"/>
      <c r="CS57" s="29">
        <f t="shared" ref="CS57" si="3450">CR57*($H57/10^6)</f>
        <v>0</v>
      </c>
      <c r="CT57" s="26"/>
      <c r="CU57" s="29">
        <f t="shared" ref="CU57" si="3451">CT57*($H57/10^6)</f>
        <v>0</v>
      </c>
      <c r="CV57" s="26"/>
      <c r="CW57" s="29">
        <f t="shared" ref="CW57" si="3452">CV57*($H57/10^6)</f>
        <v>0</v>
      </c>
      <c r="CX57" s="26"/>
      <c r="CY57" s="29">
        <f t="shared" ref="CY57" si="3453">CX57*($H57/10^6)</f>
        <v>0</v>
      </c>
      <c r="CZ57" s="26"/>
      <c r="DA57" s="29">
        <f t="shared" ref="DA57" si="3454">CZ57*($H57/10^6)</f>
        <v>0</v>
      </c>
      <c r="DB57" s="26"/>
      <c r="DC57" s="29">
        <f t="shared" ref="DC57" si="3455">DB57*($H57/10^6)</f>
        <v>0</v>
      </c>
      <c r="DD57" s="26"/>
      <c r="DE57" s="29">
        <f t="shared" ref="DE57" si="3456">DD57*($H57/10^6)</f>
        <v>0</v>
      </c>
      <c r="DF57" s="26"/>
      <c r="DG57" s="29">
        <f t="shared" ref="DG57" si="3457">DF57*($H57/10^6)</f>
        <v>0</v>
      </c>
      <c r="DH57" s="26"/>
      <c r="DI57" s="29">
        <f t="shared" ref="DI57" si="3458">DH57*($H57/10^6)</f>
        <v>0</v>
      </c>
      <c r="DJ57" s="26"/>
      <c r="DK57" s="29">
        <f t="shared" ref="DK57" si="3459">DJ57*($H57/10^6)</f>
        <v>0</v>
      </c>
      <c r="DL57" s="26"/>
      <c r="DM57" s="29">
        <f t="shared" ref="DM57" si="3460">DL57*($H57/10^6)</f>
        <v>0</v>
      </c>
      <c r="DN57" s="26"/>
      <c r="DO57" s="29">
        <f t="shared" ref="DO57" si="3461">DN57*($H57/10^6)</f>
        <v>0</v>
      </c>
      <c r="DP57" s="26"/>
      <c r="DQ57" s="29">
        <f t="shared" ref="DQ57" si="3462">DP57*($H57/10^6)</f>
        <v>0</v>
      </c>
      <c r="DR57" s="26"/>
      <c r="DS57" s="29">
        <f t="shared" ref="DS57" si="3463">DR57*($H57/10^6)</f>
        <v>0</v>
      </c>
      <c r="DT57" s="26"/>
      <c r="DU57" s="29">
        <f t="shared" ref="DU57" si="3464">DT57*($H57/10^6)</f>
        <v>0</v>
      </c>
      <c r="DV57" s="26"/>
      <c r="DW57" s="29">
        <f t="shared" ref="DW57" si="3465">DV57*($H57/10^6)</f>
        <v>0</v>
      </c>
      <c r="DX57" s="26"/>
      <c r="DY57" s="29">
        <f t="shared" ref="DY57" si="3466">DX57*($H57/10^6)</f>
        <v>0</v>
      </c>
      <c r="DZ57" s="26"/>
      <c r="EA57" s="29">
        <f t="shared" ref="EA57" si="3467">DZ57*($H57/10^6)</f>
        <v>0</v>
      </c>
      <c r="EB57" s="26"/>
      <c r="EC57" s="29">
        <f t="shared" ref="EC57" si="3468">EB57*($H57/10^6)</f>
        <v>0</v>
      </c>
      <c r="ED57" s="26"/>
      <c r="EE57" s="29">
        <f t="shared" ref="EE57" si="3469">ED57*($H57/10^6)</f>
        <v>0</v>
      </c>
      <c r="EF57" s="26"/>
      <c r="EG57" s="29">
        <f t="shared" ref="EG57" si="3470">EF57*($H57/10^6)</f>
        <v>0</v>
      </c>
      <c r="EH57" s="26"/>
      <c r="EI57" s="29">
        <f t="shared" ref="EI57" si="3471">EH57*($H57/10^6)</f>
        <v>0</v>
      </c>
      <c r="EK57" s="15">
        <v>7115900823</v>
      </c>
    </row>
    <row r="58" spans="1:141" x14ac:dyDescent="0.25">
      <c r="A58" s="6" t="s">
        <v>1</v>
      </c>
      <c r="B58" s="6" t="s">
        <v>109</v>
      </c>
      <c r="C58" s="6">
        <v>10043384</v>
      </c>
      <c r="D58" s="92">
        <v>7115900824</v>
      </c>
      <c r="E58" s="16" t="s">
        <v>219</v>
      </c>
      <c r="F58" s="6" t="s">
        <v>127</v>
      </c>
      <c r="G58" s="17">
        <f t="shared" si="247"/>
        <v>285363.63636363635</v>
      </c>
      <c r="H58" s="17">
        <v>285363.63636363635</v>
      </c>
      <c r="I58" s="5">
        <v>1</v>
      </c>
      <c r="J58" s="26"/>
      <c r="K58" s="29">
        <f t="shared" si="184"/>
        <v>0</v>
      </c>
      <c r="L58" s="26"/>
      <c r="M58" s="29">
        <f t="shared" si="184"/>
        <v>0</v>
      </c>
      <c r="N58" s="26"/>
      <c r="O58" s="29">
        <f t="shared" ref="O58" si="3472">N58*($H58/10^6)</f>
        <v>0</v>
      </c>
      <c r="P58" s="26"/>
      <c r="Q58" s="29">
        <f t="shared" ref="Q58" si="3473">P58*($H58/10^6)</f>
        <v>0</v>
      </c>
      <c r="R58" s="26"/>
      <c r="S58" s="29">
        <f t="shared" ref="S58" si="3474">R58*($H58/10^6)</f>
        <v>0</v>
      </c>
      <c r="T58" s="26"/>
      <c r="U58" s="29">
        <f t="shared" ref="U58" si="3475">T58*($H58/10^6)</f>
        <v>0</v>
      </c>
      <c r="V58" s="26"/>
      <c r="W58" s="29">
        <f t="shared" ref="W58" si="3476">V58*($H58/10^6)</f>
        <v>0</v>
      </c>
      <c r="X58" s="26"/>
      <c r="Y58" s="29">
        <f t="shared" ref="Y58" si="3477">X58*($H58/10^6)</f>
        <v>0</v>
      </c>
      <c r="Z58" s="26"/>
      <c r="AA58" s="29">
        <f t="shared" ref="AA58" si="3478">Z58*($H58/10^6)</f>
        <v>0</v>
      </c>
      <c r="AB58" s="26"/>
      <c r="AC58" s="29">
        <f t="shared" ref="AC58" si="3479">AB58*($H58/10^6)</f>
        <v>0</v>
      </c>
      <c r="AD58" s="26"/>
      <c r="AE58" s="29">
        <f t="shared" ref="AE58" si="3480">AD58*($H58/10^6)</f>
        <v>0</v>
      </c>
      <c r="AF58" s="26"/>
      <c r="AG58" s="29">
        <f t="shared" ref="AG58" si="3481">AF58*($H58/10^6)</f>
        <v>0</v>
      </c>
      <c r="AH58" s="26"/>
      <c r="AI58" s="29">
        <f t="shared" ref="AI58" si="3482">AH58*($H58/10^6)</f>
        <v>0</v>
      </c>
      <c r="AJ58" s="26"/>
      <c r="AK58" s="29">
        <f t="shared" ref="AK58" si="3483">AJ58*($H58/10^6)</f>
        <v>0</v>
      </c>
      <c r="AL58" s="26"/>
      <c r="AM58" s="29">
        <f t="shared" ref="AM58" si="3484">AL58*($H58/10^6)</f>
        <v>0</v>
      </c>
      <c r="AN58" s="26"/>
      <c r="AO58" s="29">
        <f t="shared" ref="AO58" si="3485">AN58*($H58/10^6)</f>
        <v>0</v>
      </c>
      <c r="AP58" s="26"/>
      <c r="AQ58" s="29">
        <f t="shared" ref="AQ58" si="3486">AP58*($H58/10^6)</f>
        <v>0</v>
      </c>
      <c r="AR58" s="26"/>
      <c r="AS58" s="29">
        <f t="shared" ref="AS58" si="3487">AR58*($H58/10^6)</f>
        <v>0</v>
      </c>
      <c r="AT58" s="26"/>
      <c r="AU58" s="29">
        <f t="shared" ref="AU58" si="3488">AT58*($H58/10^6)</f>
        <v>0</v>
      </c>
      <c r="AV58" s="26"/>
      <c r="AW58" s="29">
        <f t="shared" ref="AW58" si="3489">AV58*($H58/10^6)</f>
        <v>0</v>
      </c>
      <c r="AX58" s="26"/>
      <c r="AY58" s="29">
        <f t="shared" ref="AY58" si="3490">AX58*($H58/10^6)</f>
        <v>0</v>
      </c>
      <c r="AZ58" s="26"/>
      <c r="BA58" s="29">
        <f t="shared" ref="BA58" si="3491">AZ58*($H58/10^6)</f>
        <v>0</v>
      </c>
      <c r="BB58" s="26"/>
      <c r="BC58" s="29">
        <f t="shared" ref="BC58" si="3492">BB58*($H58/10^6)</f>
        <v>0</v>
      </c>
      <c r="BD58" s="27">
        <v>1</v>
      </c>
      <c r="BE58" s="29">
        <f t="shared" ref="BE58" si="3493">BD58*($H58/10^6)</f>
        <v>0.28536363636363637</v>
      </c>
      <c r="BF58" s="26"/>
      <c r="BG58" s="29">
        <f t="shared" ref="BG58" si="3494">BF58*($H58/10^6)</f>
        <v>0</v>
      </c>
      <c r="BH58" s="26"/>
      <c r="BI58" s="29">
        <f t="shared" ref="BI58" si="3495">BH58*($H58/10^6)</f>
        <v>0</v>
      </c>
      <c r="BJ58" s="26"/>
      <c r="BK58" s="29">
        <f t="shared" ref="BK58" si="3496">BJ58*($H58/10^6)</f>
        <v>0</v>
      </c>
      <c r="BL58" s="26"/>
      <c r="BM58" s="29">
        <f t="shared" ref="BM58" si="3497">BL58*($H58/10^6)</f>
        <v>0</v>
      </c>
      <c r="BN58" s="26"/>
      <c r="BO58" s="29">
        <f t="shared" ref="BO58" si="3498">BN58*($H58/10^6)</f>
        <v>0</v>
      </c>
      <c r="BP58" s="26"/>
      <c r="BQ58" s="29">
        <f t="shared" ref="BQ58" si="3499">BP58*($H58/10^6)</f>
        <v>0</v>
      </c>
      <c r="BR58" s="26"/>
      <c r="BS58" s="29">
        <f t="shared" ref="BS58" si="3500">BR58*($H58/10^6)</f>
        <v>0</v>
      </c>
      <c r="BT58" s="26"/>
      <c r="BU58" s="29">
        <f t="shared" ref="BU58" si="3501">BT58*($H58/10^6)</f>
        <v>0</v>
      </c>
      <c r="BV58" s="26"/>
      <c r="BW58" s="29">
        <f t="shared" ref="BW58" si="3502">BV58*($H58/10^6)</f>
        <v>0</v>
      </c>
      <c r="BX58" s="26"/>
      <c r="BY58" s="29">
        <f t="shared" ref="BY58" si="3503">BX58*($H58/10^6)</f>
        <v>0</v>
      </c>
      <c r="BZ58" s="26"/>
      <c r="CA58" s="29">
        <f t="shared" ref="CA58" si="3504">BZ58*($H58/10^6)</f>
        <v>0</v>
      </c>
      <c r="CB58" s="26"/>
      <c r="CC58" s="29">
        <f t="shared" ref="CC58" si="3505">CB58*($H58/10^6)</f>
        <v>0</v>
      </c>
      <c r="CD58" s="26"/>
      <c r="CE58" s="29">
        <f t="shared" ref="CE58" si="3506">CD58*($H58/10^6)</f>
        <v>0</v>
      </c>
      <c r="CF58" s="26"/>
      <c r="CG58" s="29">
        <f t="shared" ref="CG58" si="3507">CF58*($H58/10^6)</f>
        <v>0</v>
      </c>
      <c r="CH58" s="26"/>
      <c r="CI58" s="29">
        <f t="shared" ref="CI58:CK58" si="3508">CH58*($H58/10^6)</f>
        <v>0</v>
      </c>
      <c r="CJ58" s="26"/>
      <c r="CK58" s="29">
        <f t="shared" si="3508"/>
        <v>0</v>
      </c>
      <c r="CL58" s="26"/>
      <c r="CM58" s="29">
        <f t="shared" ref="CM58" si="3509">CL58*($H58/10^6)</f>
        <v>0</v>
      </c>
      <c r="CN58" s="26"/>
      <c r="CO58" s="29">
        <f t="shared" ref="CO58" si="3510">CN58*($H58/10^6)</f>
        <v>0</v>
      </c>
      <c r="CP58" s="26"/>
      <c r="CQ58" s="29">
        <f t="shared" ref="CQ58" si="3511">CP58*($H58/10^6)</f>
        <v>0</v>
      </c>
      <c r="CR58" s="26"/>
      <c r="CS58" s="29">
        <f t="shared" ref="CS58" si="3512">CR58*($H58/10^6)</f>
        <v>0</v>
      </c>
      <c r="CT58" s="26"/>
      <c r="CU58" s="29">
        <f t="shared" ref="CU58" si="3513">CT58*($H58/10^6)</f>
        <v>0</v>
      </c>
      <c r="CV58" s="26"/>
      <c r="CW58" s="29">
        <f t="shared" ref="CW58" si="3514">CV58*($H58/10^6)</f>
        <v>0</v>
      </c>
      <c r="CX58" s="26"/>
      <c r="CY58" s="29">
        <f t="shared" ref="CY58" si="3515">CX58*($H58/10^6)</f>
        <v>0</v>
      </c>
      <c r="CZ58" s="26"/>
      <c r="DA58" s="29">
        <f t="shared" ref="DA58" si="3516">CZ58*($H58/10^6)</f>
        <v>0</v>
      </c>
      <c r="DB58" s="26"/>
      <c r="DC58" s="29">
        <f t="shared" ref="DC58" si="3517">DB58*($H58/10^6)</f>
        <v>0</v>
      </c>
      <c r="DD58" s="26"/>
      <c r="DE58" s="29">
        <f t="shared" ref="DE58" si="3518">DD58*($H58/10^6)</f>
        <v>0</v>
      </c>
      <c r="DF58" s="26"/>
      <c r="DG58" s="29">
        <f t="shared" ref="DG58" si="3519">DF58*($H58/10^6)</f>
        <v>0</v>
      </c>
      <c r="DH58" s="26"/>
      <c r="DI58" s="29">
        <f t="shared" ref="DI58" si="3520">DH58*($H58/10^6)</f>
        <v>0</v>
      </c>
      <c r="DJ58" s="26"/>
      <c r="DK58" s="29">
        <f t="shared" ref="DK58" si="3521">DJ58*($H58/10^6)</f>
        <v>0</v>
      </c>
      <c r="DL58" s="26"/>
      <c r="DM58" s="29">
        <f t="shared" ref="DM58" si="3522">DL58*($H58/10^6)</f>
        <v>0</v>
      </c>
      <c r="DN58" s="26"/>
      <c r="DO58" s="29">
        <f t="shared" ref="DO58" si="3523">DN58*($H58/10^6)</f>
        <v>0</v>
      </c>
      <c r="DP58" s="26"/>
      <c r="DQ58" s="29">
        <f t="shared" ref="DQ58" si="3524">DP58*($H58/10^6)</f>
        <v>0</v>
      </c>
      <c r="DR58" s="26"/>
      <c r="DS58" s="29">
        <f t="shared" ref="DS58" si="3525">DR58*($H58/10^6)</f>
        <v>0</v>
      </c>
      <c r="DT58" s="26"/>
      <c r="DU58" s="29">
        <f t="shared" ref="DU58" si="3526">DT58*($H58/10^6)</f>
        <v>0</v>
      </c>
      <c r="DV58" s="26"/>
      <c r="DW58" s="29">
        <f t="shared" ref="DW58" si="3527">DV58*($H58/10^6)</f>
        <v>0</v>
      </c>
      <c r="DX58" s="26"/>
      <c r="DY58" s="29">
        <f t="shared" ref="DY58" si="3528">DX58*($H58/10^6)</f>
        <v>0</v>
      </c>
      <c r="DZ58" s="26"/>
      <c r="EA58" s="29">
        <f t="shared" ref="EA58" si="3529">DZ58*($H58/10^6)</f>
        <v>0</v>
      </c>
      <c r="EB58" s="26"/>
      <c r="EC58" s="29">
        <f t="shared" ref="EC58" si="3530">EB58*($H58/10^6)</f>
        <v>0</v>
      </c>
      <c r="ED58" s="26"/>
      <c r="EE58" s="29">
        <f t="shared" ref="EE58" si="3531">ED58*($H58/10^6)</f>
        <v>0</v>
      </c>
      <c r="EF58" s="26"/>
      <c r="EG58" s="29">
        <f t="shared" ref="EG58" si="3532">EF58*($H58/10^6)</f>
        <v>0</v>
      </c>
      <c r="EH58" s="26"/>
      <c r="EI58" s="29">
        <f t="shared" ref="EI58" si="3533">EH58*($H58/10^6)</f>
        <v>0</v>
      </c>
      <c r="EK58" s="15">
        <v>7115900824</v>
      </c>
    </row>
    <row r="59" spans="1:141" x14ac:dyDescent="0.25">
      <c r="A59" s="6" t="s">
        <v>1</v>
      </c>
      <c r="B59" s="6" t="s">
        <v>109</v>
      </c>
      <c r="C59" s="6">
        <v>10043385</v>
      </c>
      <c r="D59" s="92">
        <v>7115900825</v>
      </c>
      <c r="E59" s="16" t="s">
        <v>220</v>
      </c>
      <c r="F59" s="6" t="s">
        <v>128</v>
      </c>
      <c r="G59" s="17">
        <f t="shared" si="247"/>
        <v>3166560</v>
      </c>
      <c r="H59" s="17">
        <v>197910</v>
      </c>
      <c r="I59" s="5">
        <v>16</v>
      </c>
      <c r="J59" s="26"/>
      <c r="K59" s="29">
        <f t="shared" si="184"/>
        <v>0</v>
      </c>
      <c r="L59" s="27">
        <v>1</v>
      </c>
      <c r="M59" s="29">
        <f t="shared" si="184"/>
        <v>0.19791</v>
      </c>
      <c r="N59" s="27"/>
      <c r="O59" s="29">
        <f t="shared" ref="O59" si="3534">N59*($H59/10^6)</f>
        <v>0</v>
      </c>
      <c r="P59" s="27"/>
      <c r="Q59" s="29">
        <f t="shared" ref="Q59" si="3535">P59*($H59/10^6)</f>
        <v>0</v>
      </c>
      <c r="R59" s="27"/>
      <c r="S59" s="29">
        <f t="shared" ref="S59" si="3536">R59*($H59/10^6)</f>
        <v>0</v>
      </c>
      <c r="T59" s="27"/>
      <c r="U59" s="29">
        <f t="shared" ref="U59" si="3537">T59*($H59/10^6)</f>
        <v>0</v>
      </c>
      <c r="V59" s="27"/>
      <c r="W59" s="29">
        <f t="shared" ref="W59" si="3538">V59*($H59/10^6)</f>
        <v>0</v>
      </c>
      <c r="X59" s="27"/>
      <c r="Y59" s="29">
        <f t="shared" ref="Y59" si="3539">X59*($H59/10^6)</f>
        <v>0</v>
      </c>
      <c r="Z59" s="27"/>
      <c r="AA59" s="29">
        <f t="shared" ref="AA59" si="3540">Z59*($H59/10^6)</f>
        <v>0</v>
      </c>
      <c r="AB59" s="27"/>
      <c r="AC59" s="29">
        <f t="shared" ref="AC59" si="3541">AB59*($H59/10^6)</f>
        <v>0</v>
      </c>
      <c r="AD59" s="27"/>
      <c r="AE59" s="29">
        <f t="shared" ref="AE59" si="3542">AD59*($H59/10^6)</f>
        <v>0</v>
      </c>
      <c r="AF59" s="27"/>
      <c r="AG59" s="29">
        <f t="shared" ref="AG59" si="3543">AF59*($H59/10^6)</f>
        <v>0</v>
      </c>
      <c r="AH59" s="27">
        <v>1</v>
      </c>
      <c r="AI59" s="29">
        <f t="shared" ref="AI59" si="3544">AH59*($H59/10^6)</f>
        <v>0.19791</v>
      </c>
      <c r="AJ59" s="27">
        <v>1</v>
      </c>
      <c r="AK59" s="29">
        <f t="shared" ref="AK59" si="3545">AJ59*($H59/10^6)</f>
        <v>0.19791</v>
      </c>
      <c r="AL59" s="27"/>
      <c r="AM59" s="29">
        <f t="shared" ref="AM59" si="3546">AL59*($H59/10^6)</f>
        <v>0</v>
      </c>
      <c r="AN59" s="27"/>
      <c r="AO59" s="29">
        <f t="shared" ref="AO59" si="3547">AN59*($H59/10^6)</f>
        <v>0</v>
      </c>
      <c r="AP59" s="27"/>
      <c r="AQ59" s="29">
        <f t="shared" ref="AQ59" si="3548">AP59*($H59/10^6)</f>
        <v>0</v>
      </c>
      <c r="AR59" s="27">
        <v>1</v>
      </c>
      <c r="AS59" s="29">
        <f t="shared" ref="AS59" si="3549">AR59*($H59/10^6)</f>
        <v>0.19791</v>
      </c>
      <c r="AT59" s="27"/>
      <c r="AU59" s="29">
        <f t="shared" ref="AU59" si="3550">AT59*($H59/10^6)</f>
        <v>0</v>
      </c>
      <c r="AV59" s="27">
        <v>1</v>
      </c>
      <c r="AW59" s="29">
        <f t="shared" ref="AW59" si="3551">AV59*($H59/10^6)</f>
        <v>0.19791</v>
      </c>
      <c r="AX59" s="27"/>
      <c r="AY59" s="29">
        <f t="shared" ref="AY59" si="3552">AX59*($H59/10^6)</f>
        <v>0</v>
      </c>
      <c r="AZ59" s="27"/>
      <c r="BA59" s="29">
        <f t="shared" ref="BA59" si="3553">AZ59*($H59/10^6)</f>
        <v>0</v>
      </c>
      <c r="BB59" s="27"/>
      <c r="BC59" s="29">
        <f t="shared" ref="BC59" si="3554">BB59*($H59/10^6)</f>
        <v>0</v>
      </c>
      <c r="BD59" s="27"/>
      <c r="BE59" s="29">
        <f t="shared" ref="BE59" si="3555">BD59*($H59/10^6)</f>
        <v>0</v>
      </c>
      <c r="BF59" s="27">
        <v>1</v>
      </c>
      <c r="BG59" s="29">
        <f t="shared" ref="BG59" si="3556">BF59*($H59/10^6)</f>
        <v>0.19791</v>
      </c>
      <c r="BH59" s="27"/>
      <c r="BI59" s="29">
        <f t="shared" ref="BI59" si="3557">BH59*($H59/10^6)</f>
        <v>0</v>
      </c>
      <c r="BJ59" s="27"/>
      <c r="BK59" s="29">
        <f t="shared" ref="BK59" si="3558">BJ59*($H59/10^6)</f>
        <v>0</v>
      </c>
      <c r="BL59" s="27"/>
      <c r="BM59" s="29">
        <f t="shared" ref="BM59" si="3559">BL59*($H59/10^6)</f>
        <v>0</v>
      </c>
      <c r="BN59" s="27"/>
      <c r="BO59" s="29">
        <f t="shared" ref="BO59" si="3560">BN59*($H59/10^6)</f>
        <v>0</v>
      </c>
      <c r="BP59" s="27"/>
      <c r="BQ59" s="29">
        <f t="shared" ref="BQ59" si="3561">BP59*($H59/10^6)</f>
        <v>0</v>
      </c>
      <c r="BR59" s="27"/>
      <c r="BS59" s="29">
        <f t="shared" ref="BS59" si="3562">BR59*($H59/10^6)</f>
        <v>0</v>
      </c>
      <c r="BT59" s="27"/>
      <c r="BU59" s="29">
        <f t="shared" ref="BU59" si="3563">BT59*($H59/10^6)</f>
        <v>0</v>
      </c>
      <c r="BV59" s="27"/>
      <c r="BW59" s="29">
        <f t="shared" ref="BW59" si="3564">BV59*($H59/10^6)</f>
        <v>0</v>
      </c>
      <c r="BX59" s="27"/>
      <c r="BY59" s="29">
        <f t="shared" ref="BY59" si="3565">BX59*($H59/10^6)</f>
        <v>0</v>
      </c>
      <c r="BZ59" s="27"/>
      <c r="CA59" s="29">
        <f t="shared" ref="CA59" si="3566">BZ59*($H59/10^6)</f>
        <v>0</v>
      </c>
      <c r="CB59" s="27"/>
      <c r="CC59" s="29">
        <f t="shared" ref="CC59" si="3567">CB59*($H59/10^6)</f>
        <v>0</v>
      </c>
      <c r="CD59" s="27"/>
      <c r="CE59" s="29">
        <f t="shared" ref="CE59" si="3568">CD59*($H59/10^6)</f>
        <v>0</v>
      </c>
      <c r="CF59" s="27">
        <v>1</v>
      </c>
      <c r="CG59" s="29">
        <f t="shared" ref="CG59" si="3569">CF59*($H59/10^6)</f>
        <v>0.19791</v>
      </c>
      <c r="CH59" s="26"/>
      <c r="CI59" s="29">
        <f t="shared" ref="CI59:CK59" si="3570">CH59*($H59/10^6)</f>
        <v>0</v>
      </c>
      <c r="CJ59" s="26"/>
      <c r="CK59" s="29">
        <f t="shared" si="3570"/>
        <v>0</v>
      </c>
      <c r="CL59" s="26"/>
      <c r="CM59" s="29">
        <f t="shared" ref="CM59" si="3571">CL59*($H59/10^6)</f>
        <v>0</v>
      </c>
      <c r="CN59" s="26"/>
      <c r="CO59" s="29">
        <f t="shared" ref="CO59" si="3572">CN59*($H59/10^6)</f>
        <v>0</v>
      </c>
      <c r="CP59" s="27">
        <v>2</v>
      </c>
      <c r="CQ59" s="29">
        <f t="shared" ref="CQ59" si="3573">CP59*($H59/10^6)</f>
        <v>0.39582000000000001</v>
      </c>
      <c r="CR59" s="26"/>
      <c r="CS59" s="29">
        <f t="shared" ref="CS59" si="3574">CR59*($H59/10^6)</f>
        <v>0</v>
      </c>
      <c r="CT59" s="26"/>
      <c r="CU59" s="29">
        <f t="shared" ref="CU59" si="3575">CT59*($H59/10^6)</f>
        <v>0</v>
      </c>
      <c r="CV59" s="27">
        <v>1</v>
      </c>
      <c r="CW59" s="29">
        <f t="shared" ref="CW59" si="3576">CV59*($H59/10^6)</f>
        <v>0.19791</v>
      </c>
      <c r="CX59" s="26"/>
      <c r="CY59" s="29">
        <f t="shared" ref="CY59" si="3577">CX59*($H59/10^6)</f>
        <v>0</v>
      </c>
      <c r="CZ59" s="26"/>
      <c r="DA59" s="29">
        <f t="shared" ref="DA59" si="3578">CZ59*($H59/10^6)</f>
        <v>0</v>
      </c>
      <c r="DB59" s="26"/>
      <c r="DC59" s="29">
        <f t="shared" ref="DC59" si="3579">DB59*($H59/10^6)</f>
        <v>0</v>
      </c>
      <c r="DD59" s="27">
        <v>1</v>
      </c>
      <c r="DE59" s="29">
        <f t="shared" ref="DE59" si="3580">DD59*($H59/10^6)</f>
        <v>0.19791</v>
      </c>
      <c r="DF59" s="26"/>
      <c r="DG59" s="29">
        <f t="shared" ref="DG59" si="3581">DF59*($H59/10^6)</f>
        <v>0</v>
      </c>
      <c r="DH59" s="26"/>
      <c r="DI59" s="29">
        <f t="shared" ref="DI59" si="3582">DH59*($H59/10^6)</f>
        <v>0</v>
      </c>
      <c r="DJ59" s="26"/>
      <c r="DK59" s="29">
        <f t="shared" ref="DK59" si="3583">DJ59*($H59/10^6)</f>
        <v>0</v>
      </c>
      <c r="DL59" s="26"/>
      <c r="DM59" s="29">
        <f t="shared" ref="DM59" si="3584">DL59*($H59/10^6)</f>
        <v>0</v>
      </c>
      <c r="DN59" s="26"/>
      <c r="DO59" s="29">
        <f t="shared" ref="DO59" si="3585">DN59*($H59/10^6)</f>
        <v>0</v>
      </c>
      <c r="DP59" s="27">
        <v>2</v>
      </c>
      <c r="DQ59" s="29">
        <f t="shared" ref="DQ59" si="3586">DP59*($H59/10^6)</f>
        <v>0.39582000000000001</v>
      </c>
      <c r="DR59" s="27">
        <v>3</v>
      </c>
      <c r="DS59" s="29">
        <f t="shared" ref="DS59" si="3587">DR59*($H59/10^6)</f>
        <v>0.59372999999999998</v>
      </c>
      <c r="DT59" s="26"/>
      <c r="DU59" s="29">
        <f t="shared" ref="DU59" si="3588">DT59*($H59/10^6)</f>
        <v>0</v>
      </c>
      <c r="DV59" s="26"/>
      <c r="DW59" s="29">
        <f t="shared" ref="DW59" si="3589">DV59*($H59/10^6)</f>
        <v>0</v>
      </c>
      <c r="DX59" s="26"/>
      <c r="DY59" s="29">
        <f t="shared" ref="DY59" si="3590">DX59*($H59/10^6)</f>
        <v>0</v>
      </c>
      <c r="DZ59" s="26"/>
      <c r="EA59" s="29">
        <f t="shared" ref="EA59" si="3591">DZ59*($H59/10^6)</f>
        <v>0</v>
      </c>
      <c r="EB59" s="26"/>
      <c r="EC59" s="29">
        <f t="shared" ref="EC59" si="3592">EB59*($H59/10^6)</f>
        <v>0</v>
      </c>
      <c r="ED59" s="26"/>
      <c r="EE59" s="29">
        <f t="shared" ref="EE59" si="3593">ED59*($H59/10^6)</f>
        <v>0</v>
      </c>
      <c r="EF59" s="26"/>
      <c r="EG59" s="29">
        <f t="shared" ref="EG59" si="3594">EF59*($H59/10^6)</f>
        <v>0</v>
      </c>
      <c r="EH59" s="26"/>
      <c r="EI59" s="29">
        <f t="shared" ref="EI59" si="3595">EH59*($H59/10^6)</f>
        <v>0</v>
      </c>
      <c r="EK59" s="15">
        <v>7115900825</v>
      </c>
    </row>
    <row r="60" spans="1:141" x14ac:dyDescent="0.25">
      <c r="A60" s="6" t="s">
        <v>1</v>
      </c>
      <c r="B60" s="6" t="s">
        <v>109</v>
      </c>
      <c r="C60" s="6">
        <v>10043386</v>
      </c>
      <c r="D60" s="92">
        <v>7115900826</v>
      </c>
      <c r="E60" s="16" t="s">
        <v>221</v>
      </c>
      <c r="F60" s="6" t="s">
        <v>129</v>
      </c>
      <c r="G60" s="17">
        <f t="shared" si="247"/>
        <v>1943190</v>
      </c>
      <c r="H60" s="17">
        <v>215910</v>
      </c>
      <c r="I60" s="5">
        <v>9</v>
      </c>
      <c r="J60" s="26"/>
      <c r="K60" s="29">
        <f t="shared" si="184"/>
        <v>0</v>
      </c>
      <c r="L60" s="26"/>
      <c r="M60" s="29">
        <f t="shared" si="184"/>
        <v>0</v>
      </c>
      <c r="N60" s="26"/>
      <c r="O60" s="29">
        <f t="shared" ref="O60" si="3596">N60*($H60/10^6)</f>
        <v>0</v>
      </c>
      <c r="P60" s="26"/>
      <c r="Q60" s="29">
        <f t="shared" ref="Q60" si="3597">P60*($H60/10^6)</f>
        <v>0</v>
      </c>
      <c r="R60" s="26"/>
      <c r="S60" s="29">
        <f t="shared" ref="S60" si="3598">R60*($H60/10^6)</f>
        <v>0</v>
      </c>
      <c r="T60" s="26"/>
      <c r="U60" s="29">
        <f t="shared" ref="U60" si="3599">T60*($H60/10^6)</f>
        <v>0</v>
      </c>
      <c r="V60" s="26"/>
      <c r="W60" s="29">
        <f t="shared" ref="W60" si="3600">V60*($H60/10^6)</f>
        <v>0</v>
      </c>
      <c r="X60" s="26"/>
      <c r="Y60" s="29">
        <f t="shared" ref="Y60" si="3601">X60*($H60/10^6)</f>
        <v>0</v>
      </c>
      <c r="Z60" s="26"/>
      <c r="AA60" s="29">
        <f t="shared" ref="AA60" si="3602">Z60*($H60/10^6)</f>
        <v>0</v>
      </c>
      <c r="AB60" s="26"/>
      <c r="AC60" s="29">
        <f t="shared" ref="AC60" si="3603">AB60*($H60/10^6)</f>
        <v>0</v>
      </c>
      <c r="AD60" s="26"/>
      <c r="AE60" s="29">
        <f t="shared" ref="AE60" si="3604">AD60*($H60/10^6)</f>
        <v>0</v>
      </c>
      <c r="AF60" s="27">
        <v>1</v>
      </c>
      <c r="AG60" s="29">
        <f t="shared" ref="AG60" si="3605">AF60*($H60/10^6)</f>
        <v>0.21590999999999999</v>
      </c>
      <c r="AH60" s="27"/>
      <c r="AI60" s="29">
        <f t="shared" ref="AI60" si="3606">AH60*($H60/10^6)</f>
        <v>0</v>
      </c>
      <c r="AJ60" s="27">
        <v>1</v>
      </c>
      <c r="AK60" s="29">
        <f t="shared" ref="AK60" si="3607">AJ60*($H60/10^6)</f>
        <v>0.21590999999999999</v>
      </c>
      <c r="AL60" s="27"/>
      <c r="AM60" s="29">
        <f t="shared" ref="AM60" si="3608">AL60*($H60/10^6)</f>
        <v>0</v>
      </c>
      <c r="AN60" s="27"/>
      <c r="AO60" s="29">
        <f t="shared" ref="AO60" si="3609">AN60*($H60/10^6)</f>
        <v>0</v>
      </c>
      <c r="AP60" s="27"/>
      <c r="AQ60" s="29">
        <f t="shared" ref="AQ60" si="3610">AP60*($H60/10^6)</f>
        <v>0</v>
      </c>
      <c r="AR60" s="27"/>
      <c r="AS60" s="29">
        <f t="shared" ref="AS60" si="3611">AR60*($H60/10^6)</f>
        <v>0</v>
      </c>
      <c r="AT60" s="27"/>
      <c r="AU60" s="29">
        <f t="shared" ref="AU60" si="3612">AT60*($H60/10^6)</f>
        <v>0</v>
      </c>
      <c r="AV60" s="27"/>
      <c r="AW60" s="29">
        <f t="shared" ref="AW60" si="3613">AV60*($H60/10^6)</f>
        <v>0</v>
      </c>
      <c r="AX60" s="27"/>
      <c r="AY60" s="29">
        <f t="shared" ref="AY60" si="3614">AX60*($H60/10^6)</f>
        <v>0</v>
      </c>
      <c r="AZ60" s="27"/>
      <c r="BA60" s="29">
        <f t="shared" ref="BA60" si="3615">AZ60*($H60/10^6)</f>
        <v>0</v>
      </c>
      <c r="BB60" s="27"/>
      <c r="BC60" s="29">
        <f t="shared" ref="BC60" si="3616">BB60*($H60/10^6)</f>
        <v>0</v>
      </c>
      <c r="BD60" s="27">
        <v>1</v>
      </c>
      <c r="BE60" s="29">
        <f t="shared" ref="BE60" si="3617">BD60*($H60/10^6)</f>
        <v>0.21590999999999999</v>
      </c>
      <c r="BF60" s="27"/>
      <c r="BG60" s="29">
        <f t="shared" ref="BG60" si="3618">BF60*($H60/10^6)</f>
        <v>0</v>
      </c>
      <c r="BH60" s="27"/>
      <c r="BI60" s="29">
        <f t="shared" ref="BI60" si="3619">BH60*($H60/10^6)</f>
        <v>0</v>
      </c>
      <c r="BJ60" s="27"/>
      <c r="BK60" s="29">
        <f t="shared" ref="BK60" si="3620">BJ60*($H60/10^6)</f>
        <v>0</v>
      </c>
      <c r="BL60" s="27"/>
      <c r="BM60" s="29">
        <f t="shared" ref="BM60" si="3621">BL60*($H60/10^6)</f>
        <v>0</v>
      </c>
      <c r="BN60" s="27"/>
      <c r="BO60" s="29">
        <f t="shared" ref="BO60" si="3622">BN60*($H60/10^6)</f>
        <v>0</v>
      </c>
      <c r="BP60" s="27"/>
      <c r="BQ60" s="29">
        <f t="shared" ref="BQ60" si="3623">BP60*($H60/10^6)</f>
        <v>0</v>
      </c>
      <c r="BR60" s="27"/>
      <c r="BS60" s="29">
        <f t="shared" ref="BS60" si="3624">BR60*($H60/10^6)</f>
        <v>0</v>
      </c>
      <c r="BT60" s="27"/>
      <c r="BU60" s="29">
        <f t="shared" ref="BU60" si="3625">BT60*($H60/10^6)</f>
        <v>0</v>
      </c>
      <c r="BV60" s="27"/>
      <c r="BW60" s="29">
        <f t="shared" ref="BW60" si="3626">BV60*($H60/10^6)</f>
        <v>0</v>
      </c>
      <c r="BX60" s="27"/>
      <c r="BY60" s="29">
        <f t="shared" ref="BY60" si="3627">BX60*($H60/10^6)</f>
        <v>0</v>
      </c>
      <c r="BZ60" s="27"/>
      <c r="CA60" s="29">
        <f t="shared" ref="CA60" si="3628">BZ60*($H60/10^6)</f>
        <v>0</v>
      </c>
      <c r="CB60" s="27"/>
      <c r="CC60" s="29">
        <f t="shared" ref="CC60" si="3629">CB60*($H60/10^6)</f>
        <v>0</v>
      </c>
      <c r="CD60" s="27">
        <v>1</v>
      </c>
      <c r="CE60" s="29">
        <f t="shared" ref="CE60" si="3630">CD60*($H60/10^6)</f>
        <v>0.21590999999999999</v>
      </c>
      <c r="CF60" s="27">
        <v>1</v>
      </c>
      <c r="CG60" s="29">
        <f t="shared" ref="CG60" si="3631">CF60*($H60/10^6)</f>
        <v>0.21590999999999999</v>
      </c>
      <c r="CH60" s="26"/>
      <c r="CI60" s="29">
        <f t="shared" ref="CI60:CK60" si="3632">CH60*($H60/10^6)</f>
        <v>0</v>
      </c>
      <c r="CJ60" s="26"/>
      <c r="CK60" s="29">
        <f t="shared" si="3632"/>
        <v>0</v>
      </c>
      <c r="CL60" s="26"/>
      <c r="CM60" s="29">
        <f t="shared" ref="CM60" si="3633">CL60*($H60/10^6)</f>
        <v>0</v>
      </c>
      <c r="CN60" s="26"/>
      <c r="CO60" s="29">
        <f t="shared" ref="CO60" si="3634">CN60*($H60/10^6)</f>
        <v>0</v>
      </c>
      <c r="CP60" s="27">
        <v>4</v>
      </c>
      <c r="CQ60" s="29">
        <f t="shared" ref="CQ60" si="3635">CP60*($H60/10^6)</f>
        <v>0.86363999999999996</v>
      </c>
      <c r="CR60" s="26"/>
      <c r="CS60" s="29">
        <f t="shared" ref="CS60" si="3636">CR60*($H60/10^6)</f>
        <v>0</v>
      </c>
      <c r="CT60" s="26"/>
      <c r="CU60" s="29">
        <f t="shared" ref="CU60" si="3637">CT60*($H60/10^6)</f>
        <v>0</v>
      </c>
      <c r="CV60" s="26"/>
      <c r="CW60" s="29">
        <f t="shared" ref="CW60" si="3638">CV60*($H60/10^6)</f>
        <v>0</v>
      </c>
      <c r="CX60" s="26"/>
      <c r="CY60" s="29">
        <f t="shared" ref="CY60" si="3639">CX60*($H60/10^6)</f>
        <v>0</v>
      </c>
      <c r="CZ60" s="26"/>
      <c r="DA60" s="29">
        <f t="shared" ref="DA60" si="3640">CZ60*($H60/10^6)</f>
        <v>0</v>
      </c>
      <c r="DB60" s="26"/>
      <c r="DC60" s="29">
        <f t="shared" ref="DC60" si="3641">DB60*($H60/10^6)</f>
        <v>0</v>
      </c>
      <c r="DD60" s="26"/>
      <c r="DE60" s="29">
        <f t="shared" ref="DE60" si="3642">DD60*($H60/10^6)</f>
        <v>0</v>
      </c>
      <c r="DF60" s="26"/>
      <c r="DG60" s="29">
        <f t="shared" ref="DG60" si="3643">DF60*($H60/10^6)</f>
        <v>0</v>
      </c>
      <c r="DH60" s="26"/>
      <c r="DI60" s="29">
        <f t="shared" ref="DI60" si="3644">DH60*($H60/10^6)</f>
        <v>0</v>
      </c>
      <c r="DJ60" s="26"/>
      <c r="DK60" s="29">
        <f t="shared" ref="DK60" si="3645">DJ60*($H60/10^6)</f>
        <v>0</v>
      </c>
      <c r="DL60" s="26"/>
      <c r="DM60" s="29">
        <f t="shared" ref="DM60" si="3646">DL60*($H60/10^6)</f>
        <v>0</v>
      </c>
      <c r="DN60" s="26"/>
      <c r="DO60" s="29">
        <f t="shared" ref="DO60" si="3647">DN60*($H60/10^6)</f>
        <v>0</v>
      </c>
      <c r="DP60" s="26"/>
      <c r="DQ60" s="29">
        <f t="shared" ref="DQ60" si="3648">DP60*($H60/10^6)</f>
        <v>0</v>
      </c>
      <c r="DR60" s="26"/>
      <c r="DS60" s="29">
        <f t="shared" ref="DS60" si="3649">DR60*($H60/10^6)</f>
        <v>0</v>
      </c>
      <c r="DT60" s="26"/>
      <c r="DU60" s="29">
        <f t="shared" ref="DU60" si="3650">DT60*($H60/10^6)</f>
        <v>0</v>
      </c>
      <c r="DV60" s="26"/>
      <c r="DW60" s="29">
        <f t="shared" ref="DW60" si="3651">DV60*($H60/10^6)</f>
        <v>0</v>
      </c>
      <c r="DX60" s="26"/>
      <c r="DY60" s="29">
        <f t="shared" ref="DY60" si="3652">DX60*($H60/10^6)</f>
        <v>0</v>
      </c>
      <c r="DZ60" s="26"/>
      <c r="EA60" s="29">
        <f t="shared" ref="EA60" si="3653">DZ60*($H60/10^6)</f>
        <v>0</v>
      </c>
      <c r="EB60" s="26"/>
      <c r="EC60" s="29">
        <f t="shared" ref="EC60" si="3654">EB60*($H60/10^6)</f>
        <v>0</v>
      </c>
      <c r="ED60" s="26"/>
      <c r="EE60" s="29">
        <f t="shared" ref="EE60" si="3655">ED60*($H60/10^6)</f>
        <v>0</v>
      </c>
      <c r="EF60" s="26"/>
      <c r="EG60" s="29">
        <f t="shared" ref="EG60" si="3656">EF60*($H60/10^6)</f>
        <v>0</v>
      </c>
      <c r="EH60" s="26"/>
      <c r="EI60" s="29">
        <f t="shared" ref="EI60" si="3657">EH60*($H60/10^6)</f>
        <v>0</v>
      </c>
      <c r="EK60" s="15">
        <v>7115900826</v>
      </c>
    </row>
    <row r="61" spans="1:141" x14ac:dyDescent="0.25">
      <c r="A61" s="6" t="s">
        <v>1</v>
      </c>
      <c r="B61" s="6" t="s">
        <v>109</v>
      </c>
      <c r="C61" s="6">
        <v>10043387</v>
      </c>
      <c r="D61" s="92">
        <v>7115900827</v>
      </c>
      <c r="E61" s="16" t="s">
        <v>222</v>
      </c>
      <c r="F61" s="6" t="s">
        <v>130</v>
      </c>
      <c r="G61" s="17">
        <f t="shared" si="247"/>
        <v>1169550</v>
      </c>
      <c r="H61" s="17">
        <v>233910</v>
      </c>
      <c r="I61" s="5">
        <v>5</v>
      </c>
      <c r="J61" s="26"/>
      <c r="K61" s="29">
        <f t="shared" si="184"/>
        <v>0</v>
      </c>
      <c r="L61" s="26"/>
      <c r="M61" s="29">
        <f t="shared" si="184"/>
        <v>0</v>
      </c>
      <c r="N61" s="26"/>
      <c r="O61" s="29">
        <f t="shared" ref="O61" si="3658">N61*($H61/10^6)</f>
        <v>0</v>
      </c>
      <c r="P61" s="26"/>
      <c r="Q61" s="29">
        <f t="shared" ref="Q61" si="3659">P61*($H61/10^6)</f>
        <v>0</v>
      </c>
      <c r="R61" s="26"/>
      <c r="S61" s="29">
        <f t="shared" ref="S61" si="3660">R61*($H61/10^6)</f>
        <v>0</v>
      </c>
      <c r="T61" s="26"/>
      <c r="U61" s="29">
        <f t="shared" ref="U61" si="3661">T61*($H61/10^6)</f>
        <v>0</v>
      </c>
      <c r="V61" s="26"/>
      <c r="W61" s="29">
        <f t="shared" ref="W61" si="3662">V61*($H61/10^6)</f>
        <v>0</v>
      </c>
      <c r="X61" s="26"/>
      <c r="Y61" s="29">
        <f t="shared" ref="Y61" si="3663">X61*($H61/10^6)</f>
        <v>0</v>
      </c>
      <c r="Z61" s="26"/>
      <c r="AA61" s="29">
        <f t="shared" ref="AA61" si="3664">Z61*($H61/10^6)</f>
        <v>0</v>
      </c>
      <c r="AB61" s="26"/>
      <c r="AC61" s="29">
        <f t="shared" ref="AC61" si="3665">AB61*($H61/10^6)</f>
        <v>0</v>
      </c>
      <c r="AD61" s="26"/>
      <c r="AE61" s="29">
        <f t="shared" ref="AE61" si="3666">AD61*($H61/10^6)</f>
        <v>0</v>
      </c>
      <c r="AF61" s="26"/>
      <c r="AG61" s="29">
        <f t="shared" ref="AG61" si="3667">AF61*($H61/10^6)</f>
        <v>0</v>
      </c>
      <c r="AH61" s="26"/>
      <c r="AI61" s="29">
        <f t="shared" ref="AI61" si="3668">AH61*($H61/10^6)</f>
        <v>0</v>
      </c>
      <c r="AJ61" s="26"/>
      <c r="AK61" s="29">
        <f t="shared" ref="AK61" si="3669">AJ61*($H61/10^6)</f>
        <v>0</v>
      </c>
      <c r="AL61" s="26"/>
      <c r="AM61" s="29">
        <f t="shared" ref="AM61" si="3670">AL61*($H61/10^6)</f>
        <v>0</v>
      </c>
      <c r="AN61" s="26"/>
      <c r="AO61" s="29">
        <f t="shared" ref="AO61" si="3671">AN61*($H61/10^6)</f>
        <v>0</v>
      </c>
      <c r="AP61" s="27">
        <v>1</v>
      </c>
      <c r="AQ61" s="29">
        <f t="shared" ref="AQ61" si="3672">AP61*($H61/10^6)</f>
        <v>0.23391000000000001</v>
      </c>
      <c r="AR61" s="26"/>
      <c r="AS61" s="29">
        <f t="shared" ref="AS61" si="3673">AR61*($H61/10^6)</f>
        <v>0</v>
      </c>
      <c r="AT61" s="26"/>
      <c r="AU61" s="29">
        <f t="shared" ref="AU61" si="3674">AT61*($H61/10^6)</f>
        <v>0</v>
      </c>
      <c r="AV61" s="26"/>
      <c r="AW61" s="29">
        <f t="shared" ref="AW61" si="3675">AV61*($H61/10^6)</f>
        <v>0</v>
      </c>
      <c r="AX61" s="26"/>
      <c r="AY61" s="29">
        <f t="shared" ref="AY61" si="3676">AX61*($H61/10^6)</f>
        <v>0</v>
      </c>
      <c r="AZ61" s="26"/>
      <c r="BA61" s="29">
        <f t="shared" ref="BA61" si="3677">AZ61*($H61/10^6)</f>
        <v>0</v>
      </c>
      <c r="BB61" s="26"/>
      <c r="BC61" s="29">
        <f t="shared" ref="BC61" si="3678">BB61*($H61/10^6)</f>
        <v>0</v>
      </c>
      <c r="BD61" s="26"/>
      <c r="BE61" s="29">
        <f t="shared" ref="BE61" si="3679">BD61*($H61/10^6)</f>
        <v>0</v>
      </c>
      <c r="BF61" s="27">
        <v>2</v>
      </c>
      <c r="BG61" s="29">
        <f t="shared" ref="BG61" si="3680">BF61*($H61/10^6)</f>
        <v>0.46782000000000001</v>
      </c>
      <c r="BH61" s="26"/>
      <c r="BI61" s="29">
        <f t="shared" ref="BI61" si="3681">BH61*($H61/10^6)</f>
        <v>0</v>
      </c>
      <c r="BJ61" s="26"/>
      <c r="BK61" s="29">
        <f t="shared" ref="BK61" si="3682">BJ61*($H61/10^6)</f>
        <v>0</v>
      </c>
      <c r="BL61" s="26"/>
      <c r="BM61" s="29">
        <f t="shared" ref="BM61" si="3683">BL61*($H61/10^6)</f>
        <v>0</v>
      </c>
      <c r="BN61" s="26"/>
      <c r="BO61" s="29">
        <f t="shared" ref="BO61" si="3684">BN61*($H61/10^6)</f>
        <v>0</v>
      </c>
      <c r="BP61" s="26"/>
      <c r="BQ61" s="29">
        <f t="shared" ref="BQ61" si="3685">BP61*($H61/10^6)</f>
        <v>0</v>
      </c>
      <c r="BR61" s="26"/>
      <c r="BS61" s="29">
        <f t="shared" ref="BS61" si="3686">BR61*($H61/10^6)</f>
        <v>0</v>
      </c>
      <c r="BT61" s="26"/>
      <c r="BU61" s="29">
        <f t="shared" ref="BU61" si="3687">BT61*($H61/10^6)</f>
        <v>0</v>
      </c>
      <c r="BV61" s="26"/>
      <c r="BW61" s="29">
        <f t="shared" ref="BW61" si="3688">BV61*($H61/10^6)</f>
        <v>0</v>
      </c>
      <c r="BX61" s="27">
        <v>1</v>
      </c>
      <c r="BY61" s="29">
        <f t="shared" ref="BY61" si="3689">BX61*($H61/10^6)</f>
        <v>0.23391000000000001</v>
      </c>
      <c r="BZ61" s="26"/>
      <c r="CA61" s="29">
        <f t="shared" ref="CA61" si="3690">BZ61*($H61/10^6)</f>
        <v>0</v>
      </c>
      <c r="CB61" s="26"/>
      <c r="CC61" s="29">
        <f t="shared" ref="CC61" si="3691">CB61*($H61/10^6)</f>
        <v>0</v>
      </c>
      <c r="CD61" s="26"/>
      <c r="CE61" s="29">
        <f t="shared" ref="CE61" si="3692">CD61*($H61/10^6)</f>
        <v>0</v>
      </c>
      <c r="CF61" s="26"/>
      <c r="CG61" s="29">
        <f t="shared" ref="CG61" si="3693">CF61*($H61/10^6)</f>
        <v>0</v>
      </c>
      <c r="CH61" s="26"/>
      <c r="CI61" s="29">
        <f t="shared" ref="CI61:CK61" si="3694">CH61*($H61/10^6)</f>
        <v>0</v>
      </c>
      <c r="CJ61" s="26"/>
      <c r="CK61" s="29">
        <f t="shared" si="3694"/>
        <v>0</v>
      </c>
      <c r="CL61" s="26"/>
      <c r="CM61" s="29">
        <f t="shared" ref="CM61" si="3695">CL61*($H61/10^6)</f>
        <v>0</v>
      </c>
      <c r="CN61" s="26"/>
      <c r="CO61" s="29">
        <f t="shared" ref="CO61" si="3696">CN61*($H61/10^6)</f>
        <v>0</v>
      </c>
      <c r="CP61" s="26"/>
      <c r="CQ61" s="29">
        <f t="shared" ref="CQ61" si="3697">CP61*($H61/10^6)</f>
        <v>0</v>
      </c>
      <c r="CR61" s="26"/>
      <c r="CS61" s="29">
        <f t="shared" ref="CS61" si="3698">CR61*($H61/10^6)</f>
        <v>0</v>
      </c>
      <c r="CT61" s="26"/>
      <c r="CU61" s="29">
        <f t="shared" ref="CU61" si="3699">CT61*($H61/10^6)</f>
        <v>0</v>
      </c>
      <c r="CV61" s="26"/>
      <c r="CW61" s="29">
        <f t="shared" ref="CW61" si="3700">CV61*($H61/10^6)</f>
        <v>0</v>
      </c>
      <c r="CX61" s="26"/>
      <c r="CY61" s="29">
        <f t="shared" ref="CY61" si="3701">CX61*($H61/10^6)</f>
        <v>0</v>
      </c>
      <c r="CZ61" s="26"/>
      <c r="DA61" s="29">
        <f t="shared" ref="DA61" si="3702">CZ61*($H61/10^6)</f>
        <v>0</v>
      </c>
      <c r="DB61" s="26"/>
      <c r="DC61" s="29">
        <f t="shared" ref="DC61" si="3703">DB61*($H61/10^6)</f>
        <v>0</v>
      </c>
      <c r="DD61" s="26"/>
      <c r="DE61" s="29">
        <f t="shared" ref="DE61" si="3704">DD61*($H61/10^6)</f>
        <v>0</v>
      </c>
      <c r="DF61" s="26"/>
      <c r="DG61" s="29">
        <f t="shared" ref="DG61" si="3705">DF61*($H61/10^6)</f>
        <v>0</v>
      </c>
      <c r="DH61" s="27">
        <v>1</v>
      </c>
      <c r="DI61" s="29">
        <f t="shared" ref="DI61" si="3706">DH61*($H61/10^6)</f>
        <v>0.23391000000000001</v>
      </c>
      <c r="DJ61" s="26"/>
      <c r="DK61" s="29">
        <f t="shared" ref="DK61" si="3707">DJ61*($H61/10^6)</f>
        <v>0</v>
      </c>
      <c r="DL61" s="26"/>
      <c r="DM61" s="29">
        <f t="shared" ref="DM61" si="3708">DL61*($H61/10^6)</f>
        <v>0</v>
      </c>
      <c r="DN61" s="26"/>
      <c r="DO61" s="29">
        <f t="shared" ref="DO61" si="3709">DN61*($H61/10^6)</f>
        <v>0</v>
      </c>
      <c r="DP61" s="26"/>
      <c r="DQ61" s="29">
        <f t="shared" ref="DQ61" si="3710">DP61*($H61/10^6)</f>
        <v>0</v>
      </c>
      <c r="DR61" s="26"/>
      <c r="DS61" s="29">
        <f t="shared" ref="DS61" si="3711">DR61*($H61/10^6)</f>
        <v>0</v>
      </c>
      <c r="DT61" s="26"/>
      <c r="DU61" s="29">
        <f t="shared" ref="DU61" si="3712">DT61*($H61/10^6)</f>
        <v>0</v>
      </c>
      <c r="DV61" s="26"/>
      <c r="DW61" s="29">
        <f t="shared" ref="DW61" si="3713">DV61*($H61/10^6)</f>
        <v>0</v>
      </c>
      <c r="DX61" s="26"/>
      <c r="DY61" s="29">
        <f t="shared" ref="DY61" si="3714">DX61*($H61/10^6)</f>
        <v>0</v>
      </c>
      <c r="DZ61" s="26"/>
      <c r="EA61" s="29">
        <f t="shared" ref="EA61" si="3715">DZ61*($H61/10^6)</f>
        <v>0</v>
      </c>
      <c r="EB61" s="26"/>
      <c r="EC61" s="29">
        <f t="shared" ref="EC61" si="3716">EB61*($H61/10^6)</f>
        <v>0</v>
      </c>
      <c r="ED61" s="26"/>
      <c r="EE61" s="29">
        <f t="shared" ref="EE61" si="3717">ED61*($H61/10^6)</f>
        <v>0</v>
      </c>
      <c r="EF61" s="26"/>
      <c r="EG61" s="29">
        <f t="shared" ref="EG61" si="3718">EF61*($H61/10^6)</f>
        <v>0</v>
      </c>
      <c r="EH61" s="26"/>
      <c r="EI61" s="29">
        <f t="shared" ref="EI61" si="3719">EH61*($H61/10^6)</f>
        <v>0</v>
      </c>
      <c r="EK61" s="15">
        <v>7115900827</v>
      </c>
    </row>
    <row r="62" spans="1:141" x14ac:dyDescent="0.25">
      <c r="A62" s="6" t="s">
        <v>1</v>
      </c>
      <c r="B62" s="6" t="s">
        <v>109</v>
      </c>
      <c r="C62" s="6">
        <v>10043388</v>
      </c>
      <c r="D62" s="92">
        <v>7115900828</v>
      </c>
      <c r="E62" s="16" t="s">
        <v>223</v>
      </c>
      <c r="F62" s="6" t="s">
        <v>131</v>
      </c>
      <c r="G62" s="17">
        <f t="shared" si="247"/>
        <v>2553636.3636363633</v>
      </c>
      <c r="H62" s="17">
        <v>255363.63636363635</v>
      </c>
      <c r="I62" s="5">
        <v>10</v>
      </c>
      <c r="J62" s="26"/>
      <c r="K62" s="29">
        <f t="shared" si="184"/>
        <v>0</v>
      </c>
      <c r="L62" s="27">
        <v>3</v>
      </c>
      <c r="M62" s="29">
        <f t="shared" si="184"/>
        <v>0.76609090909090904</v>
      </c>
      <c r="N62" s="26"/>
      <c r="O62" s="29">
        <f t="shared" ref="O62" si="3720">N62*($H62/10^6)</f>
        <v>0</v>
      </c>
      <c r="P62" s="27">
        <v>3</v>
      </c>
      <c r="Q62" s="29">
        <f t="shared" ref="Q62" si="3721">P62*($H62/10^6)</f>
        <v>0.76609090909090904</v>
      </c>
      <c r="R62" s="26"/>
      <c r="S62" s="29">
        <f t="shared" ref="S62" si="3722">R62*($H62/10^6)</f>
        <v>0</v>
      </c>
      <c r="T62" s="26"/>
      <c r="U62" s="29">
        <f t="shared" ref="U62" si="3723">T62*($H62/10^6)</f>
        <v>0</v>
      </c>
      <c r="V62" s="26"/>
      <c r="W62" s="29">
        <f t="shared" ref="W62" si="3724">V62*($H62/10^6)</f>
        <v>0</v>
      </c>
      <c r="X62" s="26"/>
      <c r="Y62" s="29">
        <f t="shared" ref="Y62" si="3725">X62*($H62/10^6)</f>
        <v>0</v>
      </c>
      <c r="Z62" s="26"/>
      <c r="AA62" s="29">
        <f t="shared" ref="AA62" si="3726">Z62*($H62/10^6)</f>
        <v>0</v>
      </c>
      <c r="AB62" s="26"/>
      <c r="AC62" s="29">
        <f t="shared" ref="AC62" si="3727">AB62*($H62/10^6)</f>
        <v>0</v>
      </c>
      <c r="AD62" s="26"/>
      <c r="AE62" s="29">
        <f t="shared" ref="AE62" si="3728">AD62*($H62/10^6)</f>
        <v>0</v>
      </c>
      <c r="AF62" s="26"/>
      <c r="AG62" s="29">
        <f t="shared" ref="AG62" si="3729">AF62*($H62/10^6)</f>
        <v>0</v>
      </c>
      <c r="AH62" s="26"/>
      <c r="AI62" s="29">
        <f t="shared" ref="AI62" si="3730">AH62*($H62/10^6)</f>
        <v>0</v>
      </c>
      <c r="AJ62" s="26"/>
      <c r="AK62" s="29">
        <f t="shared" ref="AK62" si="3731">AJ62*($H62/10^6)</f>
        <v>0</v>
      </c>
      <c r="AL62" s="26"/>
      <c r="AM62" s="29">
        <f t="shared" ref="AM62" si="3732">AL62*($H62/10^6)</f>
        <v>0</v>
      </c>
      <c r="AN62" s="26"/>
      <c r="AO62" s="29">
        <f t="shared" ref="AO62" si="3733">AN62*($H62/10^6)</f>
        <v>0</v>
      </c>
      <c r="AP62" s="26"/>
      <c r="AQ62" s="29">
        <f t="shared" ref="AQ62" si="3734">AP62*($H62/10^6)</f>
        <v>0</v>
      </c>
      <c r="AR62" s="26"/>
      <c r="AS62" s="29">
        <f t="shared" ref="AS62" si="3735">AR62*($H62/10^6)</f>
        <v>0</v>
      </c>
      <c r="AT62" s="26"/>
      <c r="AU62" s="29">
        <f t="shared" ref="AU62" si="3736">AT62*($H62/10^6)</f>
        <v>0</v>
      </c>
      <c r="AV62" s="27">
        <v>1</v>
      </c>
      <c r="AW62" s="29">
        <f t="shared" ref="AW62" si="3737">AV62*($H62/10^6)</f>
        <v>0.25536363636363635</v>
      </c>
      <c r="AX62" s="26"/>
      <c r="AY62" s="29">
        <f t="shared" ref="AY62" si="3738">AX62*($H62/10^6)</f>
        <v>0</v>
      </c>
      <c r="AZ62" s="26"/>
      <c r="BA62" s="29">
        <f t="shared" ref="BA62" si="3739">AZ62*($H62/10^6)</f>
        <v>0</v>
      </c>
      <c r="BB62" s="26"/>
      <c r="BC62" s="29">
        <f t="shared" ref="BC62" si="3740">BB62*($H62/10^6)</f>
        <v>0</v>
      </c>
      <c r="BD62" s="27">
        <v>1</v>
      </c>
      <c r="BE62" s="29">
        <f t="shared" ref="BE62" si="3741">BD62*($H62/10^6)</f>
        <v>0.25536363636363635</v>
      </c>
      <c r="BF62" s="27">
        <v>1</v>
      </c>
      <c r="BG62" s="29">
        <f t="shared" ref="BG62" si="3742">BF62*($H62/10^6)</f>
        <v>0.25536363636363635</v>
      </c>
      <c r="BH62" s="26"/>
      <c r="BI62" s="29">
        <f t="shared" ref="BI62" si="3743">BH62*($H62/10^6)</f>
        <v>0</v>
      </c>
      <c r="BJ62" s="26"/>
      <c r="BK62" s="29">
        <f t="shared" ref="BK62" si="3744">BJ62*($H62/10^6)</f>
        <v>0</v>
      </c>
      <c r="BL62" s="26"/>
      <c r="BM62" s="29">
        <f t="shared" ref="BM62" si="3745">BL62*($H62/10^6)</f>
        <v>0</v>
      </c>
      <c r="BN62" s="26"/>
      <c r="BO62" s="29">
        <f t="shared" ref="BO62" si="3746">BN62*($H62/10^6)</f>
        <v>0</v>
      </c>
      <c r="BP62" s="26"/>
      <c r="BQ62" s="29">
        <f t="shared" ref="BQ62" si="3747">BP62*($H62/10^6)</f>
        <v>0</v>
      </c>
      <c r="BR62" s="26"/>
      <c r="BS62" s="29">
        <f t="shared" ref="BS62" si="3748">BR62*($H62/10^6)</f>
        <v>0</v>
      </c>
      <c r="BT62" s="27">
        <v>1</v>
      </c>
      <c r="BU62" s="29">
        <f t="shared" ref="BU62" si="3749">BT62*($H62/10^6)</f>
        <v>0.25536363636363635</v>
      </c>
      <c r="BV62" s="26"/>
      <c r="BW62" s="29">
        <f t="shared" ref="BW62" si="3750">BV62*($H62/10^6)</f>
        <v>0</v>
      </c>
      <c r="BX62" s="26"/>
      <c r="BY62" s="29">
        <f t="shared" ref="BY62" si="3751">BX62*($H62/10^6)</f>
        <v>0</v>
      </c>
      <c r="BZ62" s="26"/>
      <c r="CA62" s="29">
        <f t="shared" ref="CA62" si="3752">BZ62*($H62/10^6)</f>
        <v>0</v>
      </c>
      <c r="CB62" s="26"/>
      <c r="CC62" s="29">
        <f t="shared" ref="CC62" si="3753">CB62*($H62/10^6)</f>
        <v>0</v>
      </c>
      <c r="CD62" s="26"/>
      <c r="CE62" s="29">
        <f t="shared" ref="CE62" si="3754">CD62*($H62/10^6)</f>
        <v>0</v>
      </c>
      <c r="CF62" s="26"/>
      <c r="CG62" s="29">
        <f t="shared" ref="CG62" si="3755">CF62*($H62/10^6)</f>
        <v>0</v>
      </c>
      <c r="CH62" s="26"/>
      <c r="CI62" s="29">
        <f t="shared" ref="CI62:CK62" si="3756">CH62*($H62/10^6)</f>
        <v>0</v>
      </c>
      <c r="CJ62" s="26"/>
      <c r="CK62" s="29">
        <f t="shared" si="3756"/>
        <v>0</v>
      </c>
      <c r="CL62" s="26"/>
      <c r="CM62" s="29">
        <f t="shared" ref="CM62" si="3757">CL62*($H62/10^6)</f>
        <v>0</v>
      </c>
      <c r="CN62" s="26"/>
      <c r="CO62" s="29">
        <f t="shared" ref="CO62" si="3758">CN62*($H62/10^6)</f>
        <v>0</v>
      </c>
      <c r="CP62" s="26"/>
      <c r="CQ62" s="29">
        <f t="shared" ref="CQ62" si="3759">CP62*($H62/10^6)</f>
        <v>0</v>
      </c>
      <c r="CR62" s="26"/>
      <c r="CS62" s="29">
        <f t="shared" ref="CS62" si="3760">CR62*($H62/10^6)</f>
        <v>0</v>
      </c>
      <c r="CT62" s="26"/>
      <c r="CU62" s="29">
        <f t="shared" ref="CU62" si="3761">CT62*($H62/10^6)</f>
        <v>0</v>
      </c>
      <c r="CV62" s="26"/>
      <c r="CW62" s="29">
        <f t="shared" ref="CW62" si="3762">CV62*($H62/10^6)</f>
        <v>0</v>
      </c>
      <c r="CX62" s="26"/>
      <c r="CY62" s="29">
        <f t="shared" ref="CY62" si="3763">CX62*($H62/10^6)</f>
        <v>0</v>
      </c>
      <c r="CZ62" s="26"/>
      <c r="DA62" s="29">
        <f t="shared" ref="DA62" si="3764">CZ62*($H62/10^6)</f>
        <v>0</v>
      </c>
      <c r="DB62" s="26"/>
      <c r="DC62" s="29">
        <f t="shared" ref="DC62" si="3765">DB62*($H62/10^6)</f>
        <v>0</v>
      </c>
      <c r="DD62" s="26"/>
      <c r="DE62" s="29">
        <f t="shared" ref="DE62" si="3766">DD62*($H62/10^6)</f>
        <v>0</v>
      </c>
      <c r="DF62" s="26"/>
      <c r="DG62" s="29">
        <f t="shared" ref="DG62" si="3767">DF62*($H62/10^6)</f>
        <v>0</v>
      </c>
      <c r="DH62" s="26"/>
      <c r="DI62" s="29">
        <f t="shared" ref="DI62" si="3768">DH62*($H62/10^6)</f>
        <v>0</v>
      </c>
      <c r="DJ62" s="26"/>
      <c r="DK62" s="29">
        <f t="shared" ref="DK62" si="3769">DJ62*($H62/10^6)</f>
        <v>0</v>
      </c>
      <c r="DL62" s="26"/>
      <c r="DM62" s="29">
        <f t="shared" ref="DM62" si="3770">DL62*($H62/10^6)</f>
        <v>0</v>
      </c>
      <c r="DN62" s="26"/>
      <c r="DO62" s="29">
        <f t="shared" ref="DO62" si="3771">DN62*($H62/10^6)</f>
        <v>0</v>
      </c>
      <c r="DP62" s="26"/>
      <c r="DQ62" s="29">
        <f t="shared" ref="DQ62" si="3772">DP62*($H62/10^6)</f>
        <v>0</v>
      </c>
      <c r="DR62" s="26"/>
      <c r="DS62" s="29">
        <f t="shared" ref="DS62" si="3773">DR62*($H62/10^6)</f>
        <v>0</v>
      </c>
      <c r="DT62" s="26"/>
      <c r="DU62" s="29">
        <f t="shared" ref="DU62" si="3774">DT62*($H62/10^6)</f>
        <v>0</v>
      </c>
      <c r="DV62" s="26"/>
      <c r="DW62" s="29">
        <f t="shared" ref="DW62" si="3775">DV62*($H62/10^6)</f>
        <v>0</v>
      </c>
      <c r="DX62" s="26"/>
      <c r="DY62" s="29">
        <f t="shared" ref="DY62" si="3776">DX62*($H62/10^6)</f>
        <v>0</v>
      </c>
      <c r="DZ62" s="26"/>
      <c r="EA62" s="29">
        <f t="shared" ref="EA62" si="3777">DZ62*($H62/10^6)</f>
        <v>0</v>
      </c>
      <c r="EB62" s="26"/>
      <c r="EC62" s="29">
        <f t="shared" ref="EC62" si="3778">EB62*($H62/10^6)</f>
        <v>0</v>
      </c>
      <c r="ED62" s="26"/>
      <c r="EE62" s="29">
        <f t="shared" ref="EE62" si="3779">ED62*($H62/10^6)</f>
        <v>0</v>
      </c>
      <c r="EF62" s="26"/>
      <c r="EG62" s="29">
        <f t="shared" ref="EG62" si="3780">EF62*($H62/10^6)</f>
        <v>0</v>
      </c>
      <c r="EH62" s="26"/>
      <c r="EI62" s="29">
        <f t="shared" ref="EI62" si="3781">EH62*($H62/10^6)</f>
        <v>0</v>
      </c>
      <c r="EK62" s="15">
        <v>7115900828</v>
      </c>
    </row>
    <row r="63" spans="1:141" x14ac:dyDescent="0.25">
      <c r="A63" s="6" t="s">
        <v>1</v>
      </c>
      <c r="B63" s="6" t="s">
        <v>109</v>
      </c>
      <c r="C63" s="6">
        <v>10043389</v>
      </c>
      <c r="D63" s="92">
        <v>7115900829</v>
      </c>
      <c r="E63" s="16" t="s">
        <v>224</v>
      </c>
      <c r="F63" s="6" t="s">
        <v>132</v>
      </c>
      <c r="G63" s="17">
        <f t="shared" si="247"/>
        <v>2917272.7272727271</v>
      </c>
      <c r="H63" s="17">
        <v>291727.27272727271</v>
      </c>
      <c r="I63" s="5">
        <v>10</v>
      </c>
      <c r="J63" s="26"/>
      <c r="K63" s="29">
        <f t="shared" si="184"/>
        <v>0</v>
      </c>
      <c r="L63" s="26"/>
      <c r="M63" s="29">
        <f t="shared" si="184"/>
        <v>0</v>
      </c>
      <c r="N63" s="27">
        <v>1</v>
      </c>
      <c r="O63" s="29">
        <f t="shared" ref="O63" si="3782">N63*($H63/10^6)</f>
        <v>0.29172727272727272</v>
      </c>
      <c r="P63" s="27">
        <v>1</v>
      </c>
      <c r="Q63" s="29">
        <f t="shared" ref="Q63" si="3783">P63*($H63/10^6)</f>
        <v>0.29172727272727272</v>
      </c>
      <c r="R63" s="26"/>
      <c r="S63" s="29">
        <f t="shared" ref="S63" si="3784">R63*($H63/10^6)</f>
        <v>0</v>
      </c>
      <c r="T63" s="26"/>
      <c r="U63" s="29">
        <f t="shared" ref="U63" si="3785">T63*($H63/10^6)</f>
        <v>0</v>
      </c>
      <c r="V63" s="26"/>
      <c r="W63" s="29">
        <f t="shared" ref="W63" si="3786">V63*($H63/10^6)</f>
        <v>0</v>
      </c>
      <c r="X63" s="26"/>
      <c r="Y63" s="29">
        <f t="shared" ref="Y63" si="3787">X63*($H63/10^6)</f>
        <v>0</v>
      </c>
      <c r="Z63" s="26"/>
      <c r="AA63" s="29">
        <f t="shared" ref="AA63" si="3788">Z63*($H63/10^6)</f>
        <v>0</v>
      </c>
      <c r="AB63" s="26"/>
      <c r="AC63" s="29">
        <f t="shared" ref="AC63" si="3789">AB63*($H63/10^6)</f>
        <v>0</v>
      </c>
      <c r="AD63" s="26"/>
      <c r="AE63" s="29">
        <f t="shared" ref="AE63" si="3790">AD63*($H63/10^6)</f>
        <v>0</v>
      </c>
      <c r="AF63" s="26"/>
      <c r="AG63" s="29">
        <f t="shared" ref="AG63" si="3791">AF63*($H63/10^6)</f>
        <v>0</v>
      </c>
      <c r="AH63" s="26"/>
      <c r="AI63" s="29">
        <f t="shared" ref="AI63" si="3792">AH63*($H63/10^6)</f>
        <v>0</v>
      </c>
      <c r="AJ63" s="27">
        <v>1</v>
      </c>
      <c r="AK63" s="29">
        <f t="shared" ref="AK63" si="3793">AJ63*($H63/10^6)</f>
        <v>0.29172727272727272</v>
      </c>
      <c r="AL63" s="26"/>
      <c r="AM63" s="29">
        <f t="shared" ref="AM63" si="3794">AL63*($H63/10^6)</f>
        <v>0</v>
      </c>
      <c r="AN63" s="26"/>
      <c r="AO63" s="29">
        <f t="shared" ref="AO63" si="3795">AN63*($H63/10^6)</f>
        <v>0</v>
      </c>
      <c r="AP63" s="26"/>
      <c r="AQ63" s="29">
        <f t="shared" ref="AQ63" si="3796">AP63*($H63/10^6)</f>
        <v>0</v>
      </c>
      <c r="AR63" s="27">
        <v>4</v>
      </c>
      <c r="AS63" s="29">
        <f t="shared" ref="AS63" si="3797">AR63*($H63/10^6)</f>
        <v>1.1669090909090909</v>
      </c>
      <c r="AT63" s="26"/>
      <c r="AU63" s="29">
        <f t="shared" ref="AU63" si="3798">AT63*($H63/10^6)</f>
        <v>0</v>
      </c>
      <c r="AV63" s="27">
        <v>1</v>
      </c>
      <c r="AW63" s="29">
        <f t="shared" ref="AW63" si="3799">AV63*($H63/10^6)</f>
        <v>0.29172727272727272</v>
      </c>
      <c r="AX63" s="26"/>
      <c r="AY63" s="29">
        <f t="shared" ref="AY63" si="3800">AX63*($H63/10^6)</f>
        <v>0</v>
      </c>
      <c r="AZ63" s="26"/>
      <c r="BA63" s="29">
        <f t="shared" ref="BA63" si="3801">AZ63*($H63/10^6)</f>
        <v>0</v>
      </c>
      <c r="BB63" s="26"/>
      <c r="BC63" s="29">
        <f t="shared" ref="BC63" si="3802">BB63*($H63/10^6)</f>
        <v>0</v>
      </c>
      <c r="BD63" s="26"/>
      <c r="BE63" s="29">
        <f t="shared" ref="BE63" si="3803">BD63*($H63/10^6)</f>
        <v>0</v>
      </c>
      <c r="BF63" s="26"/>
      <c r="BG63" s="29">
        <f t="shared" ref="BG63" si="3804">BF63*($H63/10^6)</f>
        <v>0</v>
      </c>
      <c r="BH63" s="26"/>
      <c r="BI63" s="29">
        <f t="shared" ref="BI63" si="3805">BH63*($H63/10^6)</f>
        <v>0</v>
      </c>
      <c r="BJ63" s="26"/>
      <c r="BK63" s="29">
        <f t="shared" ref="BK63" si="3806">BJ63*($H63/10^6)</f>
        <v>0</v>
      </c>
      <c r="BL63" s="26"/>
      <c r="BM63" s="29">
        <f t="shared" ref="BM63" si="3807">BL63*($H63/10^6)</f>
        <v>0</v>
      </c>
      <c r="BN63" s="26"/>
      <c r="BO63" s="29">
        <f t="shared" ref="BO63" si="3808">BN63*($H63/10^6)</f>
        <v>0</v>
      </c>
      <c r="BP63" s="26"/>
      <c r="BQ63" s="29">
        <f t="shared" ref="BQ63" si="3809">BP63*($H63/10^6)</f>
        <v>0</v>
      </c>
      <c r="BR63" s="26"/>
      <c r="BS63" s="29">
        <f t="shared" ref="BS63" si="3810">BR63*($H63/10^6)</f>
        <v>0</v>
      </c>
      <c r="BT63" s="26"/>
      <c r="BU63" s="29">
        <f t="shared" ref="BU63" si="3811">BT63*($H63/10^6)</f>
        <v>0</v>
      </c>
      <c r="BV63" s="26"/>
      <c r="BW63" s="29">
        <f t="shared" ref="BW63" si="3812">BV63*($H63/10^6)</f>
        <v>0</v>
      </c>
      <c r="BX63" s="26"/>
      <c r="BY63" s="29">
        <f t="shared" ref="BY63" si="3813">BX63*($H63/10^6)</f>
        <v>0</v>
      </c>
      <c r="BZ63" s="26"/>
      <c r="CA63" s="29">
        <f t="shared" ref="CA63" si="3814">BZ63*($H63/10^6)</f>
        <v>0</v>
      </c>
      <c r="CB63" s="26"/>
      <c r="CC63" s="29">
        <f t="shared" ref="CC63" si="3815">CB63*($H63/10^6)</f>
        <v>0</v>
      </c>
      <c r="CD63" s="26"/>
      <c r="CE63" s="29">
        <f t="shared" ref="CE63" si="3816">CD63*($H63/10^6)</f>
        <v>0</v>
      </c>
      <c r="CF63" s="26"/>
      <c r="CG63" s="29">
        <f t="shared" ref="CG63" si="3817">CF63*($H63/10^6)</f>
        <v>0</v>
      </c>
      <c r="CH63" s="26"/>
      <c r="CI63" s="29">
        <f t="shared" ref="CI63:CK63" si="3818">CH63*($H63/10^6)</f>
        <v>0</v>
      </c>
      <c r="CJ63" s="26"/>
      <c r="CK63" s="29">
        <f t="shared" si="3818"/>
        <v>0</v>
      </c>
      <c r="CL63" s="26"/>
      <c r="CM63" s="29">
        <f t="shared" ref="CM63" si="3819">CL63*($H63/10^6)</f>
        <v>0</v>
      </c>
      <c r="CN63" s="26"/>
      <c r="CO63" s="29">
        <f t="shared" ref="CO63" si="3820">CN63*($H63/10^6)</f>
        <v>0</v>
      </c>
      <c r="CP63" s="26"/>
      <c r="CQ63" s="29">
        <f t="shared" ref="CQ63" si="3821">CP63*($H63/10^6)</f>
        <v>0</v>
      </c>
      <c r="CR63" s="26"/>
      <c r="CS63" s="29">
        <f t="shared" ref="CS63" si="3822">CR63*($H63/10^6)</f>
        <v>0</v>
      </c>
      <c r="CT63" s="26"/>
      <c r="CU63" s="29">
        <f t="shared" ref="CU63" si="3823">CT63*($H63/10^6)</f>
        <v>0</v>
      </c>
      <c r="CV63" s="26"/>
      <c r="CW63" s="29">
        <f t="shared" ref="CW63" si="3824">CV63*($H63/10^6)</f>
        <v>0</v>
      </c>
      <c r="CX63" s="26"/>
      <c r="CY63" s="29">
        <f t="shared" ref="CY63" si="3825">CX63*($H63/10^6)</f>
        <v>0</v>
      </c>
      <c r="CZ63" s="27">
        <v>1</v>
      </c>
      <c r="DA63" s="29">
        <f t="shared" ref="DA63" si="3826">CZ63*($H63/10^6)</f>
        <v>0.29172727272727272</v>
      </c>
      <c r="DB63" s="26"/>
      <c r="DC63" s="29">
        <f t="shared" ref="DC63" si="3827">DB63*($H63/10^6)</f>
        <v>0</v>
      </c>
      <c r="DD63" s="26"/>
      <c r="DE63" s="29">
        <f t="shared" ref="DE63" si="3828">DD63*($H63/10^6)</f>
        <v>0</v>
      </c>
      <c r="DF63" s="26"/>
      <c r="DG63" s="29">
        <f t="shared" ref="DG63" si="3829">DF63*($H63/10^6)</f>
        <v>0</v>
      </c>
      <c r="DH63" s="26"/>
      <c r="DI63" s="29">
        <f t="shared" ref="DI63" si="3830">DH63*($H63/10^6)</f>
        <v>0</v>
      </c>
      <c r="DJ63" s="26"/>
      <c r="DK63" s="29">
        <f t="shared" ref="DK63" si="3831">DJ63*($H63/10^6)</f>
        <v>0</v>
      </c>
      <c r="DL63" s="26"/>
      <c r="DM63" s="29">
        <f t="shared" ref="DM63" si="3832">DL63*($H63/10^6)</f>
        <v>0</v>
      </c>
      <c r="DN63" s="26"/>
      <c r="DO63" s="29">
        <f t="shared" ref="DO63" si="3833">DN63*($H63/10^6)</f>
        <v>0</v>
      </c>
      <c r="DP63" s="26"/>
      <c r="DQ63" s="29">
        <f t="shared" ref="DQ63" si="3834">DP63*($H63/10^6)</f>
        <v>0</v>
      </c>
      <c r="DR63" s="26"/>
      <c r="DS63" s="29">
        <f t="shared" ref="DS63" si="3835">DR63*($H63/10^6)</f>
        <v>0</v>
      </c>
      <c r="DT63" s="26"/>
      <c r="DU63" s="29">
        <f t="shared" ref="DU63" si="3836">DT63*($H63/10^6)</f>
        <v>0</v>
      </c>
      <c r="DV63" s="26"/>
      <c r="DW63" s="29">
        <f t="shared" ref="DW63" si="3837">DV63*($H63/10^6)</f>
        <v>0</v>
      </c>
      <c r="DX63" s="26"/>
      <c r="DY63" s="29">
        <f t="shared" ref="DY63" si="3838">DX63*($H63/10^6)</f>
        <v>0</v>
      </c>
      <c r="DZ63" s="26"/>
      <c r="EA63" s="29">
        <f t="shared" ref="EA63" si="3839">DZ63*($H63/10^6)</f>
        <v>0</v>
      </c>
      <c r="EB63" s="26"/>
      <c r="EC63" s="29">
        <f t="shared" ref="EC63" si="3840">EB63*($H63/10^6)</f>
        <v>0</v>
      </c>
      <c r="ED63" s="26"/>
      <c r="EE63" s="29">
        <f t="shared" ref="EE63" si="3841">ED63*($H63/10^6)</f>
        <v>0</v>
      </c>
      <c r="EF63" s="26"/>
      <c r="EG63" s="29">
        <f t="shared" ref="EG63" si="3842">EF63*($H63/10^6)</f>
        <v>0</v>
      </c>
      <c r="EH63" s="27">
        <v>1</v>
      </c>
      <c r="EI63" s="29">
        <f t="shared" ref="EI63" si="3843">EH63*($H63/10^6)</f>
        <v>0.29172727272727272</v>
      </c>
      <c r="EK63" s="15">
        <v>7115900829</v>
      </c>
    </row>
    <row r="64" spans="1:141" x14ac:dyDescent="0.25">
      <c r="A64" s="6" t="s">
        <v>1</v>
      </c>
      <c r="B64" s="6" t="s">
        <v>109</v>
      </c>
      <c r="C64" s="6">
        <v>10043390</v>
      </c>
      <c r="D64" s="92">
        <v>7115900830</v>
      </c>
      <c r="E64" s="16" t="s">
        <v>225</v>
      </c>
      <c r="F64" s="6" t="s">
        <v>133</v>
      </c>
      <c r="G64" s="17">
        <f t="shared" si="247"/>
        <v>3190000</v>
      </c>
      <c r="H64" s="17">
        <v>319000</v>
      </c>
      <c r="I64" s="5">
        <v>10</v>
      </c>
      <c r="J64" s="26"/>
      <c r="K64" s="29">
        <f t="shared" si="184"/>
        <v>0</v>
      </c>
      <c r="L64" s="26"/>
      <c r="M64" s="29">
        <f t="shared" si="184"/>
        <v>0</v>
      </c>
      <c r="N64" s="26"/>
      <c r="O64" s="29">
        <f t="shared" ref="O64" si="3844">N64*($H64/10^6)</f>
        <v>0</v>
      </c>
      <c r="P64" s="27">
        <v>3</v>
      </c>
      <c r="Q64" s="29">
        <f t="shared" ref="Q64" si="3845">P64*($H64/10^6)</f>
        <v>0.95700000000000007</v>
      </c>
      <c r="R64" s="26"/>
      <c r="S64" s="29">
        <f t="shared" ref="S64" si="3846">R64*($H64/10^6)</f>
        <v>0</v>
      </c>
      <c r="T64" s="26"/>
      <c r="U64" s="29">
        <f t="shared" ref="U64" si="3847">T64*($H64/10^6)</f>
        <v>0</v>
      </c>
      <c r="V64" s="26"/>
      <c r="W64" s="29">
        <f t="shared" ref="W64" si="3848">V64*($H64/10^6)</f>
        <v>0</v>
      </c>
      <c r="X64" s="26"/>
      <c r="Y64" s="29">
        <f t="shared" ref="Y64" si="3849">X64*($H64/10^6)</f>
        <v>0</v>
      </c>
      <c r="Z64" s="26"/>
      <c r="AA64" s="29">
        <f t="shared" ref="AA64" si="3850">Z64*($H64/10^6)</f>
        <v>0</v>
      </c>
      <c r="AB64" s="26"/>
      <c r="AC64" s="29">
        <f t="shared" ref="AC64" si="3851">AB64*($H64/10^6)</f>
        <v>0</v>
      </c>
      <c r="AD64" s="26"/>
      <c r="AE64" s="29">
        <f t="shared" ref="AE64" si="3852">AD64*($H64/10^6)</f>
        <v>0</v>
      </c>
      <c r="AF64" s="26"/>
      <c r="AG64" s="29">
        <f t="shared" ref="AG64" si="3853">AF64*($H64/10^6)</f>
        <v>0</v>
      </c>
      <c r="AH64" s="26"/>
      <c r="AI64" s="29">
        <f t="shared" ref="AI64" si="3854">AH64*($H64/10^6)</f>
        <v>0</v>
      </c>
      <c r="AJ64" s="26"/>
      <c r="AK64" s="29">
        <f t="shared" ref="AK64" si="3855">AJ64*($H64/10^6)</f>
        <v>0</v>
      </c>
      <c r="AL64" s="26"/>
      <c r="AM64" s="29">
        <f t="shared" ref="AM64" si="3856">AL64*($H64/10^6)</f>
        <v>0</v>
      </c>
      <c r="AN64" s="26"/>
      <c r="AO64" s="29">
        <f t="shared" ref="AO64" si="3857">AN64*($H64/10^6)</f>
        <v>0</v>
      </c>
      <c r="AP64" s="26"/>
      <c r="AQ64" s="29">
        <f t="shared" ref="AQ64" si="3858">AP64*($H64/10^6)</f>
        <v>0</v>
      </c>
      <c r="AR64" s="27">
        <v>2</v>
      </c>
      <c r="AS64" s="29">
        <f t="shared" ref="AS64" si="3859">AR64*($H64/10^6)</f>
        <v>0.63800000000000001</v>
      </c>
      <c r="AT64" s="26"/>
      <c r="AU64" s="29">
        <f t="shared" ref="AU64" si="3860">AT64*($H64/10^6)</f>
        <v>0</v>
      </c>
      <c r="AV64" s="27">
        <v>1</v>
      </c>
      <c r="AW64" s="29">
        <f t="shared" ref="AW64" si="3861">AV64*($H64/10^6)</f>
        <v>0.31900000000000001</v>
      </c>
      <c r="AX64" s="26"/>
      <c r="AY64" s="29">
        <f t="shared" ref="AY64" si="3862">AX64*($H64/10^6)</f>
        <v>0</v>
      </c>
      <c r="AZ64" s="27">
        <v>1</v>
      </c>
      <c r="BA64" s="29">
        <f t="shared" ref="BA64" si="3863">AZ64*($H64/10^6)</f>
        <v>0.31900000000000001</v>
      </c>
      <c r="BB64" s="26"/>
      <c r="BC64" s="29">
        <f t="shared" ref="BC64" si="3864">BB64*($H64/10^6)</f>
        <v>0</v>
      </c>
      <c r="BD64" s="26"/>
      <c r="BE64" s="29">
        <f t="shared" ref="BE64" si="3865">BD64*($H64/10^6)</f>
        <v>0</v>
      </c>
      <c r="BF64" s="26"/>
      <c r="BG64" s="29">
        <f t="shared" ref="BG64" si="3866">BF64*($H64/10^6)</f>
        <v>0</v>
      </c>
      <c r="BH64" s="26"/>
      <c r="BI64" s="29">
        <f t="shared" ref="BI64" si="3867">BH64*($H64/10^6)</f>
        <v>0</v>
      </c>
      <c r="BJ64" s="26"/>
      <c r="BK64" s="29">
        <f t="shared" ref="BK64" si="3868">BJ64*($H64/10^6)</f>
        <v>0</v>
      </c>
      <c r="BL64" s="26"/>
      <c r="BM64" s="29">
        <f t="shared" ref="BM64" si="3869">BL64*($H64/10^6)</f>
        <v>0</v>
      </c>
      <c r="BN64" s="26"/>
      <c r="BO64" s="29">
        <f t="shared" ref="BO64" si="3870">BN64*($H64/10^6)</f>
        <v>0</v>
      </c>
      <c r="BP64" s="26"/>
      <c r="BQ64" s="29">
        <f t="shared" ref="BQ64" si="3871">BP64*($H64/10^6)</f>
        <v>0</v>
      </c>
      <c r="BR64" s="26"/>
      <c r="BS64" s="29">
        <f t="shared" ref="BS64" si="3872">BR64*($H64/10^6)</f>
        <v>0</v>
      </c>
      <c r="BT64" s="26"/>
      <c r="BU64" s="29">
        <f t="shared" ref="BU64" si="3873">BT64*($H64/10^6)</f>
        <v>0</v>
      </c>
      <c r="BV64" s="26"/>
      <c r="BW64" s="29">
        <f t="shared" ref="BW64" si="3874">BV64*($H64/10^6)</f>
        <v>0</v>
      </c>
      <c r="BX64" s="27">
        <v>1</v>
      </c>
      <c r="BY64" s="29">
        <f t="shared" ref="BY64" si="3875">BX64*($H64/10^6)</f>
        <v>0.31900000000000001</v>
      </c>
      <c r="BZ64" s="26"/>
      <c r="CA64" s="29">
        <f t="shared" ref="CA64" si="3876">BZ64*($H64/10^6)</f>
        <v>0</v>
      </c>
      <c r="CB64" s="26"/>
      <c r="CC64" s="29">
        <f t="shared" ref="CC64" si="3877">CB64*($H64/10^6)</f>
        <v>0</v>
      </c>
      <c r="CD64" s="26"/>
      <c r="CE64" s="29">
        <f t="shared" ref="CE64" si="3878">CD64*($H64/10^6)</f>
        <v>0</v>
      </c>
      <c r="CF64" s="27">
        <v>1</v>
      </c>
      <c r="CG64" s="29">
        <f t="shared" ref="CG64" si="3879">CF64*($H64/10^6)</f>
        <v>0.31900000000000001</v>
      </c>
      <c r="CH64" s="26"/>
      <c r="CI64" s="29">
        <f t="shared" ref="CI64:CK64" si="3880">CH64*($H64/10^6)</f>
        <v>0</v>
      </c>
      <c r="CJ64" s="26"/>
      <c r="CK64" s="29">
        <f t="shared" si="3880"/>
        <v>0</v>
      </c>
      <c r="CL64" s="26"/>
      <c r="CM64" s="29">
        <f t="shared" ref="CM64" si="3881">CL64*($H64/10^6)</f>
        <v>0</v>
      </c>
      <c r="CN64" s="26"/>
      <c r="CO64" s="29">
        <f t="shared" ref="CO64" si="3882">CN64*($H64/10^6)</f>
        <v>0</v>
      </c>
      <c r="CP64" s="26"/>
      <c r="CQ64" s="29">
        <f t="shared" ref="CQ64" si="3883">CP64*($H64/10^6)</f>
        <v>0</v>
      </c>
      <c r="CR64" s="26"/>
      <c r="CS64" s="29">
        <f t="shared" ref="CS64" si="3884">CR64*($H64/10^6)</f>
        <v>0</v>
      </c>
      <c r="CT64" s="26"/>
      <c r="CU64" s="29">
        <f t="shared" ref="CU64" si="3885">CT64*($H64/10^6)</f>
        <v>0</v>
      </c>
      <c r="CV64" s="26"/>
      <c r="CW64" s="29">
        <f t="shared" ref="CW64" si="3886">CV64*($H64/10^6)</f>
        <v>0</v>
      </c>
      <c r="CX64" s="26"/>
      <c r="CY64" s="29">
        <f t="shared" ref="CY64" si="3887">CX64*($H64/10^6)</f>
        <v>0</v>
      </c>
      <c r="CZ64" s="27">
        <v>1</v>
      </c>
      <c r="DA64" s="29">
        <f t="shared" ref="DA64" si="3888">CZ64*($H64/10^6)</f>
        <v>0.31900000000000001</v>
      </c>
      <c r="DB64" s="26"/>
      <c r="DC64" s="29">
        <f t="shared" ref="DC64" si="3889">DB64*($H64/10^6)</f>
        <v>0</v>
      </c>
      <c r="DD64" s="26"/>
      <c r="DE64" s="29">
        <f t="shared" ref="DE64" si="3890">DD64*($H64/10^6)</f>
        <v>0</v>
      </c>
      <c r="DF64" s="26"/>
      <c r="DG64" s="29">
        <f t="shared" ref="DG64" si="3891">DF64*($H64/10^6)</f>
        <v>0</v>
      </c>
      <c r="DH64" s="26"/>
      <c r="DI64" s="29">
        <f t="shared" ref="DI64" si="3892">DH64*($H64/10^6)</f>
        <v>0</v>
      </c>
      <c r="DJ64" s="26"/>
      <c r="DK64" s="29">
        <f t="shared" ref="DK64" si="3893">DJ64*($H64/10^6)</f>
        <v>0</v>
      </c>
      <c r="DL64" s="26"/>
      <c r="DM64" s="29">
        <f t="shared" ref="DM64" si="3894">DL64*($H64/10^6)</f>
        <v>0</v>
      </c>
      <c r="DN64" s="26"/>
      <c r="DO64" s="29">
        <f t="shared" ref="DO64" si="3895">DN64*($H64/10^6)</f>
        <v>0</v>
      </c>
      <c r="DP64" s="26"/>
      <c r="DQ64" s="29">
        <f t="shared" ref="DQ64" si="3896">DP64*($H64/10^6)</f>
        <v>0</v>
      </c>
      <c r="DR64" s="26"/>
      <c r="DS64" s="29">
        <f t="shared" ref="DS64" si="3897">DR64*($H64/10^6)</f>
        <v>0</v>
      </c>
      <c r="DT64" s="26"/>
      <c r="DU64" s="29">
        <f t="shared" ref="DU64" si="3898">DT64*($H64/10^6)</f>
        <v>0</v>
      </c>
      <c r="DV64" s="26"/>
      <c r="DW64" s="29">
        <f t="shared" ref="DW64" si="3899">DV64*($H64/10^6)</f>
        <v>0</v>
      </c>
      <c r="DX64" s="26"/>
      <c r="DY64" s="29">
        <f t="shared" ref="DY64" si="3900">DX64*($H64/10^6)</f>
        <v>0</v>
      </c>
      <c r="DZ64" s="26"/>
      <c r="EA64" s="29">
        <f t="shared" ref="EA64" si="3901">DZ64*($H64/10^6)</f>
        <v>0</v>
      </c>
      <c r="EB64" s="26"/>
      <c r="EC64" s="29">
        <f t="shared" ref="EC64" si="3902">EB64*($H64/10^6)</f>
        <v>0</v>
      </c>
      <c r="ED64" s="26"/>
      <c r="EE64" s="29">
        <f t="shared" ref="EE64" si="3903">ED64*($H64/10^6)</f>
        <v>0</v>
      </c>
      <c r="EF64" s="26"/>
      <c r="EG64" s="29">
        <f t="shared" ref="EG64" si="3904">EF64*($H64/10^6)</f>
        <v>0</v>
      </c>
      <c r="EH64" s="26"/>
      <c r="EI64" s="29">
        <f t="shared" ref="EI64" si="3905">EH64*($H64/10^6)</f>
        <v>0</v>
      </c>
      <c r="EK64" s="15">
        <v>7115900830</v>
      </c>
    </row>
    <row r="65" spans="1:141" x14ac:dyDescent="0.25">
      <c r="A65" s="6" t="s">
        <v>1</v>
      </c>
      <c r="B65" s="6" t="s">
        <v>134</v>
      </c>
      <c r="C65" s="6">
        <v>10000678</v>
      </c>
      <c r="D65" s="92">
        <v>4200000314</v>
      </c>
      <c r="E65" s="16" t="s">
        <v>226</v>
      </c>
      <c r="F65" s="6" t="s">
        <v>135</v>
      </c>
      <c r="G65" s="17">
        <f t="shared" si="247"/>
        <v>16008300</v>
      </c>
      <c r="H65" s="17">
        <v>485100</v>
      </c>
      <c r="I65" s="5">
        <v>33</v>
      </c>
      <c r="J65" s="26"/>
      <c r="K65" s="29">
        <f t="shared" si="184"/>
        <v>0</v>
      </c>
      <c r="L65" s="27">
        <v>3</v>
      </c>
      <c r="M65" s="29">
        <f t="shared" si="184"/>
        <v>1.4552999999999998</v>
      </c>
      <c r="N65" s="27">
        <v>5</v>
      </c>
      <c r="O65" s="29">
        <f t="shared" ref="O65" si="3906">N65*($H65/10^6)</f>
        <v>2.4255</v>
      </c>
      <c r="P65" s="26"/>
      <c r="Q65" s="29">
        <f t="shared" ref="Q65" si="3907">P65*($H65/10^6)</f>
        <v>0</v>
      </c>
      <c r="R65" s="26"/>
      <c r="S65" s="29">
        <f t="shared" ref="S65" si="3908">R65*($H65/10^6)</f>
        <v>0</v>
      </c>
      <c r="T65" s="26"/>
      <c r="U65" s="29">
        <f t="shared" ref="U65" si="3909">T65*($H65/10^6)</f>
        <v>0</v>
      </c>
      <c r="V65" s="26"/>
      <c r="W65" s="29">
        <f t="shared" ref="W65" si="3910">V65*($H65/10^6)</f>
        <v>0</v>
      </c>
      <c r="X65" s="26"/>
      <c r="Y65" s="29">
        <f t="shared" ref="Y65" si="3911">X65*($H65/10^6)</f>
        <v>0</v>
      </c>
      <c r="Z65" s="26"/>
      <c r="AA65" s="29">
        <f t="shared" ref="AA65" si="3912">Z65*($H65/10^6)</f>
        <v>0</v>
      </c>
      <c r="AB65" s="26"/>
      <c r="AC65" s="29">
        <f t="shared" ref="AC65" si="3913">AB65*($H65/10^6)</f>
        <v>0</v>
      </c>
      <c r="AD65" s="26"/>
      <c r="AE65" s="29">
        <f t="shared" ref="AE65" si="3914">AD65*($H65/10^6)</f>
        <v>0</v>
      </c>
      <c r="AF65" s="27">
        <v>3</v>
      </c>
      <c r="AG65" s="29">
        <f t="shared" ref="AG65" si="3915">AF65*($H65/10^6)</f>
        <v>1.4552999999999998</v>
      </c>
      <c r="AH65" s="27">
        <v>5</v>
      </c>
      <c r="AI65" s="29">
        <f t="shared" ref="AI65" si="3916">AH65*($H65/10^6)</f>
        <v>2.4255</v>
      </c>
      <c r="AJ65" s="26"/>
      <c r="AK65" s="29">
        <f t="shared" ref="AK65" si="3917">AJ65*($H65/10^6)</f>
        <v>0</v>
      </c>
      <c r="AL65" s="26"/>
      <c r="AM65" s="29">
        <f t="shared" ref="AM65" si="3918">AL65*($H65/10^6)</f>
        <v>0</v>
      </c>
      <c r="AN65" s="26"/>
      <c r="AO65" s="29">
        <f t="shared" ref="AO65" si="3919">AN65*($H65/10^6)</f>
        <v>0</v>
      </c>
      <c r="AP65" s="26"/>
      <c r="AQ65" s="29">
        <f t="shared" ref="AQ65" si="3920">AP65*($H65/10^6)</f>
        <v>0</v>
      </c>
      <c r="AR65" s="26"/>
      <c r="AS65" s="29">
        <f t="shared" ref="AS65" si="3921">AR65*($H65/10^6)</f>
        <v>0</v>
      </c>
      <c r="AT65" s="26"/>
      <c r="AU65" s="29">
        <f t="shared" ref="AU65" si="3922">AT65*($H65/10^6)</f>
        <v>0</v>
      </c>
      <c r="AV65" s="26"/>
      <c r="AW65" s="29">
        <f t="shared" ref="AW65" si="3923">AV65*($H65/10^6)</f>
        <v>0</v>
      </c>
      <c r="AX65" s="26"/>
      <c r="AY65" s="29">
        <f t="shared" ref="AY65" si="3924">AX65*($H65/10^6)</f>
        <v>0</v>
      </c>
      <c r="AZ65" s="27">
        <v>2</v>
      </c>
      <c r="BA65" s="29">
        <f t="shared" ref="BA65" si="3925">AZ65*($H65/10^6)</f>
        <v>0.97019999999999995</v>
      </c>
      <c r="BB65" s="26"/>
      <c r="BC65" s="29">
        <f t="shared" ref="BC65" si="3926">BB65*($H65/10^6)</f>
        <v>0</v>
      </c>
      <c r="BD65" s="26"/>
      <c r="BE65" s="29">
        <f t="shared" ref="BE65" si="3927">BD65*($H65/10^6)</f>
        <v>0</v>
      </c>
      <c r="BF65" s="26"/>
      <c r="BG65" s="29">
        <f t="shared" ref="BG65" si="3928">BF65*($H65/10^6)</f>
        <v>0</v>
      </c>
      <c r="BH65" s="26"/>
      <c r="BI65" s="29">
        <f t="shared" ref="BI65" si="3929">BH65*($H65/10^6)</f>
        <v>0</v>
      </c>
      <c r="BJ65" s="26"/>
      <c r="BK65" s="29">
        <f t="shared" ref="BK65" si="3930">BJ65*($H65/10^6)</f>
        <v>0</v>
      </c>
      <c r="BL65" s="26"/>
      <c r="BM65" s="29">
        <f t="shared" ref="BM65" si="3931">BL65*($H65/10^6)</f>
        <v>0</v>
      </c>
      <c r="BN65" s="26"/>
      <c r="BO65" s="29">
        <f t="shared" ref="BO65" si="3932">BN65*($H65/10^6)</f>
        <v>0</v>
      </c>
      <c r="BP65" s="27">
        <v>1</v>
      </c>
      <c r="BQ65" s="29">
        <f t="shared" ref="BQ65" si="3933">BP65*($H65/10^6)</f>
        <v>0.48509999999999998</v>
      </c>
      <c r="BR65" s="27">
        <v>2</v>
      </c>
      <c r="BS65" s="29">
        <f t="shared" ref="BS65" si="3934">BR65*($H65/10^6)</f>
        <v>0.97019999999999995</v>
      </c>
      <c r="BT65" s="27">
        <v>3</v>
      </c>
      <c r="BU65" s="29">
        <f t="shared" ref="BU65" si="3935">BT65*($H65/10^6)</f>
        <v>1.4552999999999998</v>
      </c>
      <c r="BV65" s="26"/>
      <c r="BW65" s="29">
        <f t="shared" ref="BW65" si="3936">BV65*($H65/10^6)</f>
        <v>0</v>
      </c>
      <c r="BX65" s="26"/>
      <c r="BY65" s="29">
        <f t="shared" ref="BY65" si="3937">BX65*($H65/10^6)</f>
        <v>0</v>
      </c>
      <c r="BZ65" s="26"/>
      <c r="CA65" s="29">
        <f t="shared" ref="CA65" si="3938">BZ65*($H65/10^6)</f>
        <v>0</v>
      </c>
      <c r="CB65" s="26"/>
      <c r="CC65" s="29">
        <f t="shared" ref="CC65" si="3939">CB65*($H65/10^6)</f>
        <v>0</v>
      </c>
      <c r="CD65" s="27">
        <v>2</v>
      </c>
      <c r="CE65" s="29">
        <f t="shared" ref="CE65" si="3940">CD65*($H65/10^6)</f>
        <v>0.97019999999999995</v>
      </c>
      <c r="CF65" s="27">
        <v>4</v>
      </c>
      <c r="CG65" s="29">
        <f t="shared" ref="CG65" si="3941">CF65*($H65/10^6)</f>
        <v>1.9403999999999999</v>
      </c>
      <c r="CH65" s="26"/>
      <c r="CI65" s="29">
        <f t="shared" ref="CI65:CK65" si="3942">CH65*($H65/10^6)</f>
        <v>0</v>
      </c>
      <c r="CJ65" s="26"/>
      <c r="CK65" s="29">
        <f t="shared" si="3942"/>
        <v>0</v>
      </c>
      <c r="CL65" s="26"/>
      <c r="CM65" s="29">
        <f t="shared" ref="CM65" si="3943">CL65*($H65/10^6)</f>
        <v>0</v>
      </c>
      <c r="CN65" s="27">
        <v>3</v>
      </c>
      <c r="CO65" s="29">
        <f t="shared" ref="CO65" si="3944">CN65*($H65/10^6)</f>
        <v>1.4552999999999998</v>
      </c>
      <c r="CP65" s="26"/>
      <c r="CQ65" s="29">
        <f t="shared" ref="CQ65" si="3945">CP65*($H65/10^6)</f>
        <v>0</v>
      </c>
      <c r="CR65" s="26"/>
      <c r="CS65" s="29">
        <f t="shared" ref="CS65" si="3946">CR65*($H65/10^6)</f>
        <v>0</v>
      </c>
      <c r="CT65" s="26"/>
      <c r="CU65" s="29">
        <f t="shared" ref="CU65" si="3947">CT65*($H65/10^6)</f>
        <v>0</v>
      </c>
      <c r="CV65" s="26"/>
      <c r="CW65" s="29">
        <f t="shared" ref="CW65" si="3948">CV65*($H65/10^6)</f>
        <v>0</v>
      </c>
      <c r="CX65" s="26"/>
      <c r="CY65" s="29">
        <f t="shared" ref="CY65" si="3949">CX65*($H65/10^6)</f>
        <v>0</v>
      </c>
      <c r="CZ65" s="26"/>
      <c r="DA65" s="29">
        <f t="shared" ref="DA65" si="3950">CZ65*($H65/10^6)</f>
        <v>0</v>
      </c>
      <c r="DB65" s="26"/>
      <c r="DC65" s="29">
        <f t="shared" ref="DC65" si="3951">DB65*($H65/10^6)</f>
        <v>0</v>
      </c>
      <c r="DD65" s="26"/>
      <c r="DE65" s="29">
        <f t="shared" ref="DE65" si="3952">DD65*($H65/10^6)</f>
        <v>0</v>
      </c>
      <c r="DF65" s="26"/>
      <c r="DG65" s="29">
        <f t="shared" ref="DG65" si="3953">DF65*($H65/10^6)</f>
        <v>0</v>
      </c>
      <c r="DH65" s="26"/>
      <c r="DI65" s="29">
        <f t="shared" ref="DI65" si="3954">DH65*($H65/10^6)</f>
        <v>0</v>
      </c>
      <c r="DJ65" s="26"/>
      <c r="DK65" s="29">
        <f t="shared" ref="DK65" si="3955">DJ65*($H65/10^6)</f>
        <v>0</v>
      </c>
      <c r="DL65" s="26"/>
      <c r="DM65" s="29">
        <f t="shared" ref="DM65" si="3956">DL65*($H65/10^6)</f>
        <v>0</v>
      </c>
      <c r="DN65" s="26"/>
      <c r="DO65" s="29">
        <f t="shared" ref="DO65" si="3957">DN65*($H65/10^6)</f>
        <v>0</v>
      </c>
      <c r="DP65" s="26"/>
      <c r="DQ65" s="29">
        <f t="shared" ref="DQ65" si="3958">DP65*($H65/10^6)</f>
        <v>0</v>
      </c>
      <c r="DR65" s="26"/>
      <c r="DS65" s="29">
        <f t="shared" ref="DS65" si="3959">DR65*($H65/10^6)</f>
        <v>0</v>
      </c>
      <c r="DT65" s="26"/>
      <c r="DU65" s="29">
        <f t="shared" ref="DU65" si="3960">DT65*($H65/10^6)</f>
        <v>0</v>
      </c>
      <c r="DV65" s="26"/>
      <c r="DW65" s="29">
        <f t="shared" ref="DW65" si="3961">DV65*($H65/10^6)</f>
        <v>0</v>
      </c>
      <c r="DX65" s="26"/>
      <c r="DY65" s="29">
        <f t="shared" ref="DY65" si="3962">DX65*($H65/10^6)</f>
        <v>0</v>
      </c>
      <c r="DZ65" s="26"/>
      <c r="EA65" s="29">
        <f t="shared" ref="EA65" si="3963">DZ65*($H65/10^6)</f>
        <v>0</v>
      </c>
      <c r="EB65" s="26"/>
      <c r="EC65" s="29">
        <f t="shared" ref="EC65" si="3964">EB65*($H65/10^6)</f>
        <v>0</v>
      </c>
      <c r="ED65" s="26"/>
      <c r="EE65" s="29">
        <f t="shared" ref="EE65" si="3965">ED65*($H65/10^6)</f>
        <v>0</v>
      </c>
      <c r="EF65" s="26"/>
      <c r="EG65" s="29">
        <f t="shared" ref="EG65" si="3966">EF65*($H65/10^6)</f>
        <v>0</v>
      </c>
      <c r="EH65" s="26"/>
      <c r="EI65" s="29">
        <f t="shared" ref="EI65" si="3967">EH65*($H65/10^6)</f>
        <v>0</v>
      </c>
      <c r="EK65" s="15">
        <v>4200000314</v>
      </c>
    </row>
    <row r="66" spans="1:141" x14ac:dyDescent="0.25">
      <c r="A66" s="6" t="s">
        <v>1</v>
      </c>
      <c r="B66" s="6" t="s">
        <v>134</v>
      </c>
      <c r="C66" s="6">
        <v>10000679</v>
      </c>
      <c r="D66" s="92">
        <v>4200000311</v>
      </c>
      <c r="E66" s="16" t="s">
        <v>227</v>
      </c>
      <c r="F66" s="6" t="s">
        <v>136</v>
      </c>
      <c r="G66" s="17">
        <f t="shared" si="247"/>
        <v>25344000</v>
      </c>
      <c r="H66" s="17">
        <v>633600</v>
      </c>
      <c r="I66" s="5">
        <v>40</v>
      </c>
      <c r="J66" s="27">
        <v>1</v>
      </c>
      <c r="K66" s="29">
        <f t="shared" si="184"/>
        <v>0.63360000000000005</v>
      </c>
      <c r="L66" s="27">
        <v>8</v>
      </c>
      <c r="M66" s="29">
        <f t="shared" si="184"/>
        <v>5.0688000000000004</v>
      </c>
      <c r="N66" s="27">
        <v>1</v>
      </c>
      <c r="O66" s="29">
        <f t="shared" ref="O66" si="3968">N66*($H66/10^6)</f>
        <v>0.63360000000000005</v>
      </c>
      <c r="P66" s="27">
        <v>2</v>
      </c>
      <c r="Q66" s="29">
        <f t="shared" ref="Q66" si="3969">P66*($H66/10^6)</f>
        <v>1.2672000000000001</v>
      </c>
      <c r="R66" s="26"/>
      <c r="S66" s="29">
        <f t="shared" ref="S66" si="3970">R66*($H66/10^6)</f>
        <v>0</v>
      </c>
      <c r="T66" s="26"/>
      <c r="U66" s="29">
        <f t="shared" ref="U66" si="3971">T66*($H66/10^6)</f>
        <v>0</v>
      </c>
      <c r="V66" s="26"/>
      <c r="W66" s="29">
        <f t="shared" ref="W66" si="3972">V66*($H66/10^6)</f>
        <v>0</v>
      </c>
      <c r="X66" s="26"/>
      <c r="Y66" s="29">
        <f t="shared" ref="Y66" si="3973">X66*($H66/10^6)</f>
        <v>0</v>
      </c>
      <c r="Z66" s="26"/>
      <c r="AA66" s="29">
        <f t="shared" ref="AA66" si="3974">Z66*($H66/10^6)</f>
        <v>0</v>
      </c>
      <c r="AB66" s="26"/>
      <c r="AC66" s="29">
        <f t="shared" ref="AC66" si="3975">AB66*($H66/10^6)</f>
        <v>0</v>
      </c>
      <c r="AD66" s="26"/>
      <c r="AE66" s="29">
        <f t="shared" ref="AE66" si="3976">AD66*($H66/10^6)</f>
        <v>0</v>
      </c>
      <c r="AF66" s="27">
        <v>4</v>
      </c>
      <c r="AG66" s="29">
        <f t="shared" ref="AG66" si="3977">AF66*($H66/10^6)</f>
        <v>2.5344000000000002</v>
      </c>
      <c r="AH66" s="27">
        <v>1</v>
      </c>
      <c r="AI66" s="29">
        <f t="shared" ref="AI66" si="3978">AH66*($H66/10^6)</f>
        <v>0.63360000000000005</v>
      </c>
      <c r="AJ66" s="27">
        <v>2</v>
      </c>
      <c r="AK66" s="29">
        <f t="shared" ref="AK66" si="3979">AJ66*($H66/10^6)</f>
        <v>1.2672000000000001</v>
      </c>
      <c r="AL66" s="26"/>
      <c r="AM66" s="29">
        <f t="shared" ref="AM66" si="3980">AL66*($H66/10^6)</f>
        <v>0</v>
      </c>
      <c r="AN66" s="26"/>
      <c r="AO66" s="29">
        <f t="shared" ref="AO66" si="3981">AN66*($H66/10^6)</f>
        <v>0</v>
      </c>
      <c r="AP66" s="26"/>
      <c r="AQ66" s="29">
        <f t="shared" ref="AQ66" si="3982">AP66*($H66/10^6)</f>
        <v>0</v>
      </c>
      <c r="AR66" s="27">
        <v>1</v>
      </c>
      <c r="AS66" s="29">
        <f t="shared" ref="AS66" si="3983">AR66*($H66/10^6)</f>
        <v>0.63360000000000005</v>
      </c>
      <c r="AT66" s="26"/>
      <c r="AU66" s="29">
        <f t="shared" ref="AU66" si="3984">AT66*($H66/10^6)</f>
        <v>0</v>
      </c>
      <c r="AV66" s="26"/>
      <c r="AW66" s="29">
        <f t="shared" ref="AW66" si="3985">AV66*($H66/10^6)</f>
        <v>0</v>
      </c>
      <c r="AX66" s="26"/>
      <c r="AY66" s="29">
        <f t="shared" ref="AY66" si="3986">AX66*($H66/10^6)</f>
        <v>0</v>
      </c>
      <c r="AZ66" s="26"/>
      <c r="BA66" s="29">
        <f t="shared" ref="BA66" si="3987">AZ66*($H66/10^6)</f>
        <v>0</v>
      </c>
      <c r="BB66" s="26"/>
      <c r="BC66" s="29">
        <f t="shared" ref="BC66" si="3988">BB66*($H66/10^6)</f>
        <v>0</v>
      </c>
      <c r="BD66" s="26"/>
      <c r="BE66" s="29">
        <f t="shared" ref="BE66" si="3989">BD66*($H66/10^6)</f>
        <v>0</v>
      </c>
      <c r="BF66" s="26"/>
      <c r="BG66" s="29">
        <f t="shared" ref="BG66" si="3990">BF66*($H66/10^6)</f>
        <v>0</v>
      </c>
      <c r="BH66" s="26"/>
      <c r="BI66" s="29">
        <f t="shared" ref="BI66" si="3991">BH66*($H66/10^6)</f>
        <v>0</v>
      </c>
      <c r="BJ66" s="26"/>
      <c r="BK66" s="29">
        <f t="shared" ref="BK66" si="3992">BJ66*($H66/10^6)</f>
        <v>0</v>
      </c>
      <c r="BL66" s="26"/>
      <c r="BM66" s="29">
        <f t="shared" ref="BM66" si="3993">BL66*($H66/10^6)</f>
        <v>0</v>
      </c>
      <c r="BN66" s="26"/>
      <c r="BO66" s="29">
        <f t="shared" ref="BO66" si="3994">BN66*($H66/10^6)</f>
        <v>0</v>
      </c>
      <c r="BP66" s="27">
        <v>1</v>
      </c>
      <c r="BQ66" s="29">
        <f t="shared" ref="BQ66" si="3995">BP66*($H66/10^6)</f>
        <v>0.63360000000000005</v>
      </c>
      <c r="BR66" s="26"/>
      <c r="BS66" s="29">
        <f t="shared" ref="BS66" si="3996">BR66*($H66/10^6)</f>
        <v>0</v>
      </c>
      <c r="BT66" s="27">
        <v>1</v>
      </c>
      <c r="BU66" s="29">
        <f t="shared" ref="BU66" si="3997">BT66*($H66/10^6)</f>
        <v>0.63360000000000005</v>
      </c>
      <c r="BV66" s="26"/>
      <c r="BW66" s="29">
        <f t="shared" ref="BW66" si="3998">BV66*($H66/10^6)</f>
        <v>0</v>
      </c>
      <c r="BX66" s="27">
        <v>1</v>
      </c>
      <c r="BY66" s="29">
        <f t="shared" ref="BY66" si="3999">BX66*($H66/10^6)</f>
        <v>0.63360000000000005</v>
      </c>
      <c r="BZ66" s="26"/>
      <c r="CA66" s="29">
        <f t="shared" ref="CA66" si="4000">BZ66*($H66/10^6)</f>
        <v>0</v>
      </c>
      <c r="CB66" s="26"/>
      <c r="CC66" s="29">
        <f t="shared" ref="CC66" si="4001">CB66*($H66/10^6)</f>
        <v>0</v>
      </c>
      <c r="CD66" s="26"/>
      <c r="CE66" s="29">
        <f t="shared" ref="CE66" si="4002">CD66*($H66/10^6)</f>
        <v>0</v>
      </c>
      <c r="CF66" s="27">
        <v>4</v>
      </c>
      <c r="CG66" s="29">
        <f t="shared" ref="CG66" si="4003">CF66*($H66/10^6)</f>
        <v>2.5344000000000002</v>
      </c>
      <c r="CH66" s="26"/>
      <c r="CI66" s="29">
        <f t="shared" ref="CI66:CK66" si="4004">CH66*($H66/10^6)</f>
        <v>0</v>
      </c>
      <c r="CJ66" s="27">
        <v>1</v>
      </c>
      <c r="CK66" s="29">
        <f t="shared" si="4004"/>
        <v>0.63360000000000005</v>
      </c>
      <c r="CL66" s="26"/>
      <c r="CM66" s="29">
        <f t="shared" ref="CM66" si="4005">CL66*($H66/10^6)</f>
        <v>0</v>
      </c>
      <c r="CN66" s="27">
        <v>4</v>
      </c>
      <c r="CO66" s="29">
        <f t="shared" ref="CO66" si="4006">CN66*($H66/10^6)</f>
        <v>2.5344000000000002</v>
      </c>
      <c r="CP66" s="27">
        <v>2</v>
      </c>
      <c r="CQ66" s="29">
        <f t="shared" ref="CQ66" si="4007">CP66*($H66/10^6)</f>
        <v>1.2672000000000001</v>
      </c>
      <c r="CR66" s="26"/>
      <c r="CS66" s="29">
        <f t="shared" ref="CS66" si="4008">CR66*($H66/10^6)</f>
        <v>0</v>
      </c>
      <c r="CT66" s="26"/>
      <c r="CU66" s="29">
        <f t="shared" ref="CU66" si="4009">CT66*($H66/10^6)</f>
        <v>0</v>
      </c>
      <c r="CV66" s="26"/>
      <c r="CW66" s="29">
        <f t="shared" ref="CW66" si="4010">CV66*($H66/10^6)</f>
        <v>0</v>
      </c>
      <c r="CX66" s="26"/>
      <c r="CY66" s="29">
        <f t="shared" ref="CY66" si="4011">CX66*($H66/10^6)</f>
        <v>0</v>
      </c>
      <c r="CZ66" s="27">
        <v>2</v>
      </c>
      <c r="DA66" s="29">
        <f t="shared" ref="DA66" si="4012">CZ66*($H66/10^6)</f>
        <v>1.2672000000000001</v>
      </c>
      <c r="DB66" s="26"/>
      <c r="DC66" s="29">
        <f t="shared" ref="DC66" si="4013">DB66*($H66/10^6)</f>
        <v>0</v>
      </c>
      <c r="DD66" s="26"/>
      <c r="DE66" s="29">
        <f t="shared" ref="DE66" si="4014">DD66*($H66/10^6)</f>
        <v>0</v>
      </c>
      <c r="DF66" s="26"/>
      <c r="DG66" s="29">
        <f t="shared" ref="DG66" si="4015">DF66*($H66/10^6)</f>
        <v>0</v>
      </c>
      <c r="DH66" s="26"/>
      <c r="DI66" s="29">
        <f t="shared" ref="DI66" si="4016">DH66*($H66/10^6)</f>
        <v>0</v>
      </c>
      <c r="DJ66" s="26"/>
      <c r="DK66" s="29">
        <f t="shared" ref="DK66" si="4017">DJ66*($H66/10^6)</f>
        <v>0</v>
      </c>
      <c r="DL66" s="27">
        <v>1</v>
      </c>
      <c r="DM66" s="29">
        <f t="shared" ref="DM66" si="4018">DL66*($H66/10^6)</f>
        <v>0.63360000000000005</v>
      </c>
      <c r="DN66" s="26"/>
      <c r="DO66" s="29">
        <f t="shared" ref="DO66" si="4019">DN66*($H66/10^6)</f>
        <v>0</v>
      </c>
      <c r="DP66" s="27">
        <v>2</v>
      </c>
      <c r="DQ66" s="29">
        <f t="shared" ref="DQ66" si="4020">DP66*($H66/10^6)</f>
        <v>1.2672000000000001</v>
      </c>
      <c r="DR66" s="26"/>
      <c r="DS66" s="29">
        <f t="shared" ref="DS66" si="4021">DR66*($H66/10^6)</f>
        <v>0</v>
      </c>
      <c r="DT66" s="27">
        <v>1</v>
      </c>
      <c r="DU66" s="29">
        <f t="shared" ref="DU66" si="4022">DT66*($H66/10^6)</f>
        <v>0.63360000000000005</v>
      </c>
      <c r="DV66" s="26"/>
      <c r="DW66" s="29">
        <f t="shared" ref="DW66" si="4023">DV66*($H66/10^6)</f>
        <v>0</v>
      </c>
      <c r="DX66" s="26"/>
      <c r="DY66" s="29">
        <f t="shared" ref="DY66" si="4024">DX66*($H66/10^6)</f>
        <v>0</v>
      </c>
      <c r="DZ66" s="26"/>
      <c r="EA66" s="29">
        <f t="shared" ref="EA66" si="4025">DZ66*($H66/10^6)</f>
        <v>0</v>
      </c>
      <c r="EB66" s="26"/>
      <c r="EC66" s="29">
        <f t="shared" ref="EC66" si="4026">EB66*($H66/10^6)</f>
        <v>0</v>
      </c>
      <c r="ED66" s="26"/>
      <c r="EE66" s="29">
        <f t="shared" ref="EE66" si="4027">ED66*($H66/10^6)</f>
        <v>0</v>
      </c>
      <c r="EF66" s="26"/>
      <c r="EG66" s="29">
        <f t="shared" ref="EG66" si="4028">EF66*($H66/10^6)</f>
        <v>0</v>
      </c>
      <c r="EH66" s="26"/>
      <c r="EI66" s="29">
        <f t="shared" ref="EI66" si="4029">EH66*($H66/10^6)</f>
        <v>0</v>
      </c>
      <c r="EK66" s="15">
        <v>4200000311</v>
      </c>
    </row>
    <row r="67" spans="1:141" x14ac:dyDescent="0.25">
      <c r="A67" s="6" t="s">
        <v>1</v>
      </c>
      <c r="B67" s="6" t="s">
        <v>134</v>
      </c>
      <c r="C67" s="6">
        <v>10000680</v>
      </c>
      <c r="D67" s="92">
        <v>4200000315</v>
      </c>
      <c r="E67" s="16" t="s">
        <v>228</v>
      </c>
      <c r="F67" s="6" t="s">
        <v>137</v>
      </c>
      <c r="G67" s="17">
        <f t="shared" si="247"/>
        <v>19008000</v>
      </c>
      <c r="H67" s="17">
        <v>633600</v>
      </c>
      <c r="I67" s="5">
        <v>30</v>
      </c>
      <c r="J67" s="26"/>
      <c r="K67" s="29">
        <f t="shared" si="184"/>
        <v>0</v>
      </c>
      <c r="L67" s="27">
        <v>4</v>
      </c>
      <c r="M67" s="29">
        <f t="shared" si="184"/>
        <v>2.5344000000000002</v>
      </c>
      <c r="N67" s="27">
        <v>2</v>
      </c>
      <c r="O67" s="29">
        <f t="shared" ref="O67" si="4030">N67*($H67/10^6)</f>
        <v>1.2672000000000001</v>
      </c>
      <c r="P67" s="26"/>
      <c r="Q67" s="29">
        <f t="shared" ref="Q67" si="4031">P67*($H67/10^6)</f>
        <v>0</v>
      </c>
      <c r="R67" s="26"/>
      <c r="S67" s="29">
        <f t="shared" ref="S67" si="4032">R67*($H67/10^6)</f>
        <v>0</v>
      </c>
      <c r="T67" s="26"/>
      <c r="U67" s="29">
        <f t="shared" ref="U67" si="4033">T67*($H67/10^6)</f>
        <v>0</v>
      </c>
      <c r="V67" s="26"/>
      <c r="W67" s="29">
        <f t="shared" ref="W67" si="4034">V67*($H67/10^6)</f>
        <v>0</v>
      </c>
      <c r="X67" s="26"/>
      <c r="Y67" s="29">
        <f t="shared" ref="Y67" si="4035">X67*($H67/10^6)</f>
        <v>0</v>
      </c>
      <c r="Z67" s="26"/>
      <c r="AA67" s="29">
        <f t="shared" ref="AA67" si="4036">Z67*($H67/10^6)</f>
        <v>0</v>
      </c>
      <c r="AB67" s="26"/>
      <c r="AC67" s="29">
        <f t="shared" ref="AC67" si="4037">AB67*($H67/10^6)</f>
        <v>0</v>
      </c>
      <c r="AD67" s="26"/>
      <c r="AE67" s="29">
        <f t="shared" ref="AE67" si="4038">AD67*($H67/10^6)</f>
        <v>0</v>
      </c>
      <c r="AF67" s="27">
        <v>2</v>
      </c>
      <c r="AG67" s="29">
        <f t="shared" ref="AG67" si="4039">AF67*($H67/10^6)</f>
        <v>1.2672000000000001</v>
      </c>
      <c r="AH67" s="27">
        <v>3</v>
      </c>
      <c r="AI67" s="29">
        <f t="shared" ref="AI67" si="4040">AH67*($H67/10^6)</f>
        <v>1.9008000000000003</v>
      </c>
      <c r="AJ67" s="27">
        <v>3</v>
      </c>
      <c r="AK67" s="29">
        <f t="shared" ref="AK67" si="4041">AJ67*($H67/10^6)</f>
        <v>1.9008000000000003</v>
      </c>
      <c r="AL67" s="26"/>
      <c r="AM67" s="29">
        <f t="shared" ref="AM67" si="4042">AL67*($H67/10^6)</f>
        <v>0</v>
      </c>
      <c r="AN67" s="26"/>
      <c r="AO67" s="29">
        <f t="shared" ref="AO67" si="4043">AN67*($H67/10^6)</f>
        <v>0</v>
      </c>
      <c r="AP67" s="26"/>
      <c r="AQ67" s="29">
        <f t="shared" ref="AQ67" si="4044">AP67*($H67/10^6)</f>
        <v>0</v>
      </c>
      <c r="AR67" s="27">
        <v>2</v>
      </c>
      <c r="AS67" s="29">
        <f t="shared" ref="AS67" si="4045">AR67*($H67/10^6)</f>
        <v>1.2672000000000001</v>
      </c>
      <c r="AT67" s="27">
        <v>1</v>
      </c>
      <c r="AU67" s="29">
        <f t="shared" ref="AU67" si="4046">AT67*($H67/10^6)</f>
        <v>0.63360000000000005</v>
      </c>
      <c r="AV67" s="26"/>
      <c r="AW67" s="29">
        <f t="shared" ref="AW67" si="4047">AV67*($H67/10^6)</f>
        <v>0</v>
      </c>
      <c r="AX67" s="26"/>
      <c r="AY67" s="29">
        <f t="shared" ref="AY67" si="4048">AX67*($H67/10^6)</f>
        <v>0</v>
      </c>
      <c r="AZ67" s="27">
        <v>2</v>
      </c>
      <c r="BA67" s="29">
        <f t="shared" ref="BA67" si="4049">AZ67*($H67/10^6)</f>
        <v>1.2672000000000001</v>
      </c>
      <c r="BB67" s="26"/>
      <c r="BC67" s="29">
        <f t="shared" ref="BC67" si="4050">BB67*($H67/10^6)</f>
        <v>0</v>
      </c>
      <c r="BD67" s="26"/>
      <c r="BE67" s="29">
        <f t="shared" ref="BE67" si="4051">BD67*($H67/10^6)</f>
        <v>0</v>
      </c>
      <c r="BF67" s="26"/>
      <c r="BG67" s="29">
        <f t="shared" ref="BG67" si="4052">BF67*($H67/10^6)</f>
        <v>0</v>
      </c>
      <c r="BH67" s="26"/>
      <c r="BI67" s="29">
        <f t="shared" ref="BI67" si="4053">BH67*($H67/10^6)</f>
        <v>0</v>
      </c>
      <c r="BJ67" s="26"/>
      <c r="BK67" s="29">
        <f t="shared" ref="BK67" si="4054">BJ67*($H67/10^6)</f>
        <v>0</v>
      </c>
      <c r="BL67" s="26"/>
      <c r="BM67" s="29">
        <f t="shared" ref="BM67" si="4055">BL67*($H67/10^6)</f>
        <v>0</v>
      </c>
      <c r="BN67" s="26"/>
      <c r="BO67" s="29">
        <f t="shared" ref="BO67" si="4056">BN67*($H67/10^6)</f>
        <v>0</v>
      </c>
      <c r="BP67" s="27">
        <v>1</v>
      </c>
      <c r="BQ67" s="29">
        <f t="shared" ref="BQ67" si="4057">BP67*($H67/10^6)</f>
        <v>0.63360000000000005</v>
      </c>
      <c r="BR67" s="26"/>
      <c r="BS67" s="29">
        <f t="shared" ref="BS67" si="4058">BR67*($H67/10^6)</f>
        <v>0</v>
      </c>
      <c r="BT67" s="26"/>
      <c r="BU67" s="29">
        <f t="shared" ref="BU67" si="4059">BT67*($H67/10^6)</f>
        <v>0</v>
      </c>
      <c r="BV67" s="26"/>
      <c r="BW67" s="29">
        <f t="shared" ref="BW67" si="4060">BV67*($H67/10^6)</f>
        <v>0</v>
      </c>
      <c r="BX67" s="26"/>
      <c r="BY67" s="29">
        <f t="shared" ref="BY67" si="4061">BX67*($H67/10^6)</f>
        <v>0</v>
      </c>
      <c r="BZ67" s="26"/>
      <c r="CA67" s="29">
        <f t="shared" ref="CA67" si="4062">BZ67*($H67/10^6)</f>
        <v>0</v>
      </c>
      <c r="CB67" s="27">
        <v>1</v>
      </c>
      <c r="CC67" s="29">
        <f t="shared" ref="CC67" si="4063">CB67*($H67/10^6)</f>
        <v>0.63360000000000005</v>
      </c>
      <c r="CD67" s="26"/>
      <c r="CE67" s="29">
        <f t="shared" ref="CE67" si="4064">CD67*($H67/10^6)</f>
        <v>0</v>
      </c>
      <c r="CF67" s="26"/>
      <c r="CG67" s="29">
        <f t="shared" ref="CG67" si="4065">CF67*($H67/10^6)</f>
        <v>0</v>
      </c>
      <c r="CH67" s="26"/>
      <c r="CI67" s="29">
        <f t="shared" ref="CI67:CK67" si="4066">CH67*($H67/10^6)</f>
        <v>0</v>
      </c>
      <c r="CJ67" s="27">
        <v>2</v>
      </c>
      <c r="CK67" s="29">
        <f t="shared" si="4066"/>
        <v>1.2672000000000001</v>
      </c>
      <c r="CL67" s="26"/>
      <c r="CM67" s="29">
        <f t="shared" ref="CM67" si="4067">CL67*($H67/10^6)</f>
        <v>0</v>
      </c>
      <c r="CN67" s="27">
        <v>3</v>
      </c>
      <c r="CO67" s="29">
        <f t="shared" ref="CO67" si="4068">CN67*($H67/10^6)</f>
        <v>1.9008000000000003</v>
      </c>
      <c r="CP67" s="26"/>
      <c r="CQ67" s="29">
        <f t="shared" ref="CQ67" si="4069">CP67*($H67/10^6)</f>
        <v>0</v>
      </c>
      <c r="CR67" s="26"/>
      <c r="CS67" s="29">
        <f t="shared" ref="CS67" si="4070">CR67*($H67/10^6)</f>
        <v>0</v>
      </c>
      <c r="CT67" s="26"/>
      <c r="CU67" s="29">
        <f t="shared" ref="CU67" si="4071">CT67*($H67/10^6)</f>
        <v>0</v>
      </c>
      <c r="CV67" s="26"/>
      <c r="CW67" s="29">
        <f t="shared" ref="CW67" si="4072">CV67*($H67/10^6)</f>
        <v>0</v>
      </c>
      <c r="CX67" s="27">
        <v>1</v>
      </c>
      <c r="CY67" s="29">
        <f t="shared" ref="CY67" si="4073">CX67*($H67/10^6)</f>
        <v>0.63360000000000005</v>
      </c>
      <c r="CZ67" s="26"/>
      <c r="DA67" s="29">
        <f t="shared" ref="DA67" si="4074">CZ67*($H67/10^6)</f>
        <v>0</v>
      </c>
      <c r="DB67" s="26"/>
      <c r="DC67" s="29">
        <f t="shared" ref="DC67" si="4075">DB67*($H67/10^6)</f>
        <v>0</v>
      </c>
      <c r="DD67" s="26"/>
      <c r="DE67" s="29">
        <f t="shared" ref="DE67" si="4076">DD67*($H67/10^6)</f>
        <v>0</v>
      </c>
      <c r="DF67" s="26"/>
      <c r="DG67" s="29">
        <f t="shared" ref="DG67" si="4077">DF67*($H67/10^6)</f>
        <v>0</v>
      </c>
      <c r="DH67" s="26"/>
      <c r="DI67" s="29">
        <f t="shared" ref="DI67" si="4078">DH67*($H67/10^6)</f>
        <v>0</v>
      </c>
      <c r="DJ67" s="27">
        <v>1</v>
      </c>
      <c r="DK67" s="29">
        <f t="shared" ref="DK67" si="4079">DJ67*($H67/10^6)</f>
        <v>0.63360000000000005</v>
      </c>
      <c r="DL67" s="26"/>
      <c r="DM67" s="29">
        <f t="shared" ref="DM67" si="4080">DL67*($H67/10^6)</f>
        <v>0</v>
      </c>
      <c r="DN67" s="26"/>
      <c r="DO67" s="29">
        <f t="shared" ref="DO67" si="4081">DN67*($H67/10^6)</f>
        <v>0</v>
      </c>
      <c r="DP67" s="27">
        <v>2</v>
      </c>
      <c r="DQ67" s="29">
        <f t="shared" ref="DQ67" si="4082">DP67*($H67/10^6)</f>
        <v>1.2672000000000001</v>
      </c>
      <c r="DR67" s="26"/>
      <c r="DS67" s="29">
        <f t="shared" ref="DS67" si="4083">DR67*($H67/10^6)</f>
        <v>0</v>
      </c>
      <c r="DT67" s="26"/>
      <c r="DU67" s="29">
        <f t="shared" ref="DU67" si="4084">DT67*($H67/10^6)</f>
        <v>0</v>
      </c>
      <c r="DV67" s="26"/>
      <c r="DW67" s="29">
        <f t="shared" ref="DW67" si="4085">DV67*($H67/10^6)</f>
        <v>0</v>
      </c>
      <c r="DX67" s="26"/>
      <c r="DY67" s="29">
        <f t="shared" ref="DY67" si="4086">DX67*($H67/10^6)</f>
        <v>0</v>
      </c>
      <c r="DZ67" s="26"/>
      <c r="EA67" s="29">
        <f t="shared" ref="EA67" si="4087">DZ67*($H67/10^6)</f>
        <v>0</v>
      </c>
      <c r="EB67" s="26"/>
      <c r="EC67" s="29">
        <f t="shared" ref="EC67" si="4088">EB67*($H67/10^6)</f>
        <v>0</v>
      </c>
      <c r="ED67" s="26"/>
      <c r="EE67" s="29">
        <f t="shared" ref="EE67" si="4089">ED67*($H67/10^6)</f>
        <v>0</v>
      </c>
      <c r="EF67" s="26"/>
      <c r="EG67" s="29">
        <f t="shared" ref="EG67" si="4090">EF67*($H67/10^6)</f>
        <v>0</v>
      </c>
      <c r="EH67" s="26"/>
      <c r="EI67" s="29">
        <f t="shared" ref="EI67" si="4091">EH67*($H67/10^6)</f>
        <v>0</v>
      </c>
      <c r="EK67" s="15">
        <v>4200000315</v>
      </c>
    </row>
    <row r="68" spans="1:141" x14ac:dyDescent="0.25">
      <c r="A68" s="6" t="s">
        <v>1</v>
      </c>
      <c r="B68" s="6" t="s">
        <v>134</v>
      </c>
      <c r="C68" s="6">
        <v>10000857</v>
      </c>
      <c r="D68" s="92">
        <v>4200000046</v>
      </c>
      <c r="E68" s="16" t="s">
        <v>229</v>
      </c>
      <c r="F68" s="6" t="s">
        <v>138</v>
      </c>
      <c r="G68" s="17">
        <f t="shared" si="247"/>
        <v>18219600</v>
      </c>
      <c r="H68" s="17">
        <v>433800</v>
      </c>
      <c r="I68" s="5">
        <v>42</v>
      </c>
      <c r="J68" s="26"/>
      <c r="K68" s="29">
        <f t="shared" si="184"/>
        <v>0</v>
      </c>
      <c r="L68" s="27">
        <v>9</v>
      </c>
      <c r="M68" s="29">
        <f t="shared" si="184"/>
        <v>3.9042000000000003</v>
      </c>
      <c r="N68" s="27">
        <v>1</v>
      </c>
      <c r="O68" s="29">
        <f t="shared" ref="O68" si="4092">N68*($H68/10^6)</f>
        <v>0.43380000000000002</v>
      </c>
      <c r="P68" s="27">
        <v>7</v>
      </c>
      <c r="Q68" s="29">
        <f t="shared" ref="Q68" si="4093">P68*($H68/10^6)</f>
        <v>3.0366</v>
      </c>
      <c r="R68" s="26"/>
      <c r="S68" s="29">
        <f t="shared" ref="S68" si="4094">R68*($H68/10^6)</f>
        <v>0</v>
      </c>
      <c r="T68" s="26"/>
      <c r="U68" s="29">
        <f t="shared" ref="U68" si="4095">T68*($H68/10^6)</f>
        <v>0</v>
      </c>
      <c r="V68" s="26"/>
      <c r="W68" s="29">
        <f t="shared" ref="W68" si="4096">V68*($H68/10^6)</f>
        <v>0</v>
      </c>
      <c r="X68" s="27">
        <v>1</v>
      </c>
      <c r="Y68" s="29">
        <f t="shared" ref="Y68" si="4097">X68*($H68/10^6)</f>
        <v>0.43380000000000002</v>
      </c>
      <c r="Z68" s="26"/>
      <c r="AA68" s="29">
        <f t="shared" ref="AA68" si="4098">Z68*($H68/10^6)</f>
        <v>0</v>
      </c>
      <c r="AB68" s="26"/>
      <c r="AC68" s="29">
        <f t="shared" ref="AC68" si="4099">AB68*($H68/10^6)</f>
        <v>0</v>
      </c>
      <c r="AD68" s="26"/>
      <c r="AE68" s="29">
        <f t="shared" ref="AE68" si="4100">AD68*($H68/10^6)</f>
        <v>0</v>
      </c>
      <c r="AF68" s="27">
        <v>2</v>
      </c>
      <c r="AG68" s="29">
        <f t="shared" ref="AG68" si="4101">AF68*($H68/10^6)</f>
        <v>0.86760000000000004</v>
      </c>
      <c r="AH68" s="27">
        <v>8</v>
      </c>
      <c r="AI68" s="29">
        <f t="shared" ref="AI68" si="4102">AH68*($H68/10^6)</f>
        <v>3.4704000000000002</v>
      </c>
      <c r="AJ68" s="27"/>
      <c r="AK68" s="29">
        <f t="shared" ref="AK68" si="4103">AJ68*($H68/10^6)</f>
        <v>0</v>
      </c>
      <c r="AL68" s="27"/>
      <c r="AM68" s="29">
        <f t="shared" ref="AM68" si="4104">AL68*($H68/10^6)</f>
        <v>0</v>
      </c>
      <c r="AN68" s="27"/>
      <c r="AO68" s="29">
        <f t="shared" ref="AO68" si="4105">AN68*($H68/10^6)</f>
        <v>0</v>
      </c>
      <c r="AP68" s="27">
        <v>1</v>
      </c>
      <c r="AQ68" s="29">
        <f t="shared" ref="AQ68" si="4106">AP68*($H68/10^6)</f>
        <v>0.43380000000000002</v>
      </c>
      <c r="AR68" s="27"/>
      <c r="AS68" s="29">
        <f t="shared" ref="AS68" si="4107">AR68*($H68/10^6)</f>
        <v>0</v>
      </c>
      <c r="AT68" s="27">
        <v>2</v>
      </c>
      <c r="AU68" s="29">
        <f t="shared" ref="AU68" si="4108">AT68*($H68/10^6)</f>
        <v>0.86760000000000004</v>
      </c>
      <c r="AV68" s="26"/>
      <c r="AW68" s="29">
        <f t="shared" ref="AW68" si="4109">AV68*($H68/10^6)</f>
        <v>0</v>
      </c>
      <c r="AX68" s="26"/>
      <c r="AY68" s="29">
        <f t="shared" ref="AY68" si="4110">AX68*($H68/10^6)</f>
        <v>0</v>
      </c>
      <c r="AZ68" s="27">
        <v>1</v>
      </c>
      <c r="BA68" s="29">
        <f t="shared" ref="BA68" si="4111">AZ68*($H68/10^6)</f>
        <v>0.43380000000000002</v>
      </c>
      <c r="BB68" s="27">
        <v>1</v>
      </c>
      <c r="BC68" s="29">
        <f t="shared" ref="BC68" si="4112">BB68*($H68/10^6)</f>
        <v>0.43380000000000002</v>
      </c>
      <c r="BD68" s="27"/>
      <c r="BE68" s="29">
        <f t="shared" ref="BE68" si="4113">BD68*($H68/10^6)</f>
        <v>0</v>
      </c>
      <c r="BF68" s="27"/>
      <c r="BG68" s="29">
        <f t="shared" ref="BG68" si="4114">BF68*($H68/10^6)</f>
        <v>0</v>
      </c>
      <c r="BH68" s="27"/>
      <c r="BI68" s="29">
        <f t="shared" ref="BI68" si="4115">BH68*($H68/10^6)</f>
        <v>0</v>
      </c>
      <c r="BJ68" s="27"/>
      <c r="BK68" s="29">
        <f t="shared" ref="BK68" si="4116">BJ68*($H68/10^6)</f>
        <v>0</v>
      </c>
      <c r="BL68" s="27"/>
      <c r="BM68" s="29">
        <f t="shared" ref="BM68" si="4117">BL68*($H68/10^6)</f>
        <v>0</v>
      </c>
      <c r="BN68" s="27"/>
      <c r="BO68" s="29">
        <f t="shared" ref="BO68" si="4118">BN68*($H68/10^6)</f>
        <v>0</v>
      </c>
      <c r="BP68" s="27"/>
      <c r="BQ68" s="29">
        <f t="shared" ref="BQ68" si="4119">BP68*($H68/10^6)</f>
        <v>0</v>
      </c>
      <c r="BR68" s="27"/>
      <c r="BS68" s="29">
        <f t="shared" ref="BS68" si="4120">BR68*($H68/10^6)</f>
        <v>0</v>
      </c>
      <c r="BT68" s="27"/>
      <c r="BU68" s="29">
        <f t="shared" ref="BU68" si="4121">BT68*($H68/10^6)</f>
        <v>0</v>
      </c>
      <c r="BV68" s="27"/>
      <c r="BW68" s="29">
        <f t="shared" ref="BW68" si="4122">BV68*($H68/10^6)</f>
        <v>0</v>
      </c>
      <c r="BX68" s="27"/>
      <c r="BY68" s="29">
        <f t="shared" ref="BY68" si="4123">BX68*($H68/10^6)</f>
        <v>0</v>
      </c>
      <c r="BZ68" s="27"/>
      <c r="CA68" s="29">
        <f t="shared" ref="CA68" si="4124">BZ68*($H68/10^6)</f>
        <v>0</v>
      </c>
      <c r="CB68" s="27"/>
      <c r="CC68" s="29">
        <f t="shared" ref="CC68" si="4125">CB68*($H68/10^6)</f>
        <v>0</v>
      </c>
      <c r="CD68" s="27"/>
      <c r="CE68" s="29">
        <f t="shared" ref="CE68" si="4126">CD68*($H68/10^6)</f>
        <v>0</v>
      </c>
      <c r="CF68" s="27">
        <v>2</v>
      </c>
      <c r="CG68" s="29">
        <f t="shared" ref="CG68" si="4127">CF68*($H68/10^6)</f>
        <v>0.86760000000000004</v>
      </c>
      <c r="CH68" s="26"/>
      <c r="CI68" s="29">
        <f t="shared" ref="CI68:CK68" si="4128">CH68*($H68/10^6)</f>
        <v>0</v>
      </c>
      <c r="CJ68" s="27">
        <v>1</v>
      </c>
      <c r="CK68" s="29">
        <f t="shared" si="4128"/>
        <v>0.43380000000000002</v>
      </c>
      <c r="CL68" s="26"/>
      <c r="CM68" s="29">
        <f t="shared" ref="CM68" si="4129">CL68*($H68/10^6)</f>
        <v>0</v>
      </c>
      <c r="CN68" s="27">
        <v>1</v>
      </c>
      <c r="CO68" s="29">
        <f t="shared" ref="CO68" si="4130">CN68*($H68/10^6)</f>
        <v>0.43380000000000002</v>
      </c>
      <c r="CP68" s="26"/>
      <c r="CQ68" s="29">
        <f t="shared" ref="CQ68" si="4131">CP68*($H68/10^6)</f>
        <v>0</v>
      </c>
      <c r="CR68" s="26"/>
      <c r="CS68" s="29">
        <f t="shared" ref="CS68" si="4132">CR68*($H68/10^6)</f>
        <v>0</v>
      </c>
      <c r="CT68" s="27">
        <v>1</v>
      </c>
      <c r="CU68" s="29">
        <f t="shared" ref="CU68" si="4133">CT68*($H68/10^6)</f>
        <v>0.43380000000000002</v>
      </c>
      <c r="CV68" s="26"/>
      <c r="CW68" s="29">
        <f t="shared" ref="CW68" si="4134">CV68*($H68/10^6)</f>
        <v>0</v>
      </c>
      <c r="CX68" s="27">
        <v>1</v>
      </c>
      <c r="CY68" s="29">
        <f t="shared" ref="CY68" si="4135">CX68*($H68/10^6)</f>
        <v>0.43380000000000002</v>
      </c>
      <c r="CZ68" s="27">
        <v>2</v>
      </c>
      <c r="DA68" s="29">
        <f t="shared" ref="DA68" si="4136">CZ68*($H68/10^6)</f>
        <v>0.86760000000000004</v>
      </c>
      <c r="DB68" s="26"/>
      <c r="DC68" s="29">
        <f t="shared" ref="DC68" si="4137">DB68*($H68/10^6)</f>
        <v>0</v>
      </c>
      <c r="DD68" s="27">
        <v>1</v>
      </c>
      <c r="DE68" s="29">
        <f t="shared" ref="DE68" si="4138">DD68*($H68/10^6)</f>
        <v>0.43380000000000002</v>
      </c>
      <c r="DF68" s="26"/>
      <c r="DG68" s="29">
        <f t="shared" ref="DG68" si="4139">DF68*($H68/10^6)</f>
        <v>0</v>
      </c>
      <c r="DH68" s="26"/>
      <c r="DI68" s="29">
        <f t="shared" ref="DI68" si="4140">DH68*($H68/10^6)</f>
        <v>0</v>
      </c>
      <c r="DJ68" s="26"/>
      <c r="DK68" s="29">
        <f t="shared" ref="DK68" si="4141">DJ68*($H68/10^6)</f>
        <v>0</v>
      </c>
      <c r="DL68" s="26"/>
      <c r="DM68" s="29">
        <f t="shared" ref="DM68" si="4142">DL68*($H68/10^6)</f>
        <v>0</v>
      </c>
      <c r="DN68" s="26"/>
      <c r="DO68" s="29">
        <f t="shared" ref="DO68" si="4143">DN68*($H68/10^6)</f>
        <v>0</v>
      </c>
      <c r="DP68" s="26"/>
      <c r="DQ68" s="29">
        <f t="shared" ref="DQ68" si="4144">DP68*($H68/10^6)</f>
        <v>0</v>
      </c>
      <c r="DR68" s="26"/>
      <c r="DS68" s="29">
        <f t="shared" ref="DS68" si="4145">DR68*($H68/10^6)</f>
        <v>0</v>
      </c>
      <c r="DT68" s="26"/>
      <c r="DU68" s="29">
        <f t="shared" ref="DU68" si="4146">DT68*($H68/10^6)</f>
        <v>0</v>
      </c>
      <c r="DV68" s="26"/>
      <c r="DW68" s="29">
        <f t="shared" ref="DW68" si="4147">DV68*($H68/10^6)</f>
        <v>0</v>
      </c>
      <c r="DX68" s="26"/>
      <c r="DY68" s="29">
        <f t="shared" ref="DY68" si="4148">DX68*($H68/10^6)</f>
        <v>0</v>
      </c>
      <c r="DZ68" s="26"/>
      <c r="EA68" s="29">
        <f t="shared" ref="EA68" si="4149">DZ68*($H68/10^6)</f>
        <v>0</v>
      </c>
      <c r="EB68" s="26"/>
      <c r="EC68" s="29">
        <f t="shared" ref="EC68" si="4150">EB68*($H68/10^6)</f>
        <v>0</v>
      </c>
      <c r="ED68" s="26"/>
      <c r="EE68" s="29">
        <f t="shared" ref="EE68" si="4151">ED68*($H68/10^6)</f>
        <v>0</v>
      </c>
      <c r="EF68" s="26"/>
      <c r="EG68" s="29">
        <f t="shared" ref="EG68" si="4152">EF68*($H68/10^6)</f>
        <v>0</v>
      </c>
      <c r="EH68" s="26"/>
      <c r="EI68" s="29">
        <f t="shared" ref="EI68" si="4153">EH68*($H68/10^6)</f>
        <v>0</v>
      </c>
      <c r="EK68" s="15">
        <v>4200000046</v>
      </c>
    </row>
    <row r="69" spans="1:141" x14ac:dyDescent="0.25">
      <c r="A69" s="6" t="s">
        <v>1</v>
      </c>
      <c r="B69" s="6" t="s">
        <v>134</v>
      </c>
      <c r="C69" s="6">
        <v>10000870</v>
      </c>
      <c r="D69" s="92">
        <v>4200000047</v>
      </c>
      <c r="E69" s="16" t="s">
        <v>230</v>
      </c>
      <c r="F69" s="6" t="s">
        <v>139</v>
      </c>
      <c r="G69" s="17">
        <f t="shared" si="247"/>
        <v>16050600</v>
      </c>
      <c r="H69" s="17">
        <v>433800</v>
      </c>
      <c r="I69" s="5">
        <v>37</v>
      </c>
      <c r="J69" s="26"/>
      <c r="K69" s="29">
        <f t="shared" ref="K69:M105" si="4154">J69*($H69/10^6)</f>
        <v>0</v>
      </c>
      <c r="L69" s="27">
        <v>7</v>
      </c>
      <c r="M69" s="29">
        <f t="shared" si="4154"/>
        <v>3.0366</v>
      </c>
      <c r="N69" s="27">
        <v>1</v>
      </c>
      <c r="O69" s="29">
        <f t="shared" ref="O69" si="4155">N69*($H69/10^6)</f>
        <v>0.43380000000000002</v>
      </c>
      <c r="P69" s="27">
        <v>1</v>
      </c>
      <c r="Q69" s="29">
        <f t="shared" ref="Q69" si="4156">P69*($H69/10^6)</f>
        <v>0.43380000000000002</v>
      </c>
      <c r="R69" s="27">
        <v>1</v>
      </c>
      <c r="S69" s="29">
        <f t="shared" ref="S69" si="4157">R69*($H69/10^6)</f>
        <v>0.43380000000000002</v>
      </c>
      <c r="T69" s="26"/>
      <c r="U69" s="29">
        <f t="shared" ref="U69" si="4158">T69*($H69/10^6)</f>
        <v>0</v>
      </c>
      <c r="V69" s="26"/>
      <c r="W69" s="29">
        <f t="shared" ref="W69" si="4159">V69*($H69/10^6)</f>
        <v>0</v>
      </c>
      <c r="X69" s="27">
        <v>1</v>
      </c>
      <c r="Y69" s="29">
        <f t="shared" ref="Y69" si="4160">X69*($H69/10^6)</f>
        <v>0.43380000000000002</v>
      </c>
      <c r="Z69" s="26"/>
      <c r="AA69" s="29">
        <f t="shared" ref="AA69" si="4161">Z69*($H69/10^6)</f>
        <v>0</v>
      </c>
      <c r="AB69" s="26"/>
      <c r="AC69" s="29">
        <f t="shared" ref="AC69" si="4162">AB69*($H69/10^6)</f>
        <v>0</v>
      </c>
      <c r="AD69" s="26"/>
      <c r="AE69" s="29">
        <f t="shared" ref="AE69" si="4163">AD69*($H69/10^6)</f>
        <v>0</v>
      </c>
      <c r="AF69" s="27">
        <v>5</v>
      </c>
      <c r="AG69" s="29">
        <f t="shared" ref="AG69" si="4164">AF69*($H69/10^6)</f>
        <v>2.169</v>
      </c>
      <c r="AH69" s="27">
        <v>3</v>
      </c>
      <c r="AI69" s="29">
        <f t="shared" ref="AI69" si="4165">AH69*($H69/10^6)</f>
        <v>1.3014000000000001</v>
      </c>
      <c r="AJ69" s="27">
        <v>1</v>
      </c>
      <c r="AK69" s="29">
        <f t="shared" ref="AK69" si="4166">AJ69*($H69/10^6)</f>
        <v>0.43380000000000002</v>
      </c>
      <c r="AL69" s="27"/>
      <c r="AM69" s="29">
        <f t="shared" ref="AM69" si="4167">AL69*($H69/10^6)</f>
        <v>0</v>
      </c>
      <c r="AN69" s="27"/>
      <c r="AO69" s="29">
        <f t="shared" ref="AO69" si="4168">AN69*($H69/10^6)</f>
        <v>0</v>
      </c>
      <c r="AP69" s="27">
        <v>1</v>
      </c>
      <c r="AQ69" s="29">
        <f t="shared" ref="AQ69" si="4169">AP69*($H69/10^6)</f>
        <v>0.43380000000000002</v>
      </c>
      <c r="AR69" s="27">
        <v>3</v>
      </c>
      <c r="AS69" s="29">
        <f t="shared" ref="AS69" si="4170">AR69*($H69/10^6)</f>
        <v>1.3014000000000001</v>
      </c>
      <c r="AT69" s="27"/>
      <c r="AU69" s="29">
        <f t="shared" ref="AU69" si="4171">AT69*($H69/10^6)</f>
        <v>0</v>
      </c>
      <c r="AV69" s="27"/>
      <c r="AW69" s="29">
        <f t="shared" ref="AW69" si="4172">AV69*($H69/10^6)</f>
        <v>0</v>
      </c>
      <c r="AX69" s="27"/>
      <c r="AY69" s="29">
        <f t="shared" ref="AY69" si="4173">AX69*($H69/10^6)</f>
        <v>0</v>
      </c>
      <c r="AZ69" s="27"/>
      <c r="BA69" s="29">
        <f t="shared" ref="BA69" si="4174">AZ69*($H69/10^6)</f>
        <v>0</v>
      </c>
      <c r="BB69" s="27">
        <v>1</v>
      </c>
      <c r="BC69" s="29">
        <f t="shared" ref="BC69" si="4175">BB69*($H69/10^6)</f>
        <v>0.43380000000000002</v>
      </c>
      <c r="BD69" s="27"/>
      <c r="BE69" s="29">
        <f t="shared" ref="BE69" si="4176">BD69*($H69/10^6)</f>
        <v>0</v>
      </c>
      <c r="BF69" s="27"/>
      <c r="BG69" s="29">
        <f t="shared" ref="BG69" si="4177">BF69*($H69/10^6)</f>
        <v>0</v>
      </c>
      <c r="BH69" s="27"/>
      <c r="BI69" s="29">
        <f t="shared" ref="BI69" si="4178">BH69*($H69/10^6)</f>
        <v>0</v>
      </c>
      <c r="BJ69" s="27"/>
      <c r="BK69" s="29">
        <f t="shared" ref="BK69" si="4179">BJ69*($H69/10^6)</f>
        <v>0</v>
      </c>
      <c r="BL69" s="27"/>
      <c r="BM69" s="29">
        <f t="shared" ref="BM69" si="4180">BL69*($H69/10^6)</f>
        <v>0</v>
      </c>
      <c r="BN69" s="27"/>
      <c r="BO69" s="29">
        <f t="shared" ref="BO69" si="4181">BN69*($H69/10^6)</f>
        <v>0</v>
      </c>
      <c r="BP69" s="27"/>
      <c r="BQ69" s="29">
        <f t="shared" ref="BQ69" si="4182">BP69*($H69/10^6)</f>
        <v>0</v>
      </c>
      <c r="BR69" s="27"/>
      <c r="BS69" s="29">
        <f t="shared" ref="BS69" si="4183">BR69*($H69/10^6)</f>
        <v>0</v>
      </c>
      <c r="BT69" s="27"/>
      <c r="BU69" s="29">
        <f t="shared" ref="BU69" si="4184">BT69*($H69/10^6)</f>
        <v>0</v>
      </c>
      <c r="BV69" s="27"/>
      <c r="BW69" s="29">
        <f t="shared" ref="BW69" si="4185">BV69*($H69/10^6)</f>
        <v>0</v>
      </c>
      <c r="BX69" s="27"/>
      <c r="BY69" s="29">
        <f t="shared" ref="BY69" si="4186">BX69*($H69/10^6)</f>
        <v>0</v>
      </c>
      <c r="BZ69" s="27"/>
      <c r="CA69" s="29">
        <f t="shared" ref="CA69" si="4187">BZ69*($H69/10^6)</f>
        <v>0</v>
      </c>
      <c r="CB69" s="27"/>
      <c r="CC69" s="29">
        <f t="shared" ref="CC69" si="4188">CB69*($H69/10^6)</f>
        <v>0</v>
      </c>
      <c r="CD69" s="27">
        <v>3</v>
      </c>
      <c r="CE69" s="29">
        <f t="shared" ref="CE69" si="4189">CD69*($H69/10^6)</f>
        <v>1.3014000000000001</v>
      </c>
      <c r="CF69" s="27">
        <v>1</v>
      </c>
      <c r="CG69" s="29">
        <f t="shared" ref="CG69" si="4190">CF69*($H69/10^6)</f>
        <v>0.43380000000000002</v>
      </c>
      <c r="CH69" s="26"/>
      <c r="CI69" s="29">
        <f t="shared" ref="CI69:CK69" si="4191">CH69*($H69/10^6)</f>
        <v>0</v>
      </c>
      <c r="CJ69" s="27">
        <v>1</v>
      </c>
      <c r="CK69" s="29">
        <f t="shared" si="4191"/>
        <v>0.43380000000000002</v>
      </c>
      <c r="CL69" s="26"/>
      <c r="CM69" s="29">
        <f t="shared" ref="CM69" si="4192">CL69*($H69/10^6)</f>
        <v>0</v>
      </c>
      <c r="CN69" s="27">
        <v>3</v>
      </c>
      <c r="CO69" s="29">
        <f t="shared" ref="CO69" si="4193">CN69*($H69/10^6)</f>
        <v>1.3014000000000001</v>
      </c>
      <c r="CP69" s="27">
        <v>1</v>
      </c>
      <c r="CQ69" s="29">
        <f t="shared" ref="CQ69" si="4194">CP69*($H69/10^6)</f>
        <v>0.43380000000000002</v>
      </c>
      <c r="CR69" s="26"/>
      <c r="CS69" s="29">
        <f t="shared" ref="CS69" si="4195">CR69*($H69/10^6)</f>
        <v>0</v>
      </c>
      <c r="CT69" s="26"/>
      <c r="CU69" s="29">
        <f t="shared" ref="CU69" si="4196">CT69*($H69/10^6)</f>
        <v>0</v>
      </c>
      <c r="CV69" s="26"/>
      <c r="CW69" s="29">
        <f t="shared" ref="CW69" si="4197">CV69*($H69/10^6)</f>
        <v>0</v>
      </c>
      <c r="CX69" s="26"/>
      <c r="CY69" s="29">
        <f t="shared" ref="CY69" si="4198">CX69*($H69/10^6)</f>
        <v>0</v>
      </c>
      <c r="CZ69" s="26"/>
      <c r="DA69" s="29">
        <f t="shared" ref="DA69" si="4199">CZ69*($H69/10^6)</f>
        <v>0</v>
      </c>
      <c r="DB69" s="26"/>
      <c r="DC69" s="29">
        <f t="shared" ref="DC69" si="4200">DB69*($H69/10^6)</f>
        <v>0</v>
      </c>
      <c r="DD69" s="26"/>
      <c r="DE69" s="29">
        <f t="shared" ref="DE69" si="4201">DD69*($H69/10^6)</f>
        <v>0</v>
      </c>
      <c r="DF69" s="26"/>
      <c r="DG69" s="29">
        <f t="shared" ref="DG69" si="4202">DF69*($H69/10^6)</f>
        <v>0</v>
      </c>
      <c r="DH69" s="26"/>
      <c r="DI69" s="29">
        <f t="shared" ref="DI69" si="4203">DH69*($H69/10^6)</f>
        <v>0</v>
      </c>
      <c r="DJ69" s="27">
        <v>2</v>
      </c>
      <c r="DK69" s="29">
        <f t="shared" ref="DK69" si="4204">DJ69*($H69/10^6)</f>
        <v>0.86760000000000004</v>
      </c>
      <c r="DL69" s="26"/>
      <c r="DM69" s="29">
        <f t="shared" ref="DM69" si="4205">DL69*($H69/10^6)</f>
        <v>0</v>
      </c>
      <c r="DN69" s="27">
        <v>1</v>
      </c>
      <c r="DO69" s="29">
        <f t="shared" ref="DO69" si="4206">DN69*($H69/10^6)</f>
        <v>0.43380000000000002</v>
      </c>
      <c r="DP69" s="26"/>
      <c r="DQ69" s="29">
        <f t="shared" ref="DQ69" si="4207">DP69*($H69/10^6)</f>
        <v>0</v>
      </c>
      <c r="DR69" s="26"/>
      <c r="DS69" s="29">
        <f t="shared" ref="DS69" si="4208">DR69*($H69/10^6)</f>
        <v>0</v>
      </c>
      <c r="DT69" s="26"/>
      <c r="DU69" s="29">
        <f t="shared" ref="DU69" si="4209">DT69*($H69/10^6)</f>
        <v>0</v>
      </c>
      <c r="DV69" s="26"/>
      <c r="DW69" s="29">
        <f t="shared" ref="DW69" si="4210">DV69*($H69/10^6)</f>
        <v>0</v>
      </c>
      <c r="DX69" s="26"/>
      <c r="DY69" s="29">
        <f t="shared" ref="DY69" si="4211">DX69*($H69/10^6)</f>
        <v>0</v>
      </c>
      <c r="DZ69" s="26"/>
      <c r="EA69" s="29">
        <f t="shared" ref="EA69" si="4212">DZ69*($H69/10^6)</f>
        <v>0</v>
      </c>
      <c r="EB69" s="26"/>
      <c r="EC69" s="29">
        <f t="shared" ref="EC69" si="4213">EB69*($H69/10^6)</f>
        <v>0</v>
      </c>
      <c r="ED69" s="26"/>
      <c r="EE69" s="29">
        <f t="shared" ref="EE69" si="4214">ED69*($H69/10^6)</f>
        <v>0</v>
      </c>
      <c r="EF69" s="26"/>
      <c r="EG69" s="29">
        <f t="shared" ref="EG69" si="4215">EF69*($H69/10^6)</f>
        <v>0</v>
      </c>
      <c r="EH69" s="26"/>
      <c r="EI69" s="29">
        <f t="shared" ref="EI69" si="4216">EH69*($H69/10^6)</f>
        <v>0</v>
      </c>
      <c r="EK69" s="15">
        <v>4200000047</v>
      </c>
    </row>
    <row r="70" spans="1:141" x14ac:dyDescent="0.25">
      <c r="A70" s="6" t="s">
        <v>1</v>
      </c>
      <c r="B70" s="6" t="s">
        <v>134</v>
      </c>
      <c r="C70" s="6">
        <v>10001110</v>
      </c>
      <c r="D70" s="93">
        <v>4200000013</v>
      </c>
      <c r="E70" s="16" t="s">
        <v>266</v>
      </c>
      <c r="F70" s="6" t="s">
        <v>140</v>
      </c>
      <c r="G70" s="17">
        <f t="shared" ref="G70:G106" si="4217">I70*H70</f>
        <v>399091</v>
      </c>
      <c r="H70" s="17">
        <v>399091</v>
      </c>
      <c r="I70" s="5">
        <v>1</v>
      </c>
      <c r="J70" s="26"/>
      <c r="K70" s="29">
        <f t="shared" si="4154"/>
        <v>0</v>
      </c>
      <c r="L70" s="26"/>
      <c r="M70" s="29">
        <f t="shared" si="4154"/>
        <v>0</v>
      </c>
      <c r="N70" s="26"/>
      <c r="O70" s="29">
        <f t="shared" ref="O70" si="4218">N70*($H70/10^6)</f>
        <v>0</v>
      </c>
      <c r="P70" s="26"/>
      <c r="Q70" s="29">
        <f t="shared" ref="Q70" si="4219">P70*($H70/10^6)</f>
        <v>0</v>
      </c>
      <c r="R70" s="26"/>
      <c r="S70" s="29">
        <f t="shared" ref="S70" si="4220">R70*($H70/10^6)</f>
        <v>0</v>
      </c>
      <c r="T70" s="26"/>
      <c r="U70" s="29">
        <f t="shared" ref="U70" si="4221">T70*($H70/10^6)</f>
        <v>0</v>
      </c>
      <c r="V70" s="26"/>
      <c r="W70" s="29">
        <f t="shared" ref="W70" si="4222">V70*($H70/10^6)</f>
        <v>0</v>
      </c>
      <c r="X70" s="26"/>
      <c r="Y70" s="29">
        <f t="shared" ref="Y70" si="4223">X70*($H70/10^6)</f>
        <v>0</v>
      </c>
      <c r="Z70" s="26"/>
      <c r="AA70" s="29">
        <f t="shared" ref="AA70" si="4224">Z70*($H70/10^6)</f>
        <v>0</v>
      </c>
      <c r="AB70" s="26"/>
      <c r="AC70" s="29">
        <f t="shared" ref="AC70" si="4225">AB70*($H70/10^6)</f>
        <v>0</v>
      </c>
      <c r="AD70" s="26"/>
      <c r="AE70" s="29">
        <f t="shared" ref="AE70" si="4226">AD70*($H70/10^6)</f>
        <v>0</v>
      </c>
      <c r="AF70" s="26"/>
      <c r="AG70" s="29">
        <f t="shared" ref="AG70" si="4227">AF70*($H70/10^6)</f>
        <v>0</v>
      </c>
      <c r="AH70" s="26"/>
      <c r="AI70" s="29">
        <f t="shared" ref="AI70" si="4228">AH70*($H70/10^6)</f>
        <v>0</v>
      </c>
      <c r="AJ70" s="26"/>
      <c r="AK70" s="29">
        <f t="shared" ref="AK70" si="4229">AJ70*($H70/10^6)</f>
        <v>0</v>
      </c>
      <c r="AL70" s="26"/>
      <c r="AM70" s="29">
        <f t="shared" ref="AM70" si="4230">AL70*($H70/10^6)</f>
        <v>0</v>
      </c>
      <c r="AN70" s="26"/>
      <c r="AO70" s="29">
        <f t="shared" ref="AO70" si="4231">AN70*($H70/10^6)</f>
        <v>0</v>
      </c>
      <c r="AP70" s="26"/>
      <c r="AQ70" s="29">
        <f t="shared" ref="AQ70" si="4232">AP70*($H70/10^6)</f>
        <v>0</v>
      </c>
      <c r="AR70" s="26"/>
      <c r="AS70" s="29">
        <f t="shared" ref="AS70" si="4233">AR70*($H70/10^6)</f>
        <v>0</v>
      </c>
      <c r="AT70" s="26"/>
      <c r="AU70" s="29">
        <f t="shared" ref="AU70" si="4234">AT70*($H70/10^6)</f>
        <v>0</v>
      </c>
      <c r="AV70" s="26"/>
      <c r="AW70" s="29">
        <f t="shared" ref="AW70" si="4235">AV70*($H70/10^6)</f>
        <v>0</v>
      </c>
      <c r="AX70" s="26"/>
      <c r="AY70" s="29">
        <f t="shared" ref="AY70" si="4236">AX70*($H70/10^6)</f>
        <v>0</v>
      </c>
      <c r="AZ70" s="26"/>
      <c r="BA70" s="29">
        <f t="shared" ref="BA70" si="4237">AZ70*($H70/10^6)</f>
        <v>0</v>
      </c>
      <c r="BB70" s="26"/>
      <c r="BC70" s="29">
        <f t="shared" ref="BC70" si="4238">BB70*($H70/10^6)</f>
        <v>0</v>
      </c>
      <c r="BD70" s="26"/>
      <c r="BE70" s="29">
        <f t="shared" ref="BE70" si="4239">BD70*($H70/10^6)</f>
        <v>0</v>
      </c>
      <c r="BF70" s="26"/>
      <c r="BG70" s="29">
        <f t="shared" ref="BG70" si="4240">BF70*($H70/10^6)</f>
        <v>0</v>
      </c>
      <c r="BH70" s="26"/>
      <c r="BI70" s="29">
        <f t="shared" ref="BI70" si="4241">BH70*($H70/10^6)</f>
        <v>0</v>
      </c>
      <c r="BJ70" s="26"/>
      <c r="BK70" s="29">
        <f t="shared" ref="BK70" si="4242">BJ70*($H70/10^6)</f>
        <v>0</v>
      </c>
      <c r="BL70" s="26"/>
      <c r="BM70" s="29">
        <f t="shared" ref="BM70" si="4243">BL70*($H70/10^6)</f>
        <v>0</v>
      </c>
      <c r="BN70" s="26"/>
      <c r="BO70" s="29">
        <f t="shared" ref="BO70" si="4244">BN70*($H70/10^6)</f>
        <v>0</v>
      </c>
      <c r="BP70" s="26"/>
      <c r="BQ70" s="29">
        <f t="shared" ref="BQ70" si="4245">BP70*($H70/10^6)</f>
        <v>0</v>
      </c>
      <c r="BR70" s="26"/>
      <c r="BS70" s="29">
        <f t="shared" ref="BS70" si="4246">BR70*($H70/10^6)</f>
        <v>0</v>
      </c>
      <c r="BT70" s="26"/>
      <c r="BU70" s="29">
        <f t="shared" ref="BU70" si="4247">BT70*($H70/10^6)</f>
        <v>0</v>
      </c>
      <c r="BV70" s="26"/>
      <c r="BW70" s="29">
        <f t="shared" ref="BW70" si="4248">BV70*($H70/10^6)</f>
        <v>0</v>
      </c>
      <c r="BX70" s="26"/>
      <c r="BY70" s="29">
        <f t="shared" ref="BY70" si="4249">BX70*($H70/10^6)</f>
        <v>0</v>
      </c>
      <c r="BZ70" s="26"/>
      <c r="CA70" s="29">
        <f t="shared" ref="CA70" si="4250">BZ70*($H70/10^6)</f>
        <v>0</v>
      </c>
      <c r="CB70" s="26"/>
      <c r="CC70" s="29">
        <f t="shared" ref="CC70" si="4251">CB70*($H70/10^6)</f>
        <v>0</v>
      </c>
      <c r="CD70" s="26"/>
      <c r="CE70" s="29">
        <f t="shared" ref="CE70" si="4252">CD70*($H70/10^6)</f>
        <v>0</v>
      </c>
      <c r="CF70" s="26"/>
      <c r="CG70" s="29">
        <f t="shared" ref="CG70" si="4253">CF70*($H70/10^6)</f>
        <v>0</v>
      </c>
      <c r="CH70" s="27">
        <v>1</v>
      </c>
      <c r="CI70" s="29">
        <f t="shared" ref="CI70:CK70" si="4254">CH70*($H70/10^6)</f>
        <v>0.39909099999999997</v>
      </c>
      <c r="CJ70" s="26"/>
      <c r="CK70" s="29">
        <f t="shared" si="4254"/>
        <v>0</v>
      </c>
      <c r="CL70" s="26"/>
      <c r="CM70" s="29">
        <f t="shared" ref="CM70" si="4255">CL70*($H70/10^6)</f>
        <v>0</v>
      </c>
      <c r="CN70" s="26"/>
      <c r="CO70" s="29">
        <f t="shared" ref="CO70" si="4256">CN70*($H70/10^6)</f>
        <v>0</v>
      </c>
      <c r="CP70" s="26"/>
      <c r="CQ70" s="29">
        <f t="shared" ref="CQ70" si="4257">CP70*($H70/10^6)</f>
        <v>0</v>
      </c>
      <c r="CR70" s="26"/>
      <c r="CS70" s="29">
        <f t="shared" ref="CS70" si="4258">CR70*($H70/10^6)</f>
        <v>0</v>
      </c>
      <c r="CT70" s="26"/>
      <c r="CU70" s="29">
        <f t="shared" ref="CU70" si="4259">CT70*($H70/10^6)</f>
        <v>0</v>
      </c>
      <c r="CV70" s="26"/>
      <c r="CW70" s="29">
        <f t="shared" ref="CW70" si="4260">CV70*($H70/10^6)</f>
        <v>0</v>
      </c>
      <c r="CX70" s="26"/>
      <c r="CY70" s="29">
        <f t="shared" ref="CY70" si="4261">CX70*($H70/10^6)</f>
        <v>0</v>
      </c>
      <c r="CZ70" s="26"/>
      <c r="DA70" s="29">
        <f t="shared" ref="DA70" si="4262">CZ70*($H70/10^6)</f>
        <v>0</v>
      </c>
      <c r="DB70" s="26"/>
      <c r="DC70" s="29">
        <f t="shared" ref="DC70" si="4263">DB70*($H70/10^6)</f>
        <v>0</v>
      </c>
      <c r="DD70" s="26"/>
      <c r="DE70" s="29">
        <f t="shared" ref="DE70" si="4264">DD70*($H70/10^6)</f>
        <v>0</v>
      </c>
      <c r="DF70" s="26"/>
      <c r="DG70" s="29">
        <f t="shared" ref="DG70" si="4265">DF70*($H70/10^6)</f>
        <v>0</v>
      </c>
      <c r="DH70" s="26"/>
      <c r="DI70" s="29">
        <f t="shared" ref="DI70" si="4266">DH70*($H70/10^6)</f>
        <v>0</v>
      </c>
      <c r="DJ70" s="26"/>
      <c r="DK70" s="29">
        <f t="shared" ref="DK70" si="4267">DJ70*($H70/10^6)</f>
        <v>0</v>
      </c>
      <c r="DL70" s="26"/>
      <c r="DM70" s="29">
        <f t="shared" ref="DM70" si="4268">DL70*($H70/10^6)</f>
        <v>0</v>
      </c>
      <c r="DN70" s="26"/>
      <c r="DO70" s="29">
        <f t="shared" ref="DO70" si="4269">DN70*($H70/10^6)</f>
        <v>0</v>
      </c>
      <c r="DP70" s="26"/>
      <c r="DQ70" s="29">
        <f t="shared" ref="DQ70" si="4270">DP70*($H70/10^6)</f>
        <v>0</v>
      </c>
      <c r="DR70" s="26"/>
      <c r="DS70" s="29">
        <f t="shared" ref="DS70" si="4271">DR70*($H70/10^6)</f>
        <v>0</v>
      </c>
      <c r="DT70" s="26"/>
      <c r="DU70" s="29">
        <f t="shared" ref="DU70" si="4272">DT70*($H70/10^6)</f>
        <v>0</v>
      </c>
      <c r="DV70" s="26"/>
      <c r="DW70" s="29">
        <f t="shared" ref="DW70" si="4273">DV70*($H70/10^6)</f>
        <v>0</v>
      </c>
      <c r="DX70" s="26"/>
      <c r="DY70" s="29">
        <f t="shared" ref="DY70" si="4274">DX70*($H70/10^6)</f>
        <v>0</v>
      </c>
      <c r="DZ70" s="26"/>
      <c r="EA70" s="29">
        <f t="shared" ref="EA70" si="4275">DZ70*($H70/10^6)</f>
        <v>0</v>
      </c>
      <c r="EB70" s="26"/>
      <c r="EC70" s="29">
        <f t="shared" ref="EC70" si="4276">EB70*($H70/10^6)</f>
        <v>0</v>
      </c>
      <c r="ED70" s="26"/>
      <c r="EE70" s="29">
        <f t="shared" ref="EE70" si="4277">ED70*($H70/10^6)</f>
        <v>0</v>
      </c>
      <c r="EF70" s="26"/>
      <c r="EG70" s="29">
        <f t="shared" ref="EG70" si="4278">EF70*($H70/10^6)</f>
        <v>0</v>
      </c>
      <c r="EH70" s="26"/>
      <c r="EI70" s="29">
        <f t="shared" ref="EI70" si="4279">EH70*($H70/10^6)</f>
        <v>0</v>
      </c>
      <c r="EK70" s="22"/>
    </row>
    <row r="71" spans="1:141" x14ac:dyDescent="0.25">
      <c r="A71" s="6" t="s">
        <v>1</v>
      </c>
      <c r="B71" s="6" t="s">
        <v>134</v>
      </c>
      <c r="C71" s="6">
        <v>10004707</v>
      </c>
      <c r="D71" s="93">
        <v>4200000257</v>
      </c>
      <c r="E71" s="16" t="s">
        <v>266</v>
      </c>
      <c r="F71" s="6" t="s">
        <v>141</v>
      </c>
      <c r="G71" s="17">
        <f t="shared" si="4217"/>
        <v>399091</v>
      </c>
      <c r="H71" s="17">
        <v>399091</v>
      </c>
      <c r="I71" s="5">
        <v>1</v>
      </c>
      <c r="J71" s="26"/>
      <c r="K71" s="29">
        <f t="shared" si="4154"/>
        <v>0</v>
      </c>
      <c r="L71" s="26"/>
      <c r="M71" s="29">
        <f t="shared" si="4154"/>
        <v>0</v>
      </c>
      <c r="N71" s="26"/>
      <c r="O71" s="29">
        <f t="shared" ref="O71" si="4280">N71*($H71/10^6)</f>
        <v>0</v>
      </c>
      <c r="P71" s="26"/>
      <c r="Q71" s="29">
        <f t="shared" ref="Q71" si="4281">P71*($H71/10^6)</f>
        <v>0</v>
      </c>
      <c r="R71" s="26"/>
      <c r="S71" s="29">
        <f t="shared" ref="S71" si="4282">R71*($H71/10^6)</f>
        <v>0</v>
      </c>
      <c r="T71" s="26"/>
      <c r="U71" s="29">
        <f t="shared" ref="U71" si="4283">T71*($H71/10^6)</f>
        <v>0</v>
      </c>
      <c r="V71" s="26"/>
      <c r="W71" s="29">
        <f t="shared" ref="W71" si="4284">V71*($H71/10^6)</f>
        <v>0</v>
      </c>
      <c r="X71" s="26"/>
      <c r="Y71" s="29">
        <f t="shared" ref="Y71" si="4285">X71*($H71/10^6)</f>
        <v>0</v>
      </c>
      <c r="Z71" s="26"/>
      <c r="AA71" s="29">
        <f t="shared" ref="AA71" si="4286">Z71*($H71/10^6)</f>
        <v>0</v>
      </c>
      <c r="AB71" s="26"/>
      <c r="AC71" s="29">
        <f t="shared" ref="AC71" si="4287">AB71*($H71/10^6)</f>
        <v>0</v>
      </c>
      <c r="AD71" s="26"/>
      <c r="AE71" s="29">
        <f t="shared" ref="AE71" si="4288">AD71*($H71/10^6)</f>
        <v>0</v>
      </c>
      <c r="AF71" s="26"/>
      <c r="AG71" s="29">
        <f t="shared" ref="AG71" si="4289">AF71*($H71/10^6)</f>
        <v>0</v>
      </c>
      <c r="AH71" s="26"/>
      <c r="AI71" s="29">
        <f t="shared" ref="AI71" si="4290">AH71*($H71/10^6)</f>
        <v>0</v>
      </c>
      <c r="AJ71" s="26"/>
      <c r="AK71" s="29">
        <f t="shared" ref="AK71" si="4291">AJ71*($H71/10^6)</f>
        <v>0</v>
      </c>
      <c r="AL71" s="26"/>
      <c r="AM71" s="29">
        <f t="shared" ref="AM71" si="4292">AL71*($H71/10^6)</f>
        <v>0</v>
      </c>
      <c r="AN71" s="26"/>
      <c r="AO71" s="29">
        <f t="shared" ref="AO71" si="4293">AN71*($H71/10^6)</f>
        <v>0</v>
      </c>
      <c r="AP71" s="26"/>
      <c r="AQ71" s="29">
        <f t="shared" ref="AQ71" si="4294">AP71*($H71/10^6)</f>
        <v>0</v>
      </c>
      <c r="AR71" s="26"/>
      <c r="AS71" s="29">
        <f t="shared" ref="AS71" si="4295">AR71*($H71/10^6)</f>
        <v>0</v>
      </c>
      <c r="AT71" s="26"/>
      <c r="AU71" s="29">
        <f t="shared" ref="AU71" si="4296">AT71*($H71/10^6)</f>
        <v>0</v>
      </c>
      <c r="AV71" s="26"/>
      <c r="AW71" s="29">
        <f t="shared" ref="AW71" si="4297">AV71*($H71/10^6)</f>
        <v>0</v>
      </c>
      <c r="AX71" s="26"/>
      <c r="AY71" s="29">
        <f t="shared" ref="AY71" si="4298">AX71*($H71/10^6)</f>
        <v>0</v>
      </c>
      <c r="AZ71" s="26"/>
      <c r="BA71" s="29">
        <f t="shared" ref="BA71" si="4299">AZ71*($H71/10^6)</f>
        <v>0</v>
      </c>
      <c r="BB71" s="26"/>
      <c r="BC71" s="29">
        <f t="shared" ref="BC71" si="4300">BB71*($H71/10^6)</f>
        <v>0</v>
      </c>
      <c r="BD71" s="26"/>
      <c r="BE71" s="29">
        <f t="shared" ref="BE71" si="4301">BD71*($H71/10^6)</f>
        <v>0</v>
      </c>
      <c r="BF71" s="26"/>
      <c r="BG71" s="29">
        <f t="shared" ref="BG71" si="4302">BF71*($H71/10^6)</f>
        <v>0</v>
      </c>
      <c r="BH71" s="26"/>
      <c r="BI71" s="29">
        <f t="shared" ref="BI71" si="4303">BH71*($H71/10^6)</f>
        <v>0</v>
      </c>
      <c r="BJ71" s="26"/>
      <c r="BK71" s="29">
        <f t="shared" ref="BK71" si="4304">BJ71*($H71/10^6)</f>
        <v>0</v>
      </c>
      <c r="BL71" s="26"/>
      <c r="BM71" s="29">
        <f t="shared" ref="BM71" si="4305">BL71*($H71/10^6)</f>
        <v>0</v>
      </c>
      <c r="BN71" s="26"/>
      <c r="BO71" s="29">
        <f t="shared" ref="BO71" si="4306">BN71*($H71/10^6)</f>
        <v>0</v>
      </c>
      <c r="BP71" s="26"/>
      <c r="BQ71" s="29">
        <f t="shared" ref="BQ71" si="4307">BP71*($H71/10^6)</f>
        <v>0</v>
      </c>
      <c r="BR71" s="26"/>
      <c r="BS71" s="29">
        <f t="shared" ref="BS71" si="4308">BR71*($H71/10^6)</f>
        <v>0</v>
      </c>
      <c r="BT71" s="26"/>
      <c r="BU71" s="29">
        <f t="shared" ref="BU71" si="4309">BT71*($H71/10^6)</f>
        <v>0</v>
      </c>
      <c r="BV71" s="26"/>
      <c r="BW71" s="29">
        <f t="shared" ref="BW71" si="4310">BV71*($H71/10^6)</f>
        <v>0</v>
      </c>
      <c r="BX71" s="26"/>
      <c r="BY71" s="29">
        <f t="shared" ref="BY71" si="4311">BX71*($H71/10^6)</f>
        <v>0</v>
      </c>
      <c r="BZ71" s="26"/>
      <c r="CA71" s="29">
        <f t="shared" ref="CA71" si="4312">BZ71*($H71/10^6)</f>
        <v>0</v>
      </c>
      <c r="CB71" s="26"/>
      <c r="CC71" s="29">
        <f t="shared" ref="CC71" si="4313">CB71*($H71/10^6)</f>
        <v>0</v>
      </c>
      <c r="CD71" s="27">
        <v>1</v>
      </c>
      <c r="CE71" s="29">
        <f t="shared" ref="CE71" si="4314">CD71*($H71/10^6)</f>
        <v>0.39909099999999997</v>
      </c>
      <c r="CF71" s="26"/>
      <c r="CG71" s="29">
        <f t="shared" ref="CG71" si="4315">CF71*($H71/10^6)</f>
        <v>0</v>
      </c>
      <c r="CH71" s="26"/>
      <c r="CI71" s="29">
        <f t="shared" ref="CI71:CK71" si="4316">CH71*($H71/10^6)</f>
        <v>0</v>
      </c>
      <c r="CJ71" s="26"/>
      <c r="CK71" s="29">
        <f t="shared" si="4316"/>
        <v>0</v>
      </c>
      <c r="CL71" s="26"/>
      <c r="CM71" s="29">
        <f t="shared" ref="CM71" si="4317">CL71*($H71/10^6)</f>
        <v>0</v>
      </c>
      <c r="CN71" s="26"/>
      <c r="CO71" s="29">
        <f t="shared" ref="CO71" si="4318">CN71*($H71/10^6)</f>
        <v>0</v>
      </c>
      <c r="CP71" s="26"/>
      <c r="CQ71" s="29">
        <f t="shared" ref="CQ71" si="4319">CP71*($H71/10^6)</f>
        <v>0</v>
      </c>
      <c r="CR71" s="26"/>
      <c r="CS71" s="29">
        <f t="shared" ref="CS71" si="4320">CR71*($H71/10^6)</f>
        <v>0</v>
      </c>
      <c r="CT71" s="26"/>
      <c r="CU71" s="29">
        <f t="shared" ref="CU71" si="4321">CT71*($H71/10^6)</f>
        <v>0</v>
      </c>
      <c r="CV71" s="26"/>
      <c r="CW71" s="29">
        <f t="shared" ref="CW71" si="4322">CV71*($H71/10^6)</f>
        <v>0</v>
      </c>
      <c r="CX71" s="26"/>
      <c r="CY71" s="29">
        <f t="shared" ref="CY71" si="4323">CX71*($H71/10^6)</f>
        <v>0</v>
      </c>
      <c r="CZ71" s="26"/>
      <c r="DA71" s="29">
        <f t="shared" ref="DA71" si="4324">CZ71*($H71/10^6)</f>
        <v>0</v>
      </c>
      <c r="DB71" s="26"/>
      <c r="DC71" s="29">
        <f t="shared" ref="DC71" si="4325">DB71*($H71/10^6)</f>
        <v>0</v>
      </c>
      <c r="DD71" s="26"/>
      <c r="DE71" s="29">
        <f t="shared" ref="DE71" si="4326">DD71*($H71/10^6)</f>
        <v>0</v>
      </c>
      <c r="DF71" s="26"/>
      <c r="DG71" s="29">
        <f t="shared" ref="DG71" si="4327">DF71*($H71/10^6)</f>
        <v>0</v>
      </c>
      <c r="DH71" s="26"/>
      <c r="DI71" s="29">
        <f t="shared" ref="DI71" si="4328">DH71*($H71/10^6)</f>
        <v>0</v>
      </c>
      <c r="DJ71" s="26"/>
      <c r="DK71" s="29">
        <f t="shared" ref="DK71" si="4329">DJ71*($H71/10^6)</f>
        <v>0</v>
      </c>
      <c r="DL71" s="26"/>
      <c r="DM71" s="29">
        <f t="shared" ref="DM71" si="4330">DL71*($H71/10^6)</f>
        <v>0</v>
      </c>
      <c r="DN71" s="26"/>
      <c r="DO71" s="29">
        <f t="shared" ref="DO71" si="4331">DN71*($H71/10^6)</f>
        <v>0</v>
      </c>
      <c r="DP71" s="26"/>
      <c r="DQ71" s="29">
        <f t="shared" ref="DQ71" si="4332">DP71*($H71/10^6)</f>
        <v>0</v>
      </c>
      <c r="DR71" s="26"/>
      <c r="DS71" s="29">
        <f t="shared" ref="DS71" si="4333">DR71*($H71/10^6)</f>
        <v>0</v>
      </c>
      <c r="DT71" s="26"/>
      <c r="DU71" s="29">
        <f t="shared" ref="DU71" si="4334">DT71*($H71/10^6)</f>
        <v>0</v>
      </c>
      <c r="DV71" s="26"/>
      <c r="DW71" s="29">
        <f t="shared" ref="DW71" si="4335">DV71*($H71/10^6)</f>
        <v>0</v>
      </c>
      <c r="DX71" s="26"/>
      <c r="DY71" s="29">
        <f t="shared" ref="DY71" si="4336">DX71*($H71/10^6)</f>
        <v>0</v>
      </c>
      <c r="DZ71" s="26"/>
      <c r="EA71" s="29">
        <f t="shared" ref="EA71" si="4337">DZ71*($H71/10^6)</f>
        <v>0</v>
      </c>
      <c r="EB71" s="26"/>
      <c r="EC71" s="29">
        <f t="shared" ref="EC71" si="4338">EB71*($H71/10^6)</f>
        <v>0</v>
      </c>
      <c r="ED71" s="26"/>
      <c r="EE71" s="29">
        <f t="shared" ref="EE71" si="4339">ED71*($H71/10^6)</f>
        <v>0</v>
      </c>
      <c r="EF71" s="26"/>
      <c r="EG71" s="29">
        <f t="shared" ref="EG71" si="4340">EF71*($H71/10^6)</f>
        <v>0</v>
      </c>
      <c r="EH71" s="26"/>
      <c r="EI71" s="29">
        <f t="shared" ref="EI71" si="4341">EH71*($H71/10^6)</f>
        <v>0</v>
      </c>
      <c r="EK71" s="22"/>
    </row>
    <row r="72" spans="1:141" x14ac:dyDescent="0.25">
      <c r="A72" s="6" t="s">
        <v>1</v>
      </c>
      <c r="B72" s="6" t="s">
        <v>134</v>
      </c>
      <c r="C72" s="6">
        <v>10005272</v>
      </c>
      <c r="D72" s="92">
        <v>4200000030</v>
      </c>
      <c r="E72" s="16" t="s">
        <v>231</v>
      </c>
      <c r="F72" s="6" t="s">
        <v>142</v>
      </c>
      <c r="G72" s="17">
        <f t="shared" si="4217"/>
        <v>0</v>
      </c>
      <c r="H72" s="17"/>
      <c r="I72" s="5">
        <v>28</v>
      </c>
      <c r="J72" s="26"/>
      <c r="K72" s="29">
        <f t="shared" si="4154"/>
        <v>0</v>
      </c>
      <c r="L72" s="27">
        <v>1</v>
      </c>
      <c r="M72" s="29">
        <f t="shared" si="4154"/>
        <v>0</v>
      </c>
      <c r="N72" s="26"/>
      <c r="O72" s="29">
        <f t="shared" ref="O72" si="4342">N72*($H72/10^6)</f>
        <v>0</v>
      </c>
      <c r="P72" s="27">
        <v>1</v>
      </c>
      <c r="Q72" s="29">
        <f t="shared" ref="Q72" si="4343">P72*($H72/10^6)</f>
        <v>0</v>
      </c>
      <c r="R72" s="26"/>
      <c r="S72" s="29">
        <f t="shared" ref="S72" si="4344">R72*($H72/10^6)</f>
        <v>0</v>
      </c>
      <c r="T72" s="26"/>
      <c r="U72" s="29">
        <f t="shared" ref="U72" si="4345">T72*($H72/10^6)</f>
        <v>0</v>
      </c>
      <c r="V72" s="27">
        <v>2</v>
      </c>
      <c r="W72" s="29">
        <f t="shared" ref="W72" si="4346">V72*($H72/10^6)</f>
        <v>0</v>
      </c>
      <c r="X72" s="26"/>
      <c r="Y72" s="29">
        <f t="shared" ref="Y72" si="4347">X72*($H72/10^6)</f>
        <v>0</v>
      </c>
      <c r="Z72" s="26"/>
      <c r="AA72" s="29">
        <f t="shared" ref="AA72" si="4348">Z72*($H72/10^6)</f>
        <v>0</v>
      </c>
      <c r="AB72" s="26"/>
      <c r="AC72" s="29">
        <f t="shared" ref="AC72" si="4349">AB72*($H72/10^6)</f>
        <v>0</v>
      </c>
      <c r="AD72" s="26"/>
      <c r="AE72" s="29">
        <f t="shared" ref="AE72" si="4350">AD72*($H72/10^6)</f>
        <v>0</v>
      </c>
      <c r="AF72" s="27">
        <v>3</v>
      </c>
      <c r="AG72" s="29">
        <f t="shared" ref="AG72" si="4351">AF72*($H72/10^6)</f>
        <v>0</v>
      </c>
      <c r="AH72" s="26"/>
      <c r="AI72" s="29">
        <f t="shared" ref="AI72" si="4352">AH72*($H72/10^6)</f>
        <v>0</v>
      </c>
      <c r="AJ72" s="26"/>
      <c r="AK72" s="29">
        <f t="shared" ref="AK72" si="4353">AJ72*($H72/10^6)</f>
        <v>0</v>
      </c>
      <c r="AL72" s="26"/>
      <c r="AM72" s="29">
        <f t="shared" ref="AM72" si="4354">AL72*($H72/10^6)</f>
        <v>0</v>
      </c>
      <c r="AN72" s="27">
        <v>2</v>
      </c>
      <c r="AO72" s="29">
        <f t="shared" ref="AO72" si="4355">AN72*($H72/10^6)</f>
        <v>0</v>
      </c>
      <c r="AP72" s="26"/>
      <c r="AQ72" s="29">
        <f t="shared" ref="AQ72" si="4356">AP72*($H72/10^6)</f>
        <v>0</v>
      </c>
      <c r="AR72" s="27">
        <v>2</v>
      </c>
      <c r="AS72" s="29">
        <f t="shared" ref="AS72" si="4357">AR72*($H72/10^6)</f>
        <v>0</v>
      </c>
      <c r="AT72" s="27">
        <v>1</v>
      </c>
      <c r="AU72" s="29">
        <f t="shared" ref="AU72" si="4358">AT72*($H72/10^6)</f>
        <v>0</v>
      </c>
      <c r="AV72" s="26"/>
      <c r="AW72" s="29">
        <f t="shared" ref="AW72" si="4359">AV72*($H72/10^6)</f>
        <v>0</v>
      </c>
      <c r="AX72" s="26"/>
      <c r="AY72" s="29">
        <f t="shared" ref="AY72" si="4360">AX72*($H72/10^6)</f>
        <v>0</v>
      </c>
      <c r="AZ72" s="27">
        <v>1</v>
      </c>
      <c r="BA72" s="29">
        <f t="shared" ref="BA72" si="4361">AZ72*($H72/10^6)</f>
        <v>0</v>
      </c>
      <c r="BB72" s="26"/>
      <c r="BC72" s="29">
        <f t="shared" ref="BC72" si="4362">BB72*($H72/10^6)</f>
        <v>0</v>
      </c>
      <c r="BD72" s="26"/>
      <c r="BE72" s="29">
        <f t="shared" ref="BE72" si="4363">BD72*($H72/10^6)</f>
        <v>0</v>
      </c>
      <c r="BF72" s="26"/>
      <c r="BG72" s="29">
        <f t="shared" ref="BG72" si="4364">BF72*($H72/10^6)</f>
        <v>0</v>
      </c>
      <c r="BH72" s="27">
        <v>2</v>
      </c>
      <c r="BI72" s="29">
        <f t="shared" ref="BI72" si="4365">BH72*($H72/10^6)</f>
        <v>0</v>
      </c>
      <c r="BJ72" s="26"/>
      <c r="BK72" s="29">
        <f t="shared" ref="BK72" si="4366">BJ72*($H72/10^6)</f>
        <v>0</v>
      </c>
      <c r="BL72" s="26"/>
      <c r="BM72" s="29">
        <f t="shared" ref="BM72" si="4367">BL72*($H72/10^6)</f>
        <v>0</v>
      </c>
      <c r="BN72" s="26"/>
      <c r="BO72" s="29">
        <f t="shared" ref="BO72" si="4368">BN72*($H72/10^6)</f>
        <v>0</v>
      </c>
      <c r="BP72" s="26"/>
      <c r="BQ72" s="29">
        <f t="shared" ref="BQ72" si="4369">BP72*($H72/10^6)</f>
        <v>0</v>
      </c>
      <c r="BR72" s="27">
        <v>1</v>
      </c>
      <c r="BS72" s="29">
        <f t="shared" ref="BS72" si="4370">BR72*($H72/10^6)</f>
        <v>0</v>
      </c>
      <c r="BT72" s="26"/>
      <c r="BU72" s="29">
        <f t="shared" ref="BU72" si="4371">BT72*($H72/10^6)</f>
        <v>0</v>
      </c>
      <c r="BV72" s="26"/>
      <c r="BW72" s="29">
        <f t="shared" ref="BW72" si="4372">BV72*($H72/10^6)</f>
        <v>0</v>
      </c>
      <c r="BX72" s="26"/>
      <c r="BY72" s="29">
        <f t="shared" ref="BY72" si="4373">BX72*($H72/10^6)</f>
        <v>0</v>
      </c>
      <c r="BZ72" s="26"/>
      <c r="CA72" s="29">
        <f t="shared" ref="CA72" si="4374">BZ72*($H72/10^6)</f>
        <v>0</v>
      </c>
      <c r="CB72" s="26"/>
      <c r="CC72" s="29">
        <f t="shared" ref="CC72" si="4375">CB72*($H72/10^6)</f>
        <v>0</v>
      </c>
      <c r="CD72" s="26"/>
      <c r="CE72" s="29">
        <f t="shared" ref="CE72" si="4376">CD72*($H72/10^6)</f>
        <v>0</v>
      </c>
      <c r="CF72" s="26"/>
      <c r="CG72" s="29">
        <f t="shared" ref="CG72" si="4377">CF72*($H72/10^6)</f>
        <v>0</v>
      </c>
      <c r="CH72" s="26"/>
      <c r="CI72" s="29">
        <f t="shared" ref="CI72:CK72" si="4378">CH72*($H72/10^6)</f>
        <v>0</v>
      </c>
      <c r="CJ72" s="26"/>
      <c r="CK72" s="29">
        <f t="shared" si="4378"/>
        <v>0</v>
      </c>
      <c r="CL72" s="26"/>
      <c r="CM72" s="29">
        <f t="shared" ref="CM72" si="4379">CL72*($H72/10^6)</f>
        <v>0</v>
      </c>
      <c r="CN72" s="27">
        <v>2</v>
      </c>
      <c r="CO72" s="29">
        <f t="shared" ref="CO72" si="4380">CN72*($H72/10^6)</f>
        <v>0</v>
      </c>
      <c r="CP72" s="26"/>
      <c r="CQ72" s="29">
        <f t="shared" ref="CQ72" si="4381">CP72*($H72/10^6)</f>
        <v>0</v>
      </c>
      <c r="CR72" s="27">
        <v>1</v>
      </c>
      <c r="CS72" s="29">
        <f t="shared" ref="CS72" si="4382">CR72*($H72/10^6)</f>
        <v>0</v>
      </c>
      <c r="CT72" s="27">
        <v>3</v>
      </c>
      <c r="CU72" s="29">
        <f t="shared" ref="CU72" si="4383">CT72*($H72/10^6)</f>
        <v>0</v>
      </c>
      <c r="CV72" s="26"/>
      <c r="CW72" s="29">
        <f t="shared" ref="CW72" si="4384">CV72*($H72/10^6)</f>
        <v>0</v>
      </c>
      <c r="CX72" s="26"/>
      <c r="CY72" s="29">
        <f t="shared" ref="CY72" si="4385">CX72*($H72/10^6)</f>
        <v>0</v>
      </c>
      <c r="CZ72" s="26"/>
      <c r="DA72" s="29">
        <f t="shared" ref="DA72" si="4386">CZ72*($H72/10^6)</f>
        <v>0</v>
      </c>
      <c r="DB72" s="26"/>
      <c r="DC72" s="29">
        <f t="shared" ref="DC72" si="4387">DB72*($H72/10^6)</f>
        <v>0</v>
      </c>
      <c r="DD72" s="26"/>
      <c r="DE72" s="29">
        <f t="shared" ref="DE72" si="4388">DD72*($H72/10^6)</f>
        <v>0</v>
      </c>
      <c r="DF72" s="26"/>
      <c r="DG72" s="29">
        <f t="shared" ref="DG72" si="4389">DF72*($H72/10^6)</f>
        <v>0</v>
      </c>
      <c r="DH72" s="27">
        <v>2</v>
      </c>
      <c r="DI72" s="29">
        <f t="shared" ref="DI72" si="4390">DH72*($H72/10^6)</f>
        <v>0</v>
      </c>
      <c r="DJ72" s="26"/>
      <c r="DK72" s="29">
        <f t="shared" ref="DK72" si="4391">DJ72*($H72/10^6)</f>
        <v>0</v>
      </c>
      <c r="DL72" s="26"/>
      <c r="DM72" s="29">
        <f t="shared" ref="DM72" si="4392">DL72*($H72/10^6)</f>
        <v>0</v>
      </c>
      <c r="DN72" s="26"/>
      <c r="DO72" s="29">
        <f t="shared" ref="DO72" si="4393">DN72*($H72/10^6)</f>
        <v>0</v>
      </c>
      <c r="DP72" s="26"/>
      <c r="DQ72" s="29">
        <f t="shared" ref="DQ72" si="4394">DP72*($H72/10^6)</f>
        <v>0</v>
      </c>
      <c r="DR72" s="26"/>
      <c r="DS72" s="29">
        <f t="shared" ref="DS72" si="4395">DR72*($H72/10^6)</f>
        <v>0</v>
      </c>
      <c r="DT72" s="26"/>
      <c r="DU72" s="29">
        <f t="shared" ref="DU72" si="4396">DT72*($H72/10^6)</f>
        <v>0</v>
      </c>
      <c r="DV72" s="26"/>
      <c r="DW72" s="29">
        <f t="shared" ref="DW72" si="4397">DV72*($H72/10^6)</f>
        <v>0</v>
      </c>
      <c r="DX72" s="26"/>
      <c r="DY72" s="29">
        <f t="shared" ref="DY72" si="4398">DX72*($H72/10^6)</f>
        <v>0</v>
      </c>
      <c r="DZ72" s="27">
        <v>1</v>
      </c>
      <c r="EA72" s="29">
        <f t="shared" ref="EA72" si="4399">DZ72*($H72/10^6)</f>
        <v>0</v>
      </c>
      <c r="EB72" s="27">
        <v>1</v>
      </c>
      <c r="EC72" s="29">
        <f t="shared" ref="EC72" si="4400">EB72*($H72/10^6)</f>
        <v>0</v>
      </c>
      <c r="ED72" s="26"/>
      <c r="EE72" s="29">
        <f t="shared" ref="EE72" si="4401">ED72*($H72/10^6)</f>
        <v>0</v>
      </c>
      <c r="EF72" s="27">
        <v>2</v>
      </c>
      <c r="EG72" s="29">
        <f t="shared" ref="EG72" si="4402">EF72*($H72/10^6)</f>
        <v>0</v>
      </c>
      <c r="EH72" s="26"/>
      <c r="EI72" s="29">
        <f t="shared" ref="EI72" si="4403">EH72*($H72/10^6)</f>
        <v>0</v>
      </c>
      <c r="EK72" s="15">
        <v>4200000030</v>
      </c>
    </row>
    <row r="73" spans="1:141" x14ac:dyDescent="0.25">
      <c r="A73" s="6" t="s">
        <v>1</v>
      </c>
      <c r="B73" s="6" t="s">
        <v>134</v>
      </c>
      <c r="C73" s="6">
        <v>10005273</v>
      </c>
      <c r="D73" s="92">
        <v>4200000031</v>
      </c>
      <c r="E73" s="16" t="s">
        <v>232</v>
      </c>
      <c r="F73" s="6" t="s">
        <v>143</v>
      </c>
      <c r="G73" s="17">
        <f t="shared" si="4217"/>
        <v>0</v>
      </c>
      <c r="H73" s="23"/>
      <c r="I73" s="5">
        <v>32</v>
      </c>
      <c r="J73" s="26"/>
      <c r="K73" s="29">
        <f t="shared" si="4154"/>
        <v>0</v>
      </c>
      <c r="L73" s="26"/>
      <c r="M73" s="29">
        <f t="shared" si="4154"/>
        <v>0</v>
      </c>
      <c r="N73" s="26"/>
      <c r="O73" s="29">
        <f t="shared" ref="O73" si="4404">N73*($H73/10^6)</f>
        <v>0</v>
      </c>
      <c r="P73" s="27">
        <v>3</v>
      </c>
      <c r="Q73" s="29">
        <f t="shared" ref="Q73" si="4405">P73*($H73/10^6)</f>
        <v>0</v>
      </c>
      <c r="R73" s="26"/>
      <c r="S73" s="29">
        <f t="shared" ref="S73" si="4406">R73*($H73/10^6)</f>
        <v>0</v>
      </c>
      <c r="T73" s="26"/>
      <c r="U73" s="29">
        <f t="shared" ref="U73" si="4407">T73*($H73/10^6)</f>
        <v>0</v>
      </c>
      <c r="V73" s="26"/>
      <c r="W73" s="29">
        <f t="shared" ref="W73" si="4408">V73*($H73/10^6)</f>
        <v>0</v>
      </c>
      <c r="X73" s="27">
        <v>1</v>
      </c>
      <c r="Y73" s="29">
        <f t="shared" ref="Y73" si="4409">X73*($H73/10^6)</f>
        <v>0</v>
      </c>
      <c r="Z73" s="26"/>
      <c r="AA73" s="29">
        <f t="shared" ref="AA73" si="4410">Z73*($H73/10^6)</f>
        <v>0</v>
      </c>
      <c r="AB73" s="26"/>
      <c r="AC73" s="29">
        <f t="shared" ref="AC73" si="4411">AB73*($H73/10^6)</f>
        <v>0</v>
      </c>
      <c r="AD73" s="26"/>
      <c r="AE73" s="29">
        <f t="shared" ref="AE73" si="4412">AD73*($H73/10^6)</f>
        <v>0</v>
      </c>
      <c r="AF73" s="27">
        <v>1</v>
      </c>
      <c r="AG73" s="29">
        <f t="shared" ref="AG73" si="4413">AF73*($H73/10^6)</f>
        <v>0</v>
      </c>
      <c r="AH73" s="27">
        <v>4</v>
      </c>
      <c r="AI73" s="29">
        <f t="shared" ref="AI73" si="4414">AH73*($H73/10^6)</f>
        <v>0</v>
      </c>
      <c r="AJ73" s="26"/>
      <c r="AK73" s="29">
        <f t="shared" ref="AK73" si="4415">AJ73*($H73/10^6)</f>
        <v>0</v>
      </c>
      <c r="AL73" s="26"/>
      <c r="AM73" s="29">
        <f t="shared" ref="AM73" si="4416">AL73*($H73/10^6)</f>
        <v>0</v>
      </c>
      <c r="AN73" s="27">
        <v>2</v>
      </c>
      <c r="AO73" s="29">
        <f t="shared" ref="AO73" si="4417">AN73*($H73/10^6)</f>
        <v>0</v>
      </c>
      <c r="AP73" s="26"/>
      <c r="AQ73" s="29">
        <f t="shared" ref="AQ73" si="4418">AP73*($H73/10^6)</f>
        <v>0</v>
      </c>
      <c r="AR73" s="27">
        <v>1</v>
      </c>
      <c r="AS73" s="29">
        <f t="shared" ref="AS73" si="4419">AR73*($H73/10^6)</f>
        <v>0</v>
      </c>
      <c r="AT73" s="27">
        <v>3</v>
      </c>
      <c r="AU73" s="29">
        <f t="shared" ref="AU73" si="4420">AT73*($H73/10^6)</f>
        <v>0</v>
      </c>
      <c r="AV73" s="26"/>
      <c r="AW73" s="29">
        <f t="shared" ref="AW73" si="4421">AV73*($H73/10^6)</f>
        <v>0</v>
      </c>
      <c r="AX73" s="26"/>
      <c r="AY73" s="29">
        <f t="shared" ref="AY73" si="4422">AX73*($H73/10^6)</f>
        <v>0</v>
      </c>
      <c r="AZ73" s="27">
        <v>1</v>
      </c>
      <c r="BA73" s="29">
        <f t="shared" ref="BA73" si="4423">AZ73*($H73/10^6)</f>
        <v>0</v>
      </c>
      <c r="BB73" s="27">
        <v>1</v>
      </c>
      <c r="BC73" s="29">
        <f t="shared" ref="BC73" si="4424">BB73*($H73/10^6)</f>
        <v>0</v>
      </c>
      <c r="BD73" s="26"/>
      <c r="BE73" s="29">
        <f t="shared" ref="BE73" si="4425">BD73*($H73/10^6)</f>
        <v>0</v>
      </c>
      <c r="BF73" s="26"/>
      <c r="BG73" s="29">
        <f t="shared" ref="BG73" si="4426">BF73*($H73/10^6)</f>
        <v>0</v>
      </c>
      <c r="BH73" s="27">
        <v>1</v>
      </c>
      <c r="BI73" s="29">
        <f t="shared" ref="BI73" si="4427">BH73*($H73/10^6)</f>
        <v>0</v>
      </c>
      <c r="BJ73" s="26"/>
      <c r="BK73" s="29">
        <f t="shared" ref="BK73" si="4428">BJ73*($H73/10^6)</f>
        <v>0</v>
      </c>
      <c r="BL73" s="27">
        <v>2</v>
      </c>
      <c r="BM73" s="29">
        <f t="shared" ref="BM73" si="4429">BL73*($H73/10^6)</f>
        <v>0</v>
      </c>
      <c r="BN73" s="26"/>
      <c r="BO73" s="29">
        <f t="shared" ref="BO73" si="4430">BN73*($H73/10^6)</f>
        <v>0</v>
      </c>
      <c r="BP73" s="26"/>
      <c r="BQ73" s="29">
        <f t="shared" ref="BQ73" si="4431">BP73*($H73/10^6)</f>
        <v>0</v>
      </c>
      <c r="BR73" s="26"/>
      <c r="BS73" s="29">
        <f t="shared" ref="BS73" si="4432">BR73*($H73/10^6)</f>
        <v>0</v>
      </c>
      <c r="BT73" s="27">
        <v>2</v>
      </c>
      <c r="BU73" s="29">
        <f t="shared" ref="BU73" si="4433">BT73*($H73/10^6)</f>
        <v>0</v>
      </c>
      <c r="BV73" s="26"/>
      <c r="BW73" s="29">
        <f t="shared" ref="BW73" si="4434">BV73*($H73/10^6)</f>
        <v>0</v>
      </c>
      <c r="BX73" s="26"/>
      <c r="BY73" s="29">
        <f t="shared" ref="BY73" si="4435">BX73*($H73/10^6)</f>
        <v>0</v>
      </c>
      <c r="BZ73" s="26"/>
      <c r="CA73" s="29">
        <f t="shared" ref="CA73" si="4436">BZ73*($H73/10^6)</f>
        <v>0</v>
      </c>
      <c r="CB73" s="26"/>
      <c r="CC73" s="29">
        <f t="shared" ref="CC73" si="4437">CB73*($H73/10^6)</f>
        <v>0</v>
      </c>
      <c r="CD73" s="26"/>
      <c r="CE73" s="29">
        <f t="shared" ref="CE73" si="4438">CD73*($H73/10^6)</f>
        <v>0</v>
      </c>
      <c r="CF73" s="27">
        <v>4</v>
      </c>
      <c r="CG73" s="29">
        <f t="shared" ref="CG73" si="4439">CF73*($H73/10^6)</f>
        <v>0</v>
      </c>
      <c r="CH73" s="26"/>
      <c r="CI73" s="29">
        <f t="shared" ref="CI73:CK73" si="4440">CH73*($H73/10^6)</f>
        <v>0</v>
      </c>
      <c r="CJ73" s="26"/>
      <c r="CK73" s="29">
        <f t="shared" si="4440"/>
        <v>0</v>
      </c>
      <c r="CL73" s="26"/>
      <c r="CM73" s="29">
        <f t="shared" ref="CM73" si="4441">CL73*($H73/10^6)</f>
        <v>0</v>
      </c>
      <c r="CN73" s="27">
        <v>2</v>
      </c>
      <c r="CO73" s="29">
        <f t="shared" ref="CO73" si="4442">CN73*($H73/10^6)</f>
        <v>0</v>
      </c>
      <c r="CP73" s="26"/>
      <c r="CQ73" s="29">
        <f t="shared" ref="CQ73" si="4443">CP73*($H73/10^6)</f>
        <v>0</v>
      </c>
      <c r="CR73" s="26"/>
      <c r="CS73" s="29">
        <f t="shared" ref="CS73" si="4444">CR73*($H73/10^6)</f>
        <v>0</v>
      </c>
      <c r="CT73" s="27">
        <v>2</v>
      </c>
      <c r="CU73" s="29">
        <f t="shared" ref="CU73" si="4445">CT73*($H73/10^6)</f>
        <v>0</v>
      </c>
      <c r="CV73" s="26"/>
      <c r="CW73" s="29">
        <f t="shared" ref="CW73" si="4446">CV73*($H73/10^6)</f>
        <v>0</v>
      </c>
      <c r="CX73" s="26"/>
      <c r="CY73" s="29">
        <f t="shared" ref="CY73" si="4447">CX73*($H73/10^6)</f>
        <v>0</v>
      </c>
      <c r="CZ73" s="27">
        <v>1</v>
      </c>
      <c r="DA73" s="29">
        <f t="shared" ref="DA73" si="4448">CZ73*($H73/10^6)</f>
        <v>0</v>
      </c>
      <c r="DB73" s="27">
        <v>1</v>
      </c>
      <c r="DC73" s="29">
        <f t="shared" ref="DC73" si="4449">DB73*($H73/10^6)</f>
        <v>0</v>
      </c>
      <c r="DD73" s="26"/>
      <c r="DE73" s="29">
        <f t="shared" ref="DE73" si="4450">DD73*($H73/10^6)</f>
        <v>0</v>
      </c>
      <c r="DF73" s="26"/>
      <c r="DG73" s="29">
        <f t="shared" ref="DG73" si="4451">DF73*($H73/10^6)</f>
        <v>0</v>
      </c>
      <c r="DH73" s="26"/>
      <c r="DI73" s="29">
        <f t="shared" ref="DI73" si="4452">DH73*($H73/10^6)</f>
        <v>0</v>
      </c>
      <c r="DJ73" s="26"/>
      <c r="DK73" s="29">
        <f t="shared" ref="DK73" si="4453">DJ73*($H73/10^6)</f>
        <v>0</v>
      </c>
      <c r="DL73" s="26"/>
      <c r="DM73" s="29">
        <f t="shared" ref="DM73" si="4454">DL73*($H73/10^6)</f>
        <v>0</v>
      </c>
      <c r="DN73" s="26"/>
      <c r="DO73" s="29">
        <f t="shared" ref="DO73" si="4455">DN73*($H73/10^6)</f>
        <v>0</v>
      </c>
      <c r="DP73" s="26"/>
      <c r="DQ73" s="29">
        <f t="shared" ref="DQ73" si="4456">DP73*($H73/10^6)</f>
        <v>0</v>
      </c>
      <c r="DR73" s="26"/>
      <c r="DS73" s="29">
        <f t="shared" ref="DS73" si="4457">DR73*($H73/10^6)</f>
        <v>0</v>
      </c>
      <c r="DT73" s="26"/>
      <c r="DU73" s="29">
        <f t="shared" ref="DU73" si="4458">DT73*($H73/10^6)</f>
        <v>0</v>
      </c>
      <c r="DV73" s="26"/>
      <c r="DW73" s="29">
        <f t="shared" ref="DW73" si="4459">DV73*($H73/10^6)</f>
        <v>0</v>
      </c>
      <c r="DX73" s="26"/>
      <c r="DY73" s="29">
        <f t="shared" ref="DY73" si="4460">DX73*($H73/10^6)</f>
        <v>0</v>
      </c>
      <c r="DZ73" s="26"/>
      <c r="EA73" s="29">
        <f t="shared" ref="EA73" si="4461">DZ73*($H73/10^6)</f>
        <v>0</v>
      </c>
      <c r="EB73" s="26"/>
      <c r="EC73" s="29">
        <f t="shared" ref="EC73" si="4462">EB73*($H73/10^6)</f>
        <v>0</v>
      </c>
      <c r="ED73" s="26"/>
      <c r="EE73" s="29">
        <f t="shared" ref="EE73" si="4463">ED73*($H73/10^6)</f>
        <v>0</v>
      </c>
      <c r="EF73" s="26"/>
      <c r="EG73" s="29">
        <f t="shared" ref="EG73" si="4464">EF73*($H73/10^6)</f>
        <v>0</v>
      </c>
      <c r="EH73" s="26"/>
      <c r="EI73" s="29">
        <f t="shared" ref="EI73" si="4465">EH73*($H73/10^6)</f>
        <v>0</v>
      </c>
      <c r="EK73" s="15">
        <v>4200000031</v>
      </c>
    </row>
    <row r="74" spans="1:141" x14ac:dyDescent="0.25">
      <c r="A74" s="6" t="s">
        <v>1</v>
      </c>
      <c r="B74" s="6" t="s">
        <v>134</v>
      </c>
      <c r="C74" s="6">
        <v>10005274</v>
      </c>
      <c r="D74" s="92">
        <v>4200000014</v>
      </c>
      <c r="E74" s="16" t="s">
        <v>233</v>
      </c>
      <c r="F74" s="6" t="s">
        <v>144</v>
      </c>
      <c r="G74" s="17">
        <f t="shared" si="4217"/>
        <v>437273</v>
      </c>
      <c r="H74" s="17">
        <v>437273</v>
      </c>
      <c r="I74" s="5">
        <v>1</v>
      </c>
      <c r="J74" s="26"/>
      <c r="K74" s="29">
        <f t="shared" si="4154"/>
        <v>0</v>
      </c>
      <c r="L74" s="26"/>
      <c r="M74" s="29">
        <f t="shared" si="4154"/>
        <v>0</v>
      </c>
      <c r="N74" s="26"/>
      <c r="O74" s="29">
        <f t="shared" ref="O74" si="4466">N74*($H74/10^6)</f>
        <v>0</v>
      </c>
      <c r="P74" s="26"/>
      <c r="Q74" s="29">
        <f t="shared" ref="Q74" si="4467">P74*($H74/10^6)</f>
        <v>0</v>
      </c>
      <c r="R74" s="26"/>
      <c r="S74" s="29">
        <f t="shared" ref="S74" si="4468">R74*($H74/10^6)</f>
        <v>0</v>
      </c>
      <c r="T74" s="26"/>
      <c r="U74" s="29">
        <f t="shared" ref="U74" si="4469">T74*($H74/10^6)</f>
        <v>0</v>
      </c>
      <c r="V74" s="26"/>
      <c r="W74" s="29">
        <f t="shared" ref="W74" si="4470">V74*($H74/10^6)</f>
        <v>0</v>
      </c>
      <c r="X74" s="26"/>
      <c r="Y74" s="29">
        <f t="shared" ref="Y74" si="4471">X74*($H74/10^6)</f>
        <v>0</v>
      </c>
      <c r="Z74" s="26"/>
      <c r="AA74" s="29">
        <f t="shared" ref="AA74" si="4472">Z74*($H74/10^6)</f>
        <v>0</v>
      </c>
      <c r="AB74" s="26"/>
      <c r="AC74" s="29">
        <f t="shared" ref="AC74" si="4473">AB74*($H74/10^6)</f>
        <v>0</v>
      </c>
      <c r="AD74" s="26"/>
      <c r="AE74" s="29">
        <f t="shared" ref="AE74" si="4474">AD74*($H74/10^6)</f>
        <v>0</v>
      </c>
      <c r="AF74" s="26"/>
      <c r="AG74" s="29">
        <f t="shared" ref="AG74" si="4475">AF74*($H74/10^6)</f>
        <v>0</v>
      </c>
      <c r="AH74" s="26"/>
      <c r="AI74" s="29">
        <f t="shared" ref="AI74" si="4476">AH74*($H74/10^6)</f>
        <v>0</v>
      </c>
      <c r="AJ74" s="26"/>
      <c r="AK74" s="29">
        <f t="shared" ref="AK74" si="4477">AJ74*($H74/10^6)</f>
        <v>0</v>
      </c>
      <c r="AL74" s="26"/>
      <c r="AM74" s="29">
        <f t="shared" ref="AM74" si="4478">AL74*($H74/10^6)</f>
        <v>0</v>
      </c>
      <c r="AN74" s="26"/>
      <c r="AO74" s="29">
        <f t="shared" ref="AO74" si="4479">AN74*($H74/10^6)</f>
        <v>0</v>
      </c>
      <c r="AP74" s="26"/>
      <c r="AQ74" s="29">
        <f t="shared" ref="AQ74" si="4480">AP74*($H74/10^6)</f>
        <v>0</v>
      </c>
      <c r="AR74" s="26"/>
      <c r="AS74" s="29">
        <f t="shared" ref="AS74" si="4481">AR74*($H74/10^6)</f>
        <v>0</v>
      </c>
      <c r="AT74" s="26"/>
      <c r="AU74" s="29">
        <f t="shared" ref="AU74" si="4482">AT74*($H74/10^6)</f>
        <v>0</v>
      </c>
      <c r="AV74" s="26"/>
      <c r="AW74" s="29">
        <f t="shared" ref="AW74" si="4483">AV74*($H74/10^6)</f>
        <v>0</v>
      </c>
      <c r="AX74" s="26"/>
      <c r="AY74" s="29">
        <f t="shared" ref="AY74" si="4484">AX74*($H74/10^6)</f>
        <v>0</v>
      </c>
      <c r="AZ74" s="26"/>
      <c r="BA74" s="29">
        <f t="shared" ref="BA74" si="4485">AZ74*($H74/10^6)</f>
        <v>0</v>
      </c>
      <c r="BB74" s="26"/>
      <c r="BC74" s="29">
        <f t="shared" ref="BC74" si="4486">BB74*($H74/10^6)</f>
        <v>0</v>
      </c>
      <c r="BD74" s="26"/>
      <c r="BE74" s="29">
        <f t="shared" ref="BE74" si="4487">BD74*($H74/10^6)</f>
        <v>0</v>
      </c>
      <c r="BF74" s="27">
        <v>1</v>
      </c>
      <c r="BG74" s="29">
        <f t="shared" ref="BG74" si="4488">BF74*($H74/10^6)</f>
        <v>0.43727300000000002</v>
      </c>
      <c r="BH74" s="26"/>
      <c r="BI74" s="29">
        <f t="shared" ref="BI74" si="4489">BH74*($H74/10^6)</f>
        <v>0</v>
      </c>
      <c r="BJ74" s="26"/>
      <c r="BK74" s="29">
        <f t="shared" ref="BK74" si="4490">BJ74*($H74/10^6)</f>
        <v>0</v>
      </c>
      <c r="BL74" s="26"/>
      <c r="BM74" s="29">
        <f t="shared" ref="BM74" si="4491">BL74*($H74/10^6)</f>
        <v>0</v>
      </c>
      <c r="BN74" s="26"/>
      <c r="BO74" s="29">
        <f t="shared" ref="BO74" si="4492">BN74*($H74/10^6)</f>
        <v>0</v>
      </c>
      <c r="BP74" s="26"/>
      <c r="BQ74" s="29">
        <f t="shared" ref="BQ74" si="4493">BP74*($H74/10^6)</f>
        <v>0</v>
      </c>
      <c r="BR74" s="26"/>
      <c r="BS74" s="29">
        <f t="shared" ref="BS74" si="4494">BR74*($H74/10^6)</f>
        <v>0</v>
      </c>
      <c r="BT74" s="26"/>
      <c r="BU74" s="29">
        <f t="shared" ref="BU74" si="4495">BT74*($H74/10^6)</f>
        <v>0</v>
      </c>
      <c r="BV74" s="26"/>
      <c r="BW74" s="29">
        <f t="shared" ref="BW74" si="4496">BV74*($H74/10^6)</f>
        <v>0</v>
      </c>
      <c r="BX74" s="26"/>
      <c r="BY74" s="29">
        <f t="shared" ref="BY74" si="4497">BX74*($H74/10^6)</f>
        <v>0</v>
      </c>
      <c r="BZ74" s="26"/>
      <c r="CA74" s="29">
        <f t="shared" ref="CA74" si="4498">BZ74*($H74/10^6)</f>
        <v>0</v>
      </c>
      <c r="CB74" s="26"/>
      <c r="CC74" s="29">
        <f t="shared" ref="CC74" si="4499">CB74*($H74/10^6)</f>
        <v>0</v>
      </c>
      <c r="CD74" s="26"/>
      <c r="CE74" s="29">
        <f t="shared" ref="CE74" si="4500">CD74*($H74/10^6)</f>
        <v>0</v>
      </c>
      <c r="CF74" s="26"/>
      <c r="CG74" s="29">
        <f t="shared" ref="CG74" si="4501">CF74*($H74/10^6)</f>
        <v>0</v>
      </c>
      <c r="CH74" s="26"/>
      <c r="CI74" s="29">
        <f t="shared" ref="CI74:CK74" si="4502">CH74*($H74/10^6)</f>
        <v>0</v>
      </c>
      <c r="CJ74" s="26"/>
      <c r="CK74" s="29">
        <f t="shared" si="4502"/>
        <v>0</v>
      </c>
      <c r="CL74" s="26"/>
      <c r="CM74" s="29">
        <f t="shared" ref="CM74" si="4503">CL74*($H74/10^6)</f>
        <v>0</v>
      </c>
      <c r="CN74" s="26"/>
      <c r="CO74" s="29">
        <f t="shared" ref="CO74" si="4504">CN74*($H74/10^6)</f>
        <v>0</v>
      </c>
      <c r="CP74" s="26"/>
      <c r="CQ74" s="29">
        <f t="shared" ref="CQ74" si="4505">CP74*($H74/10^6)</f>
        <v>0</v>
      </c>
      <c r="CR74" s="26"/>
      <c r="CS74" s="29">
        <f t="shared" ref="CS74" si="4506">CR74*($H74/10^6)</f>
        <v>0</v>
      </c>
      <c r="CT74" s="26"/>
      <c r="CU74" s="29">
        <f t="shared" ref="CU74" si="4507">CT74*($H74/10^6)</f>
        <v>0</v>
      </c>
      <c r="CV74" s="26"/>
      <c r="CW74" s="29">
        <f t="shared" ref="CW74" si="4508">CV74*($H74/10^6)</f>
        <v>0</v>
      </c>
      <c r="CX74" s="26"/>
      <c r="CY74" s="29">
        <f t="shared" ref="CY74" si="4509">CX74*($H74/10^6)</f>
        <v>0</v>
      </c>
      <c r="CZ74" s="26"/>
      <c r="DA74" s="29">
        <f t="shared" ref="DA74" si="4510">CZ74*($H74/10^6)</f>
        <v>0</v>
      </c>
      <c r="DB74" s="26"/>
      <c r="DC74" s="29">
        <f t="shared" ref="DC74" si="4511">DB74*($H74/10^6)</f>
        <v>0</v>
      </c>
      <c r="DD74" s="26"/>
      <c r="DE74" s="29">
        <f t="shared" ref="DE74" si="4512">DD74*($H74/10^6)</f>
        <v>0</v>
      </c>
      <c r="DF74" s="26"/>
      <c r="DG74" s="29">
        <f t="shared" ref="DG74" si="4513">DF74*($H74/10^6)</f>
        <v>0</v>
      </c>
      <c r="DH74" s="26"/>
      <c r="DI74" s="29">
        <f t="shared" ref="DI74" si="4514">DH74*($H74/10^6)</f>
        <v>0</v>
      </c>
      <c r="DJ74" s="26"/>
      <c r="DK74" s="29">
        <f t="shared" ref="DK74" si="4515">DJ74*($H74/10^6)</f>
        <v>0</v>
      </c>
      <c r="DL74" s="26"/>
      <c r="DM74" s="29">
        <f t="shared" ref="DM74" si="4516">DL74*($H74/10^6)</f>
        <v>0</v>
      </c>
      <c r="DN74" s="26"/>
      <c r="DO74" s="29">
        <f t="shared" ref="DO74" si="4517">DN74*($H74/10^6)</f>
        <v>0</v>
      </c>
      <c r="DP74" s="26"/>
      <c r="DQ74" s="29">
        <f t="shared" ref="DQ74" si="4518">DP74*($H74/10^6)</f>
        <v>0</v>
      </c>
      <c r="DR74" s="26"/>
      <c r="DS74" s="29">
        <f t="shared" ref="DS74" si="4519">DR74*($H74/10^6)</f>
        <v>0</v>
      </c>
      <c r="DT74" s="26"/>
      <c r="DU74" s="29">
        <f t="shared" ref="DU74" si="4520">DT74*($H74/10^6)</f>
        <v>0</v>
      </c>
      <c r="DV74" s="26"/>
      <c r="DW74" s="29">
        <f t="shared" ref="DW74" si="4521">DV74*($H74/10^6)</f>
        <v>0</v>
      </c>
      <c r="DX74" s="26"/>
      <c r="DY74" s="29">
        <f t="shared" ref="DY74" si="4522">DX74*($H74/10^6)</f>
        <v>0</v>
      </c>
      <c r="DZ74" s="26"/>
      <c r="EA74" s="29">
        <f t="shared" ref="EA74" si="4523">DZ74*($H74/10^6)</f>
        <v>0</v>
      </c>
      <c r="EB74" s="26"/>
      <c r="EC74" s="29">
        <f t="shared" ref="EC74" si="4524">EB74*($H74/10^6)</f>
        <v>0</v>
      </c>
      <c r="ED74" s="26"/>
      <c r="EE74" s="29">
        <f t="shared" ref="EE74" si="4525">ED74*($H74/10^6)</f>
        <v>0</v>
      </c>
      <c r="EF74" s="26"/>
      <c r="EG74" s="29">
        <f t="shared" ref="EG74" si="4526">EF74*($H74/10^6)</f>
        <v>0</v>
      </c>
      <c r="EH74" s="26"/>
      <c r="EI74" s="29">
        <f t="shared" ref="EI74" si="4527">EH74*($H74/10^6)</f>
        <v>0</v>
      </c>
      <c r="EK74" s="15">
        <v>4200000014</v>
      </c>
    </row>
    <row r="75" spans="1:141" x14ac:dyDescent="0.25">
      <c r="A75" s="6" t="s">
        <v>1</v>
      </c>
      <c r="B75" s="6" t="s">
        <v>134</v>
      </c>
      <c r="C75" s="6">
        <v>10006359</v>
      </c>
      <c r="D75" s="93">
        <v>4200000309</v>
      </c>
      <c r="E75" s="16" t="s">
        <v>265</v>
      </c>
      <c r="F75" s="6" t="s">
        <v>145</v>
      </c>
      <c r="G75" s="17">
        <f t="shared" si="4217"/>
        <v>19404000</v>
      </c>
      <c r="H75" s="17">
        <v>485100</v>
      </c>
      <c r="I75" s="5">
        <v>40</v>
      </c>
      <c r="J75" s="26"/>
      <c r="K75" s="29">
        <f t="shared" si="4154"/>
        <v>0</v>
      </c>
      <c r="L75" s="27">
        <v>5</v>
      </c>
      <c r="M75" s="29">
        <f t="shared" si="4154"/>
        <v>2.4255</v>
      </c>
      <c r="N75" s="27">
        <v>2</v>
      </c>
      <c r="O75" s="29">
        <f t="shared" ref="O75" si="4528">N75*($H75/10^6)</f>
        <v>0.97019999999999995</v>
      </c>
      <c r="P75" s="27">
        <v>3</v>
      </c>
      <c r="Q75" s="29">
        <f t="shared" ref="Q75" si="4529">P75*($H75/10^6)</f>
        <v>1.4552999999999998</v>
      </c>
      <c r="R75" s="26"/>
      <c r="S75" s="29">
        <f t="shared" ref="S75" si="4530">R75*($H75/10^6)</f>
        <v>0</v>
      </c>
      <c r="T75" s="26"/>
      <c r="U75" s="29">
        <f t="shared" ref="U75" si="4531">T75*($H75/10^6)</f>
        <v>0</v>
      </c>
      <c r="V75" s="26"/>
      <c r="W75" s="29">
        <f t="shared" ref="W75" si="4532">V75*($H75/10^6)</f>
        <v>0</v>
      </c>
      <c r="X75" s="26"/>
      <c r="Y75" s="29">
        <f t="shared" ref="Y75" si="4533">X75*($H75/10^6)</f>
        <v>0</v>
      </c>
      <c r="Z75" s="26"/>
      <c r="AA75" s="29">
        <f t="shared" ref="AA75" si="4534">Z75*($H75/10^6)</f>
        <v>0</v>
      </c>
      <c r="AB75" s="26"/>
      <c r="AC75" s="29">
        <f t="shared" ref="AC75" si="4535">AB75*($H75/10^6)</f>
        <v>0</v>
      </c>
      <c r="AD75" s="26"/>
      <c r="AE75" s="29">
        <f t="shared" ref="AE75" si="4536">AD75*($H75/10^6)</f>
        <v>0</v>
      </c>
      <c r="AF75" s="27">
        <v>2</v>
      </c>
      <c r="AG75" s="29">
        <f t="shared" ref="AG75" si="4537">AF75*($H75/10^6)</f>
        <v>0.97019999999999995</v>
      </c>
      <c r="AH75" s="27">
        <v>3</v>
      </c>
      <c r="AI75" s="29">
        <f t="shared" ref="AI75" si="4538">AH75*($H75/10^6)</f>
        <v>1.4552999999999998</v>
      </c>
      <c r="AJ75" s="26"/>
      <c r="AK75" s="29">
        <f t="shared" ref="AK75" si="4539">AJ75*($H75/10^6)</f>
        <v>0</v>
      </c>
      <c r="AL75" s="26"/>
      <c r="AM75" s="29">
        <f t="shared" ref="AM75" si="4540">AL75*($H75/10^6)</f>
        <v>0</v>
      </c>
      <c r="AN75" s="27">
        <v>3</v>
      </c>
      <c r="AO75" s="29">
        <f t="shared" ref="AO75" si="4541">AN75*($H75/10^6)</f>
        <v>1.4552999999999998</v>
      </c>
      <c r="AP75" s="26"/>
      <c r="AQ75" s="29">
        <f t="shared" ref="AQ75" si="4542">AP75*($H75/10^6)</f>
        <v>0</v>
      </c>
      <c r="AR75" s="27">
        <v>5</v>
      </c>
      <c r="AS75" s="29">
        <f t="shared" ref="AS75" si="4543">AR75*($H75/10^6)</f>
        <v>2.4255</v>
      </c>
      <c r="AT75" s="26"/>
      <c r="AU75" s="29">
        <f t="shared" ref="AU75" si="4544">AT75*($H75/10^6)</f>
        <v>0</v>
      </c>
      <c r="AV75" s="26"/>
      <c r="AW75" s="29">
        <f t="shared" ref="AW75" si="4545">AV75*($H75/10^6)</f>
        <v>0</v>
      </c>
      <c r="AX75" s="26"/>
      <c r="AY75" s="29">
        <f t="shared" ref="AY75" si="4546">AX75*($H75/10^6)</f>
        <v>0</v>
      </c>
      <c r="AZ75" s="27">
        <v>2</v>
      </c>
      <c r="BA75" s="29">
        <f t="shared" ref="BA75" si="4547">AZ75*($H75/10^6)</f>
        <v>0.97019999999999995</v>
      </c>
      <c r="BB75" s="26"/>
      <c r="BC75" s="29">
        <f t="shared" ref="BC75" si="4548">BB75*($H75/10^6)</f>
        <v>0</v>
      </c>
      <c r="BD75" s="27">
        <v>3</v>
      </c>
      <c r="BE75" s="29">
        <f t="shared" ref="BE75" si="4549">BD75*($H75/10^6)</f>
        <v>1.4552999999999998</v>
      </c>
      <c r="BF75" s="26"/>
      <c r="BG75" s="29">
        <f t="shared" ref="BG75" si="4550">BF75*($H75/10^6)</f>
        <v>0</v>
      </c>
      <c r="BH75" s="26"/>
      <c r="BI75" s="29">
        <f t="shared" ref="BI75" si="4551">BH75*($H75/10^6)</f>
        <v>0</v>
      </c>
      <c r="BJ75" s="26"/>
      <c r="BK75" s="29">
        <f t="shared" ref="BK75" si="4552">BJ75*($H75/10^6)</f>
        <v>0</v>
      </c>
      <c r="BL75" s="26"/>
      <c r="BM75" s="29">
        <f t="shared" ref="BM75" si="4553">BL75*($H75/10^6)</f>
        <v>0</v>
      </c>
      <c r="BN75" s="27">
        <v>1</v>
      </c>
      <c r="BO75" s="29">
        <f t="shared" ref="BO75" si="4554">BN75*($H75/10^6)</f>
        <v>0.48509999999999998</v>
      </c>
      <c r="BP75" s="27">
        <v>1</v>
      </c>
      <c r="BQ75" s="29">
        <f t="shared" ref="BQ75" si="4555">BP75*($H75/10^6)</f>
        <v>0.48509999999999998</v>
      </c>
      <c r="BR75" s="26"/>
      <c r="BS75" s="29">
        <f t="shared" ref="BS75" si="4556">BR75*($H75/10^6)</f>
        <v>0</v>
      </c>
      <c r="BT75" s="27">
        <v>5</v>
      </c>
      <c r="BU75" s="29">
        <f t="shared" ref="BU75" si="4557">BT75*($H75/10^6)</f>
        <v>2.4255</v>
      </c>
      <c r="BV75" s="26"/>
      <c r="BW75" s="29">
        <f t="shared" ref="BW75" si="4558">BV75*($H75/10^6)</f>
        <v>0</v>
      </c>
      <c r="BX75" s="26"/>
      <c r="BY75" s="29">
        <f t="shared" ref="BY75" si="4559">BX75*($H75/10^6)</f>
        <v>0</v>
      </c>
      <c r="BZ75" s="26"/>
      <c r="CA75" s="29">
        <f t="shared" ref="CA75" si="4560">BZ75*($H75/10^6)</f>
        <v>0</v>
      </c>
      <c r="CB75" s="26"/>
      <c r="CC75" s="29">
        <f t="shared" ref="CC75" si="4561">CB75*($H75/10^6)</f>
        <v>0</v>
      </c>
      <c r="CD75" s="26"/>
      <c r="CE75" s="29">
        <f t="shared" ref="CE75" si="4562">CD75*($H75/10^6)</f>
        <v>0</v>
      </c>
      <c r="CF75" s="26"/>
      <c r="CG75" s="29">
        <f t="shared" ref="CG75" si="4563">CF75*($H75/10^6)</f>
        <v>0</v>
      </c>
      <c r="CH75" s="26"/>
      <c r="CI75" s="29">
        <f t="shared" ref="CI75:CK75" si="4564">CH75*($H75/10^6)</f>
        <v>0</v>
      </c>
      <c r="CJ75" s="27">
        <v>1</v>
      </c>
      <c r="CK75" s="29">
        <f t="shared" si="4564"/>
        <v>0.48509999999999998</v>
      </c>
      <c r="CL75" s="26"/>
      <c r="CM75" s="29">
        <f t="shared" ref="CM75" si="4565">CL75*($H75/10^6)</f>
        <v>0</v>
      </c>
      <c r="CN75" s="27">
        <v>1</v>
      </c>
      <c r="CO75" s="29">
        <f t="shared" ref="CO75" si="4566">CN75*($H75/10^6)</f>
        <v>0.48509999999999998</v>
      </c>
      <c r="CP75" s="26"/>
      <c r="CQ75" s="29">
        <f t="shared" ref="CQ75" si="4567">CP75*($H75/10^6)</f>
        <v>0</v>
      </c>
      <c r="CR75" s="27">
        <v>1</v>
      </c>
      <c r="CS75" s="29">
        <f t="shared" ref="CS75" si="4568">CR75*($H75/10^6)</f>
        <v>0.48509999999999998</v>
      </c>
      <c r="CT75" s="26"/>
      <c r="CU75" s="29">
        <f t="shared" ref="CU75" si="4569">CT75*($H75/10^6)</f>
        <v>0</v>
      </c>
      <c r="CV75" s="26"/>
      <c r="CW75" s="29">
        <f t="shared" ref="CW75" si="4570">CV75*($H75/10^6)</f>
        <v>0</v>
      </c>
      <c r="CX75" s="26"/>
      <c r="CY75" s="29">
        <f t="shared" ref="CY75" si="4571">CX75*($H75/10^6)</f>
        <v>0</v>
      </c>
      <c r="CZ75" s="26"/>
      <c r="DA75" s="29">
        <f t="shared" ref="DA75" si="4572">CZ75*($H75/10^6)</f>
        <v>0</v>
      </c>
      <c r="DB75" s="27">
        <v>1</v>
      </c>
      <c r="DC75" s="29">
        <f t="shared" ref="DC75" si="4573">DB75*($H75/10^6)</f>
        <v>0.48509999999999998</v>
      </c>
      <c r="DD75" s="26"/>
      <c r="DE75" s="29">
        <f t="shared" ref="DE75" si="4574">DD75*($H75/10^6)</f>
        <v>0</v>
      </c>
      <c r="DF75" s="27">
        <v>1</v>
      </c>
      <c r="DG75" s="29">
        <f t="shared" ref="DG75" si="4575">DF75*($H75/10^6)</f>
        <v>0.48509999999999998</v>
      </c>
      <c r="DH75" s="26"/>
      <c r="DI75" s="29">
        <f t="shared" ref="DI75" si="4576">DH75*($H75/10^6)</f>
        <v>0</v>
      </c>
      <c r="DJ75" s="26"/>
      <c r="DK75" s="29">
        <f t="shared" ref="DK75" si="4577">DJ75*($H75/10^6)</f>
        <v>0</v>
      </c>
      <c r="DL75" s="26"/>
      <c r="DM75" s="29">
        <f t="shared" ref="DM75" si="4578">DL75*($H75/10^6)</f>
        <v>0</v>
      </c>
      <c r="DN75" s="26"/>
      <c r="DO75" s="29">
        <f t="shared" ref="DO75" si="4579">DN75*($H75/10^6)</f>
        <v>0</v>
      </c>
      <c r="DP75" s="26"/>
      <c r="DQ75" s="29">
        <f t="shared" ref="DQ75" si="4580">DP75*($H75/10^6)</f>
        <v>0</v>
      </c>
      <c r="DR75" s="26"/>
      <c r="DS75" s="29">
        <f t="shared" ref="DS75" si="4581">DR75*($H75/10^6)</f>
        <v>0</v>
      </c>
      <c r="DT75" s="26"/>
      <c r="DU75" s="29">
        <f t="shared" ref="DU75" si="4582">DT75*($H75/10^6)</f>
        <v>0</v>
      </c>
      <c r="DV75" s="26"/>
      <c r="DW75" s="29">
        <f t="shared" ref="DW75" si="4583">DV75*($H75/10^6)</f>
        <v>0</v>
      </c>
      <c r="DX75" s="26"/>
      <c r="DY75" s="29">
        <f t="shared" ref="DY75" si="4584">DX75*($H75/10^6)</f>
        <v>0</v>
      </c>
      <c r="DZ75" s="26"/>
      <c r="EA75" s="29">
        <f t="shared" ref="EA75" si="4585">DZ75*($H75/10^6)</f>
        <v>0</v>
      </c>
      <c r="EB75" s="26"/>
      <c r="EC75" s="29">
        <f t="shared" ref="EC75" si="4586">EB75*($H75/10^6)</f>
        <v>0</v>
      </c>
      <c r="ED75" s="26"/>
      <c r="EE75" s="29">
        <f t="shared" ref="EE75" si="4587">ED75*($H75/10^6)</f>
        <v>0</v>
      </c>
      <c r="EF75" s="26"/>
      <c r="EG75" s="29">
        <f t="shared" ref="EG75" si="4588">EF75*($H75/10^6)</f>
        <v>0</v>
      </c>
      <c r="EH75" s="26"/>
      <c r="EI75" s="29">
        <f t="shared" ref="EI75" si="4589">EH75*($H75/10^6)</f>
        <v>0</v>
      </c>
      <c r="EK75" s="22"/>
    </row>
    <row r="76" spans="1:141" x14ac:dyDescent="0.25">
      <c r="A76" s="6" t="s">
        <v>1</v>
      </c>
      <c r="B76" s="6" t="s">
        <v>134</v>
      </c>
      <c r="C76" s="6">
        <v>10008790</v>
      </c>
      <c r="D76" s="93">
        <v>4200000146</v>
      </c>
      <c r="E76" s="16" t="s">
        <v>264</v>
      </c>
      <c r="F76" s="6" t="s">
        <v>146</v>
      </c>
      <c r="G76" s="17">
        <f t="shared" si="4217"/>
        <v>689091</v>
      </c>
      <c r="H76" s="17">
        <v>689091</v>
      </c>
      <c r="I76" s="5">
        <v>1</v>
      </c>
      <c r="J76" s="26"/>
      <c r="K76" s="29">
        <f t="shared" si="4154"/>
        <v>0</v>
      </c>
      <c r="L76" s="26"/>
      <c r="M76" s="29">
        <f t="shared" si="4154"/>
        <v>0</v>
      </c>
      <c r="N76" s="26"/>
      <c r="O76" s="29">
        <f t="shared" ref="O76" si="4590">N76*($H76/10^6)</f>
        <v>0</v>
      </c>
      <c r="P76" s="26"/>
      <c r="Q76" s="29">
        <f t="shared" ref="Q76" si="4591">P76*($H76/10^6)</f>
        <v>0</v>
      </c>
      <c r="R76" s="26"/>
      <c r="S76" s="29">
        <f t="shared" ref="S76" si="4592">R76*($H76/10^6)</f>
        <v>0</v>
      </c>
      <c r="T76" s="26"/>
      <c r="U76" s="29">
        <f t="shared" ref="U76" si="4593">T76*($H76/10^6)</f>
        <v>0</v>
      </c>
      <c r="V76" s="26"/>
      <c r="W76" s="29">
        <f t="shared" ref="W76" si="4594">V76*($H76/10^6)</f>
        <v>0</v>
      </c>
      <c r="X76" s="26"/>
      <c r="Y76" s="29">
        <f t="shared" ref="Y76" si="4595">X76*($H76/10^6)</f>
        <v>0</v>
      </c>
      <c r="Z76" s="26"/>
      <c r="AA76" s="29">
        <f t="shared" ref="AA76" si="4596">Z76*($H76/10^6)</f>
        <v>0</v>
      </c>
      <c r="AB76" s="26"/>
      <c r="AC76" s="29">
        <f t="shared" ref="AC76" si="4597">AB76*($H76/10^6)</f>
        <v>0</v>
      </c>
      <c r="AD76" s="26"/>
      <c r="AE76" s="29">
        <f t="shared" ref="AE76" si="4598">AD76*($H76/10^6)</f>
        <v>0</v>
      </c>
      <c r="AF76" s="26"/>
      <c r="AG76" s="29">
        <f t="shared" ref="AG76" si="4599">AF76*($H76/10^6)</f>
        <v>0</v>
      </c>
      <c r="AH76" s="26"/>
      <c r="AI76" s="29">
        <f t="shared" ref="AI76" si="4600">AH76*($H76/10^6)</f>
        <v>0</v>
      </c>
      <c r="AJ76" s="26"/>
      <c r="AK76" s="29">
        <f t="shared" ref="AK76" si="4601">AJ76*($H76/10^6)</f>
        <v>0</v>
      </c>
      <c r="AL76" s="26"/>
      <c r="AM76" s="29">
        <f t="shared" ref="AM76" si="4602">AL76*($H76/10^6)</f>
        <v>0</v>
      </c>
      <c r="AN76" s="26"/>
      <c r="AO76" s="29">
        <f t="shared" ref="AO76" si="4603">AN76*($H76/10^6)</f>
        <v>0</v>
      </c>
      <c r="AP76" s="26"/>
      <c r="AQ76" s="29">
        <f t="shared" ref="AQ76" si="4604">AP76*($H76/10^6)</f>
        <v>0</v>
      </c>
      <c r="AR76" s="27">
        <v>1</v>
      </c>
      <c r="AS76" s="29">
        <f t="shared" ref="AS76" si="4605">AR76*($H76/10^6)</f>
        <v>0.68909100000000001</v>
      </c>
      <c r="AT76" s="26"/>
      <c r="AU76" s="29">
        <f t="shared" ref="AU76" si="4606">AT76*($H76/10^6)</f>
        <v>0</v>
      </c>
      <c r="AV76" s="26"/>
      <c r="AW76" s="29">
        <f t="shared" ref="AW76" si="4607">AV76*($H76/10^6)</f>
        <v>0</v>
      </c>
      <c r="AX76" s="26"/>
      <c r="AY76" s="29">
        <f t="shared" ref="AY76" si="4608">AX76*($H76/10^6)</f>
        <v>0</v>
      </c>
      <c r="AZ76" s="26"/>
      <c r="BA76" s="29">
        <f t="shared" ref="BA76" si="4609">AZ76*($H76/10^6)</f>
        <v>0</v>
      </c>
      <c r="BB76" s="26"/>
      <c r="BC76" s="29">
        <f t="shared" ref="BC76" si="4610">BB76*($H76/10^6)</f>
        <v>0</v>
      </c>
      <c r="BD76" s="26"/>
      <c r="BE76" s="29">
        <f t="shared" ref="BE76" si="4611">BD76*($H76/10^6)</f>
        <v>0</v>
      </c>
      <c r="BF76" s="26"/>
      <c r="BG76" s="29">
        <f t="shared" ref="BG76" si="4612">BF76*($H76/10^6)</f>
        <v>0</v>
      </c>
      <c r="BH76" s="26"/>
      <c r="BI76" s="29">
        <f t="shared" ref="BI76" si="4613">BH76*($H76/10^6)</f>
        <v>0</v>
      </c>
      <c r="BJ76" s="26"/>
      <c r="BK76" s="29">
        <f t="shared" ref="BK76" si="4614">BJ76*($H76/10^6)</f>
        <v>0</v>
      </c>
      <c r="BL76" s="26"/>
      <c r="BM76" s="29">
        <f t="shared" ref="BM76" si="4615">BL76*($H76/10^6)</f>
        <v>0</v>
      </c>
      <c r="BN76" s="26"/>
      <c r="BO76" s="29">
        <f t="shared" ref="BO76" si="4616">BN76*($H76/10^6)</f>
        <v>0</v>
      </c>
      <c r="BP76" s="26"/>
      <c r="BQ76" s="29">
        <f t="shared" ref="BQ76" si="4617">BP76*($H76/10^6)</f>
        <v>0</v>
      </c>
      <c r="BR76" s="26"/>
      <c r="BS76" s="29">
        <f t="shared" ref="BS76" si="4618">BR76*($H76/10^6)</f>
        <v>0</v>
      </c>
      <c r="BT76" s="26"/>
      <c r="BU76" s="29">
        <f t="shared" ref="BU76" si="4619">BT76*($H76/10^6)</f>
        <v>0</v>
      </c>
      <c r="BV76" s="26"/>
      <c r="BW76" s="29">
        <f t="shared" ref="BW76" si="4620">BV76*($H76/10^6)</f>
        <v>0</v>
      </c>
      <c r="BX76" s="26"/>
      <c r="BY76" s="29">
        <f t="shared" ref="BY76" si="4621">BX76*($H76/10^6)</f>
        <v>0</v>
      </c>
      <c r="BZ76" s="26"/>
      <c r="CA76" s="29">
        <f t="shared" ref="CA76" si="4622">BZ76*($H76/10^6)</f>
        <v>0</v>
      </c>
      <c r="CB76" s="26"/>
      <c r="CC76" s="29">
        <f t="shared" ref="CC76" si="4623">CB76*($H76/10^6)</f>
        <v>0</v>
      </c>
      <c r="CD76" s="26"/>
      <c r="CE76" s="29">
        <f t="shared" ref="CE76" si="4624">CD76*($H76/10^6)</f>
        <v>0</v>
      </c>
      <c r="CF76" s="26"/>
      <c r="CG76" s="29">
        <f t="shared" ref="CG76" si="4625">CF76*($H76/10^6)</f>
        <v>0</v>
      </c>
      <c r="CH76" s="26"/>
      <c r="CI76" s="29">
        <f t="shared" ref="CI76:CK76" si="4626">CH76*($H76/10^6)</f>
        <v>0</v>
      </c>
      <c r="CJ76" s="26"/>
      <c r="CK76" s="29">
        <f t="shared" si="4626"/>
        <v>0</v>
      </c>
      <c r="CL76" s="26"/>
      <c r="CM76" s="29">
        <f t="shared" ref="CM76" si="4627">CL76*($H76/10^6)</f>
        <v>0</v>
      </c>
      <c r="CN76" s="26"/>
      <c r="CO76" s="29">
        <f t="shared" ref="CO76" si="4628">CN76*($H76/10^6)</f>
        <v>0</v>
      </c>
      <c r="CP76" s="26"/>
      <c r="CQ76" s="29">
        <f t="shared" ref="CQ76" si="4629">CP76*($H76/10^6)</f>
        <v>0</v>
      </c>
      <c r="CR76" s="26"/>
      <c r="CS76" s="29">
        <f t="shared" ref="CS76" si="4630">CR76*($H76/10^6)</f>
        <v>0</v>
      </c>
      <c r="CT76" s="26"/>
      <c r="CU76" s="29">
        <f t="shared" ref="CU76" si="4631">CT76*($H76/10^6)</f>
        <v>0</v>
      </c>
      <c r="CV76" s="26"/>
      <c r="CW76" s="29">
        <f t="shared" ref="CW76" si="4632">CV76*($H76/10^6)</f>
        <v>0</v>
      </c>
      <c r="CX76" s="26"/>
      <c r="CY76" s="29">
        <f t="shared" ref="CY76" si="4633">CX76*($H76/10^6)</f>
        <v>0</v>
      </c>
      <c r="CZ76" s="26"/>
      <c r="DA76" s="29">
        <f t="shared" ref="DA76" si="4634">CZ76*($H76/10^6)</f>
        <v>0</v>
      </c>
      <c r="DB76" s="26"/>
      <c r="DC76" s="29">
        <f t="shared" ref="DC76" si="4635">DB76*($H76/10^6)</f>
        <v>0</v>
      </c>
      <c r="DD76" s="26"/>
      <c r="DE76" s="29">
        <f t="shared" ref="DE76" si="4636">DD76*($H76/10^6)</f>
        <v>0</v>
      </c>
      <c r="DF76" s="26"/>
      <c r="DG76" s="29">
        <f t="shared" ref="DG76" si="4637">DF76*($H76/10^6)</f>
        <v>0</v>
      </c>
      <c r="DH76" s="26"/>
      <c r="DI76" s="29">
        <f t="shared" ref="DI76" si="4638">DH76*($H76/10^6)</f>
        <v>0</v>
      </c>
      <c r="DJ76" s="26"/>
      <c r="DK76" s="29">
        <f t="shared" ref="DK76" si="4639">DJ76*($H76/10^6)</f>
        <v>0</v>
      </c>
      <c r="DL76" s="26"/>
      <c r="DM76" s="29">
        <f t="shared" ref="DM76" si="4640">DL76*($H76/10^6)</f>
        <v>0</v>
      </c>
      <c r="DN76" s="26"/>
      <c r="DO76" s="29">
        <f t="shared" ref="DO76" si="4641">DN76*($H76/10^6)</f>
        <v>0</v>
      </c>
      <c r="DP76" s="26"/>
      <c r="DQ76" s="29">
        <f t="shared" ref="DQ76" si="4642">DP76*($H76/10^6)</f>
        <v>0</v>
      </c>
      <c r="DR76" s="26"/>
      <c r="DS76" s="29">
        <f t="shared" ref="DS76" si="4643">DR76*($H76/10^6)</f>
        <v>0</v>
      </c>
      <c r="DT76" s="26"/>
      <c r="DU76" s="29">
        <f t="shared" ref="DU76" si="4644">DT76*($H76/10^6)</f>
        <v>0</v>
      </c>
      <c r="DV76" s="26"/>
      <c r="DW76" s="29">
        <f t="shared" ref="DW76" si="4645">DV76*($H76/10^6)</f>
        <v>0</v>
      </c>
      <c r="DX76" s="26"/>
      <c r="DY76" s="29">
        <f t="shared" ref="DY76" si="4646">DX76*($H76/10^6)</f>
        <v>0</v>
      </c>
      <c r="DZ76" s="26"/>
      <c r="EA76" s="29">
        <f t="shared" ref="EA76" si="4647">DZ76*($H76/10^6)</f>
        <v>0</v>
      </c>
      <c r="EB76" s="26"/>
      <c r="EC76" s="29">
        <f t="shared" ref="EC76" si="4648">EB76*($H76/10^6)</f>
        <v>0</v>
      </c>
      <c r="ED76" s="26"/>
      <c r="EE76" s="29">
        <f t="shared" ref="EE76" si="4649">ED76*($H76/10^6)</f>
        <v>0</v>
      </c>
      <c r="EF76" s="26"/>
      <c r="EG76" s="29">
        <f t="shared" ref="EG76" si="4650">EF76*($H76/10^6)</f>
        <v>0</v>
      </c>
      <c r="EH76" s="26"/>
      <c r="EI76" s="29">
        <f t="shared" ref="EI76" si="4651">EH76*($H76/10^6)</f>
        <v>0</v>
      </c>
      <c r="EK76" s="22"/>
    </row>
    <row r="77" spans="1:141" x14ac:dyDescent="0.25">
      <c r="A77" s="6" t="s">
        <v>1</v>
      </c>
      <c r="B77" s="6" t="s">
        <v>134</v>
      </c>
      <c r="C77" s="6">
        <v>10020434</v>
      </c>
      <c r="D77" s="93">
        <v>4200000163</v>
      </c>
      <c r="E77" s="16" t="s">
        <v>263</v>
      </c>
      <c r="F77" s="6" t="s">
        <v>147</v>
      </c>
      <c r="G77" s="17">
        <f t="shared" si="4217"/>
        <v>1872000</v>
      </c>
      <c r="H77" s="17">
        <v>468000</v>
      </c>
      <c r="I77" s="5">
        <v>4</v>
      </c>
      <c r="J77" s="26"/>
      <c r="K77" s="29">
        <f t="shared" si="4154"/>
        <v>0</v>
      </c>
      <c r="L77" s="26"/>
      <c r="M77" s="29">
        <f t="shared" si="4154"/>
        <v>0</v>
      </c>
      <c r="N77" s="26"/>
      <c r="O77" s="29">
        <f t="shared" ref="O77" si="4652">N77*($H77/10^6)</f>
        <v>0</v>
      </c>
      <c r="P77" s="27">
        <v>1</v>
      </c>
      <c r="Q77" s="29">
        <f t="shared" ref="Q77" si="4653">P77*($H77/10^6)</f>
        <v>0.46800000000000003</v>
      </c>
      <c r="R77" s="26"/>
      <c r="S77" s="29">
        <f t="shared" ref="S77" si="4654">R77*($H77/10^6)</f>
        <v>0</v>
      </c>
      <c r="T77" s="26"/>
      <c r="U77" s="29">
        <f t="shared" ref="U77" si="4655">T77*($H77/10^6)</f>
        <v>0</v>
      </c>
      <c r="V77" s="26"/>
      <c r="W77" s="29">
        <f t="shared" ref="W77" si="4656">V77*($H77/10^6)</f>
        <v>0</v>
      </c>
      <c r="X77" s="26"/>
      <c r="Y77" s="29">
        <f t="shared" ref="Y77" si="4657">X77*($H77/10^6)</f>
        <v>0</v>
      </c>
      <c r="Z77" s="26"/>
      <c r="AA77" s="29">
        <f t="shared" ref="AA77" si="4658">Z77*($H77/10^6)</f>
        <v>0</v>
      </c>
      <c r="AB77" s="26"/>
      <c r="AC77" s="29">
        <f t="shared" ref="AC77" si="4659">AB77*($H77/10^6)</f>
        <v>0</v>
      </c>
      <c r="AD77" s="26"/>
      <c r="AE77" s="29">
        <f t="shared" ref="AE77" si="4660">AD77*($H77/10^6)</f>
        <v>0</v>
      </c>
      <c r="AF77" s="26"/>
      <c r="AG77" s="29">
        <f t="shared" ref="AG77" si="4661">AF77*($H77/10^6)</f>
        <v>0</v>
      </c>
      <c r="AH77" s="26"/>
      <c r="AI77" s="29">
        <f t="shared" ref="AI77" si="4662">AH77*($H77/10^6)</f>
        <v>0</v>
      </c>
      <c r="AJ77" s="26"/>
      <c r="AK77" s="29">
        <f t="shared" ref="AK77" si="4663">AJ77*($H77/10^6)</f>
        <v>0</v>
      </c>
      <c r="AL77" s="26"/>
      <c r="AM77" s="29">
        <f t="shared" ref="AM77" si="4664">AL77*($H77/10^6)</f>
        <v>0</v>
      </c>
      <c r="AN77" s="26"/>
      <c r="AO77" s="29">
        <f t="shared" ref="AO77" si="4665">AN77*($H77/10^6)</f>
        <v>0</v>
      </c>
      <c r="AP77" s="26"/>
      <c r="AQ77" s="29">
        <f t="shared" ref="AQ77" si="4666">AP77*($H77/10^6)</f>
        <v>0</v>
      </c>
      <c r="AR77" s="26"/>
      <c r="AS77" s="29">
        <f t="shared" ref="AS77" si="4667">AR77*($H77/10^6)</f>
        <v>0</v>
      </c>
      <c r="AT77" s="26"/>
      <c r="AU77" s="29">
        <f t="shared" ref="AU77" si="4668">AT77*($H77/10^6)</f>
        <v>0</v>
      </c>
      <c r="AV77" s="26"/>
      <c r="AW77" s="29">
        <f t="shared" ref="AW77" si="4669">AV77*($H77/10^6)</f>
        <v>0</v>
      </c>
      <c r="AX77" s="26"/>
      <c r="AY77" s="29">
        <f t="shared" ref="AY77" si="4670">AX77*($H77/10^6)</f>
        <v>0</v>
      </c>
      <c r="AZ77" s="26"/>
      <c r="BA77" s="29">
        <f t="shared" ref="BA77" si="4671">AZ77*($H77/10^6)</f>
        <v>0</v>
      </c>
      <c r="BB77" s="26"/>
      <c r="BC77" s="29">
        <f t="shared" ref="BC77" si="4672">BB77*($H77/10^6)</f>
        <v>0</v>
      </c>
      <c r="BD77" s="26"/>
      <c r="BE77" s="29">
        <f t="shared" ref="BE77" si="4673">BD77*($H77/10^6)</f>
        <v>0</v>
      </c>
      <c r="BF77" s="26"/>
      <c r="BG77" s="29">
        <f t="shared" ref="BG77" si="4674">BF77*($H77/10^6)</f>
        <v>0</v>
      </c>
      <c r="BH77" s="26"/>
      <c r="BI77" s="29">
        <f t="shared" ref="BI77" si="4675">BH77*($H77/10^6)</f>
        <v>0</v>
      </c>
      <c r="BJ77" s="26"/>
      <c r="BK77" s="29">
        <f t="shared" ref="BK77" si="4676">BJ77*($H77/10^6)</f>
        <v>0</v>
      </c>
      <c r="BL77" s="26"/>
      <c r="BM77" s="29">
        <f t="shared" ref="BM77" si="4677">BL77*($H77/10^6)</f>
        <v>0</v>
      </c>
      <c r="BN77" s="26"/>
      <c r="BO77" s="29">
        <f t="shared" ref="BO77" si="4678">BN77*($H77/10^6)</f>
        <v>0</v>
      </c>
      <c r="BP77" s="26"/>
      <c r="BQ77" s="29">
        <f t="shared" ref="BQ77" si="4679">BP77*($H77/10^6)</f>
        <v>0</v>
      </c>
      <c r="BR77" s="26"/>
      <c r="BS77" s="29">
        <f t="shared" ref="BS77" si="4680">BR77*($H77/10^6)</f>
        <v>0</v>
      </c>
      <c r="BT77" s="26"/>
      <c r="BU77" s="29">
        <f t="shared" ref="BU77" si="4681">BT77*($H77/10^6)</f>
        <v>0</v>
      </c>
      <c r="BV77" s="26"/>
      <c r="BW77" s="29">
        <f t="shared" ref="BW77" si="4682">BV77*($H77/10^6)</f>
        <v>0</v>
      </c>
      <c r="BX77" s="26"/>
      <c r="BY77" s="29">
        <f t="shared" ref="BY77" si="4683">BX77*($H77/10^6)</f>
        <v>0</v>
      </c>
      <c r="BZ77" s="26"/>
      <c r="CA77" s="29">
        <f t="shared" ref="CA77" si="4684">BZ77*($H77/10^6)</f>
        <v>0</v>
      </c>
      <c r="CB77" s="26"/>
      <c r="CC77" s="29">
        <f t="shared" ref="CC77" si="4685">CB77*($H77/10^6)</f>
        <v>0</v>
      </c>
      <c r="CD77" s="26"/>
      <c r="CE77" s="29">
        <f t="shared" ref="CE77" si="4686">CD77*($H77/10^6)</f>
        <v>0</v>
      </c>
      <c r="CF77" s="26"/>
      <c r="CG77" s="29">
        <f t="shared" ref="CG77" si="4687">CF77*($H77/10^6)</f>
        <v>0</v>
      </c>
      <c r="CH77" s="26"/>
      <c r="CI77" s="29">
        <f t="shared" ref="CI77:CK77" si="4688">CH77*($H77/10^6)</f>
        <v>0</v>
      </c>
      <c r="CJ77" s="26"/>
      <c r="CK77" s="29">
        <f t="shared" si="4688"/>
        <v>0</v>
      </c>
      <c r="CL77" s="26"/>
      <c r="CM77" s="29">
        <f t="shared" ref="CM77" si="4689">CL77*($H77/10^6)</f>
        <v>0</v>
      </c>
      <c r="CN77" s="26"/>
      <c r="CO77" s="29">
        <f t="shared" ref="CO77" si="4690">CN77*($H77/10^6)</f>
        <v>0</v>
      </c>
      <c r="CP77" s="26"/>
      <c r="CQ77" s="29">
        <f t="shared" ref="CQ77" si="4691">CP77*($H77/10^6)</f>
        <v>0</v>
      </c>
      <c r="CR77" s="27">
        <v>3</v>
      </c>
      <c r="CS77" s="29">
        <f t="shared" ref="CS77" si="4692">CR77*($H77/10^6)</f>
        <v>1.4040000000000001</v>
      </c>
      <c r="CT77" s="26"/>
      <c r="CU77" s="29">
        <f t="shared" ref="CU77" si="4693">CT77*($H77/10^6)</f>
        <v>0</v>
      </c>
      <c r="CV77" s="26"/>
      <c r="CW77" s="29">
        <f t="shared" ref="CW77" si="4694">CV77*($H77/10^6)</f>
        <v>0</v>
      </c>
      <c r="CX77" s="26"/>
      <c r="CY77" s="29">
        <f t="shared" ref="CY77" si="4695">CX77*($H77/10^6)</f>
        <v>0</v>
      </c>
      <c r="CZ77" s="26"/>
      <c r="DA77" s="29">
        <f t="shared" ref="DA77" si="4696">CZ77*($H77/10^6)</f>
        <v>0</v>
      </c>
      <c r="DB77" s="26"/>
      <c r="DC77" s="29">
        <f t="shared" ref="DC77" si="4697">DB77*($H77/10^6)</f>
        <v>0</v>
      </c>
      <c r="DD77" s="26"/>
      <c r="DE77" s="29">
        <f t="shared" ref="DE77" si="4698">DD77*($H77/10^6)</f>
        <v>0</v>
      </c>
      <c r="DF77" s="26"/>
      <c r="DG77" s="29">
        <f t="shared" ref="DG77" si="4699">DF77*($H77/10^6)</f>
        <v>0</v>
      </c>
      <c r="DH77" s="26"/>
      <c r="DI77" s="29">
        <f t="shared" ref="DI77" si="4700">DH77*($H77/10^6)</f>
        <v>0</v>
      </c>
      <c r="DJ77" s="26"/>
      <c r="DK77" s="29">
        <f t="shared" ref="DK77" si="4701">DJ77*($H77/10^6)</f>
        <v>0</v>
      </c>
      <c r="DL77" s="26"/>
      <c r="DM77" s="29">
        <f t="shared" ref="DM77" si="4702">DL77*($H77/10^6)</f>
        <v>0</v>
      </c>
      <c r="DN77" s="26"/>
      <c r="DO77" s="29">
        <f t="shared" ref="DO77" si="4703">DN77*($H77/10^6)</f>
        <v>0</v>
      </c>
      <c r="DP77" s="26"/>
      <c r="DQ77" s="29">
        <f t="shared" ref="DQ77" si="4704">DP77*($H77/10^6)</f>
        <v>0</v>
      </c>
      <c r="DR77" s="26"/>
      <c r="DS77" s="29">
        <f t="shared" ref="DS77" si="4705">DR77*($H77/10^6)</f>
        <v>0</v>
      </c>
      <c r="DT77" s="26"/>
      <c r="DU77" s="29">
        <f t="shared" ref="DU77" si="4706">DT77*($H77/10^6)</f>
        <v>0</v>
      </c>
      <c r="DV77" s="26"/>
      <c r="DW77" s="29">
        <f t="shared" ref="DW77" si="4707">DV77*($H77/10^6)</f>
        <v>0</v>
      </c>
      <c r="DX77" s="26"/>
      <c r="DY77" s="29">
        <f t="shared" ref="DY77" si="4708">DX77*($H77/10^6)</f>
        <v>0</v>
      </c>
      <c r="DZ77" s="26"/>
      <c r="EA77" s="29">
        <f t="shared" ref="EA77" si="4709">DZ77*($H77/10^6)</f>
        <v>0</v>
      </c>
      <c r="EB77" s="26"/>
      <c r="EC77" s="29">
        <f t="shared" ref="EC77" si="4710">EB77*($H77/10^6)</f>
        <v>0</v>
      </c>
      <c r="ED77" s="26"/>
      <c r="EE77" s="29">
        <f t="shared" ref="EE77" si="4711">ED77*($H77/10^6)</f>
        <v>0</v>
      </c>
      <c r="EF77" s="26"/>
      <c r="EG77" s="29">
        <f t="shared" ref="EG77" si="4712">EF77*($H77/10^6)</f>
        <v>0</v>
      </c>
      <c r="EH77" s="26"/>
      <c r="EI77" s="29">
        <f t="shared" ref="EI77" si="4713">EH77*($H77/10^6)</f>
        <v>0</v>
      </c>
      <c r="EK77" s="22"/>
    </row>
    <row r="78" spans="1:141" x14ac:dyDescent="0.25">
      <c r="A78" s="6" t="s">
        <v>1</v>
      </c>
      <c r="B78" s="6" t="s">
        <v>134</v>
      </c>
      <c r="C78" s="6">
        <v>10022225</v>
      </c>
      <c r="D78" s="93">
        <v>4200000215</v>
      </c>
      <c r="E78" s="16" t="s">
        <v>262</v>
      </c>
      <c r="F78" s="6" t="s">
        <v>148</v>
      </c>
      <c r="G78" s="17">
        <f t="shared" si="4217"/>
        <v>514800</v>
      </c>
      <c r="H78" s="17">
        <v>514800</v>
      </c>
      <c r="I78" s="5">
        <v>1</v>
      </c>
      <c r="J78" s="26"/>
      <c r="K78" s="29">
        <f t="shared" si="4154"/>
        <v>0</v>
      </c>
      <c r="L78" s="26"/>
      <c r="M78" s="29">
        <f t="shared" si="4154"/>
        <v>0</v>
      </c>
      <c r="N78" s="26"/>
      <c r="O78" s="29">
        <f t="shared" ref="O78" si="4714">N78*($H78/10^6)</f>
        <v>0</v>
      </c>
      <c r="P78" s="26"/>
      <c r="Q78" s="29">
        <f t="shared" ref="Q78" si="4715">P78*($H78/10^6)</f>
        <v>0</v>
      </c>
      <c r="R78" s="26"/>
      <c r="S78" s="29">
        <f t="shared" ref="S78" si="4716">R78*($H78/10^6)</f>
        <v>0</v>
      </c>
      <c r="T78" s="26"/>
      <c r="U78" s="29">
        <f t="shared" ref="U78" si="4717">T78*($H78/10^6)</f>
        <v>0</v>
      </c>
      <c r="V78" s="26"/>
      <c r="W78" s="29">
        <f t="shared" ref="W78" si="4718">V78*($H78/10^6)</f>
        <v>0</v>
      </c>
      <c r="X78" s="26"/>
      <c r="Y78" s="29">
        <f t="shared" ref="Y78" si="4719">X78*($H78/10^6)</f>
        <v>0</v>
      </c>
      <c r="Z78" s="26"/>
      <c r="AA78" s="29">
        <f t="shared" ref="AA78" si="4720">Z78*($H78/10^6)</f>
        <v>0</v>
      </c>
      <c r="AB78" s="26"/>
      <c r="AC78" s="29">
        <f t="shared" ref="AC78" si="4721">AB78*($H78/10^6)</f>
        <v>0</v>
      </c>
      <c r="AD78" s="26"/>
      <c r="AE78" s="29">
        <f t="shared" ref="AE78" si="4722">AD78*($H78/10^6)</f>
        <v>0</v>
      </c>
      <c r="AF78" s="26"/>
      <c r="AG78" s="29">
        <f t="shared" ref="AG78" si="4723">AF78*($H78/10^6)</f>
        <v>0</v>
      </c>
      <c r="AH78" s="26"/>
      <c r="AI78" s="29">
        <f t="shared" ref="AI78" si="4724">AH78*($H78/10^6)</f>
        <v>0</v>
      </c>
      <c r="AJ78" s="26"/>
      <c r="AK78" s="29">
        <f t="shared" ref="AK78" si="4725">AJ78*($H78/10^6)</f>
        <v>0</v>
      </c>
      <c r="AL78" s="26"/>
      <c r="AM78" s="29">
        <f t="shared" ref="AM78" si="4726">AL78*($H78/10^6)</f>
        <v>0</v>
      </c>
      <c r="AN78" s="26"/>
      <c r="AO78" s="29">
        <f t="shared" ref="AO78" si="4727">AN78*($H78/10^6)</f>
        <v>0</v>
      </c>
      <c r="AP78" s="26"/>
      <c r="AQ78" s="29">
        <f t="shared" ref="AQ78" si="4728">AP78*($H78/10^6)</f>
        <v>0</v>
      </c>
      <c r="AR78" s="27">
        <v>1</v>
      </c>
      <c r="AS78" s="29">
        <f t="shared" ref="AS78" si="4729">AR78*($H78/10^6)</f>
        <v>0.51480000000000004</v>
      </c>
      <c r="AT78" s="26"/>
      <c r="AU78" s="29">
        <f t="shared" ref="AU78" si="4730">AT78*($H78/10^6)</f>
        <v>0</v>
      </c>
      <c r="AV78" s="26"/>
      <c r="AW78" s="29">
        <f t="shared" ref="AW78" si="4731">AV78*($H78/10^6)</f>
        <v>0</v>
      </c>
      <c r="AX78" s="26"/>
      <c r="AY78" s="29">
        <f t="shared" ref="AY78" si="4732">AX78*($H78/10^6)</f>
        <v>0</v>
      </c>
      <c r="AZ78" s="26"/>
      <c r="BA78" s="29">
        <f t="shared" ref="BA78" si="4733">AZ78*($H78/10^6)</f>
        <v>0</v>
      </c>
      <c r="BB78" s="26"/>
      <c r="BC78" s="29">
        <f t="shared" ref="BC78" si="4734">BB78*($H78/10^6)</f>
        <v>0</v>
      </c>
      <c r="BD78" s="26"/>
      <c r="BE78" s="29">
        <f t="shared" ref="BE78" si="4735">BD78*($H78/10^6)</f>
        <v>0</v>
      </c>
      <c r="BF78" s="26"/>
      <c r="BG78" s="29">
        <f t="shared" ref="BG78" si="4736">BF78*($H78/10^6)</f>
        <v>0</v>
      </c>
      <c r="BH78" s="26"/>
      <c r="BI78" s="29">
        <f t="shared" ref="BI78" si="4737">BH78*($H78/10^6)</f>
        <v>0</v>
      </c>
      <c r="BJ78" s="26"/>
      <c r="BK78" s="29">
        <f t="shared" ref="BK78" si="4738">BJ78*($H78/10^6)</f>
        <v>0</v>
      </c>
      <c r="BL78" s="26"/>
      <c r="BM78" s="29">
        <f t="shared" ref="BM78" si="4739">BL78*($H78/10^6)</f>
        <v>0</v>
      </c>
      <c r="BN78" s="26"/>
      <c r="BO78" s="29">
        <f t="shared" ref="BO78" si="4740">BN78*($H78/10^6)</f>
        <v>0</v>
      </c>
      <c r="BP78" s="26"/>
      <c r="BQ78" s="29">
        <f t="shared" ref="BQ78" si="4741">BP78*($H78/10^6)</f>
        <v>0</v>
      </c>
      <c r="BR78" s="26"/>
      <c r="BS78" s="29">
        <f t="shared" ref="BS78" si="4742">BR78*($H78/10^6)</f>
        <v>0</v>
      </c>
      <c r="BT78" s="26"/>
      <c r="BU78" s="29">
        <f t="shared" ref="BU78" si="4743">BT78*($H78/10^6)</f>
        <v>0</v>
      </c>
      <c r="BV78" s="26"/>
      <c r="BW78" s="29">
        <f t="shared" ref="BW78" si="4744">BV78*($H78/10^6)</f>
        <v>0</v>
      </c>
      <c r="BX78" s="26"/>
      <c r="BY78" s="29">
        <f t="shared" ref="BY78" si="4745">BX78*($H78/10^6)</f>
        <v>0</v>
      </c>
      <c r="BZ78" s="26"/>
      <c r="CA78" s="29">
        <f t="shared" ref="CA78" si="4746">BZ78*($H78/10^6)</f>
        <v>0</v>
      </c>
      <c r="CB78" s="26"/>
      <c r="CC78" s="29">
        <f t="shared" ref="CC78" si="4747">CB78*($H78/10^6)</f>
        <v>0</v>
      </c>
      <c r="CD78" s="26"/>
      <c r="CE78" s="29">
        <f t="shared" ref="CE78" si="4748">CD78*($H78/10^6)</f>
        <v>0</v>
      </c>
      <c r="CF78" s="26"/>
      <c r="CG78" s="29">
        <f t="shared" ref="CG78" si="4749">CF78*($H78/10^6)</f>
        <v>0</v>
      </c>
      <c r="CH78" s="26"/>
      <c r="CI78" s="29">
        <f t="shared" ref="CI78:CK78" si="4750">CH78*($H78/10^6)</f>
        <v>0</v>
      </c>
      <c r="CJ78" s="26"/>
      <c r="CK78" s="29">
        <f t="shared" si="4750"/>
        <v>0</v>
      </c>
      <c r="CL78" s="26"/>
      <c r="CM78" s="29">
        <f t="shared" ref="CM78" si="4751">CL78*($H78/10^6)</f>
        <v>0</v>
      </c>
      <c r="CN78" s="26"/>
      <c r="CO78" s="29">
        <f t="shared" ref="CO78" si="4752">CN78*($H78/10^6)</f>
        <v>0</v>
      </c>
      <c r="CP78" s="26"/>
      <c r="CQ78" s="29">
        <f t="shared" ref="CQ78" si="4753">CP78*($H78/10^6)</f>
        <v>0</v>
      </c>
      <c r="CR78" s="26"/>
      <c r="CS78" s="29">
        <f t="shared" ref="CS78" si="4754">CR78*($H78/10^6)</f>
        <v>0</v>
      </c>
      <c r="CT78" s="26"/>
      <c r="CU78" s="29">
        <f t="shared" ref="CU78" si="4755">CT78*($H78/10^6)</f>
        <v>0</v>
      </c>
      <c r="CV78" s="26"/>
      <c r="CW78" s="29">
        <f t="shared" ref="CW78" si="4756">CV78*($H78/10^6)</f>
        <v>0</v>
      </c>
      <c r="CX78" s="26"/>
      <c r="CY78" s="29">
        <f t="shared" ref="CY78" si="4757">CX78*($H78/10^6)</f>
        <v>0</v>
      </c>
      <c r="CZ78" s="26"/>
      <c r="DA78" s="29">
        <f t="shared" ref="DA78" si="4758">CZ78*($H78/10^6)</f>
        <v>0</v>
      </c>
      <c r="DB78" s="26"/>
      <c r="DC78" s="29">
        <f t="shared" ref="DC78" si="4759">DB78*($H78/10^6)</f>
        <v>0</v>
      </c>
      <c r="DD78" s="26"/>
      <c r="DE78" s="29">
        <f t="shared" ref="DE78" si="4760">DD78*($H78/10^6)</f>
        <v>0</v>
      </c>
      <c r="DF78" s="26"/>
      <c r="DG78" s="29">
        <f t="shared" ref="DG78" si="4761">DF78*($H78/10^6)</f>
        <v>0</v>
      </c>
      <c r="DH78" s="26"/>
      <c r="DI78" s="29">
        <f t="shared" ref="DI78" si="4762">DH78*($H78/10^6)</f>
        <v>0</v>
      </c>
      <c r="DJ78" s="26"/>
      <c r="DK78" s="29">
        <f t="shared" ref="DK78" si="4763">DJ78*($H78/10^6)</f>
        <v>0</v>
      </c>
      <c r="DL78" s="26"/>
      <c r="DM78" s="29">
        <f t="shared" ref="DM78" si="4764">DL78*($H78/10^6)</f>
        <v>0</v>
      </c>
      <c r="DN78" s="26"/>
      <c r="DO78" s="29">
        <f t="shared" ref="DO78" si="4765">DN78*($H78/10^6)</f>
        <v>0</v>
      </c>
      <c r="DP78" s="26"/>
      <c r="DQ78" s="29">
        <f t="shared" ref="DQ78" si="4766">DP78*($H78/10^6)</f>
        <v>0</v>
      </c>
      <c r="DR78" s="26"/>
      <c r="DS78" s="29">
        <f t="shared" ref="DS78" si="4767">DR78*($H78/10^6)</f>
        <v>0</v>
      </c>
      <c r="DT78" s="26"/>
      <c r="DU78" s="29">
        <f t="shared" ref="DU78" si="4768">DT78*($H78/10^6)</f>
        <v>0</v>
      </c>
      <c r="DV78" s="26"/>
      <c r="DW78" s="29">
        <f t="shared" ref="DW78" si="4769">DV78*($H78/10^6)</f>
        <v>0</v>
      </c>
      <c r="DX78" s="26"/>
      <c r="DY78" s="29">
        <f t="shared" ref="DY78" si="4770">DX78*($H78/10^6)</f>
        <v>0</v>
      </c>
      <c r="DZ78" s="26"/>
      <c r="EA78" s="29">
        <f t="shared" ref="EA78" si="4771">DZ78*($H78/10^6)</f>
        <v>0</v>
      </c>
      <c r="EB78" s="26"/>
      <c r="EC78" s="29">
        <f t="shared" ref="EC78" si="4772">EB78*($H78/10^6)</f>
        <v>0</v>
      </c>
      <c r="ED78" s="26"/>
      <c r="EE78" s="29">
        <f t="shared" ref="EE78" si="4773">ED78*($H78/10^6)</f>
        <v>0</v>
      </c>
      <c r="EF78" s="26"/>
      <c r="EG78" s="29">
        <f t="shared" ref="EG78" si="4774">EF78*($H78/10^6)</f>
        <v>0</v>
      </c>
      <c r="EH78" s="26"/>
      <c r="EI78" s="29">
        <f t="shared" ref="EI78" si="4775">EH78*($H78/10^6)</f>
        <v>0</v>
      </c>
      <c r="EK78" s="22"/>
    </row>
    <row r="79" spans="1:141" x14ac:dyDescent="0.25">
      <c r="A79" s="6" t="s">
        <v>1</v>
      </c>
      <c r="B79" s="6" t="s">
        <v>134</v>
      </c>
      <c r="C79" s="6">
        <v>10022452</v>
      </c>
      <c r="D79" s="93">
        <v>4200000248</v>
      </c>
      <c r="E79" s="16" t="s">
        <v>261</v>
      </c>
      <c r="F79" s="6" t="s">
        <v>149</v>
      </c>
      <c r="G79" s="17">
        <f t="shared" si="4217"/>
        <v>2550000</v>
      </c>
      <c r="H79" s="17">
        <v>850000</v>
      </c>
      <c r="I79" s="5">
        <v>3</v>
      </c>
      <c r="J79" s="26"/>
      <c r="K79" s="29">
        <f t="shared" si="4154"/>
        <v>0</v>
      </c>
      <c r="L79" s="26"/>
      <c r="M79" s="29">
        <f t="shared" si="4154"/>
        <v>0</v>
      </c>
      <c r="N79" s="26"/>
      <c r="O79" s="29">
        <f t="shared" ref="O79" si="4776">N79*($H79/10^6)</f>
        <v>0</v>
      </c>
      <c r="P79" s="26"/>
      <c r="Q79" s="29">
        <f t="shared" ref="Q79" si="4777">P79*($H79/10^6)</f>
        <v>0</v>
      </c>
      <c r="R79" s="26"/>
      <c r="S79" s="29">
        <f t="shared" ref="S79" si="4778">R79*($H79/10^6)</f>
        <v>0</v>
      </c>
      <c r="T79" s="26"/>
      <c r="U79" s="29">
        <f t="shared" ref="U79" si="4779">T79*($H79/10^6)</f>
        <v>0</v>
      </c>
      <c r="V79" s="26"/>
      <c r="W79" s="29">
        <f t="shared" ref="W79" si="4780">V79*($H79/10^6)</f>
        <v>0</v>
      </c>
      <c r="X79" s="26"/>
      <c r="Y79" s="29">
        <f t="shared" ref="Y79" si="4781">X79*($H79/10^6)</f>
        <v>0</v>
      </c>
      <c r="Z79" s="26"/>
      <c r="AA79" s="29">
        <f t="shared" ref="AA79" si="4782">Z79*($H79/10^6)</f>
        <v>0</v>
      </c>
      <c r="AB79" s="26"/>
      <c r="AC79" s="29">
        <f t="shared" ref="AC79" si="4783">AB79*($H79/10^6)</f>
        <v>0</v>
      </c>
      <c r="AD79" s="26"/>
      <c r="AE79" s="29">
        <f t="shared" ref="AE79" si="4784">AD79*($H79/10^6)</f>
        <v>0</v>
      </c>
      <c r="AF79" s="26"/>
      <c r="AG79" s="29">
        <f t="shared" ref="AG79" si="4785">AF79*($H79/10^6)</f>
        <v>0</v>
      </c>
      <c r="AH79" s="26"/>
      <c r="AI79" s="29">
        <f t="shared" ref="AI79" si="4786">AH79*($H79/10^6)</f>
        <v>0</v>
      </c>
      <c r="AJ79" s="26"/>
      <c r="AK79" s="29">
        <f t="shared" ref="AK79" si="4787">AJ79*($H79/10^6)</f>
        <v>0</v>
      </c>
      <c r="AL79" s="26"/>
      <c r="AM79" s="29">
        <f t="shared" ref="AM79" si="4788">AL79*($H79/10^6)</f>
        <v>0</v>
      </c>
      <c r="AN79" s="26"/>
      <c r="AO79" s="29">
        <f t="shared" ref="AO79" si="4789">AN79*($H79/10^6)</f>
        <v>0</v>
      </c>
      <c r="AP79" s="26"/>
      <c r="AQ79" s="29">
        <f t="shared" ref="AQ79" si="4790">AP79*($H79/10^6)</f>
        <v>0</v>
      </c>
      <c r="AR79" s="26"/>
      <c r="AS79" s="29">
        <f t="shared" ref="AS79" si="4791">AR79*($H79/10^6)</f>
        <v>0</v>
      </c>
      <c r="AT79" s="26"/>
      <c r="AU79" s="29">
        <f t="shared" ref="AU79" si="4792">AT79*($H79/10^6)</f>
        <v>0</v>
      </c>
      <c r="AV79" s="26"/>
      <c r="AW79" s="29">
        <f t="shared" ref="AW79" si="4793">AV79*($H79/10^6)</f>
        <v>0</v>
      </c>
      <c r="AX79" s="26"/>
      <c r="AY79" s="29">
        <f t="shared" ref="AY79" si="4794">AX79*($H79/10^6)</f>
        <v>0</v>
      </c>
      <c r="AZ79" s="26"/>
      <c r="BA79" s="29">
        <f t="shared" ref="BA79" si="4795">AZ79*($H79/10^6)</f>
        <v>0</v>
      </c>
      <c r="BB79" s="26"/>
      <c r="BC79" s="29">
        <f t="shared" ref="BC79" si="4796">BB79*($H79/10^6)</f>
        <v>0</v>
      </c>
      <c r="BD79" s="26"/>
      <c r="BE79" s="29">
        <f t="shared" ref="BE79" si="4797">BD79*($H79/10^6)</f>
        <v>0</v>
      </c>
      <c r="BF79" s="26"/>
      <c r="BG79" s="29">
        <f t="shared" ref="BG79" si="4798">BF79*($H79/10^6)</f>
        <v>0</v>
      </c>
      <c r="BH79" s="26"/>
      <c r="BI79" s="29">
        <f t="shared" ref="BI79" si="4799">BH79*($H79/10^6)</f>
        <v>0</v>
      </c>
      <c r="BJ79" s="26"/>
      <c r="BK79" s="29">
        <f t="shared" ref="BK79" si="4800">BJ79*($H79/10^6)</f>
        <v>0</v>
      </c>
      <c r="BL79" s="26"/>
      <c r="BM79" s="29">
        <f t="shared" ref="BM79" si="4801">BL79*($H79/10^6)</f>
        <v>0</v>
      </c>
      <c r="BN79" s="26"/>
      <c r="BO79" s="29">
        <f t="shared" ref="BO79" si="4802">BN79*($H79/10^6)</f>
        <v>0</v>
      </c>
      <c r="BP79" s="26"/>
      <c r="BQ79" s="29">
        <f t="shared" ref="BQ79" si="4803">BP79*($H79/10^6)</f>
        <v>0</v>
      </c>
      <c r="BR79" s="26"/>
      <c r="BS79" s="29">
        <f t="shared" ref="BS79" si="4804">BR79*($H79/10^6)</f>
        <v>0</v>
      </c>
      <c r="BT79" s="26"/>
      <c r="BU79" s="29">
        <f t="shared" ref="BU79" si="4805">BT79*($H79/10^6)</f>
        <v>0</v>
      </c>
      <c r="BV79" s="26"/>
      <c r="BW79" s="29">
        <f t="shared" ref="BW79" si="4806">BV79*($H79/10^6)</f>
        <v>0</v>
      </c>
      <c r="BX79" s="26"/>
      <c r="BY79" s="29">
        <f t="shared" ref="BY79" si="4807">BX79*($H79/10^6)</f>
        <v>0</v>
      </c>
      <c r="BZ79" s="26"/>
      <c r="CA79" s="29">
        <f t="shared" ref="CA79" si="4808">BZ79*($H79/10^6)</f>
        <v>0</v>
      </c>
      <c r="CB79" s="26"/>
      <c r="CC79" s="29">
        <f t="shared" ref="CC79" si="4809">CB79*($H79/10^6)</f>
        <v>0</v>
      </c>
      <c r="CD79" s="26"/>
      <c r="CE79" s="29">
        <f t="shared" ref="CE79" si="4810">CD79*($H79/10^6)</f>
        <v>0</v>
      </c>
      <c r="CF79" s="26"/>
      <c r="CG79" s="29">
        <f t="shared" ref="CG79" si="4811">CF79*($H79/10^6)</f>
        <v>0</v>
      </c>
      <c r="CH79" s="26"/>
      <c r="CI79" s="29">
        <f t="shared" ref="CI79:CK79" si="4812">CH79*($H79/10^6)</f>
        <v>0</v>
      </c>
      <c r="CJ79" s="26"/>
      <c r="CK79" s="29">
        <f t="shared" si="4812"/>
        <v>0</v>
      </c>
      <c r="CL79" s="26"/>
      <c r="CM79" s="29">
        <f t="shared" ref="CM79" si="4813">CL79*($H79/10^6)</f>
        <v>0</v>
      </c>
      <c r="CN79" s="26"/>
      <c r="CO79" s="29">
        <f t="shared" ref="CO79" si="4814">CN79*($H79/10^6)</f>
        <v>0</v>
      </c>
      <c r="CP79" s="26"/>
      <c r="CQ79" s="29">
        <f t="shared" ref="CQ79" si="4815">CP79*($H79/10^6)</f>
        <v>0</v>
      </c>
      <c r="CR79" s="26"/>
      <c r="CS79" s="29">
        <f t="shared" ref="CS79" si="4816">CR79*($H79/10^6)</f>
        <v>0</v>
      </c>
      <c r="CT79" s="26"/>
      <c r="CU79" s="29">
        <f t="shared" ref="CU79" si="4817">CT79*($H79/10^6)</f>
        <v>0</v>
      </c>
      <c r="CV79" s="26"/>
      <c r="CW79" s="29">
        <f t="shared" ref="CW79" si="4818">CV79*($H79/10^6)</f>
        <v>0</v>
      </c>
      <c r="CX79" s="26"/>
      <c r="CY79" s="29">
        <f t="shared" ref="CY79" si="4819">CX79*($H79/10^6)</f>
        <v>0</v>
      </c>
      <c r="CZ79" s="26"/>
      <c r="DA79" s="29">
        <f t="shared" ref="DA79" si="4820">CZ79*($H79/10^6)</f>
        <v>0</v>
      </c>
      <c r="DB79" s="26"/>
      <c r="DC79" s="29">
        <f t="shared" ref="DC79" si="4821">DB79*($H79/10^6)</f>
        <v>0</v>
      </c>
      <c r="DD79" s="26"/>
      <c r="DE79" s="29">
        <f t="shared" ref="DE79" si="4822">DD79*($H79/10^6)</f>
        <v>0</v>
      </c>
      <c r="DF79" s="26"/>
      <c r="DG79" s="29">
        <f t="shared" ref="DG79" si="4823">DF79*($H79/10^6)</f>
        <v>0</v>
      </c>
      <c r="DH79" s="26"/>
      <c r="DI79" s="29">
        <f t="shared" ref="DI79" si="4824">DH79*($H79/10^6)</f>
        <v>0</v>
      </c>
      <c r="DJ79" s="26"/>
      <c r="DK79" s="29">
        <f t="shared" ref="DK79" si="4825">DJ79*($H79/10^6)</f>
        <v>0</v>
      </c>
      <c r="DL79" s="26"/>
      <c r="DM79" s="29">
        <f t="shared" ref="DM79" si="4826">DL79*($H79/10^6)</f>
        <v>0</v>
      </c>
      <c r="DN79" s="26"/>
      <c r="DO79" s="29">
        <f t="shared" ref="DO79" si="4827">DN79*($H79/10^6)</f>
        <v>0</v>
      </c>
      <c r="DP79" s="26"/>
      <c r="DQ79" s="29">
        <f t="shared" ref="DQ79" si="4828">DP79*($H79/10^6)</f>
        <v>0</v>
      </c>
      <c r="DR79" s="26"/>
      <c r="DS79" s="29">
        <f t="shared" ref="DS79" si="4829">DR79*($H79/10^6)</f>
        <v>0</v>
      </c>
      <c r="DT79" s="27">
        <v>2</v>
      </c>
      <c r="DU79" s="29">
        <f t="shared" ref="DU79" si="4830">DT79*($H79/10^6)</f>
        <v>1.7</v>
      </c>
      <c r="DV79" s="26"/>
      <c r="DW79" s="29">
        <f t="shared" ref="DW79" si="4831">DV79*($H79/10^6)</f>
        <v>0</v>
      </c>
      <c r="DX79" s="26"/>
      <c r="DY79" s="29">
        <f t="shared" ref="DY79" si="4832">DX79*($H79/10^6)</f>
        <v>0</v>
      </c>
      <c r="DZ79" s="26"/>
      <c r="EA79" s="29">
        <f t="shared" ref="EA79" si="4833">DZ79*($H79/10^6)</f>
        <v>0</v>
      </c>
      <c r="EB79" s="27">
        <v>1</v>
      </c>
      <c r="EC79" s="29">
        <f t="shared" ref="EC79" si="4834">EB79*($H79/10^6)</f>
        <v>0.85</v>
      </c>
      <c r="ED79" s="26"/>
      <c r="EE79" s="29">
        <f t="shared" ref="EE79" si="4835">ED79*($H79/10^6)</f>
        <v>0</v>
      </c>
      <c r="EF79" s="26"/>
      <c r="EG79" s="29">
        <f t="shared" ref="EG79" si="4836">EF79*($H79/10^6)</f>
        <v>0</v>
      </c>
      <c r="EH79" s="26"/>
      <c r="EI79" s="29">
        <f t="shared" ref="EI79" si="4837">EH79*($H79/10^6)</f>
        <v>0</v>
      </c>
      <c r="EK79" s="22"/>
    </row>
    <row r="80" spans="1:141" x14ac:dyDescent="0.25">
      <c r="A80" s="6" t="s">
        <v>1</v>
      </c>
      <c r="B80" s="6" t="s">
        <v>134</v>
      </c>
      <c r="C80" s="6">
        <v>10022454</v>
      </c>
      <c r="D80" s="93">
        <v>4200000166</v>
      </c>
      <c r="E80" s="16" t="s">
        <v>260</v>
      </c>
      <c r="F80" s="6" t="s">
        <v>150</v>
      </c>
      <c r="G80" s="17">
        <f t="shared" si="4217"/>
        <v>1353600</v>
      </c>
      <c r="H80" s="17">
        <v>676800</v>
      </c>
      <c r="I80" s="5">
        <v>2</v>
      </c>
      <c r="J80" s="26"/>
      <c r="K80" s="29">
        <f t="shared" si="4154"/>
        <v>0</v>
      </c>
      <c r="L80" s="26"/>
      <c r="M80" s="29">
        <f t="shared" si="4154"/>
        <v>0</v>
      </c>
      <c r="N80" s="26"/>
      <c r="O80" s="29">
        <f t="shared" ref="O80" si="4838">N80*($H80/10^6)</f>
        <v>0</v>
      </c>
      <c r="P80" s="26"/>
      <c r="Q80" s="29">
        <f t="shared" ref="Q80" si="4839">P80*($H80/10^6)</f>
        <v>0</v>
      </c>
      <c r="R80" s="26"/>
      <c r="S80" s="29">
        <f t="shared" ref="S80" si="4840">R80*($H80/10^6)</f>
        <v>0</v>
      </c>
      <c r="T80" s="26"/>
      <c r="U80" s="29">
        <f t="shared" ref="U80" si="4841">T80*($H80/10^6)</f>
        <v>0</v>
      </c>
      <c r="V80" s="26"/>
      <c r="W80" s="29">
        <f t="shared" ref="W80" si="4842">V80*($H80/10^6)</f>
        <v>0</v>
      </c>
      <c r="X80" s="26"/>
      <c r="Y80" s="29">
        <f t="shared" ref="Y80" si="4843">X80*($H80/10^6)</f>
        <v>0</v>
      </c>
      <c r="Z80" s="26"/>
      <c r="AA80" s="29">
        <f t="shared" ref="AA80" si="4844">Z80*($H80/10^6)</f>
        <v>0</v>
      </c>
      <c r="AB80" s="26"/>
      <c r="AC80" s="29">
        <f t="shared" ref="AC80" si="4845">AB80*($H80/10^6)</f>
        <v>0</v>
      </c>
      <c r="AD80" s="26"/>
      <c r="AE80" s="29">
        <f t="shared" ref="AE80" si="4846">AD80*($H80/10^6)</f>
        <v>0</v>
      </c>
      <c r="AF80" s="26"/>
      <c r="AG80" s="29">
        <f t="shared" ref="AG80" si="4847">AF80*($H80/10^6)</f>
        <v>0</v>
      </c>
      <c r="AH80" s="26"/>
      <c r="AI80" s="29">
        <f t="shared" ref="AI80" si="4848">AH80*($H80/10^6)</f>
        <v>0</v>
      </c>
      <c r="AJ80" s="26"/>
      <c r="AK80" s="29">
        <f t="shared" ref="AK80" si="4849">AJ80*($H80/10^6)</f>
        <v>0</v>
      </c>
      <c r="AL80" s="26"/>
      <c r="AM80" s="29">
        <f t="shared" ref="AM80" si="4850">AL80*($H80/10^6)</f>
        <v>0</v>
      </c>
      <c r="AN80" s="26"/>
      <c r="AO80" s="29">
        <f t="shared" ref="AO80" si="4851">AN80*($H80/10^6)</f>
        <v>0</v>
      </c>
      <c r="AP80" s="26"/>
      <c r="AQ80" s="29">
        <f t="shared" ref="AQ80" si="4852">AP80*($H80/10^6)</f>
        <v>0</v>
      </c>
      <c r="AR80" s="26"/>
      <c r="AS80" s="29">
        <f t="shared" ref="AS80" si="4853">AR80*($H80/10^6)</f>
        <v>0</v>
      </c>
      <c r="AT80" s="26"/>
      <c r="AU80" s="29">
        <f t="shared" ref="AU80" si="4854">AT80*($H80/10^6)</f>
        <v>0</v>
      </c>
      <c r="AV80" s="27">
        <v>1</v>
      </c>
      <c r="AW80" s="29">
        <f t="shared" ref="AW80" si="4855">AV80*($H80/10^6)</f>
        <v>0.67679999999999996</v>
      </c>
      <c r="AX80" s="26"/>
      <c r="AY80" s="29">
        <f t="shared" ref="AY80" si="4856">AX80*($H80/10^6)</f>
        <v>0</v>
      </c>
      <c r="AZ80" s="26"/>
      <c r="BA80" s="29">
        <f t="shared" ref="BA80" si="4857">AZ80*($H80/10^6)</f>
        <v>0</v>
      </c>
      <c r="BB80" s="26"/>
      <c r="BC80" s="29">
        <f t="shared" ref="BC80" si="4858">BB80*($H80/10^6)</f>
        <v>0</v>
      </c>
      <c r="BD80" s="27">
        <v>1</v>
      </c>
      <c r="BE80" s="29">
        <f t="shared" ref="BE80" si="4859">BD80*($H80/10^6)</f>
        <v>0.67679999999999996</v>
      </c>
      <c r="BF80" s="26"/>
      <c r="BG80" s="29">
        <f t="shared" ref="BG80" si="4860">BF80*($H80/10^6)</f>
        <v>0</v>
      </c>
      <c r="BH80" s="26"/>
      <c r="BI80" s="29">
        <f t="shared" ref="BI80" si="4861">BH80*($H80/10^6)</f>
        <v>0</v>
      </c>
      <c r="BJ80" s="26"/>
      <c r="BK80" s="29">
        <f t="shared" ref="BK80" si="4862">BJ80*($H80/10^6)</f>
        <v>0</v>
      </c>
      <c r="BL80" s="26"/>
      <c r="BM80" s="29">
        <f t="shared" ref="BM80" si="4863">BL80*($H80/10^6)</f>
        <v>0</v>
      </c>
      <c r="BN80" s="26"/>
      <c r="BO80" s="29">
        <f t="shared" ref="BO80" si="4864">BN80*($H80/10^6)</f>
        <v>0</v>
      </c>
      <c r="BP80" s="26"/>
      <c r="BQ80" s="29">
        <f t="shared" ref="BQ80" si="4865">BP80*($H80/10^6)</f>
        <v>0</v>
      </c>
      <c r="BR80" s="26"/>
      <c r="BS80" s="29">
        <f t="shared" ref="BS80" si="4866">BR80*($H80/10^6)</f>
        <v>0</v>
      </c>
      <c r="BT80" s="26"/>
      <c r="BU80" s="29">
        <f t="shared" ref="BU80" si="4867">BT80*($H80/10^6)</f>
        <v>0</v>
      </c>
      <c r="BV80" s="26"/>
      <c r="BW80" s="29">
        <f t="shared" ref="BW80" si="4868">BV80*($H80/10^6)</f>
        <v>0</v>
      </c>
      <c r="BX80" s="26"/>
      <c r="BY80" s="29">
        <f t="shared" ref="BY80" si="4869">BX80*($H80/10^6)</f>
        <v>0</v>
      </c>
      <c r="BZ80" s="26"/>
      <c r="CA80" s="29">
        <f t="shared" ref="CA80" si="4870">BZ80*($H80/10^6)</f>
        <v>0</v>
      </c>
      <c r="CB80" s="26"/>
      <c r="CC80" s="29">
        <f t="shared" ref="CC80" si="4871">CB80*($H80/10^6)</f>
        <v>0</v>
      </c>
      <c r="CD80" s="26"/>
      <c r="CE80" s="29">
        <f t="shared" ref="CE80" si="4872">CD80*($H80/10^6)</f>
        <v>0</v>
      </c>
      <c r="CF80" s="26"/>
      <c r="CG80" s="29">
        <f t="shared" ref="CG80" si="4873">CF80*($H80/10^6)</f>
        <v>0</v>
      </c>
      <c r="CH80" s="26"/>
      <c r="CI80" s="29">
        <f t="shared" ref="CI80:CK80" si="4874">CH80*($H80/10^6)</f>
        <v>0</v>
      </c>
      <c r="CJ80" s="26"/>
      <c r="CK80" s="29">
        <f t="shared" si="4874"/>
        <v>0</v>
      </c>
      <c r="CL80" s="26"/>
      <c r="CM80" s="29">
        <f t="shared" ref="CM80" si="4875">CL80*($H80/10^6)</f>
        <v>0</v>
      </c>
      <c r="CN80" s="26"/>
      <c r="CO80" s="29">
        <f t="shared" ref="CO80" si="4876">CN80*($H80/10^6)</f>
        <v>0</v>
      </c>
      <c r="CP80" s="26"/>
      <c r="CQ80" s="29">
        <f t="shared" ref="CQ80" si="4877">CP80*($H80/10^6)</f>
        <v>0</v>
      </c>
      <c r="CR80" s="26"/>
      <c r="CS80" s="29">
        <f t="shared" ref="CS80" si="4878">CR80*($H80/10^6)</f>
        <v>0</v>
      </c>
      <c r="CT80" s="26"/>
      <c r="CU80" s="29">
        <f t="shared" ref="CU80" si="4879">CT80*($H80/10^6)</f>
        <v>0</v>
      </c>
      <c r="CV80" s="26"/>
      <c r="CW80" s="29">
        <f t="shared" ref="CW80" si="4880">CV80*($H80/10^6)</f>
        <v>0</v>
      </c>
      <c r="CX80" s="26"/>
      <c r="CY80" s="29">
        <f t="shared" ref="CY80" si="4881">CX80*($H80/10^6)</f>
        <v>0</v>
      </c>
      <c r="CZ80" s="26"/>
      <c r="DA80" s="29">
        <f t="shared" ref="DA80" si="4882">CZ80*($H80/10^6)</f>
        <v>0</v>
      </c>
      <c r="DB80" s="26"/>
      <c r="DC80" s="29">
        <f t="shared" ref="DC80" si="4883">DB80*($H80/10^6)</f>
        <v>0</v>
      </c>
      <c r="DD80" s="26"/>
      <c r="DE80" s="29">
        <f t="shared" ref="DE80" si="4884">DD80*($H80/10^6)</f>
        <v>0</v>
      </c>
      <c r="DF80" s="26"/>
      <c r="DG80" s="29">
        <f t="shared" ref="DG80" si="4885">DF80*($H80/10^6)</f>
        <v>0</v>
      </c>
      <c r="DH80" s="26"/>
      <c r="DI80" s="29">
        <f t="shared" ref="DI80" si="4886">DH80*($H80/10^6)</f>
        <v>0</v>
      </c>
      <c r="DJ80" s="26"/>
      <c r="DK80" s="29">
        <f t="shared" ref="DK80" si="4887">DJ80*($H80/10^6)</f>
        <v>0</v>
      </c>
      <c r="DL80" s="26"/>
      <c r="DM80" s="29">
        <f t="shared" ref="DM80" si="4888">DL80*($H80/10^6)</f>
        <v>0</v>
      </c>
      <c r="DN80" s="26"/>
      <c r="DO80" s="29">
        <f t="shared" ref="DO80" si="4889">DN80*($H80/10^6)</f>
        <v>0</v>
      </c>
      <c r="DP80" s="26"/>
      <c r="DQ80" s="29">
        <f t="shared" ref="DQ80" si="4890">DP80*($H80/10^6)</f>
        <v>0</v>
      </c>
      <c r="DR80" s="26"/>
      <c r="DS80" s="29">
        <f t="shared" ref="DS80" si="4891">DR80*($H80/10^6)</f>
        <v>0</v>
      </c>
      <c r="DT80" s="26"/>
      <c r="DU80" s="29">
        <f t="shared" ref="DU80" si="4892">DT80*($H80/10^6)</f>
        <v>0</v>
      </c>
      <c r="DV80" s="26"/>
      <c r="DW80" s="29">
        <f t="shared" ref="DW80" si="4893">DV80*($H80/10^6)</f>
        <v>0</v>
      </c>
      <c r="DX80" s="26"/>
      <c r="DY80" s="29">
        <f t="shared" ref="DY80" si="4894">DX80*($H80/10^6)</f>
        <v>0</v>
      </c>
      <c r="DZ80" s="26"/>
      <c r="EA80" s="29">
        <f t="shared" ref="EA80" si="4895">DZ80*($H80/10^6)</f>
        <v>0</v>
      </c>
      <c r="EB80" s="26"/>
      <c r="EC80" s="29">
        <f t="shared" ref="EC80" si="4896">EB80*($H80/10^6)</f>
        <v>0</v>
      </c>
      <c r="ED80" s="26"/>
      <c r="EE80" s="29">
        <f t="shared" ref="EE80" si="4897">ED80*($H80/10^6)</f>
        <v>0</v>
      </c>
      <c r="EF80" s="26"/>
      <c r="EG80" s="29">
        <f t="shared" ref="EG80" si="4898">EF80*($H80/10^6)</f>
        <v>0</v>
      </c>
      <c r="EH80" s="26"/>
      <c r="EI80" s="29">
        <f t="shared" ref="EI80" si="4899">EH80*($H80/10^6)</f>
        <v>0</v>
      </c>
      <c r="EK80" s="22"/>
    </row>
    <row r="81" spans="1:141" x14ac:dyDescent="0.25">
      <c r="A81" s="6" t="s">
        <v>1</v>
      </c>
      <c r="B81" s="6" t="s">
        <v>134</v>
      </c>
      <c r="C81" s="6">
        <v>10026883</v>
      </c>
      <c r="D81" s="92">
        <v>4200000020</v>
      </c>
      <c r="E81" s="16" t="s">
        <v>234</v>
      </c>
      <c r="F81" s="6" t="s">
        <v>151</v>
      </c>
      <c r="G81" s="17">
        <f t="shared" si="4217"/>
        <v>1857600</v>
      </c>
      <c r="H81" s="17">
        <v>464400</v>
      </c>
      <c r="I81" s="5">
        <v>4</v>
      </c>
      <c r="J81" s="26"/>
      <c r="K81" s="29">
        <f t="shared" si="4154"/>
        <v>0</v>
      </c>
      <c r="L81" s="27">
        <v>1</v>
      </c>
      <c r="M81" s="29">
        <f t="shared" si="4154"/>
        <v>0.46439999999999998</v>
      </c>
      <c r="N81" s="26"/>
      <c r="O81" s="29">
        <f t="shared" ref="O81" si="4900">N81*($H81/10^6)</f>
        <v>0</v>
      </c>
      <c r="P81" s="26"/>
      <c r="Q81" s="29">
        <f t="shared" ref="Q81" si="4901">P81*($H81/10^6)</f>
        <v>0</v>
      </c>
      <c r="R81" s="26"/>
      <c r="S81" s="29">
        <f t="shared" ref="S81" si="4902">R81*($H81/10^6)</f>
        <v>0</v>
      </c>
      <c r="T81" s="26"/>
      <c r="U81" s="29">
        <f t="shared" ref="U81" si="4903">T81*($H81/10^6)</f>
        <v>0</v>
      </c>
      <c r="V81" s="26"/>
      <c r="W81" s="29">
        <f t="shared" ref="W81" si="4904">V81*($H81/10^6)</f>
        <v>0</v>
      </c>
      <c r="X81" s="26"/>
      <c r="Y81" s="29">
        <f t="shared" ref="Y81" si="4905">X81*($H81/10^6)</f>
        <v>0</v>
      </c>
      <c r="Z81" s="26"/>
      <c r="AA81" s="29">
        <f t="shared" ref="AA81" si="4906">Z81*($H81/10^6)</f>
        <v>0</v>
      </c>
      <c r="AB81" s="26"/>
      <c r="AC81" s="29">
        <f t="shared" ref="AC81" si="4907">AB81*($H81/10^6)</f>
        <v>0</v>
      </c>
      <c r="AD81" s="26"/>
      <c r="AE81" s="29">
        <f t="shared" ref="AE81" si="4908">AD81*($H81/10^6)</f>
        <v>0</v>
      </c>
      <c r="AF81" s="26"/>
      <c r="AG81" s="29">
        <f t="shared" ref="AG81" si="4909">AF81*($H81/10^6)</f>
        <v>0</v>
      </c>
      <c r="AH81" s="26"/>
      <c r="AI81" s="29">
        <f t="shared" ref="AI81" si="4910">AH81*($H81/10^6)</f>
        <v>0</v>
      </c>
      <c r="AJ81" s="26"/>
      <c r="AK81" s="29">
        <f t="shared" ref="AK81" si="4911">AJ81*($H81/10^6)</f>
        <v>0</v>
      </c>
      <c r="AL81" s="26"/>
      <c r="AM81" s="29">
        <f t="shared" ref="AM81" si="4912">AL81*($H81/10^6)</f>
        <v>0</v>
      </c>
      <c r="AN81" s="26"/>
      <c r="AO81" s="29">
        <f t="shared" ref="AO81" si="4913">AN81*($H81/10^6)</f>
        <v>0</v>
      </c>
      <c r="AP81" s="26"/>
      <c r="AQ81" s="29">
        <f t="shared" ref="AQ81" si="4914">AP81*($H81/10^6)</f>
        <v>0</v>
      </c>
      <c r="AR81" s="26"/>
      <c r="AS81" s="29">
        <f t="shared" ref="AS81" si="4915">AR81*($H81/10^6)</f>
        <v>0</v>
      </c>
      <c r="AT81" s="26"/>
      <c r="AU81" s="29">
        <f t="shared" ref="AU81" si="4916">AT81*($H81/10^6)</f>
        <v>0</v>
      </c>
      <c r="AV81" s="26"/>
      <c r="AW81" s="29">
        <f t="shared" ref="AW81" si="4917">AV81*($H81/10^6)</f>
        <v>0</v>
      </c>
      <c r="AX81" s="26"/>
      <c r="AY81" s="29">
        <f t="shared" ref="AY81" si="4918">AX81*($H81/10^6)</f>
        <v>0</v>
      </c>
      <c r="AZ81" s="26"/>
      <c r="BA81" s="29">
        <f t="shared" ref="BA81" si="4919">AZ81*($H81/10^6)</f>
        <v>0</v>
      </c>
      <c r="BB81" s="26"/>
      <c r="BC81" s="29">
        <f t="shared" ref="BC81" si="4920">BB81*($H81/10^6)</f>
        <v>0</v>
      </c>
      <c r="BD81" s="26"/>
      <c r="BE81" s="29">
        <f t="shared" ref="BE81" si="4921">BD81*($H81/10^6)</f>
        <v>0</v>
      </c>
      <c r="BF81" s="26"/>
      <c r="BG81" s="29">
        <f t="shared" ref="BG81" si="4922">BF81*($H81/10^6)</f>
        <v>0</v>
      </c>
      <c r="BH81" s="26"/>
      <c r="BI81" s="29">
        <f t="shared" ref="BI81" si="4923">BH81*($H81/10^6)</f>
        <v>0</v>
      </c>
      <c r="BJ81" s="26"/>
      <c r="BK81" s="29">
        <f t="shared" ref="BK81" si="4924">BJ81*($H81/10^6)</f>
        <v>0</v>
      </c>
      <c r="BL81" s="26"/>
      <c r="BM81" s="29">
        <f t="shared" ref="BM81" si="4925">BL81*($H81/10^6)</f>
        <v>0</v>
      </c>
      <c r="BN81" s="26"/>
      <c r="BO81" s="29">
        <f t="shared" ref="BO81" si="4926">BN81*($H81/10^6)</f>
        <v>0</v>
      </c>
      <c r="BP81" s="26"/>
      <c r="BQ81" s="29">
        <f t="shared" ref="BQ81" si="4927">BP81*($H81/10^6)</f>
        <v>0</v>
      </c>
      <c r="BR81" s="26"/>
      <c r="BS81" s="29">
        <f t="shared" ref="BS81" si="4928">BR81*($H81/10^6)</f>
        <v>0</v>
      </c>
      <c r="BT81" s="26"/>
      <c r="BU81" s="29">
        <f t="shared" ref="BU81" si="4929">BT81*($H81/10^6)</f>
        <v>0</v>
      </c>
      <c r="BV81" s="26"/>
      <c r="BW81" s="29">
        <f t="shared" ref="BW81" si="4930">BV81*($H81/10^6)</f>
        <v>0</v>
      </c>
      <c r="BX81" s="26"/>
      <c r="BY81" s="29">
        <f t="shared" ref="BY81" si="4931">BX81*($H81/10^6)</f>
        <v>0</v>
      </c>
      <c r="BZ81" s="26"/>
      <c r="CA81" s="29">
        <f t="shared" ref="CA81" si="4932">BZ81*($H81/10^6)</f>
        <v>0</v>
      </c>
      <c r="CB81" s="26"/>
      <c r="CC81" s="29">
        <f t="shared" ref="CC81" si="4933">CB81*($H81/10^6)</f>
        <v>0</v>
      </c>
      <c r="CD81" s="26"/>
      <c r="CE81" s="29">
        <f t="shared" ref="CE81" si="4934">CD81*($H81/10^6)</f>
        <v>0</v>
      </c>
      <c r="CF81" s="26"/>
      <c r="CG81" s="29">
        <f t="shared" ref="CG81" si="4935">CF81*($H81/10^6)</f>
        <v>0</v>
      </c>
      <c r="CH81" s="26"/>
      <c r="CI81" s="29">
        <f t="shared" ref="CI81:CK81" si="4936">CH81*($H81/10^6)</f>
        <v>0</v>
      </c>
      <c r="CJ81" s="27">
        <v>2</v>
      </c>
      <c r="CK81" s="29">
        <f t="shared" si="4936"/>
        <v>0.92879999999999996</v>
      </c>
      <c r="CL81" s="26"/>
      <c r="CM81" s="29">
        <f t="shared" ref="CM81" si="4937">CL81*($H81/10^6)</f>
        <v>0</v>
      </c>
      <c r="CN81" s="26"/>
      <c r="CO81" s="29">
        <f t="shared" ref="CO81" si="4938">CN81*($H81/10^6)</f>
        <v>0</v>
      </c>
      <c r="CP81" s="26"/>
      <c r="CQ81" s="29">
        <f t="shared" ref="CQ81" si="4939">CP81*($H81/10^6)</f>
        <v>0</v>
      </c>
      <c r="CR81" s="26"/>
      <c r="CS81" s="29">
        <f t="shared" ref="CS81" si="4940">CR81*($H81/10^6)</f>
        <v>0</v>
      </c>
      <c r="CT81" s="26"/>
      <c r="CU81" s="29">
        <f t="shared" ref="CU81" si="4941">CT81*($H81/10^6)</f>
        <v>0</v>
      </c>
      <c r="CV81" s="26"/>
      <c r="CW81" s="29">
        <f t="shared" ref="CW81" si="4942">CV81*($H81/10^6)</f>
        <v>0</v>
      </c>
      <c r="CX81" s="26"/>
      <c r="CY81" s="29">
        <f t="shared" ref="CY81" si="4943">CX81*($H81/10^6)</f>
        <v>0</v>
      </c>
      <c r="CZ81" s="26"/>
      <c r="DA81" s="29">
        <f t="shared" ref="DA81" si="4944">CZ81*($H81/10^6)</f>
        <v>0</v>
      </c>
      <c r="DB81" s="26"/>
      <c r="DC81" s="29">
        <f t="shared" ref="DC81" si="4945">DB81*($H81/10^6)</f>
        <v>0</v>
      </c>
      <c r="DD81" s="26"/>
      <c r="DE81" s="29">
        <f t="shared" ref="DE81" si="4946">DD81*($H81/10^6)</f>
        <v>0</v>
      </c>
      <c r="DF81" s="26"/>
      <c r="DG81" s="29">
        <f t="shared" ref="DG81" si="4947">DF81*($H81/10^6)</f>
        <v>0</v>
      </c>
      <c r="DH81" s="26"/>
      <c r="DI81" s="29">
        <f t="shared" ref="DI81" si="4948">DH81*($H81/10^6)</f>
        <v>0</v>
      </c>
      <c r="DJ81" s="27">
        <v>1</v>
      </c>
      <c r="DK81" s="29">
        <f t="shared" ref="DK81" si="4949">DJ81*($H81/10^6)</f>
        <v>0.46439999999999998</v>
      </c>
      <c r="DL81" s="26"/>
      <c r="DM81" s="29">
        <f t="shared" ref="DM81" si="4950">DL81*($H81/10^6)</f>
        <v>0</v>
      </c>
      <c r="DN81" s="26"/>
      <c r="DO81" s="29">
        <f t="shared" ref="DO81" si="4951">DN81*($H81/10^6)</f>
        <v>0</v>
      </c>
      <c r="DP81" s="26"/>
      <c r="DQ81" s="29">
        <f t="shared" ref="DQ81" si="4952">DP81*($H81/10^6)</f>
        <v>0</v>
      </c>
      <c r="DR81" s="26"/>
      <c r="DS81" s="29">
        <f t="shared" ref="DS81" si="4953">DR81*($H81/10^6)</f>
        <v>0</v>
      </c>
      <c r="DT81" s="26"/>
      <c r="DU81" s="29">
        <f t="shared" ref="DU81" si="4954">DT81*($H81/10^6)</f>
        <v>0</v>
      </c>
      <c r="DV81" s="26"/>
      <c r="DW81" s="29">
        <f t="shared" ref="DW81" si="4955">DV81*($H81/10^6)</f>
        <v>0</v>
      </c>
      <c r="DX81" s="26"/>
      <c r="DY81" s="29">
        <f t="shared" ref="DY81" si="4956">DX81*($H81/10^6)</f>
        <v>0</v>
      </c>
      <c r="DZ81" s="26"/>
      <c r="EA81" s="29">
        <f t="shared" ref="EA81" si="4957">DZ81*($H81/10^6)</f>
        <v>0</v>
      </c>
      <c r="EB81" s="26"/>
      <c r="EC81" s="29">
        <f t="shared" ref="EC81" si="4958">EB81*($H81/10^6)</f>
        <v>0</v>
      </c>
      <c r="ED81" s="26"/>
      <c r="EE81" s="29">
        <f t="shared" ref="EE81" si="4959">ED81*($H81/10^6)</f>
        <v>0</v>
      </c>
      <c r="EF81" s="26"/>
      <c r="EG81" s="29">
        <f t="shared" ref="EG81" si="4960">EF81*($H81/10^6)</f>
        <v>0</v>
      </c>
      <c r="EH81" s="26"/>
      <c r="EI81" s="29">
        <f t="shared" ref="EI81" si="4961">EH81*($H81/10^6)</f>
        <v>0</v>
      </c>
      <c r="EK81" s="15">
        <v>4200000020</v>
      </c>
    </row>
    <row r="82" spans="1:141" x14ac:dyDescent="0.25">
      <c r="A82" s="6" t="s">
        <v>1</v>
      </c>
      <c r="B82" s="6" t="s">
        <v>134</v>
      </c>
      <c r="C82" s="6">
        <v>10034800</v>
      </c>
      <c r="D82" s="96">
        <v>4200000124</v>
      </c>
      <c r="E82" s="16" t="s">
        <v>259</v>
      </c>
      <c r="F82" s="6" t="s">
        <v>152</v>
      </c>
      <c r="G82" s="17">
        <f t="shared" si="4217"/>
        <v>780000</v>
      </c>
      <c r="H82" s="17">
        <v>390000</v>
      </c>
      <c r="I82" s="5">
        <v>2</v>
      </c>
      <c r="J82" s="26"/>
      <c r="K82" s="29">
        <f t="shared" si="4154"/>
        <v>0</v>
      </c>
      <c r="L82" s="26"/>
      <c r="M82" s="29">
        <f t="shared" si="4154"/>
        <v>0</v>
      </c>
      <c r="N82" s="26"/>
      <c r="O82" s="29">
        <f t="shared" ref="O82" si="4962">N82*($H82/10^6)</f>
        <v>0</v>
      </c>
      <c r="P82" s="26"/>
      <c r="Q82" s="29">
        <f t="shared" ref="Q82" si="4963">P82*($H82/10^6)</f>
        <v>0</v>
      </c>
      <c r="R82" s="26"/>
      <c r="S82" s="29">
        <f t="shared" ref="S82" si="4964">R82*($H82/10^6)</f>
        <v>0</v>
      </c>
      <c r="T82" s="26"/>
      <c r="U82" s="29">
        <f t="shared" ref="U82" si="4965">T82*($H82/10^6)</f>
        <v>0</v>
      </c>
      <c r="V82" s="26"/>
      <c r="W82" s="29">
        <f t="shared" ref="W82" si="4966">V82*($H82/10^6)</f>
        <v>0</v>
      </c>
      <c r="X82" s="26"/>
      <c r="Y82" s="29">
        <f t="shared" ref="Y82" si="4967">X82*($H82/10^6)</f>
        <v>0</v>
      </c>
      <c r="Z82" s="26"/>
      <c r="AA82" s="29">
        <f t="shared" ref="AA82" si="4968">Z82*($H82/10^6)</f>
        <v>0</v>
      </c>
      <c r="AB82" s="26"/>
      <c r="AC82" s="29">
        <f t="shared" ref="AC82" si="4969">AB82*($H82/10^6)</f>
        <v>0</v>
      </c>
      <c r="AD82" s="26"/>
      <c r="AE82" s="29">
        <f t="shared" ref="AE82" si="4970">AD82*($H82/10^6)</f>
        <v>0</v>
      </c>
      <c r="AF82" s="26"/>
      <c r="AG82" s="29">
        <f t="shared" ref="AG82" si="4971">AF82*($H82/10^6)</f>
        <v>0</v>
      </c>
      <c r="AH82" s="26"/>
      <c r="AI82" s="29">
        <f t="shared" ref="AI82" si="4972">AH82*($H82/10^6)</f>
        <v>0</v>
      </c>
      <c r="AJ82" s="26"/>
      <c r="AK82" s="29">
        <f t="shared" ref="AK82" si="4973">AJ82*($H82/10^6)</f>
        <v>0</v>
      </c>
      <c r="AL82" s="26"/>
      <c r="AM82" s="29">
        <f t="shared" ref="AM82" si="4974">AL82*($H82/10^6)</f>
        <v>0</v>
      </c>
      <c r="AN82" s="26"/>
      <c r="AO82" s="29">
        <f t="shared" ref="AO82" si="4975">AN82*($H82/10^6)</f>
        <v>0</v>
      </c>
      <c r="AP82" s="26"/>
      <c r="AQ82" s="29">
        <f t="shared" ref="AQ82" si="4976">AP82*($H82/10^6)</f>
        <v>0</v>
      </c>
      <c r="AR82" s="26"/>
      <c r="AS82" s="29">
        <f t="shared" ref="AS82" si="4977">AR82*($H82/10^6)</f>
        <v>0</v>
      </c>
      <c r="AT82" s="26"/>
      <c r="AU82" s="29">
        <f t="shared" ref="AU82" si="4978">AT82*($H82/10^6)</f>
        <v>0</v>
      </c>
      <c r="AV82" s="26"/>
      <c r="AW82" s="29">
        <f t="shared" ref="AW82" si="4979">AV82*($H82/10^6)</f>
        <v>0</v>
      </c>
      <c r="AX82" s="26"/>
      <c r="AY82" s="29">
        <f t="shared" ref="AY82" si="4980">AX82*($H82/10^6)</f>
        <v>0</v>
      </c>
      <c r="AZ82" s="26"/>
      <c r="BA82" s="29">
        <f t="shared" ref="BA82" si="4981">AZ82*($H82/10^6)</f>
        <v>0</v>
      </c>
      <c r="BB82" s="26"/>
      <c r="BC82" s="29">
        <f t="shared" ref="BC82" si="4982">BB82*($H82/10^6)</f>
        <v>0</v>
      </c>
      <c r="BD82" s="26"/>
      <c r="BE82" s="29">
        <f t="shared" ref="BE82" si="4983">BD82*($H82/10^6)</f>
        <v>0</v>
      </c>
      <c r="BF82" s="26"/>
      <c r="BG82" s="29">
        <f t="shared" ref="BG82" si="4984">BF82*($H82/10^6)</f>
        <v>0</v>
      </c>
      <c r="BH82" s="26"/>
      <c r="BI82" s="29">
        <f t="shared" ref="BI82" si="4985">BH82*($H82/10^6)</f>
        <v>0</v>
      </c>
      <c r="BJ82" s="26"/>
      <c r="BK82" s="29">
        <f t="shared" ref="BK82" si="4986">BJ82*($H82/10^6)</f>
        <v>0</v>
      </c>
      <c r="BL82" s="26"/>
      <c r="BM82" s="29">
        <f t="shared" ref="BM82" si="4987">BL82*($H82/10^6)</f>
        <v>0</v>
      </c>
      <c r="BN82" s="26"/>
      <c r="BO82" s="29">
        <f t="shared" ref="BO82" si="4988">BN82*($H82/10^6)</f>
        <v>0</v>
      </c>
      <c r="BP82" s="26"/>
      <c r="BQ82" s="29">
        <f t="shared" ref="BQ82" si="4989">BP82*($H82/10^6)</f>
        <v>0</v>
      </c>
      <c r="BR82" s="26"/>
      <c r="BS82" s="29">
        <f t="shared" ref="BS82" si="4990">BR82*($H82/10^6)</f>
        <v>0</v>
      </c>
      <c r="BT82" s="26"/>
      <c r="BU82" s="29">
        <f t="shared" ref="BU82" si="4991">BT82*($H82/10^6)</f>
        <v>0</v>
      </c>
      <c r="BV82" s="26"/>
      <c r="BW82" s="29">
        <f t="shared" ref="BW82" si="4992">BV82*($H82/10^6)</f>
        <v>0</v>
      </c>
      <c r="BX82" s="26"/>
      <c r="BY82" s="29">
        <f t="shared" ref="BY82" si="4993">BX82*($H82/10^6)</f>
        <v>0</v>
      </c>
      <c r="BZ82" s="26"/>
      <c r="CA82" s="29">
        <f t="shared" ref="CA82" si="4994">BZ82*($H82/10^6)</f>
        <v>0</v>
      </c>
      <c r="CB82" s="26"/>
      <c r="CC82" s="29">
        <f t="shared" ref="CC82" si="4995">CB82*($H82/10^6)</f>
        <v>0</v>
      </c>
      <c r="CD82" s="27">
        <v>1</v>
      </c>
      <c r="CE82" s="29">
        <f t="shared" ref="CE82" si="4996">CD82*($H82/10^6)</f>
        <v>0.39</v>
      </c>
      <c r="CF82" s="26"/>
      <c r="CG82" s="29">
        <f t="shared" ref="CG82" si="4997">CF82*($H82/10^6)</f>
        <v>0</v>
      </c>
      <c r="CH82" s="26"/>
      <c r="CI82" s="29">
        <f t="shared" ref="CI82:CK82" si="4998">CH82*($H82/10^6)</f>
        <v>0</v>
      </c>
      <c r="CJ82" s="26"/>
      <c r="CK82" s="29">
        <f t="shared" si="4998"/>
        <v>0</v>
      </c>
      <c r="CL82" s="26"/>
      <c r="CM82" s="29">
        <f t="shared" ref="CM82" si="4999">CL82*($H82/10^6)</f>
        <v>0</v>
      </c>
      <c r="CN82" s="26"/>
      <c r="CO82" s="29">
        <f t="shared" ref="CO82" si="5000">CN82*($H82/10^6)</f>
        <v>0</v>
      </c>
      <c r="CP82" s="26"/>
      <c r="CQ82" s="29">
        <f t="shared" ref="CQ82" si="5001">CP82*($H82/10^6)</f>
        <v>0</v>
      </c>
      <c r="CR82" s="26"/>
      <c r="CS82" s="29">
        <f t="shared" ref="CS82" si="5002">CR82*($H82/10^6)</f>
        <v>0</v>
      </c>
      <c r="CT82" s="26"/>
      <c r="CU82" s="29">
        <f t="shared" ref="CU82" si="5003">CT82*($H82/10^6)</f>
        <v>0</v>
      </c>
      <c r="CV82" s="26"/>
      <c r="CW82" s="29">
        <f t="shared" ref="CW82" si="5004">CV82*($H82/10^6)</f>
        <v>0</v>
      </c>
      <c r="CX82" s="26"/>
      <c r="CY82" s="29">
        <f t="shared" ref="CY82" si="5005">CX82*($H82/10^6)</f>
        <v>0</v>
      </c>
      <c r="CZ82" s="26"/>
      <c r="DA82" s="29">
        <f t="shared" ref="DA82" si="5006">CZ82*($H82/10^6)</f>
        <v>0</v>
      </c>
      <c r="DB82" s="26"/>
      <c r="DC82" s="29">
        <f t="shared" ref="DC82" si="5007">DB82*($H82/10^6)</f>
        <v>0</v>
      </c>
      <c r="DD82" s="27">
        <v>1</v>
      </c>
      <c r="DE82" s="29">
        <f t="shared" ref="DE82" si="5008">DD82*($H82/10^6)</f>
        <v>0.39</v>
      </c>
      <c r="DF82" s="26"/>
      <c r="DG82" s="29">
        <f t="shared" ref="DG82" si="5009">DF82*($H82/10^6)</f>
        <v>0</v>
      </c>
      <c r="DH82" s="26"/>
      <c r="DI82" s="29">
        <f t="shared" ref="DI82" si="5010">DH82*($H82/10^6)</f>
        <v>0</v>
      </c>
      <c r="DJ82" s="26"/>
      <c r="DK82" s="29">
        <f t="shared" ref="DK82" si="5011">DJ82*($H82/10^6)</f>
        <v>0</v>
      </c>
      <c r="DL82" s="26"/>
      <c r="DM82" s="29">
        <f t="shared" ref="DM82" si="5012">DL82*($H82/10^6)</f>
        <v>0</v>
      </c>
      <c r="DN82" s="26"/>
      <c r="DO82" s="29">
        <f t="shared" ref="DO82" si="5013">DN82*($H82/10^6)</f>
        <v>0</v>
      </c>
      <c r="DP82" s="26"/>
      <c r="DQ82" s="29">
        <f t="shared" ref="DQ82" si="5014">DP82*($H82/10^6)</f>
        <v>0</v>
      </c>
      <c r="DR82" s="26"/>
      <c r="DS82" s="29">
        <f t="shared" ref="DS82" si="5015">DR82*($H82/10^6)</f>
        <v>0</v>
      </c>
      <c r="DT82" s="26"/>
      <c r="DU82" s="29">
        <f t="shared" ref="DU82" si="5016">DT82*($H82/10^6)</f>
        <v>0</v>
      </c>
      <c r="DV82" s="26"/>
      <c r="DW82" s="29">
        <f t="shared" ref="DW82" si="5017">DV82*($H82/10^6)</f>
        <v>0</v>
      </c>
      <c r="DX82" s="26"/>
      <c r="DY82" s="29">
        <f t="shared" ref="DY82" si="5018">DX82*($H82/10^6)</f>
        <v>0</v>
      </c>
      <c r="DZ82" s="26"/>
      <c r="EA82" s="29">
        <f t="shared" ref="EA82" si="5019">DZ82*($H82/10^6)</f>
        <v>0</v>
      </c>
      <c r="EB82" s="26"/>
      <c r="EC82" s="29">
        <f t="shared" ref="EC82" si="5020">EB82*($H82/10^6)</f>
        <v>0</v>
      </c>
      <c r="ED82" s="26"/>
      <c r="EE82" s="29">
        <f t="shared" ref="EE82" si="5021">ED82*($H82/10^6)</f>
        <v>0</v>
      </c>
      <c r="EF82" s="26"/>
      <c r="EG82" s="29">
        <f t="shared" ref="EG82" si="5022">EF82*($H82/10^6)</f>
        <v>0</v>
      </c>
      <c r="EH82" s="26"/>
      <c r="EI82" s="29">
        <f t="shared" ref="EI82" si="5023">EH82*($H82/10^6)</f>
        <v>0</v>
      </c>
      <c r="EK82" s="22"/>
    </row>
    <row r="83" spans="1:141" x14ac:dyDescent="0.25">
      <c r="A83" s="6" t="s">
        <v>1</v>
      </c>
      <c r="B83" s="6" t="s">
        <v>134</v>
      </c>
      <c r="C83" s="6">
        <v>10035289</v>
      </c>
      <c r="D83" s="92">
        <v>4200000279</v>
      </c>
      <c r="E83" s="16" t="s">
        <v>235</v>
      </c>
      <c r="F83" s="6" t="s">
        <v>153</v>
      </c>
      <c r="G83" s="17">
        <f t="shared" si="4217"/>
        <v>2349000</v>
      </c>
      <c r="H83" s="17">
        <v>783000</v>
      </c>
      <c r="I83" s="5">
        <v>3</v>
      </c>
      <c r="J83" s="26"/>
      <c r="K83" s="29">
        <f t="shared" si="4154"/>
        <v>0</v>
      </c>
      <c r="L83" s="26"/>
      <c r="M83" s="29">
        <f t="shared" si="4154"/>
        <v>0</v>
      </c>
      <c r="N83" s="26"/>
      <c r="O83" s="29">
        <f t="shared" ref="O83" si="5024">N83*($H83/10^6)</f>
        <v>0</v>
      </c>
      <c r="P83" s="26"/>
      <c r="Q83" s="29">
        <f t="shared" ref="Q83" si="5025">P83*($H83/10^6)</f>
        <v>0</v>
      </c>
      <c r="R83" s="26"/>
      <c r="S83" s="29">
        <f t="shared" ref="S83" si="5026">R83*($H83/10^6)</f>
        <v>0</v>
      </c>
      <c r="T83" s="26"/>
      <c r="U83" s="29">
        <f t="shared" ref="U83" si="5027">T83*($H83/10^6)</f>
        <v>0</v>
      </c>
      <c r="V83" s="26"/>
      <c r="W83" s="29">
        <f t="shared" ref="W83" si="5028">V83*($H83/10^6)</f>
        <v>0</v>
      </c>
      <c r="X83" s="26"/>
      <c r="Y83" s="29">
        <f t="shared" ref="Y83" si="5029">X83*($H83/10^6)</f>
        <v>0</v>
      </c>
      <c r="Z83" s="26"/>
      <c r="AA83" s="29">
        <f t="shared" ref="AA83" si="5030">Z83*($H83/10^6)</f>
        <v>0</v>
      </c>
      <c r="AB83" s="26"/>
      <c r="AC83" s="29">
        <f t="shared" ref="AC83" si="5031">AB83*($H83/10^6)</f>
        <v>0</v>
      </c>
      <c r="AD83" s="26"/>
      <c r="AE83" s="29">
        <f t="shared" ref="AE83" si="5032">AD83*($H83/10^6)</f>
        <v>0</v>
      </c>
      <c r="AF83" s="26"/>
      <c r="AG83" s="29">
        <f t="shared" ref="AG83" si="5033">AF83*($H83/10^6)</f>
        <v>0</v>
      </c>
      <c r="AH83" s="26"/>
      <c r="AI83" s="29">
        <f t="shared" ref="AI83" si="5034">AH83*($H83/10^6)</f>
        <v>0</v>
      </c>
      <c r="AJ83" s="26"/>
      <c r="AK83" s="29">
        <f t="shared" ref="AK83" si="5035">AJ83*($H83/10^6)</f>
        <v>0</v>
      </c>
      <c r="AL83" s="26"/>
      <c r="AM83" s="29">
        <f t="shared" ref="AM83" si="5036">AL83*($H83/10^6)</f>
        <v>0</v>
      </c>
      <c r="AN83" s="26"/>
      <c r="AO83" s="29">
        <f t="shared" ref="AO83" si="5037">AN83*($H83/10^6)</f>
        <v>0</v>
      </c>
      <c r="AP83" s="26"/>
      <c r="AQ83" s="29">
        <f t="shared" ref="AQ83" si="5038">AP83*($H83/10^6)</f>
        <v>0</v>
      </c>
      <c r="AR83" s="26"/>
      <c r="AS83" s="29">
        <f t="shared" ref="AS83" si="5039">AR83*($H83/10^6)</f>
        <v>0</v>
      </c>
      <c r="AT83" s="26"/>
      <c r="AU83" s="29">
        <f t="shared" ref="AU83" si="5040">AT83*($H83/10^6)</f>
        <v>0</v>
      </c>
      <c r="AV83" s="26"/>
      <c r="AW83" s="29">
        <f t="shared" ref="AW83" si="5041">AV83*($H83/10^6)</f>
        <v>0</v>
      </c>
      <c r="AX83" s="26"/>
      <c r="AY83" s="29">
        <f t="shared" ref="AY83" si="5042">AX83*($H83/10^6)</f>
        <v>0</v>
      </c>
      <c r="AZ83" s="26"/>
      <c r="BA83" s="29">
        <f t="shared" ref="BA83" si="5043">AZ83*($H83/10^6)</f>
        <v>0</v>
      </c>
      <c r="BB83" s="26"/>
      <c r="BC83" s="29">
        <f t="shared" ref="BC83" si="5044">BB83*($H83/10^6)</f>
        <v>0</v>
      </c>
      <c r="BD83" s="26"/>
      <c r="BE83" s="29">
        <f t="shared" ref="BE83" si="5045">BD83*($H83/10^6)</f>
        <v>0</v>
      </c>
      <c r="BF83" s="26"/>
      <c r="BG83" s="29">
        <f t="shared" ref="BG83" si="5046">BF83*($H83/10^6)</f>
        <v>0</v>
      </c>
      <c r="BH83" s="26"/>
      <c r="BI83" s="29">
        <f t="shared" ref="BI83" si="5047">BH83*($H83/10^6)</f>
        <v>0</v>
      </c>
      <c r="BJ83" s="26"/>
      <c r="BK83" s="29">
        <f t="shared" ref="BK83" si="5048">BJ83*($H83/10^6)</f>
        <v>0</v>
      </c>
      <c r="BL83" s="26"/>
      <c r="BM83" s="29">
        <f t="shared" ref="BM83" si="5049">BL83*($H83/10^6)</f>
        <v>0</v>
      </c>
      <c r="BN83" s="26"/>
      <c r="BO83" s="29">
        <f t="shared" ref="BO83" si="5050">BN83*($H83/10^6)</f>
        <v>0</v>
      </c>
      <c r="BP83" s="26"/>
      <c r="BQ83" s="29">
        <f t="shared" ref="BQ83" si="5051">BP83*($H83/10^6)</f>
        <v>0</v>
      </c>
      <c r="BR83" s="26"/>
      <c r="BS83" s="29">
        <f t="shared" ref="BS83" si="5052">BR83*($H83/10^6)</f>
        <v>0</v>
      </c>
      <c r="BT83" s="26"/>
      <c r="BU83" s="29">
        <f t="shared" ref="BU83" si="5053">BT83*($H83/10^6)</f>
        <v>0</v>
      </c>
      <c r="BV83" s="26"/>
      <c r="BW83" s="29">
        <f t="shared" ref="BW83" si="5054">BV83*($H83/10^6)</f>
        <v>0</v>
      </c>
      <c r="BX83" s="26"/>
      <c r="BY83" s="29">
        <f t="shared" ref="BY83" si="5055">BX83*($H83/10^6)</f>
        <v>0</v>
      </c>
      <c r="BZ83" s="26"/>
      <c r="CA83" s="29">
        <f t="shared" ref="CA83" si="5056">BZ83*($H83/10^6)</f>
        <v>0</v>
      </c>
      <c r="CB83" s="26"/>
      <c r="CC83" s="29">
        <f t="shared" ref="CC83" si="5057">CB83*($H83/10^6)</f>
        <v>0</v>
      </c>
      <c r="CD83" s="26"/>
      <c r="CE83" s="29">
        <f t="shared" ref="CE83" si="5058">CD83*($H83/10^6)</f>
        <v>0</v>
      </c>
      <c r="CF83" s="26"/>
      <c r="CG83" s="29">
        <f t="shared" ref="CG83" si="5059">CF83*($H83/10^6)</f>
        <v>0</v>
      </c>
      <c r="CH83" s="26"/>
      <c r="CI83" s="29">
        <f t="shared" ref="CI83:CK83" si="5060">CH83*($H83/10^6)</f>
        <v>0</v>
      </c>
      <c r="CJ83" s="26"/>
      <c r="CK83" s="29">
        <f t="shared" si="5060"/>
        <v>0</v>
      </c>
      <c r="CL83" s="26"/>
      <c r="CM83" s="29">
        <f t="shared" ref="CM83" si="5061">CL83*($H83/10^6)</f>
        <v>0</v>
      </c>
      <c r="CN83" s="26"/>
      <c r="CO83" s="29">
        <f t="shared" ref="CO83" si="5062">CN83*($H83/10^6)</f>
        <v>0</v>
      </c>
      <c r="CP83" s="26"/>
      <c r="CQ83" s="29">
        <f t="shared" ref="CQ83" si="5063">CP83*($H83/10^6)</f>
        <v>0</v>
      </c>
      <c r="CR83" s="26"/>
      <c r="CS83" s="29">
        <f t="shared" ref="CS83" si="5064">CR83*($H83/10^6)</f>
        <v>0</v>
      </c>
      <c r="CT83" s="26"/>
      <c r="CU83" s="29">
        <f t="shared" ref="CU83" si="5065">CT83*($H83/10^6)</f>
        <v>0</v>
      </c>
      <c r="CV83" s="26"/>
      <c r="CW83" s="29">
        <f t="shared" ref="CW83" si="5066">CV83*($H83/10^6)</f>
        <v>0</v>
      </c>
      <c r="CX83" s="26"/>
      <c r="CY83" s="29">
        <f t="shared" ref="CY83" si="5067">CX83*($H83/10^6)</f>
        <v>0</v>
      </c>
      <c r="CZ83" s="26"/>
      <c r="DA83" s="29">
        <f t="shared" ref="DA83" si="5068">CZ83*($H83/10^6)</f>
        <v>0</v>
      </c>
      <c r="DB83" s="26"/>
      <c r="DC83" s="29">
        <f t="shared" ref="DC83" si="5069">DB83*($H83/10^6)</f>
        <v>0</v>
      </c>
      <c r="DD83" s="26"/>
      <c r="DE83" s="29">
        <f t="shared" ref="DE83" si="5070">DD83*($H83/10^6)</f>
        <v>0</v>
      </c>
      <c r="DF83" s="26"/>
      <c r="DG83" s="29">
        <f t="shared" ref="DG83" si="5071">DF83*($H83/10^6)</f>
        <v>0</v>
      </c>
      <c r="DH83" s="26"/>
      <c r="DI83" s="29">
        <f t="shared" ref="DI83" si="5072">DH83*($H83/10^6)</f>
        <v>0</v>
      </c>
      <c r="DJ83" s="26"/>
      <c r="DK83" s="29">
        <f t="shared" ref="DK83" si="5073">DJ83*($H83/10^6)</f>
        <v>0</v>
      </c>
      <c r="DL83" s="26"/>
      <c r="DM83" s="29">
        <f t="shared" ref="DM83" si="5074">DL83*($H83/10^6)</f>
        <v>0</v>
      </c>
      <c r="DN83" s="26"/>
      <c r="DO83" s="29">
        <f t="shared" ref="DO83" si="5075">DN83*($H83/10^6)</f>
        <v>0</v>
      </c>
      <c r="DP83" s="26"/>
      <c r="DQ83" s="29">
        <f t="shared" ref="DQ83" si="5076">DP83*($H83/10^6)</f>
        <v>0</v>
      </c>
      <c r="DR83" s="26"/>
      <c r="DS83" s="29">
        <f t="shared" ref="DS83" si="5077">DR83*($H83/10^6)</f>
        <v>0</v>
      </c>
      <c r="DT83" s="26"/>
      <c r="DU83" s="29">
        <f t="shared" ref="DU83" si="5078">DT83*($H83/10^6)</f>
        <v>0</v>
      </c>
      <c r="DV83" s="26"/>
      <c r="DW83" s="29">
        <f t="shared" ref="DW83" si="5079">DV83*($H83/10^6)</f>
        <v>0</v>
      </c>
      <c r="DX83" s="26"/>
      <c r="DY83" s="29">
        <f t="shared" ref="DY83" si="5080">DX83*($H83/10^6)</f>
        <v>0</v>
      </c>
      <c r="DZ83" s="26"/>
      <c r="EA83" s="29">
        <f t="shared" ref="EA83" si="5081">DZ83*($H83/10^6)</f>
        <v>0</v>
      </c>
      <c r="EB83" s="26"/>
      <c r="EC83" s="29">
        <f t="shared" ref="EC83" si="5082">EB83*($H83/10^6)</f>
        <v>0</v>
      </c>
      <c r="ED83" s="27">
        <v>3</v>
      </c>
      <c r="EE83" s="29">
        <f t="shared" ref="EE83" si="5083">ED83*($H83/10^6)</f>
        <v>2.3490000000000002</v>
      </c>
      <c r="EF83" s="26"/>
      <c r="EG83" s="29">
        <f t="shared" ref="EG83" si="5084">EF83*($H83/10^6)</f>
        <v>0</v>
      </c>
      <c r="EH83" s="26"/>
      <c r="EI83" s="29">
        <f t="shared" ref="EI83" si="5085">EH83*($H83/10^6)</f>
        <v>0</v>
      </c>
      <c r="EK83" s="15">
        <v>4200000279</v>
      </c>
    </row>
    <row r="84" spans="1:141" x14ac:dyDescent="0.25">
      <c r="A84" s="6" t="s">
        <v>1</v>
      </c>
      <c r="B84" s="6" t="s">
        <v>134</v>
      </c>
      <c r="C84" s="6">
        <v>10036078</v>
      </c>
      <c r="D84" s="92">
        <v>4200005504</v>
      </c>
      <c r="E84" s="16" t="s">
        <v>236</v>
      </c>
      <c r="F84" s="6" t="s">
        <v>154</v>
      </c>
      <c r="G84" s="17">
        <f t="shared" si="4217"/>
        <v>7747200</v>
      </c>
      <c r="H84" s="17">
        <v>484200</v>
      </c>
      <c r="I84" s="5">
        <v>16</v>
      </c>
      <c r="J84" s="26"/>
      <c r="K84" s="29">
        <f t="shared" si="4154"/>
        <v>0</v>
      </c>
      <c r="L84" s="26"/>
      <c r="M84" s="29">
        <f t="shared" si="4154"/>
        <v>0</v>
      </c>
      <c r="N84" s="26"/>
      <c r="O84" s="29">
        <f t="shared" ref="O84" si="5086">N84*($H84/10^6)</f>
        <v>0</v>
      </c>
      <c r="P84" s="27">
        <v>1</v>
      </c>
      <c r="Q84" s="29">
        <f t="shared" ref="Q84" si="5087">P84*($H84/10^6)</f>
        <v>0.48420000000000002</v>
      </c>
      <c r="R84" s="26"/>
      <c r="S84" s="29">
        <f t="shared" ref="S84" si="5088">R84*($H84/10^6)</f>
        <v>0</v>
      </c>
      <c r="T84" s="26"/>
      <c r="U84" s="29">
        <f t="shared" ref="U84" si="5089">T84*($H84/10^6)</f>
        <v>0</v>
      </c>
      <c r="V84" s="26"/>
      <c r="W84" s="29">
        <f t="shared" ref="W84" si="5090">V84*($H84/10^6)</f>
        <v>0</v>
      </c>
      <c r="X84" s="26"/>
      <c r="Y84" s="29">
        <f t="shared" ref="Y84" si="5091">X84*($H84/10^6)</f>
        <v>0</v>
      </c>
      <c r="Z84" s="26"/>
      <c r="AA84" s="29">
        <f t="shared" ref="AA84" si="5092">Z84*($H84/10^6)</f>
        <v>0</v>
      </c>
      <c r="AB84" s="26"/>
      <c r="AC84" s="29">
        <f t="shared" ref="AC84" si="5093">AB84*($H84/10^6)</f>
        <v>0</v>
      </c>
      <c r="AD84" s="26"/>
      <c r="AE84" s="29">
        <f t="shared" ref="AE84" si="5094">AD84*($H84/10^6)</f>
        <v>0</v>
      </c>
      <c r="AF84" s="26"/>
      <c r="AG84" s="29">
        <f t="shared" ref="AG84" si="5095">AF84*($H84/10^6)</f>
        <v>0</v>
      </c>
      <c r="AH84" s="26"/>
      <c r="AI84" s="29">
        <f t="shared" ref="AI84" si="5096">AH84*($H84/10^6)</f>
        <v>0</v>
      </c>
      <c r="AJ84" s="27">
        <v>1</v>
      </c>
      <c r="AK84" s="29">
        <f t="shared" ref="AK84" si="5097">AJ84*($H84/10^6)</f>
        <v>0.48420000000000002</v>
      </c>
      <c r="AL84" s="26"/>
      <c r="AM84" s="29">
        <f t="shared" ref="AM84" si="5098">AL84*($H84/10^6)</f>
        <v>0</v>
      </c>
      <c r="AN84" s="26"/>
      <c r="AO84" s="29">
        <f t="shared" ref="AO84" si="5099">AN84*($H84/10^6)</f>
        <v>0</v>
      </c>
      <c r="AP84" s="27">
        <v>3</v>
      </c>
      <c r="AQ84" s="29">
        <f t="shared" ref="AQ84" si="5100">AP84*($H84/10^6)</f>
        <v>1.4526000000000001</v>
      </c>
      <c r="AR84" s="26"/>
      <c r="AS84" s="29">
        <f t="shared" ref="AS84" si="5101">AR84*($H84/10^6)</f>
        <v>0</v>
      </c>
      <c r="AT84" s="26"/>
      <c r="AU84" s="29">
        <f t="shared" ref="AU84" si="5102">AT84*($H84/10^6)</f>
        <v>0</v>
      </c>
      <c r="AV84" s="26"/>
      <c r="AW84" s="29">
        <f t="shared" ref="AW84" si="5103">AV84*($H84/10^6)</f>
        <v>0</v>
      </c>
      <c r="AX84" s="26"/>
      <c r="AY84" s="29">
        <f t="shared" ref="AY84" si="5104">AX84*($H84/10^6)</f>
        <v>0</v>
      </c>
      <c r="AZ84" s="26"/>
      <c r="BA84" s="29">
        <f t="shared" ref="BA84" si="5105">AZ84*($H84/10^6)</f>
        <v>0</v>
      </c>
      <c r="BB84" s="26"/>
      <c r="BC84" s="29">
        <f t="shared" ref="BC84" si="5106">BB84*($H84/10^6)</f>
        <v>0</v>
      </c>
      <c r="BD84" s="27">
        <v>1</v>
      </c>
      <c r="BE84" s="29">
        <f t="shared" ref="BE84" si="5107">BD84*($H84/10^6)</f>
        <v>0.48420000000000002</v>
      </c>
      <c r="BF84" s="26"/>
      <c r="BG84" s="29">
        <f t="shared" ref="BG84" si="5108">BF84*($H84/10^6)</f>
        <v>0</v>
      </c>
      <c r="BH84" s="26"/>
      <c r="BI84" s="29">
        <f t="shared" ref="BI84" si="5109">BH84*($H84/10^6)</f>
        <v>0</v>
      </c>
      <c r="BJ84" s="26"/>
      <c r="BK84" s="29">
        <f t="shared" ref="BK84" si="5110">BJ84*($H84/10^6)</f>
        <v>0</v>
      </c>
      <c r="BL84" s="26"/>
      <c r="BM84" s="29">
        <f t="shared" ref="BM84" si="5111">BL84*($H84/10^6)</f>
        <v>0</v>
      </c>
      <c r="BN84" s="26"/>
      <c r="BO84" s="29">
        <f t="shared" ref="BO84" si="5112">BN84*($H84/10^6)</f>
        <v>0</v>
      </c>
      <c r="BP84" s="26"/>
      <c r="BQ84" s="29">
        <f t="shared" ref="BQ84" si="5113">BP84*($H84/10^6)</f>
        <v>0</v>
      </c>
      <c r="BR84" s="27">
        <v>1</v>
      </c>
      <c r="BS84" s="29">
        <f t="shared" ref="BS84" si="5114">BR84*($H84/10^6)</f>
        <v>0.48420000000000002</v>
      </c>
      <c r="BT84" s="27">
        <v>3</v>
      </c>
      <c r="BU84" s="29">
        <f t="shared" ref="BU84" si="5115">BT84*($H84/10^6)</f>
        <v>1.4526000000000001</v>
      </c>
      <c r="BV84" s="26"/>
      <c r="BW84" s="29">
        <f t="shared" ref="BW84" si="5116">BV84*($H84/10^6)</f>
        <v>0</v>
      </c>
      <c r="BX84" s="26"/>
      <c r="BY84" s="29">
        <f t="shared" ref="BY84" si="5117">BX84*($H84/10^6)</f>
        <v>0</v>
      </c>
      <c r="BZ84" s="26"/>
      <c r="CA84" s="29">
        <f t="shared" ref="CA84" si="5118">BZ84*($H84/10^6)</f>
        <v>0</v>
      </c>
      <c r="CB84" s="26"/>
      <c r="CC84" s="29">
        <f t="shared" ref="CC84" si="5119">CB84*($H84/10^6)</f>
        <v>0</v>
      </c>
      <c r="CD84" s="27">
        <v>2</v>
      </c>
      <c r="CE84" s="29">
        <f t="shared" ref="CE84" si="5120">CD84*($H84/10^6)</f>
        <v>0.96840000000000004</v>
      </c>
      <c r="CF84" s="26"/>
      <c r="CG84" s="29">
        <f t="shared" ref="CG84" si="5121">CF84*($H84/10^6)</f>
        <v>0</v>
      </c>
      <c r="CH84" s="26"/>
      <c r="CI84" s="29">
        <f t="shared" ref="CI84:CK84" si="5122">CH84*($H84/10^6)</f>
        <v>0</v>
      </c>
      <c r="CJ84" s="26"/>
      <c r="CK84" s="29">
        <f t="shared" si="5122"/>
        <v>0</v>
      </c>
      <c r="CL84" s="27">
        <v>1</v>
      </c>
      <c r="CM84" s="29">
        <f t="shared" ref="CM84" si="5123">CL84*($H84/10^6)</f>
        <v>0.48420000000000002</v>
      </c>
      <c r="CN84" s="26"/>
      <c r="CO84" s="29">
        <f t="shared" ref="CO84" si="5124">CN84*($H84/10^6)</f>
        <v>0</v>
      </c>
      <c r="CP84" s="26"/>
      <c r="CQ84" s="29">
        <f t="shared" ref="CQ84" si="5125">CP84*($H84/10^6)</f>
        <v>0</v>
      </c>
      <c r="CR84" s="26"/>
      <c r="CS84" s="29">
        <f t="shared" ref="CS84" si="5126">CR84*($H84/10^6)</f>
        <v>0</v>
      </c>
      <c r="CT84" s="26"/>
      <c r="CU84" s="29">
        <f t="shared" ref="CU84" si="5127">CT84*($H84/10^6)</f>
        <v>0</v>
      </c>
      <c r="CV84" s="26"/>
      <c r="CW84" s="29">
        <f t="shared" ref="CW84" si="5128">CV84*($H84/10^6)</f>
        <v>0</v>
      </c>
      <c r="CX84" s="26"/>
      <c r="CY84" s="29">
        <f t="shared" ref="CY84" si="5129">CX84*($H84/10^6)</f>
        <v>0</v>
      </c>
      <c r="CZ84" s="26"/>
      <c r="DA84" s="29">
        <f t="shared" ref="DA84" si="5130">CZ84*($H84/10^6)</f>
        <v>0</v>
      </c>
      <c r="DB84" s="27">
        <v>1</v>
      </c>
      <c r="DC84" s="29">
        <f t="shared" ref="DC84" si="5131">DB84*($H84/10^6)</f>
        <v>0.48420000000000002</v>
      </c>
      <c r="DD84" s="26"/>
      <c r="DE84" s="29">
        <f t="shared" ref="DE84" si="5132">DD84*($H84/10^6)</f>
        <v>0</v>
      </c>
      <c r="DF84" s="26"/>
      <c r="DG84" s="29">
        <f t="shared" ref="DG84" si="5133">DF84*($H84/10^6)</f>
        <v>0</v>
      </c>
      <c r="DH84" s="26"/>
      <c r="DI84" s="29">
        <f t="shared" ref="DI84" si="5134">DH84*($H84/10^6)</f>
        <v>0</v>
      </c>
      <c r="DJ84" s="26"/>
      <c r="DK84" s="29">
        <f t="shared" ref="DK84" si="5135">DJ84*($H84/10^6)</f>
        <v>0</v>
      </c>
      <c r="DL84" s="26"/>
      <c r="DM84" s="29">
        <f t="shared" ref="DM84" si="5136">DL84*($H84/10^6)</f>
        <v>0</v>
      </c>
      <c r="DN84" s="26"/>
      <c r="DO84" s="29">
        <f t="shared" ref="DO84" si="5137">DN84*($H84/10^6)</f>
        <v>0</v>
      </c>
      <c r="DP84" s="26"/>
      <c r="DQ84" s="29">
        <f t="shared" ref="DQ84" si="5138">DP84*($H84/10^6)</f>
        <v>0</v>
      </c>
      <c r="DR84" s="26"/>
      <c r="DS84" s="29">
        <f t="shared" ref="DS84" si="5139">DR84*($H84/10^6)</f>
        <v>0</v>
      </c>
      <c r="DT84" s="27">
        <v>1</v>
      </c>
      <c r="DU84" s="29">
        <f t="shared" ref="DU84" si="5140">DT84*($H84/10^6)</f>
        <v>0.48420000000000002</v>
      </c>
      <c r="DV84" s="26"/>
      <c r="DW84" s="29">
        <f t="shared" ref="DW84" si="5141">DV84*($H84/10^6)</f>
        <v>0</v>
      </c>
      <c r="DX84" s="26"/>
      <c r="DY84" s="29">
        <f t="shared" ref="DY84" si="5142">DX84*($H84/10^6)</f>
        <v>0</v>
      </c>
      <c r="DZ84" s="27">
        <v>1</v>
      </c>
      <c r="EA84" s="29">
        <f t="shared" ref="EA84" si="5143">DZ84*($H84/10^6)</f>
        <v>0.48420000000000002</v>
      </c>
      <c r="EB84" s="26"/>
      <c r="EC84" s="29">
        <f t="shared" ref="EC84" si="5144">EB84*($H84/10^6)</f>
        <v>0</v>
      </c>
      <c r="ED84" s="26"/>
      <c r="EE84" s="29">
        <f t="shared" ref="EE84" si="5145">ED84*($H84/10^6)</f>
        <v>0</v>
      </c>
      <c r="EF84" s="26"/>
      <c r="EG84" s="29">
        <f t="shared" ref="EG84" si="5146">EF84*($H84/10^6)</f>
        <v>0</v>
      </c>
      <c r="EH84" s="26"/>
      <c r="EI84" s="29">
        <f t="shared" ref="EI84" si="5147">EH84*($H84/10^6)</f>
        <v>0</v>
      </c>
      <c r="EK84" s="15">
        <v>4200005504</v>
      </c>
    </row>
    <row r="85" spans="1:141" x14ac:dyDescent="0.25">
      <c r="A85" s="6" t="s">
        <v>1</v>
      </c>
      <c r="B85" s="6" t="s">
        <v>134</v>
      </c>
      <c r="C85" s="6">
        <v>10036079</v>
      </c>
      <c r="D85" s="92">
        <v>4200005502</v>
      </c>
      <c r="E85" s="16" t="s">
        <v>237</v>
      </c>
      <c r="F85" s="6" t="s">
        <v>155</v>
      </c>
      <c r="G85" s="17">
        <f t="shared" si="4217"/>
        <v>6778800</v>
      </c>
      <c r="H85" s="17">
        <v>484200</v>
      </c>
      <c r="I85" s="5">
        <v>14</v>
      </c>
      <c r="J85" s="26"/>
      <c r="K85" s="29">
        <f t="shared" si="4154"/>
        <v>0</v>
      </c>
      <c r="L85" s="26"/>
      <c r="M85" s="29">
        <f t="shared" si="4154"/>
        <v>0</v>
      </c>
      <c r="N85" s="26"/>
      <c r="O85" s="29">
        <f t="shared" ref="O85" si="5148">N85*($H85/10^6)</f>
        <v>0</v>
      </c>
      <c r="P85" s="27">
        <v>1</v>
      </c>
      <c r="Q85" s="29">
        <f t="shared" ref="Q85" si="5149">P85*($H85/10^6)</f>
        <v>0.48420000000000002</v>
      </c>
      <c r="R85" s="26"/>
      <c r="S85" s="29">
        <f t="shared" ref="S85" si="5150">R85*($H85/10^6)</f>
        <v>0</v>
      </c>
      <c r="T85" s="26"/>
      <c r="U85" s="29">
        <f t="shared" ref="U85" si="5151">T85*($H85/10^6)</f>
        <v>0</v>
      </c>
      <c r="V85" s="26"/>
      <c r="W85" s="29">
        <f t="shared" ref="W85" si="5152">V85*($H85/10^6)</f>
        <v>0</v>
      </c>
      <c r="X85" s="26"/>
      <c r="Y85" s="29">
        <f t="shared" ref="Y85" si="5153">X85*($H85/10^6)</f>
        <v>0</v>
      </c>
      <c r="Z85" s="26"/>
      <c r="AA85" s="29">
        <f t="shared" ref="AA85" si="5154">Z85*($H85/10^6)</f>
        <v>0</v>
      </c>
      <c r="AB85" s="26"/>
      <c r="AC85" s="29">
        <f t="shared" ref="AC85" si="5155">AB85*($H85/10^6)</f>
        <v>0</v>
      </c>
      <c r="AD85" s="26"/>
      <c r="AE85" s="29">
        <f t="shared" ref="AE85" si="5156">AD85*($H85/10^6)</f>
        <v>0</v>
      </c>
      <c r="AF85" s="26"/>
      <c r="AG85" s="29">
        <f t="shared" ref="AG85" si="5157">AF85*($H85/10^6)</f>
        <v>0</v>
      </c>
      <c r="AH85" s="26"/>
      <c r="AI85" s="29">
        <f t="shared" ref="AI85" si="5158">AH85*($H85/10^6)</f>
        <v>0</v>
      </c>
      <c r="AJ85" s="26"/>
      <c r="AK85" s="29">
        <f t="shared" ref="AK85" si="5159">AJ85*($H85/10^6)</f>
        <v>0</v>
      </c>
      <c r="AL85" s="26"/>
      <c r="AM85" s="29">
        <f t="shared" ref="AM85" si="5160">AL85*($H85/10^6)</f>
        <v>0</v>
      </c>
      <c r="AN85" s="26"/>
      <c r="AO85" s="29">
        <f t="shared" ref="AO85" si="5161">AN85*($H85/10^6)</f>
        <v>0</v>
      </c>
      <c r="AP85" s="26"/>
      <c r="AQ85" s="29">
        <f t="shared" ref="AQ85" si="5162">AP85*($H85/10^6)</f>
        <v>0</v>
      </c>
      <c r="AR85" s="26"/>
      <c r="AS85" s="29">
        <f t="shared" ref="AS85" si="5163">AR85*($H85/10^6)</f>
        <v>0</v>
      </c>
      <c r="AT85" s="26"/>
      <c r="AU85" s="29">
        <f t="shared" ref="AU85" si="5164">AT85*($H85/10^6)</f>
        <v>0</v>
      </c>
      <c r="AV85" s="26"/>
      <c r="AW85" s="29">
        <f t="shared" ref="AW85" si="5165">AV85*($H85/10^6)</f>
        <v>0</v>
      </c>
      <c r="AX85" s="26"/>
      <c r="AY85" s="29">
        <f t="shared" ref="AY85" si="5166">AX85*($H85/10^6)</f>
        <v>0</v>
      </c>
      <c r="AZ85" s="26"/>
      <c r="BA85" s="29">
        <f t="shared" ref="BA85" si="5167">AZ85*($H85/10^6)</f>
        <v>0</v>
      </c>
      <c r="BB85" s="26"/>
      <c r="BC85" s="29">
        <f t="shared" ref="BC85" si="5168">BB85*($H85/10^6)</f>
        <v>0</v>
      </c>
      <c r="BD85" s="27">
        <v>1</v>
      </c>
      <c r="BE85" s="29">
        <f t="shared" ref="BE85" si="5169">BD85*($H85/10^6)</f>
        <v>0.48420000000000002</v>
      </c>
      <c r="BF85" s="26"/>
      <c r="BG85" s="29">
        <f t="shared" ref="BG85" si="5170">BF85*($H85/10^6)</f>
        <v>0</v>
      </c>
      <c r="BH85" s="26"/>
      <c r="BI85" s="29">
        <f t="shared" ref="BI85" si="5171">BH85*($H85/10^6)</f>
        <v>0</v>
      </c>
      <c r="BJ85" s="26"/>
      <c r="BK85" s="29">
        <f t="shared" ref="BK85" si="5172">BJ85*($H85/10^6)</f>
        <v>0</v>
      </c>
      <c r="BL85" s="26"/>
      <c r="BM85" s="29">
        <f t="shared" ref="BM85" si="5173">BL85*($H85/10^6)</f>
        <v>0</v>
      </c>
      <c r="BN85" s="26"/>
      <c r="BO85" s="29">
        <f t="shared" ref="BO85" si="5174">BN85*($H85/10^6)</f>
        <v>0</v>
      </c>
      <c r="BP85" s="26"/>
      <c r="BQ85" s="29">
        <f t="shared" ref="BQ85" si="5175">BP85*($H85/10^6)</f>
        <v>0</v>
      </c>
      <c r="BR85" s="27">
        <v>2</v>
      </c>
      <c r="BS85" s="29">
        <f t="shared" ref="BS85" si="5176">BR85*($H85/10^6)</f>
        <v>0.96840000000000004</v>
      </c>
      <c r="BT85" s="27">
        <v>2</v>
      </c>
      <c r="BU85" s="29">
        <f t="shared" ref="BU85" si="5177">BT85*($H85/10^6)</f>
        <v>0.96840000000000004</v>
      </c>
      <c r="BV85" s="26"/>
      <c r="BW85" s="29">
        <f t="shared" ref="BW85" si="5178">BV85*($H85/10^6)</f>
        <v>0</v>
      </c>
      <c r="BX85" s="26"/>
      <c r="BY85" s="29">
        <f t="shared" ref="BY85" si="5179">BX85*($H85/10^6)</f>
        <v>0</v>
      </c>
      <c r="BZ85" s="26"/>
      <c r="CA85" s="29">
        <f t="shared" ref="CA85" si="5180">BZ85*($H85/10^6)</f>
        <v>0</v>
      </c>
      <c r="CB85" s="26"/>
      <c r="CC85" s="29">
        <f t="shared" ref="CC85" si="5181">CB85*($H85/10^6)</f>
        <v>0</v>
      </c>
      <c r="CD85" s="27">
        <v>1</v>
      </c>
      <c r="CE85" s="29">
        <f t="shared" ref="CE85" si="5182">CD85*($H85/10^6)</f>
        <v>0.48420000000000002</v>
      </c>
      <c r="CF85" s="26"/>
      <c r="CG85" s="29">
        <f t="shared" ref="CG85" si="5183">CF85*($H85/10^6)</f>
        <v>0</v>
      </c>
      <c r="CH85" s="27">
        <v>1</v>
      </c>
      <c r="CI85" s="29">
        <f t="shared" ref="CI85:CK85" si="5184">CH85*($H85/10^6)</f>
        <v>0.48420000000000002</v>
      </c>
      <c r="CJ85" s="26"/>
      <c r="CK85" s="29">
        <f t="shared" si="5184"/>
        <v>0</v>
      </c>
      <c r="CL85" s="26"/>
      <c r="CM85" s="29">
        <f t="shared" ref="CM85" si="5185">CL85*($H85/10^6)</f>
        <v>0</v>
      </c>
      <c r="CN85" s="26"/>
      <c r="CO85" s="29">
        <f t="shared" ref="CO85" si="5186">CN85*($H85/10^6)</f>
        <v>0</v>
      </c>
      <c r="CP85" s="26"/>
      <c r="CQ85" s="29">
        <f t="shared" ref="CQ85" si="5187">CP85*($H85/10^6)</f>
        <v>0</v>
      </c>
      <c r="CR85" s="26"/>
      <c r="CS85" s="29">
        <f t="shared" ref="CS85" si="5188">CR85*($H85/10^6)</f>
        <v>0</v>
      </c>
      <c r="CT85" s="26"/>
      <c r="CU85" s="29">
        <f t="shared" ref="CU85" si="5189">CT85*($H85/10^6)</f>
        <v>0</v>
      </c>
      <c r="CV85" s="27">
        <v>1</v>
      </c>
      <c r="CW85" s="29">
        <f t="shared" ref="CW85" si="5190">CV85*($H85/10^6)</f>
        <v>0.48420000000000002</v>
      </c>
      <c r="CX85" s="26"/>
      <c r="CY85" s="29">
        <f t="shared" ref="CY85" si="5191">CX85*($H85/10^6)</f>
        <v>0</v>
      </c>
      <c r="CZ85" s="26"/>
      <c r="DA85" s="29">
        <f t="shared" ref="DA85" si="5192">CZ85*($H85/10^6)</f>
        <v>0</v>
      </c>
      <c r="DB85" s="26"/>
      <c r="DC85" s="29">
        <f t="shared" ref="DC85" si="5193">DB85*($H85/10^6)</f>
        <v>0</v>
      </c>
      <c r="DD85" s="26"/>
      <c r="DE85" s="29">
        <f t="shared" ref="DE85" si="5194">DD85*($H85/10^6)</f>
        <v>0</v>
      </c>
      <c r="DF85" s="26"/>
      <c r="DG85" s="29">
        <f t="shared" ref="DG85" si="5195">DF85*($H85/10^6)</f>
        <v>0</v>
      </c>
      <c r="DH85" s="27">
        <v>3</v>
      </c>
      <c r="DI85" s="29">
        <f t="shared" ref="DI85" si="5196">DH85*($H85/10^6)</f>
        <v>1.4526000000000001</v>
      </c>
      <c r="DJ85" s="26"/>
      <c r="DK85" s="29">
        <f t="shared" ref="DK85" si="5197">DJ85*($H85/10^6)</f>
        <v>0</v>
      </c>
      <c r="DL85" s="26"/>
      <c r="DM85" s="29">
        <f t="shared" ref="DM85" si="5198">DL85*($H85/10^6)</f>
        <v>0</v>
      </c>
      <c r="DN85" s="26"/>
      <c r="DO85" s="29">
        <f t="shared" ref="DO85" si="5199">DN85*($H85/10^6)</f>
        <v>0</v>
      </c>
      <c r="DP85" s="26"/>
      <c r="DQ85" s="29">
        <f t="shared" ref="DQ85" si="5200">DP85*($H85/10^6)</f>
        <v>0</v>
      </c>
      <c r="DR85" s="26"/>
      <c r="DS85" s="29">
        <f t="shared" ref="DS85" si="5201">DR85*($H85/10^6)</f>
        <v>0</v>
      </c>
      <c r="DT85" s="26"/>
      <c r="DU85" s="29">
        <f t="shared" ref="DU85" si="5202">DT85*($H85/10^6)</f>
        <v>0</v>
      </c>
      <c r="DV85" s="27">
        <v>2</v>
      </c>
      <c r="DW85" s="29">
        <f t="shared" ref="DW85" si="5203">DV85*($H85/10^6)</f>
        <v>0.96840000000000004</v>
      </c>
      <c r="DX85" s="26"/>
      <c r="DY85" s="29">
        <f t="shared" ref="DY85" si="5204">DX85*($H85/10^6)</f>
        <v>0</v>
      </c>
      <c r="DZ85" s="26"/>
      <c r="EA85" s="29">
        <f t="shared" ref="EA85" si="5205">DZ85*($H85/10^6)</f>
        <v>0</v>
      </c>
      <c r="EB85" s="26"/>
      <c r="EC85" s="29">
        <f t="shared" ref="EC85" si="5206">EB85*($H85/10^6)</f>
        <v>0</v>
      </c>
      <c r="ED85" s="26"/>
      <c r="EE85" s="29">
        <f t="shared" ref="EE85" si="5207">ED85*($H85/10^6)</f>
        <v>0</v>
      </c>
      <c r="EF85" s="26"/>
      <c r="EG85" s="29">
        <f t="shared" ref="EG85" si="5208">EF85*($H85/10^6)</f>
        <v>0</v>
      </c>
      <c r="EH85" s="26"/>
      <c r="EI85" s="29">
        <f t="shared" ref="EI85" si="5209">EH85*($H85/10^6)</f>
        <v>0</v>
      </c>
      <c r="EK85" s="15">
        <v>4200005502</v>
      </c>
    </row>
    <row r="86" spans="1:141" x14ac:dyDescent="0.25">
      <c r="A86" s="6" t="s">
        <v>1</v>
      </c>
      <c r="B86" s="6" t="s">
        <v>134</v>
      </c>
      <c r="C86" s="6">
        <v>10036080</v>
      </c>
      <c r="D86" s="92">
        <v>4200005355</v>
      </c>
      <c r="E86" s="16" t="s">
        <v>238</v>
      </c>
      <c r="F86" s="6" t="s">
        <v>156</v>
      </c>
      <c r="G86" s="17">
        <f t="shared" si="4217"/>
        <v>6778800</v>
      </c>
      <c r="H86" s="17">
        <v>484200</v>
      </c>
      <c r="I86" s="5">
        <v>14</v>
      </c>
      <c r="J86" s="26"/>
      <c r="K86" s="29">
        <f t="shared" si="4154"/>
        <v>0</v>
      </c>
      <c r="L86" s="26"/>
      <c r="M86" s="29">
        <f t="shared" si="4154"/>
        <v>0</v>
      </c>
      <c r="N86" s="26"/>
      <c r="O86" s="29">
        <f t="shared" ref="O86" si="5210">N86*($H86/10^6)</f>
        <v>0</v>
      </c>
      <c r="P86" s="27">
        <v>1</v>
      </c>
      <c r="Q86" s="29">
        <f t="shared" ref="Q86" si="5211">P86*($H86/10^6)</f>
        <v>0.48420000000000002</v>
      </c>
      <c r="R86" s="26"/>
      <c r="S86" s="29">
        <f t="shared" ref="S86" si="5212">R86*($H86/10^6)</f>
        <v>0</v>
      </c>
      <c r="T86" s="26"/>
      <c r="U86" s="29">
        <f t="shared" ref="U86" si="5213">T86*($H86/10^6)</f>
        <v>0</v>
      </c>
      <c r="V86" s="26"/>
      <c r="W86" s="29">
        <f t="shared" ref="W86" si="5214">V86*($H86/10^6)</f>
        <v>0</v>
      </c>
      <c r="X86" s="26"/>
      <c r="Y86" s="29">
        <f t="shared" ref="Y86" si="5215">X86*($H86/10^6)</f>
        <v>0</v>
      </c>
      <c r="Z86" s="26"/>
      <c r="AA86" s="29">
        <f t="shared" ref="AA86" si="5216">Z86*($H86/10^6)</f>
        <v>0</v>
      </c>
      <c r="AB86" s="26"/>
      <c r="AC86" s="29">
        <f t="shared" ref="AC86" si="5217">AB86*($H86/10^6)</f>
        <v>0</v>
      </c>
      <c r="AD86" s="26"/>
      <c r="AE86" s="29">
        <f t="shared" ref="AE86" si="5218">AD86*($H86/10^6)</f>
        <v>0</v>
      </c>
      <c r="AF86" s="26"/>
      <c r="AG86" s="29">
        <f t="shared" ref="AG86" si="5219">AF86*($H86/10^6)</f>
        <v>0</v>
      </c>
      <c r="AH86" s="26"/>
      <c r="AI86" s="29">
        <f t="shared" ref="AI86" si="5220">AH86*($H86/10^6)</f>
        <v>0</v>
      </c>
      <c r="AJ86" s="26"/>
      <c r="AK86" s="29">
        <f t="shared" ref="AK86" si="5221">AJ86*($H86/10^6)</f>
        <v>0</v>
      </c>
      <c r="AL86" s="26"/>
      <c r="AM86" s="29">
        <f t="shared" ref="AM86" si="5222">AL86*($H86/10^6)</f>
        <v>0</v>
      </c>
      <c r="AN86" s="26"/>
      <c r="AO86" s="29">
        <f t="shared" ref="AO86" si="5223">AN86*($H86/10^6)</f>
        <v>0</v>
      </c>
      <c r="AP86" s="27">
        <v>6</v>
      </c>
      <c r="AQ86" s="29">
        <f t="shared" ref="AQ86" si="5224">AP86*($H86/10^6)</f>
        <v>2.9052000000000002</v>
      </c>
      <c r="AR86" s="27">
        <v>1</v>
      </c>
      <c r="AS86" s="29">
        <f t="shared" ref="AS86" si="5225">AR86*($H86/10^6)</f>
        <v>0.48420000000000002</v>
      </c>
      <c r="AT86" s="26"/>
      <c r="AU86" s="29">
        <f t="shared" ref="AU86" si="5226">AT86*($H86/10^6)</f>
        <v>0</v>
      </c>
      <c r="AV86" s="27">
        <v>1</v>
      </c>
      <c r="AW86" s="29">
        <f t="shared" ref="AW86" si="5227">AV86*($H86/10^6)</f>
        <v>0.48420000000000002</v>
      </c>
      <c r="AX86" s="26"/>
      <c r="AY86" s="29">
        <f t="shared" ref="AY86" si="5228">AX86*($H86/10^6)</f>
        <v>0</v>
      </c>
      <c r="AZ86" s="26"/>
      <c r="BA86" s="29">
        <f t="shared" ref="BA86" si="5229">AZ86*($H86/10^6)</f>
        <v>0</v>
      </c>
      <c r="BB86" s="26"/>
      <c r="BC86" s="29">
        <f t="shared" ref="BC86" si="5230">BB86*($H86/10^6)</f>
        <v>0</v>
      </c>
      <c r="BD86" s="26"/>
      <c r="BE86" s="29">
        <f t="shared" ref="BE86" si="5231">BD86*($H86/10^6)</f>
        <v>0</v>
      </c>
      <c r="BF86" s="26"/>
      <c r="BG86" s="29">
        <f t="shared" ref="BG86" si="5232">BF86*($H86/10^6)</f>
        <v>0</v>
      </c>
      <c r="BH86" s="26"/>
      <c r="BI86" s="29">
        <f t="shared" ref="BI86" si="5233">BH86*($H86/10^6)</f>
        <v>0</v>
      </c>
      <c r="BJ86" s="26"/>
      <c r="BK86" s="29">
        <f t="shared" ref="BK86" si="5234">BJ86*($H86/10^6)</f>
        <v>0</v>
      </c>
      <c r="BL86" s="26"/>
      <c r="BM86" s="29">
        <f t="shared" ref="BM86" si="5235">BL86*($H86/10^6)</f>
        <v>0</v>
      </c>
      <c r="BN86" s="26"/>
      <c r="BO86" s="29">
        <f t="shared" ref="BO86" si="5236">BN86*($H86/10^6)</f>
        <v>0</v>
      </c>
      <c r="BP86" s="26"/>
      <c r="BQ86" s="29">
        <f t="shared" ref="BQ86" si="5237">BP86*($H86/10^6)</f>
        <v>0</v>
      </c>
      <c r="BR86" s="26"/>
      <c r="BS86" s="29">
        <f t="shared" ref="BS86" si="5238">BR86*($H86/10^6)</f>
        <v>0</v>
      </c>
      <c r="BT86" s="26"/>
      <c r="BU86" s="29">
        <f t="shared" ref="BU86" si="5239">BT86*($H86/10^6)</f>
        <v>0</v>
      </c>
      <c r="BV86" s="26"/>
      <c r="BW86" s="29">
        <f t="shared" ref="BW86" si="5240">BV86*($H86/10^6)</f>
        <v>0</v>
      </c>
      <c r="BX86" s="26"/>
      <c r="BY86" s="29">
        <f t="shared" ref="BY86" si="5241">BX86*($H86/10^6)</f>
        <v>0</v>
      </c>
      <c r="BZ86" s="26"/>
      <c r="CA86" s="29">
        <f t="shared" ref="CA86" si="5242">BZ86*($H86/10^6)</f>
        <v>0</v>
      </c>
      <c r="CB86" s="26"/>
      <c r="CC86" s="29">
        <f t="shared" ref="CC86" si="5243">CB86*($H86/10^6)</f>
        <v>0</v>
      </c>
      <c r="CD86" s="27">
        <v>1</v>
      </c>
      <c r="CE86" s="29">
        <f t="shared" ref="CE86" si="5244">CD86*($H86/10^6)</f>
        <v>0.48420000000000002</v>
      </c>
      <c r="CF86" s="26"/>
      <c r="CG86" s="29">
        <f t="shared" ref="CG86" si="5245">CF86*($H86/10^6)</f>
        <v>0</v>
      </c>
      <c r="CH86" s="27">
        <v>1</v>
      </c>
      <c r="CI86" s="29">
        <f t="shared" ref="CI86:CK86" si="5246">CH86*($H86/10^6)</f>
        <v>0.48420000000000002</v>
      </c>
      <c r="CJ86" s="27">
        <v>1</v>
      </c>
      <c r="CK86" s="29">
        <f t="shared" si="5246"/>
        <v>0.48420000000000002</v>
      </c>
      <c r="CL86" s="26"/>
      <c r="CM86" s="29">
        <f t="shared" ref="CM86" si="5247">CL86*($H86/10^6)</f>
        <v>0</v>
      </c>
      <c r="CN86" s="26"/>
      <c r="CO86" s="29">
        <f t="shared" ref="CO86" si="5248">CN86*($H86/10^6)</f>
        <v>0</v>
      </c>
      <c r="CP86" s="26"/>
      <c r="CQ86" s="29">
        <f t="shared" ref="CQ86" si="5249">CP86*($H86/10^6)</f>
        <v>0</v>
      </c>
      <c r="CR86" s="26"/>
      <c r="CS86" s="29">
        <f t="shared" ref="CS86" si="5250">CR86*($H86/10^6)</f>
        <v>0</v>
      </c>
      <c r="CT86" s="26"/>
      <c r="CU86" s="29">
        <f t="shared" ref="CU86" si="5251">CT86*($H86/10^6)</f>
        <v>0</v>
      </c>
      <c r="CV86" s="26"/>
      <c r="CW86" s="29">
        <f t="shared" ref="CW86" si="5252">CV86*($H86/10^6)</f>
        <v>0</v>
      </c>
      <c r="CX86" s="26"/>
      <c r="CY86" s="29">
        <f t="shared" ref="CY86" si="5253">CX86*($H86/10^6)</f>
        <v>0</v>
      </c>
      <c r="CZ86" s="26"/>
      <c r="DA86" s="29">
        <f t="shared" ref="DA86" si="5254">CZ86*($H86/10^6)</f>
        <v>0</v>
      </c>
      <c r="DB86" s="26"/>
      <c r="DC86" s="29">
        <f t="shared" ref="DC86" si="5255">DB86*($H86/10^6)</f>
        <v>0</v>
      </c>
      <c r="DD86" s="26"/>
      <c r="DE86" s="29">
        <f t="shared" ref="DE86" si="5256">DD86*($H86/10^6)</f>
        <v>0</v>
      </c>
      <c r="DF86" s="26"/>
      <c r="DG86" s="29">
        <f t="shared" ref="DG86" si="5257">DF86*($H86/10^6)</f>
        <v>0</v>
      </c>
      <c r="DH86" s="26"/>
      <c r="DI86" s="29">
        <f t="shared" ref="DI86" si="5258">DH86*($H86/10^6)</f>
        <v>0</v>
      </c>
      <c r="DJ86" s="26"/>
      <c r="DK86" s="29">
        <f t="shared" ref="DK86" si="5259">DJ86*($H86/10^6)</f>
        <v>0</v>
      </c>
      <c r="DL86" s="26"/>
      <c r="DM86" s="29">
        <f t="shared" ref="DM86" si="5260">DL86*($H86/10^6)</f>
        <v>0</v>
      </c>
      <c r="DN86" s="26"/>
      <c r="DO86" s="29">
        <f t="shared" ref="DO86" si="5261">DN86*($H86/10^6)</f>
        <v>0</v>
      </c>
      <c r="DP86" s="26"/>
      <c r="DQ86" s="29">
        <f t="shared" ref="DQ86" si="5262">DP86*($H86/10^6)</f>
        <v>0</v>
      </c>
      <c r="DR86" s="26"/>
      <c r="DS86" s="29">
        <f t="shared" ref="DS86" si="5263">DR86*($H86/10^6)</f>
        <v>0</v>
      </c>
      <c r="DT86" s="26"/>
      <c r="DU86" s="29">
        <f t="shared" ref="DU86" si="5264">DT86*($H86/10^6)</f>
        <v>0</v>
      </c>
      <c r="DV86" s="27">
        <v>1</v>
      </c>
      <c r="DW86" s="29">
        <f t="shared" ref="DW86" si="5265">DV86*($H86/10^6)</f>
        <v>0.48420000000000002</v>
      </c>
      <c r="DX86" s="26"/>
      <c r="DY86" s="29">
        <f t="shared" ref="DY86" si="5266">DX86*($H86/10^6)</f>
        <v>0</v>
      </c>
      <c r="DZ86" s="26"/>
      <c r="EA86" s="29">
        <f t="shared" ref="EA86" si="5267">DZ86*($H86/10^6)</f>
        <v>0</v>
      </c>
      <c r="EB86" s="27">
        <v>1</v>
      </c>
      <c r="EC86" s="29">
        <f t="shared" ref="EC86" si="5268">EB86*($H86/10^6)</f>
        <v>0.48420000000000002</v>
      </c>
      <c r="ED86" s="26"/>
      <c r="EE86" s="29">
        <f t="shared" ref="EE86" si="5269">ED86*($H86/10^6)</f>
        <v>0</v>
      </c>
      <c r="EF86" s="26"/>
      <c r="EG86" s="29">
        <f t="shared" ref="EG86" si="5270">EF86*($H86/10^6)</f>
        <v>0</v>
      </c>
      <c r="EH86" s="26"/>
      <c r="EI86" s="29">
        <f t="shared" ref="EI86" si="5271">EH86*($H86/10^6)</f>
        <v>0</v>
      </c>
      <c r="EK86" s="15">
        <v>4200005355</v>
      </c>
    </row>
    <row r="87" spans="1:141" x14ac:dyDescent="0.25">
      <c r="A87" s="6" t="s">
        <v>1</v>
      </c>
      <c r="B87" s="6" t="s">
        <v>134</v>
      </c>
      <c r="C87" s="6">
        <v>10036111</v>
      </c>
      <c r="D87" s="92">
        <v>4200005850</v>
      </c>
      <c r="E87" s="16" t="s">
        <v>239</v>
      </c>
      <c r="F87" s="6" t="s">
        <v>157</v>
      </c>
      <c r="G87" s="17">
        <f t="shared" si="4217"/>
        <v>27604800</v>
      </c>
      <c r="H87" s="17">
        <v>511200</v>
      </c>
      <c r="I87" s="5">
        <v>54</v>
      </c>
      <c r="J87" s="26"/>
      <c r="K87" s="29">
        <f t="shared" si="4154"/>
        <v>0</v>
      </c>
      <c r="L87" s="27">
        <v>2</v>
      </c>
      <c r="M87" s="29">
        <f t="shared" si="4154"/>
        <v>1.0224</v>
      </c>
      <c r="N87" s="27">
        <v>3</v>
      </c>
      <c r="O87" s="29">
        <f t="shared" ref="O87" si="5272">N87*($H87/10^6)</f>
        <v>1.5335999999999999</v>
      </c>
      <c r="P87" s="27">
        <v>4</v>
      </c>
      <c r="Q87" s="29">
        <f t="shared" ref="Q87" si="5273">P87*($H87/10^6)</f>
        <v>2.0448</v>
      </c>
      <c r="R87" s="27"/>
      <c r="S87" s="29">
        <f t="shared" ref="S87" si="5274">R87*($H87/10^6)</f>
        <v>0</v>
      </c>
      <c r="T87" s="27"/>
      <c r="U87" s="29">
        <f t="shared" ref="U87" si="5275">T87*($H87/10^6)</f>
        <v>0</v>
      </c>
      <c r="V87" s="27"/>
      <c r="W87" s="29">
        <f t="shared" ref="W87" si="5276">V87*($H87/10^6)</f>
        <v>0</v>
      </c>
      <c r="X87" s="27"/>
      <c r="Y87" s="29">
        <f t="shared" ref="Y87" si="5277">X87*($H87/10^6)</f>
        <v>0</v>
      </c>
      <c r="Z87" s="27"/>
      <c r="AA87" s="29">
        <f t="shared" ref="AA87" si="5278">Z87*($H87/10^6)</f>
        <v>0</v>
      </c>
      <c r="AB87" s="27"/>
      <c r="AC87" s="29">
        <f t="shared" ref="AC87" si="5279">AB87*($H87/10^6)</f>
        <v>0</v>
      </c>
      <c r="AD87" s="27"/>
      <c r="AE87" s="29">
        <f t="shared" ref="AE87" si="5280">AD87*($H87/10^6)</f>
        <v>0</v>
      </c>
      <c r="AF87" s="27">
        <v>4</v>
      </c>
      <c r="AG87" s="29">
        <f t="shared" ref="AG87" si="5281">AF87*($H87/10^6)</f>
        <v>2.0448</v>
      </c>
      <c r="AH87" s="27"/>
      <c r="AI87" s="29">
        <f t="shared" ref="AI87" si="5282">AH87*($H87/10^6)</f>
        <v>0</v>
      </c>
      <c r="AJ87" s="27">
        <v>9</v>
      </c>
      <c r="AK87" s="29">
        <f t="shared" ref="AK87" si="5283">AJ87*($H87/10^6)</f>
        <v>4.6007999999999996</v>
      </c>
      <c r="AL87" s="27"/>
      <c r="AM87" s="29">
        <f t="shared" ref="AM87" si="5284">AL87*($H87/10^6)</f>
        <v>0</v>
      </c>
      <c r="AN87" s="27">
        <v>2</v>
      </c>
      <c r="AO87" s="29">
        <f t="shared" ref="AO87" si="5285">AN87*($H87/10^6)</f>
        <v>1.0224</v>
      </c>
      <c r="AP87" s="27"/>
      <c r="AQ87" s="29">
        <f t="shared" ref="AQ87" si="5286">AP87*($H87/10^6)</f>
        <v>0</v>
      </c>
      <c r="AR87" s="27">
        <v>1</v>
      </c>
      <c r="AS87" s="29">
        <f t="shared" ref="AS87" si="5287">AR87*($H87/10^6)</f>
        <v>0.51119999999999999</v>
      </c>
      <c r="AT87" s="26"/>
      <c r="AU87" s="29">
        <f t="shared" ref="AU87" si="5288">AT87*($H87/10^6)</f>
        <v>0</v>
      </c>
      <c r="AV87" s="27">
        <v>1</v>
      </c>
      <c r="AW87" s="29">
        <f t="shared" ref="AW87" si="5289">AV87*($H87/10^6)</f>
        <v>0.51119999999999999</v>
      </c>
      <c r="AX87" s="26"/>
      <c r="AY87" s="29">
        <f t="shared" ref="AY87" si="5290">AX87*($H87/10^6)</f>
        <v>0</v>
      </c>
      <c r="AZ87" s="26"/>
      <c r="BA87" s="29">
        <f t="shared" ref="BA87" si="5291">AZ87*($H87/10^6)</f>
        <v>0</v>
      </c>
      <c r="BB87" s="26"/>
      <c r="BC87" s="29">
        <f t="shared" ref="BC87" si="5292">BB87*($H87/10^6)</f>
        <v>0</v>
      </c>
      <c r="BD87" s="27">
        <v>2</v>
      </c>
      <c r="BE87" s="29">
        <f t="shared" ref="BE87" si="5293">BD87*($H87/10^6)</f>
        <v>1.0224</v>
      </c>
      <c r="BF87" s="26"/>
      <c r="BG87" s="29">
        <f t="shared" ref="BG87" si="5294">BF87*($H87/10^6)</f>
        <v>0</v>
      </c>
      <c r="BH87" s="26"/>
      <c r="BI87" s="29">
        <f t="shared" ref="BI87" si="5295">BH87*($H87/10^6)</f>
        <v>0</v>
      </c>
      <c r="BJ87" s="26"/>
      <c r="BK87" s="29">
        <f t="shared" ref="BK87" si="5296">BJ87*($H87/10^6)</f>
        <v>0</v>
      </c>
      <c r="BL87" s="26"/>
      <c r="BM87" s="29">
        <f t="shared" ref="BM87" si="5297">BL87*($H87/10^6)</f>
        <v>0</v>
      </c>
      <c r="BN87" s="26"/>
      <c r="BO87" s="29">
        <f t="shared" ref="BO87" si="5298">BN87*($H87/10^6)</f>
        <v>0</v>
      </c>
      <c r="BP87" s="26"/>
      <c r="BQ87" s="29">
        <f t="shared" ref="BQ87" si="5299">BP87*($H87/10^6)</f>
        <v>0</v>
      </c>
      <c r="BR87" s="26"/>
      <c r="BS87" s="29">
        <f t="shared" ref="BS87" si="5300">BR87*($H87/10^6)</f>
        <v>0</v>
      </c>
      <c r="BT87" s="26"/>
      <c r="BU87" s="29">
        <f t="shared" ref="BU87" si="5301">BT87*($H87/10^6)</f>
        <v>0</v>
      </c>
      <c r="BV87" s="26"/>
      <c r="BW87" s="29">
        <f t="shared" ref="BW87" si="5302">BV87*($H87/10^6)</f>
        <v>0</v>
      </c>
      <c r="BX87" s="27">
        <v>4</v>
      </c>
      <c r="BY87" s="29">
        <f t="shared" ref="BY87" si="5303">BX87*($H87/10^6)</f>
        <v>2.0448</v>
      </c>
      <c r="BZ87" s="27">
        <v>3</v>
      </c>
      <c r="CA87" s="29">
        <f t="shared" ref="CA87" si="5304">BZ87*($H87/10^6)</f>
        <v>1.5335999999999999</v>
      </c>
      <c r="CB87" s="26"/>
      <c r="CC87" s="29">
        <f t="shared" ref="CC87" si="5305">CB87*($H87/10^6)</f>
        <v>0</v>
      </c>
      <c r="CD87" s="27">
        <v>2</v>
      </c>
      <c r="CE87" s="29">
        <f t="shared" ref="CE87" si="5306">CD87*($H87/10^6)</f>
        <v>1.0224</v>
      </c>
      <c r="CF87" s="27">
        <v>6</v>
      </c>
      <c r="CG87" s="29">
        <f t="shared" ref="CG87" si="5307">CF87*($H87/10^6)</f>
        <v>3.0671999999999997</v>
      </c>
      <c r="CH87" s="26"/>
      <c r="CI87" s="29">
        <f t="shared" ref="CI87:CK87" si="5308">CH87*($H87/10^6)</f>
        <v>0</v>
      </c>
      <c r="CJ87" s="26"/>
      <c r="CK87" s="29">
        <f t="shared" si="5308"/>
        <v>0</v>
      </c>
      <c r="CL87" s="26"/>
      <c r="CM87" s="29">
        <f t="shared" ref="CM87" si="5309">CL87*($H87/10^6)</f>
        <v>0</v>
      </c>
      <c r="CN87" s="27">
        <v>5</v>
      </c>
      <c r="CO87" s="29">
        <f t="shared" ref="CO87" si="5310">CN87*($H87/10^6)</f>
        <v>2.556</v>
      </c>
      <c r="CP87" s="27">
        <v>2</v>
      </c>
      <c r="CQ87" s="29">
        <f t="shared" ref="CQ87" si="5311">CP87*($H87/10^6)</f>
        <v>1.0224</v>
      </c>
      <c r="CR87" s="27">
        <v>1</v>
      </c>
      <c r="CS87" s="29">
        <f t="shared" ref="CS87" si="5312">CR87*($H87/10^6)</f>
        <v>0.51119999999999999</v>
      </c>
      <c r="CT87" s="26"/>
      <c r="CU87" s="29">
        <f t="shared" ref="CU87" si="5313">CT87*($H87/10^6)</f>
        <v>0</v>
      </c>
      <c r="CV87" s="26"/>
      <c r="CW87" s="29">
        <f t="shared" ref="CW87" si="5314">CV87*($H87/10^6)</f>
        <v>0</v>
      </c>
      <c r="CX87" s="26"/>
      <c r="CY87" s="29">
        <f t="shared" ref="CY87" si="5315">CX87*($H87/10^6)</f>
        <v>0</v>
      </c>
      <c r="CZ87" s="26"/>
      <c r="DA87" s="29">
        <f t="shared" ref="DA87" si="5316">CZ87*($H87/10^6)</f>
        <v>0</v>
      </c>
      <c r="DB87" s="27">
        <v>2</v>
      </c>
      <c r="DC87" s="29">
        <f t="shared" ref="DC87" si="5317">DB87*($H87/10^6)</f>
        <v>1.0224</v>
      </c>
      <c r="DD87" s="26"/>
      <c r="DE87" s="29">
        <f t="shared" ref="DE87" si="5318">DD87*($H87/10^6)</f>
        <v>0</v>
      </c>
      <c r="DF87" s="26"/>
      <c r="DG87" s="29">
        <f t="shared" ref="DG87" si="5319">DF87*($H87/10^6)</f>
        <v>0</v>
      </c>
      <c r="DH87" s="26"/>
      <c r="DI87" s="29">
        <f t="shared" ref="DI87" si="5320">DH87*($H87/10^6)</f>
        <v>0</v>
      </c>
      <c r="DJ87" s="27">
        <v>1</v>
      </c>
      <c r="DK87" s="29">
        <f t="shared" ref="DK87" si="5321">DJ87*($H87/10^6)</f>
        <v>0.51119999999999999</v>
      </c>
      <c r="DL87" s="26"/>
      <c r="DM87" s="29">
        <f t="shared" ref="DM87" si="5322">DL87*($H87/10^6)</f>
        <v>0</v>
      </c>
      <c r="DN87" s="26"/>
      <c r="DO87" s="29">
        <f t="shared" ref="DO87" si="5323">DN87*($H87/10^6)</f>
        <v>0</v>
      </c>
      <c r="DP87" s="26"/>
      <c r="DQ87" s="29">
        <f t="shared" ref="DQ87" si="5324">DP87*($H87/10^6)</f>
        <v>0</v>
      </c>
      <c r="DR87" s="26"/>
      <c r="DS87" s="29">
        <f t="shared" ref="DS87" si="5325">DR87*($H87/10^6)</f>
        <v>0</v>
      </c>
      <c r="DT87" s="26"/>
      <c r="DU87" s="29">
        <f t="shared" ref="DU87" si="5326">DT87*($H87/10^6)</f>
        <v>0</v>
      </c>
      <c r="DV87" s="26"/>
      <c r="DW87" s="29">
        <f t="shared" ref="DW87" si="5327">DV87*($H87/10^6)</f>
        <v>0</v>
      </c>
      <c r="DX87" s="26"/>
      <c r="DY87" s="29">
        <f t="shared" ref="DY87" si="5328">DX87*($H87/10^6)</f>
        <v>0</v>
      </c>
      <c r="DZ87" s="26"/>
      <c r="EA87" s="29">
        <f t="shared" ref="EA87" si="5329">DZ87*($H87/10^6)</f>
        <v>0</v>
      </c>
      <c r="EB87" s="26"/>
      <c r="EC87" s="29">
        <f t="shared" ref="EC87" si="5330">EB87*($H87/10^6)</f>
        <v>0</v>
      </c>
      <c r="ED87" s="26"/>
      <c r="EE87" s="29">
        <f t="shared" ref="EE87" si="5331">ED87*($H87/10^6)</f>
        <v>0</v>
      </c>
      <c r="EF87" s="26"/>
      <c r="EG87" s="29">
        <f t="shared" ref="EG87" si="5332">EF87*($H87/10^6)</f>
        <v>0</v>
      </c>
      <c r="EH87" s="26"/>
      <c r="EI87" s="29">
        <f t="shared" ref="EI87" si="5333">EH87*($H87/10^6)</f>
        <v>0</v>
      </c>
      <c r="EK87" s="15">
        <v>4200005850</v>
      </c>
    </row>
    <row r="88" spans="1:141" x14ac:dyDescent="0.25">
      <c r="A88" s="6" t="s">
        <v>1</v>
      </c>
      <c r="B88" s="6" t="s">
        <v>134</v>
      </c>
      <c r="C88" s="6">
        <v>10036112</v>
      </c>
      <c r="D88" s="92">
        <v>4200006856</v>
      </c>
      <c r="E88" s="16" t="s">
        <v>240</v>
      </c>
      <c r="F88" s="6" t="s">
        <v>158</v>
      </c>
      <c r="G88" s="17">
        <f t="shared" si="4217"/>
        <v>8690400</v>
      </c>
      <c r="H88" s="17">
        <v>511200</v>
      </c>
      <c r="I88" s="5">
        <v>17</v>
      </c>
      <c r="J88" s="26"/>
      <c r="K88" s="29">
        <f t="shared" si="4154"/>
        <v>0</v>
      </c>
      <c r="L88" s="27">
        <v>1</v>
      </c>
      <c r="M88" s="29">
        <f t="shared" si="4154"/>
        <v>0.51119999999999999</v>
      </c>
      <c r="N88" s="26"/>
      <c r="O88" s="29">
        <f t="shared" ref="O88" si="5334">N88*($H88/10^6)</f>
        <v>0</v>
      </c>
      <c r="P88" s="27">
        <v>1</v>
      </c>
      <c r="Q88" s="29">
        <f t="shared" ref="Q88" si="5335">P88*($H88/10^6)</f>
        <v>0.51119999999999999</v>
      </c>
      <c r="R88" s="26"/>
      <c r="S88" s="29">
        <f t="shared" ref="S88" si="5336">R88*($H88/10^6)</f>
        <v>0</v>
      </c>
      <c r="T88" s="26"/>
      <c r="U88" s="29">
        <f t="shared" ref="U88" si="5337">T88*($H88/10^6)</f>
        <v>0</v>
      </c>
      <c r="V88" s="26"/>
      <c r="W88" s="29">
        <f t="shared" ref="W88" si="5338">V88*($H88/10^6)</f>
        <v>0</v>
      </c>
      <c r="X88" s="26"/>
      <c r="Y88" s="29">
        <f t="shared" ref="Y88" si="5339">X88*($H88/10^6)</f>
        <v>0</v>
      </c>
      <c r="Z88" s="26"/>
      <c r="AA88" s="29">
        <f t="shared" ref="AA88" si="5340">Z88*($H88/10^6)</f>
        <v>0</v>
      </c>
      <c r="AB88" s="26"/>
      <c r="AC88" s="29">
        <f t="shared" ref="AC88" si="5341">AB88*($H88/10^6)</f>
        <v>0</v>
      </c>
      <c r="AD88" s="26"/>
      <c r="AE88" s="29">
        <f t="shared" ref="AE88" si="5342">AD88*($H88/10^6)</f>
        <v>0</v>
      </c>
      <c r="AF88" s="26"/>
      <c r="AG88" s="29">
        <f t="shared" ref="AG88" si="5343">AF88*($H88/10^6)</f>
        <v>0</v>
      </c>
      <c r="AH88" s="26"/>
      <c r="AI88" s="29">
        <f t="shared" ref="AI88" si="5344">AH88*($H88/10^6)</f>
        <v>0</v>
      </c>
      <c r="AJ88" s="26"/>
      <c r="AK88" s="29">
        <f t="shared" ref="AK88" si="5345">AJ88*($H88/10^6)</f>
        <v>0</v>
      </c>
      <c r="AL88" s="26"/>
      <c r="AM88" s="29">
        <f t="shared" ref="AM88" si="5346">AL88*($H88/10^6)</f>
        <v>0</v>
      </c>
      <c r="AN88" s="26"/>
      <c r="AO88" s="29">
        <f t="shared" ref="AO88" si="5347">AN88*($H88/10^6)</f>
        <v>0</v>
      </c>
      <c r="AP88" s="26"/>
      <c r="AQ88" s="29">
        <f t="shared" ref="AQ88" si="5348">AP88*($H88/10^6)</f>
        <v>0</v>
      </c>
      <c r="AR88" s="26"/>
      <c r="AS88" s="29">
        <f t="shared" ref="AS88" si="5349">AR88*($H88/10^6)</f>
        <v>0</v>
      </c>
      <c r="AT88" s="27">
        <v>1</v>
      </c>
      <c r="AU88" s="29">
        <f t="shared" ref="AU88" si="5350">AT88*($H88/10^6)</f>
        <v>0.51119999999999999</v>
      </c>
      <c r="AV88" s="27">
        <v>3</v>
      </c>
      <c r="AW88" s="29">
        <f t="shared" ref="AW88" si="5351">AV88*($H88/10^6)</f>
        <v>1.5335999999999999</v>
      </c>
      <c r="AX88" s="26"/>
      <c r="AY88" s="29">
        <f t="shared" ref="AY88" si="5352">AX88*($H88/10^6)</f>
        <v>0</v>
      </c>
      <c r="AZ88" s="26"/>
      <c r="BA88" s="29">
        <f t="shared" ref="BA88" si="5353">AZ88*($H88/10^6)</f>
        <v>0</v>
      </c>
      <c r="BB88" s="26"/>
      <c r="BC88" s="29">
        <f t="shared" ref="BC88" si="5354">BB88*($H88/10^6)</f>
        <v>0</v>
      </c>
      <c r="BD88" s="26"/>
      <c r="BE88" s="29">
        <f t="shared" ref="BE88" si="5355">BD88*($H88/10^6)</f>
        <v>0</v>
      </c>
      <c r="BF88" s="27">
        <v>1</v>
      </c>
      <c r="BG88" s="29">
        <f t="shared" ref="BG88" si="5356">BF88*($H88/10^6)</f>
        <v>0.51119999999999999</v>
      </c>
      <c r="BH88" s="26"/>
      <c r="BI88" s="29">
        <f t="shared" ref="BI88" si="5357">BH88*($H88/10^6)</f>
        <v>0</v>
      </c>
      <c r="BJ88" s="26"/>
      <c r="BK88" s="29">
        <f t="shared" ref="BK88" si="5358">BJ88*($H88/10^6)</f>
        <v>0</v>
      </c>
      <c r="BL88" s="26"/>
      <c r="BM88" s="29">
        <f t="shared" ref="BM88" si="5359">BL88*($H88/10^6)</f>
        <v>0</v>
      </c>
      <c r="BN88" s="27">
        <v>1</v>
      </c>
      <c r="BO88" s="29">
        <f t="shared" ref="BO88" si="5360">BN88*($H88/10^6)</f>
        <v>0.51119999999999999</v>
      </c>
      <c r="BP88" s="26"/>
      <c r="BQ88" s="29">
        <f t="shared" ref="BQ88" si="5361">BP88*($H88/10^6)</f>
        <v>0</v>
      </c>
      <c r="BR88" s="27">
        <v>1</v>
      </c>
      <c r="BS88" s="29">
        <f t="shared" ref="BS88" si="5362">BR88*($H88/10^6)</f>
        <v>0.51119999999999999</v>
      </c>
      <c r="BT88" s="26"/>
      <c r="BU88" s="29">
        <f t="shared" ref="BU88" si="5363">BT88*($H88/10^6)</f>
        <v>0</v>
      </c>
      <c r="BV88" s="26"/>
      <c r="BW88" s="29">
        <f t="shared" ref="BW88" si="5364">BV88*($H88/10^6)</f>
        <v>0</v>
      </c>
      <c r="BX88" s="26"/>
      <c r="BY88" s="29">
        <f t="shared" ref="BY88" si="5365">BX88*($H88/10^6)</f>
        <v>0</v>
      </c>
      <c r="BZ88" s="26"/>
      <c r="CA88" s="29">
        <f t="shared" ref="CA88" si="5366">BZ88*($H88/10^6)</f>
        <v>0</v>
      </c>
      <c r="CB88" s="26"/>
      <c r="CC88" s="29">
        <f t="shared" ref="CC88" si="5367">CB88*($H88/10^6)</f>
        <v>0</v>
      </c>
      <c r="CD88" s="27">
        <v>1</v>
      </c>
      <c r="CE88" s="29">
        <f t="shared" ref="CE88" si="5368">CD88*($H88/10^6)</f>
        <v>0.51119999999999999</v>
      </c>
      <c r="CF88" s="27">
        <v>1</v>
      </c>
      <c r="CG88" s="29">
        <f t="shared" ref="CG88" si="5369">CF88*($H88/10^6)</f>
        <v>0.51119999999999999</v>
      </c>
      <c r="CH88" s="26"/>
      <c r="CI88" s="29">
        <f t="shared" ref="CI88:CK88" si="5370">CH88*($H88/10^6)</f>
        <v>0</v>
      </c>
      <c r="CJ88" s="27">
        <v>1</v>
      </c>
      <c r="CK88" s="29">
        <f t="shared" si="5370"/>
        <v>0.51119999999999999</v>
      </c>
      <c r="CL88" s="26"/>
      <c r="CM88" s="29">
        <f t="shared" ref="CM88" si="5371">CL88*($H88/10^6)</f>
        <v>0</v>
      </c>
      <c r="CN88" s="26"/>
      <c r="CO88" s="29">
        <f t="shared" ref="CO88" si="5372">CN88*($H88/10^6)</f>
        <v>0</v>
      </c>
      <c r="CP88" s="26"/>
      <c r="CQ88" s="29">
        <f t="shared" ref="CQ88" si="5373">CP88*($H88/10^6)</f>
        <v>0</v>
      </c>
      <c r="CR88" s="26"/>
      <c r="CS88" s="29">
        <f t="shared" ref="CS88" si="5374">CR88*($H88/10^6)</f>
        <v>0</v>
      </c>
      <c r="CT88" s="27">
        <v>1</v>
      </c>
      <c r="CU88" s="29">
        <f t="shared" ref="CU88" si="5375">CT88*($H88/10^6)</f>
        <v>0.51119999999999999</v>
      </c>
      <c r="CV88" s="26"/>
      <c r="CW88" s="29">
        <f t="shared" ref="CW88" si="5376">CV88*($H88/10^6)</f>
        <v>0</v>
      </c>
      <c r="CX88" s="26"/>
      <c r="CY88" s="29">
        <f t="shared" ref="CY88" si="5377">CX88*($H88/10^6)</f>
        <v>0</v>
      </c>
      <c r="CZ88" s="26"/>
      <c r="DA88" s="29">
        <f t="shared" ref="DA88" si="5378">CZ88*($H88/10^6)</f>
        <v>0</v>
      </c>
      <c r="DB88" s="26"/>
      <c r="DC88" s="29">
        <f t="shared" ref="DC88" si="5379">DB88*($H88/10^6)</f>
        <v>0</v>
      </c>
      <c r="DD88" s="26"/>
      <c r="DE88" s="29">
        <f t="shared" ref="DE88" si="5380">DD88*($H88/10^6)</f>
        <v>0</v>
      </c>
      <c r="DF88" s="26"/>
      <c r="DG88" s="29">
        <f t="shared" ref="DG88" si="5381">DF88*($H88/10^6)</f>
        <v>0</v>
      </c>
      <c r="DH88" s="27">
        <v>1</v>
      </c>
      <c r="DI88" s="29">
        <f t="shared" ref="DI88" si="5382">DH88*($H88/10^6)</f>
        <v>0.51119999999999999</v>
      </c>
      <c r="DJ88" s="27">
        <v>1</v>
      </c>
      <c r="DK88" s="29">
        <f t="shared" ref="DK88" si="5383">DJ88*($H88/10^6)</f>
        <v>0.51119999999999999</v>
      </c>
      <c r="DL88" s="26"/>
      <c r="DM88" s="29">
        <f t="shared" ref="DM88" si="5384">DL88*($H88/10^6)</f>
        <v>0</v>
      </c>
      <c r="DN88" s="26"/>
      <c r="DO88" s="29">
        <f t="shared" ref="DO88" si="5385">DN88*($H88/10^6)</f>
        <v>0</v>
      </c>
      <c r="DP88" s="26"/>
      <c r="DQ88" s="29">
        <f t="shared" ref="DQ88" si="5386">DP88*($H88/10^6)</f>
        <v>0</v>
      </c>
      <c r="DR88" s="26"/>
      <c r="DS88" s="29">
        <f t="shared" ref="DS88" si="5387">DR88*($H88/10^6)</f>
        <v>0</v>
      </c>
      <c r="DT88" s="27">
        <v>1</v>
      </c>
      <c r="DU88" s="29">
        <f t="shared" ref="DU88" si="5388">DT88*($H88/10^6)</f>
        <v>0.51119999999999999</v>
      </c>
      <c r="DV88" s="26"/>
      <c r="DW88" s="29">
        <f t="shared" ref="DW88" si="5389">DV88*($H88/10^6)</f>
        <v>0</v>
      </c>
      <c r="DX88" s="26"/>
      <c r="DY88" s="29">
        <f t="shared" ref="DY88" si="5390">DX88*($H88/10^6)</f>
        <v>0</v>
      </c>
      <c r="DZ88" s="26"/>
      <c r="EA88" s="29">
        <f t="shared" ref="EA88" si="5391">DZ88*($H88/10^6)</f>
        <v>0</v>
      </c>
      <c r="EB88" s="27">
        <v>1</v>
      </c>
      <c r="EC88" s="29">
        <f t="shared" ref="EC88" si="5392">EB88*($H88/10^6)</f>
        <v>0.51119999999999999</v>
      </c>
      <c r="ED88" s="26"/>
      <c r="EE88" s="29">
        <f t="shared" ref="EE88" si="5393">ED88*($H88/10^6)</f>
        <v>0</v>
      </c>
      <c r="EF88" s="26"/>
      <c r="EG88" s="29">
        <f t="shared" ref="EG88" si="5394">EF88*($H88/10^6)</f>
        <v>0</v>
      </c>
      <c r="EH88" s="26"/>
      <c r="EI88" s="29">
        <f t="shared" ref="EI88" si="5395">EH88*($H88/10^6)</f>
        <v>0</v>
      </c>
      <c r="EK88" s="15">
        <v>4200006856</v>
      </c>
    </row>
    <row r="89" spans="1:141" x14ac:dyDescent="0.25">
      <c r="A89" s="6" t="s">
        <v>1</v>
      </c>
      <c r="B89" s="6" t="s">
        <v>134</v>
      </c>
      <c r="C89" s="6">
        <v>10036114</v>
      </c>
      <c r="D89" s="92">
        <v>4200005506</v>
      </c>
      <c r="E89" s="16" t="s">
        <v>241</v>
      </c>
      <c r="F89" s="6" t="s">
        <v>159</v>
      </c>
      <c r="G89" s="17">
        <f t="shared" si="4217"/>
        <v>8971200</v>
      </c>
      <c r="H89" s="17">
        <v>640800</v>
      </c>
      <c r="I89" s="5">
        <v>14</v>
      </c>
      <c r="J89" s="26"/>
      <c r="K89" s="29">
        <f t="shared" si="4154"/>
        <v>0</v>
      </c>
      <c r="L89" s="26"/>
      <c r="M89" s="29">
        <f t="shared" si="4154"/>
        <v>0</v>
      </c>
      <c r="N89" s="27">
        <v>1</v>
      </c>
      <c r="O89" s="29">
        <f t="shared" ref="O89" si="5396">N89*($H89/10^6)</f>
        <v>0.64080000000000004</v>
      </c>
      <c r="P89" s="26"/>
      <c r="Q89" s="29">
        <f t="shared" ref="Q89" si="5397">P89*($H89/10^6)</f>
        <v>0</v>
      </c>
      <c r="R89" s="26"/>
      <c r="S89" s="29">
        <f t="shared" ref="S89" si="5398">R89*($H89/10^6)</f>
        <v>0</v>
      </c>
      <c r="T89" s="26"/>
      <c r="U89" s="29">
        <f t="shared" ref="U89" si="5399">T89*($H89/10^6)</f>
        <v>0</v>
      </c>
      <c r="V89" s="26"/>
      <c r="W89" s="29">
        <f t="shared" ref="W89" si="5400">V89*($H89/10^6)</f>
        <v>0</v>
      </c>
      <c r="X89" s="26"/>
      <c r="Y89" s="29">
        <f t="shared" ref="Y89" si="5401">X89*($H89/10^6)</f>
        <v>0</v>
      </c>
      <c r="Z89" s="26"/>
      <c r="AA89" s="29">
        <f t="shared" ref="AA89" si="5402">Z89*($H89/10^6)</f>
        <v>0</v>
      </c>
      <c r="AB89" s="26"/>
      <c r="AC89" s="29">
        <f t="shared" ref="AC89" si="5403">AB89*($H89/10^6)</f>
        <v>0</v>
      </c>
      <c r="AD89" s="26"/>
      <c r="AE89" s="29">
        <f t="shared" ref="AE89" si="5404">AD89*($H89/10^6)</f>
        <v>0</v>
      </c>
      <c r="AF89" s="27">
        <v>1</v>
      </c>
      <c r="AG89" s="29">
        <f t="shared" ref="AG89" si="5405">AF89*($H89/10^6)</f>
        <v>0.64080000000000004</v>
      </c>
      <c r="AH89" s="27">
        <v>1</v>
      </c>
      <c r="AI89" s="29">
        <f t="shared" ref="AI89" si="5406">AH89*($H89/10^6)</f>
        <v>0.64080000000000004</v>
      </c>
      <c r="AJ89" s="26"/>
      <c r="AK89" s="29">
        <f t="shared" ref="AK89" si="5407">AJ89*($H89/10^6)</f>
        <v>0</v>
      </c>
      <c r="AL89" s="26"/>
      <c r="AM89" s="29">
        <f t="shared" ref="AM89" si="5408">AL89*($H89/10^6)</f>
        <v>0</v>
      </c>
      <c r="AN89" s="26"/>
      <c r="AO89" s="29">
        <f t="shared" ref="AO89" si="5409">AN89*($H89/10^6)</f>
        <v>0</v>
      </c>
      <c r="AP89" s="26"/>
      <c r="AQ89" s="29">
        <f t="shared" ref="AQ89" si="5410">AP89*($H89/10^6)</f>
        <v>0</v>
      </c>
      <c r="AR89" s="27">
        <v>2</v>
      </c>
      <c r="AS89" s="29">
        <f t="shared" ref="AS89" si="5411">AR89*($H89/10^6)</f>
        <v>1.2816000000000001</v>
      </c>
      <c r="AT89" s="26"/>
      <c r="AU89" s="29">
        <f t="shared" ref="AU89" si="5412">AT89*($H89/10^6)</f>
        <v>0</v>
      </c>
      <c r="AV89" s="26"/>
      <c r="AW89" s="29">
        <f t="shared" ref="AW89" si="5413">AV89*($H89/10^6)</f>
        <v>0</v>
      </c>
      <c r="AX89" s="27">
        <v>2</v>
      </c>
      <c r="AY89" s="29">
        <f t="shared" ref="AY89" si="5414">AX89*($H89/10^6)</f>
        <v>1.2816000000000001</v>
      </c>
      <c r="AZ89" s="26"/>
      <c r="BA89" s="29">
        <f t="shared" ref="BA89" si="5415">AZ89*($H89/10^6)</f>
        <v>0</v>
      </c>
      <c r="BB89" s="26"/>
      <c r="BC89" s="29">
        <f t="shared" ref="BC89" si="5416">BB89*($H89/10^6)</f>
        <v>0</v>
      </c>
      <c r="BD89" s="26"/>
      <c r="BE89" s="29">
        <f t="shared" ref="BE89" si="5417">BD89*($H89/10^6)</f>
        <v>0</v>
      </c>
      <c r="BF89" s="26"/>
      <c r="BG89" s="29">
        <f t="shared" ref="BG89" si="5418">BF89*($H89/10^6)</f>
        <v>0</v>
      </c>
      <c r="BH89" s="26"/>
      <c r="BI89" s="29">
        <f t="shared" ref="BI89" si="5419">BH89*($H89/10^6)</f>
        <v>0</v>
      </c>
      <c r="BJ89" s="26"/>
      <c r="BK89" s="29">
        <f t="shared" ref="BK89" si="5420">BJ89*($H89/10^6)</f>
        <v>0</v>
      </c>
      <c r="BL89" s="27">
        <v>1</v>
      </c>
      <c r="BM89" s="29">
        <f t="shared" ref="BM89" si="5421">BL89*($H89/10^6)</f>
        <v>0.64080000000000004</v>
      </c>
      <c r="BN89" s="26"/>
      <c r="BO89" s="29">
        <f t="shared" ref="BO89" si="5422">BN89*($H89/10^6)</f>
        <v>0</v>
      </c>
      <c r="BP89" s="26"/>
      <c r="BQ89" s="29">
        <f t="shared" ref="BQ89" si="5423">BP89*($H89/10^6)</f>
        <v>0</v>
      </c>
      <c r="BR89" s="26"/>
      <c r="BS89" s="29">
        <f t="shared" ref="BS89" si="5424">BR89*($H89/10^6)</f>
        <v>0</v>
      </c>
      <c r="BT89" s="26"/>
      <c r="BU89" s="29">
        <f t="shared" ref="BU89" si="5425">BT89*($H89/10^6)</f>
        <v>0</v>
      </c>
      <c r="BV89" s="26"/>
      <c r="BW89" s="29">
        <f t="shared" ref="BW89" si="5426">BV89*($H89/10^6)</f>
        <v>0</v>
      </c>
      <c r="BX89" s="26"/>
      <c r="BY89" s="29">
        <f t="shared" ref="BY89" si="5427">BX89*($H89/10^6)</f>
        <v>0</v>
      </c>
      <c r="BZ89" s="26"/>
      <c r="CA89" s="29">
        <f t="shared" ref="CA89" si="5428">BZ89*($H89/10^6)</f>
        <v>0</v>
      </c>
      <c r="CB89" s="27">
        <v>1</v>
      </c>
      <c r="CC89" s="29">
        <f t="shared" ref="CC89" si="5429">CB89*($H89/10^6)</f>
        <v>0.64080000000000004</v>
      </c>
      <c r="CD89" s="26"/>
      <c r="CE89" s="29">
        <f t="shared" ref="CE89" si="5430">CD89*($H89/10^6)</f>
        <v>0</v>
      </c>
      <c r="CF89" s="26"/>
      <c r="CG89" s="29">
        <f t="shared" ref="CG89" si="5431">CF89*($H89/10^6)</f>
        <v>0</v>
      </c>
      <c r="CH89" s="26"/>
      <c r="CI89" s="29">
        <f t="shared" ref="CI89:CK89" si="5432">CH89*($H89/10^6)</f>
        <v>0</v>
      </c>
      <c r="CJ89" s="26"/>
      <c r="CK89" s="29">
        <f t="shared" si="5432"/>
        <v>0</v>
      </c>
      <c r="CL89" s="26"/>
      <c r="CM89" s="29">
        <f t="shared" ref="CM89" si="5433">CL89*($H89/10^6)</f>
        <v>0</v>
      </c>
      <c r="CN89" s="27">
        <v>1</v>
      </c>
      <c r="CO89" s="29">
        <f t="shared" ref="CO89" si="5434">CN89*($H89/10^6)</f>
        <v>0.64080000000000004</v>
      </c>
      <c r="CP89" s="26"/>
      <c r="CQ89" s="29">
        <f t="shared" ref="CQ89" si="5435">CP89*($H89/10^6)</f>
        <v>0</v>
      </c>
      <c r="CR89" s="26"/>
      <c r="CS89" s="29">
        <f t="shared" ref="CS89" si="5436">CR89*($H89/10^6)</f>
        <v>0</v>
      </c>
      <c r="CT89" s="26"/>
      <c r="CU89" s="29">
        <f t="shared" ref="CU89" si="5437">CT89*($H89/10^6)</f>
        <v>0</v>
      </c>
      <c r="CV89" s="27">
        <v>1</v>
      </c>
      <c r="CW89" s="29">
        <f t="shared" ref="CW89" si="5438">CV89*($H89/10^6)</f>
        <v>0.64080000000000004</v>
      </c>
      <c r="CX89" s="26"/>
      <c r="CY89" s="29">
        <f t="shared" ref="CY89" si="5439">CX89*($H89/10^6)</f>
        <v>0</v>
      </c>
      <c r="CZ89" s="27">
        <v>2</v>
      </c>
      <c r="DA89" s="29">
        <f t="shared" ref="DA89" si="5440">CZ89*($H89/10^6)</f>
        <v>1.2816000000000001</v>
      </c>
      <c r="DB89" s="26"/>
      <c r="DC89" s="29">
        <f t="shared" ref="DC89" si="5441">DB89*($H89/10^6)</f>
        <v>0</v>
      </c>
      <c r="DD89" s="26"/>
      <c r="DE89" s="29">
        <f t="shared" ref="DE89" si="5442">DD89*($H89/10^6)</f>
        <v>0</v>
      </c>
      <c r="DF89" s="26"/>
      <c r="DG89" s="29">
        <f t="shared" ref="DG89" si="5443">DF89*($H89/10^6)</f>
        <v>0</v>
      </c>
      <c r="DH89" s="26"/>
      <c r="DI89" s="29">
        <f t="shared" ref="DI89" si="5444">DH89*($H89/10^6)</f>
        <v>0</v>
      </c>
      <c r="DJ89" s="26"/>
      <c r="DK89" s="29">
        <f t="shared" ref="DK89" si="5445">DJ89*($H89/10^6)</f>
        <v>0</v>
      </c>
      <c r="DL89" s="26"/>
      <c r="DM89" s="29">
        <f t="shared" ref="DM89" si="5446">DL89*($H89/10^6)</f>
        <v>0</v>
      </c>
      <c r="DN89" s="26"/>
      <c r="DO89" s="29">
        <f t="shared" ref="DO89" si="5447">DN89*($H89/10^6)</f>
        <v>0</v>
      </c>
      <c r="DP89" s="26"/>
      <c r="DQ89" s="29">
        <f t="shared" ref="DQ89" si="5448">DP89*($H89/10^6)</f>
        <v>0</v>
      </c>
      <c r="DR89" s="26"/>
      <c r="DS89" s="29">
        <f t="shared" ref="DS89" si="5449">DR89*($H89/10^6)</f>
        <v>0</v>
      </c>
      <c r="DT89" s="26"/>
      <c r="DU89" s="29">
        <f t="shared" ref="DU89" si="5450">DT89*($H89/10^6)</f>
        <v>0</v>
      </c>
      <c r="DV89" s="26"/>
      <c r="DW89" s="29">
        <f t="shared" ref="DW89" si="5451">DV89*($H89/10^6)</f>
        <v>0</v>
      </c>
      <c r="DX89" s="26"/>
      <c r="DY89" s="29">
        <f t="shared" ref="DY89" si="5452">DX89*($H89/10^6)</f>
        <v>0</v>
      </c>
      <c r="DZ89" s="26"/>
      <c r="EA89" s="29">
        <f t="shared" ref="EA89" si="5453">DZ89*($H89/10^6)</f>
        <v>0</v>
      </c>
      <c r="EB89" s="27">
        <v>1</v>
      </c>
      <c r="EC89" s="29">
        <f t="shared" ref="EC89" si="5454">EB89*($H89/10^6)</f>
        <v>0.64080000000000004</v>
      </c>
      <c r="ED89" s="26"/>
      <c r="EE89" s="29">
        <f t="shared" ref="EE89" si="5455">ED89*($H89/10^6)</f>
        <v>0</v>
      </c>
      <c r="EF89" s="26"/>
      <c r="EG89" s="29">
        <f t="shared" ref="EG89" si="5456">EF89*($H89/10^6)</f>
        <v>0</v>
      </c>
      <c r="EH89" s="26"/>
      <c r="EI89" s="29">
        <f t="shared" ref="EI89" si="5457">EH89*($H89/10^6)</f>
        <v>0</v>
      </c>
      <c r="EK89" s="15">
        <v>4200005506</v>
      </c>
    </row>
    <row r="90" spans="1:141" x14ac:dyDescent="0.25">
      <c r="A90" s="6" t="s">
        <v>1</v>
      </c>
      <c r="B90" s="6" t="s">
        <v>134</v>
      </c>
      <c r="C90" s="6">
        <v>10036117</v>
      </c>
      <c r="D90" s="92">
        <v>4200005370</v>
      </c>
      <c r="E90" s="16" t="s">
        <v>242</v>
      </c>
      <c r="F90" s="6" t="s">
        <v>160</v>
      </c>
      <c r="G90" s="17">
        <f t="shared" si="4217"/>
        <v>1595700</v>
      </c>
      <c r="H90" s="17">
        <v>1595700</v>
      </c>
      <c r="I90" s="5">
        <v>1</v>
      </c>
      <c r="J90" s="26"/>
      <c r="K90" s="29">
        <f t="shared" si="4154"/>
        <v>0</v>
      </c>
      <c r="L90" s="26"/>
      <c r="M90" s="29">
        <f t="shared" si="4154"/>
        <v>0</v>
      </c>
      <c r="N90" s="26"/>
      <c r="O90" s="29">
        <f t="shared" ref="O90" si="5458">N90*($H90/10^6)</f>
        <v>0</v>
      </c>
      <c r="P90" s="26"/>
      <c r="Q90" s="29">
        <f t="shared" ref="Q90" si="5459">P90*($H90/10^6)</f>
        <v>0</v>
      </c>
      <c r="R90" s="26"/>
      <c r="S90" s="29">
        <f t="shared" ref="S90" si="5460">R90*($H90/10^6)</f>
        <v>0</v>
      </c>
      <c r="T90" s="26"/>
      <c r="U90" s="29">
        <f t="shared" ref="U90" si="5461">T90*($H90/10^6)</f>
        <v>0</v>
      </c>
      <c r="V90" s="26"/>
      <c r="W90" s="29">
        <f t="shared" ref="W90" si="5462">V90*($H90/10^6)</f>
        <v>0</v>
      </c>
      <c r="X90" s="26"/>
      <c r="Y90" s="29">
        <f t="shared" ref="Y90" si="5463">X90*($H90/10^6)</f>
        <v>0</v>
      </c>
      <c r="Z90" s="26"/>
      <c r="AA90" s="29">
        <f t="shared" ref="AA90" si="5464">Z90*($H90/10^6)</f>
        <v>0</v>
      </c>
      <c r="AB90" s="26"/>
      <c r="AC90" s="29">
        <f t="shared" ref="AC90" si="5465">AB90*($H90/10^6)</f>
        <v>0</v>
      </c>
      <c r="AD90" s="26"/>
      <c r="AE90" s="29">
        <f t="shared" ref="AE90" si="5466">AD90*($H90/10^6)</f>
        <v>0</v>
      </c>
      <c r="AF90" s="26"/>
      <c r="AG90" s="29">
        <f t="shared" ref="AG90" si="5467">AF90*($H90/10^6)</f>
        <v>0</v>
      </c>
      <c r="AH90" s="26"/>
      <c r="AI90" s="29">
        <f t="shared" ref="AI90" si="5468">AH90*($H90/10^6)</f>
        <v>0</v>
      </c>
      <c r="AJ90" s="26"/>
      <c r="AK90" s="29">
        <f t="shared" ref="AK90" si="5469">AJ90*($H90/10^6)</f>
        <v>0</v>
      </c>
      <c r="AL90" s="26"/>
      <c r="AM90" s="29">
        <f t="shared" ref="AM90" si="5470">AL90*($H90/10^6)</f>
        <v>0</v>
      </c>
      <c r="AN90" s="26"/>
      <c r="AO90" s="29">
        <f t="shared" ref="AO90" si="5471">AN90*($H90/10^6)</f>
        <v>0</v>
      </c>
      <c r="AP90" s="26"/>
      <c r="AQ90" s="29">
        <f t="shared" ref="AQ90" si="5472">AP90*($H90/10^6)</f>
        <v>0</v>
      </c>
      <c r="AR90" s="26"/>
      <c r="AS90" s="29">
        <f t="shared" ref="AS90" si="5473">AR90*($H90/10^6)</f>
        <v>0</v>
      </c>
      <c r="AT90" s="26"/>
      <c r="AU90" s="29">
        <f t="shared" ref="AU90" si="5474">AT90*($H90/10^6)</f>
        <v>0</v>
      </c>
      <c r="AV90" s="26"/>
      <c r="AW90" s="29">
        <f t="shared" ref="AW90" si="5475">AV90*($H90/10^6)</f>
        <v>0</v>
      </c>
      <c r="AX90" s="26"/>
      <c r="AY90" s="29">
        <f t="shared" ref="AY90" si="5476">AX90*($H90/10^6)</f>
        <v>0</v>
      </c>
      <c r="AZ90" s="26"/>
      <c r="BA90" s="29">
        <f t="shared" ref="BA90" si="5477">AZ90*($H90/10^6)</f>
        <v>0</v>
      </c>
      <c r="BB90" s="26"/>
      <c r="BC90" s="29">
        <f t="shared" ref="BC90" si="5478">BB90*($H90/10^6)</f>
        <v>0</v>
      </c>
      <c r="BD90" s="26"/>
      <c r="BE90" s="29">
        <f t="shared" ref="BE90" si="5479">BD90*($H90/10^6)</f>
        <v>0</v>
      </c>
      <c r="BF90" s="27">
        <v>1</v>
      </c>
      <c r="BG90" s="29">
        <f t="shared" ref="BG90" si="5480">BF90*($H90/10^6)</f>
        <v>1.5956999999999999</v>
      </c>
      <c r="BH90" s="26"/>
      <c r="BI90" s="29">
        <f t="shared" ref="BI90" si="5481">BH90*($H90/10^6)</f>
        <v>0</v>
      </c>
      <c r="BJ90" s="26"/>
      <c r="BK90" s="29">
        <f t="shared" ref="BK90" si="5482">BJ90*($H90/10^6)</f>
        <v>0</v>
      </c>
      <c r="BL90" s="26"/>
      <c r="BM90" s="29">
        <f t="shared" ref="BM90" si="5483">BL90*($H90/10^6)</f>
        <v>0</v>
      </c>
      <c r="BN90" s="26"/>
      <c r="BO90" s="29">
        <f t="shared" ref="BO90" si="5484">BN90*($H90/10^6)</f>
        <v>0</v>
      </c>
      <c r="BP90" s="26"/>
      <c r="BQ90" s="29">
        <f t="shared" ref="BQ90" si="5485">BP90*($H90/10^6)</f>
        <v>0</v>
      </c>
      <c r="BR90" s="26"/>
      <c r="BS90" s="29">
        <f t="shared" ref="BS90" si="5486">BR90*($H90/10^6)</f>
        <v>0</v>
      </c>
      <c r="BT90" s="26"/>
      <c r="BU90" s="29">
        <f t="shared" ref="BU90" si="5487">BT90*($H90/10^6)</f>
        <v>0</v>
      </c>
      <c r="BV90" s="26"/>
      <c r="BW90" s="29">
        <f t="shared" ref="BW90" si="5488">BV90*($H90/10^6)</f>
        <v>0</v>
      </c>
      <c r="BX90" s="26"/>
      <c r="BY90" s="29">
        <f t="shared" ref="BY90" si="5489">BX90*($H90/10^6)</f>
        <v>0</v>
      </c>
      <c r="BZ90" s="26"/>
      <c r="CA90" s="29">
        <f t="shared" ref="CA90" si="5490">BZ90*($H90/10^6)</f>
        <v>0</v>
      </c>
      <c r="CB90" s="26"/>
      <c r="CC90" s="29">
        <f t="shared" ref="CC90" si="5491">CB90*($H90/10^6)</f>
        <v>0</v>
      </c>
      <c r="CD90" s="26"/>
      <c r="CE90" s="29">
        <f t="shared" ref="CE90" si="5492">CD90*($H90/10^6)</f>
        <v>0</v>
      </c>
      <c r="CF90" s="26"/>
      <c r="CG90" s="29">
        <f t="shared" ref="CG90" si="5493">CF90*($H90/10^6)</f>
        <v>0</v>
      </c>
      <c r="CH90" s="26"/>
      <c r="CI90" s="29">
        <f t="shared" ref="CI90:CK90" si="5494">CH90*($H90/10^6)</f>
        <v>0</v>
      </c>
      <c r="CJ90" s="26"/>
      <c r="CK90" s="29">
        <f t="shared" si="5494"/>
        <v>0</v>
      </c>
      <c r="CL90" s="26"/>
      <c r="CM90" s="29">
        <f t="shared" ref="CM90" si="5495">CL90*($H90/10^6)</f>
        <v>0</v>
      </c>
      <c r="CN90" s="26"/>
      <c r="CO90" s="29">
        <f t="shared" ref="CO90" si="5496">CN90*($H90/10^6)</f>
        <v>0</v>
      </c>
      <c r="CP90" s="26"/>
      <c r="CQ90" s="29">
        <f t="shared" ref="CQ90" si="5497">CP90*($H90/10^6)</f>
        <v>0</v>
      </c>
      <c r="CR90" s="26"/>
      <c r="CS90" s="29">
        <f t="shared" ref="CS90" si="5498">CR90*($H90/10^6)</f>
        <v>0</v>
      </c>
      <c r="CT90" s="26"/>
      <c r="CU90" s="29">
        <f t="shared" ref="CU90" si="5499">CT90*($H90/10^6)</f>
        <v>0</v>
      </c>
      <c r="CV90" s="26"/>
      <c r="CW90" s="29">
        <f t="shared" ref="CW90" si="5500">CV90*($H90/10^6)</f>
        <v>0</v>
      </c>
      <c r="CX90" s="26"/>
      <c r="CY90" s="29">
        <f t="shared" ref="CY90" si="5501">CX90*($H90/10^6)</f>
        <v>0</v>
      </c>
      <c r="CZ90" s="26"/>
      <c r="DA90" s="29">
        <f t="shared" ref="DA90" si="5502">CZ90*($H90/10^6)</f>
        <v>0</v>
      </c>
      <c r="DB90" s="26"/>
      <c r="DC90" s="29">
        <f t="shared" ref="DC90" si="5503">DB90*($H90/10^6)</f>
        <v>0</v>
      </c>
      <c r="DD90" s="26"/>
      <c r="DE90" s="29">
        <f t="shared" ref="DE90" si="5504">DD90*($H90/10^6)</f>
        <v>0</v>
      </c>
      <c r="DF90" s="26"/>
      <c r="DG90" s="29">
        <f t="shared" ref="DG90" si="5505">DF90*($H90/10^6)</f>
        <v>0</v>
      </c>
      <c r="DH90" s="26"/>
      <c r="DI90" s="29">
        <f t="shared" ref="DI90" si="5506">DH90*($H90/10^6)</f>
        <v>0</v>
      </c>
      <c r="DJ90" s="26"/>
      <c r="DK90" s="29">
        <f t="shared" ref="DK90" si="5507">DJ90*($H90/10^6)</f>
        <v>0</v>
      </c>
      <c r="DL90" s="26"/>
      <c r="DM90" s="29">
        <f t="shared" ref="DM90" si="5508">DL90*($H90/10^6)</f>
        <v>0</v>
      </c>
      <c r="DN90" s="26"/>
      <c r="DO90" s="29">
        <f t="shared" ref="DO90" si="5509">DN90*($H90/10^6)</f>
        <v>0</v>
      </c>
      <c r="DP90" s="26"/>
      <c r="DQ90" s="29">
        <f t="shared" ref="DQ90" si="5510">DP90*($H90/10^6)</f>
        <v>0</v>
      </c>
      <c r="DR90" s="26"/>
      <c r="DS90" s="29">
        <f t="shared" ref="DS90" si="5511">DR90*($H90/10^6)</f>
        <v>0</v>
      </c>
      <c r="DT90" s="26"/>
      <c r="DU90" s="29">
        <f t="shared" ref="DU90" si="5512">DT90*($H90/10^6)</f>
        <v>0</v>
      </c>
      <c r="DV90" s="26"/>
      <c r="DW90" s="29">
        <f t="shared" ref="DW90" si="5513">DV90*($H90/10^6)</f>
        <v>0</v>
      </c>
      <c r="DX90" s="26"/>
      <c r="DY90" s="29">
        <f t="shared" ref="DY90" si="5514">DX90*($H90/10^6)</f>
        <v>0</v>
      </c>
      <c r="DZ90" s="26"/>
      <c r="EA90" s="29">
        <f t="shared" ref="EA90" si="5515">DZ90*($H90/10^6)</f>
        <v>0</v>
      </c>
      <c r="EB90" s="26"/>
      <c r="EC90" s="29">
        <f t="shared" ref="EC90" si="5516">EB90*($H90/10^6)</f>
        <v>0</v>
      </c>
      <c r="ED90" s="26"/>
      <c r="EE90" s="29">
        <f t="shared" ref="EE90" si="5517">ED90*($H90/10^6)</f>
        <v>0</v>
      </c>
      <c r="EF90" s="26"/>
      <c r="EG90" s="29">
        <f t="shared" ref="EG90" si="5518">EF90*($H90/10^6)</f>
        <v>0</v>
      </c>
      <c r="EH90" s="26"/>
      <c r="EI90" s="29">
        <f t="shared" ref="EI90" si="5519">EH90*($H90/10^6)</f>
        <v>0</v>
      </c>
      <c r="EK90" s="15">
        <v>4200005370</v>
      </c>
    </row>
    <row r="91" spans="1:141" x14ac:dyDescent="0.25">
      <c r="A91" s="6" t="s">
        <v>1</v>
      </c>
      <c r="B91" s="6" t="s">
        <v>134</v>
      </c>
      <c r="C91" s="6">
        <v>10036119</v>
      </c>
      <c r="D91" s="92">
        <v>4200006865</v>
      </c>
      <c r="E91" s="16" t="s">
        <v>243</v>
      </c>
      <c r="F91" s="6" t="s">
        <v>161</v>
      </c>
      <c r="G91" s="17">
        <f t="shared" si="4217"/>
        <v>957600</v>
      </c>
      <c r="H91" s="17">
        <v>478800</v>
      </c>
      <c r="I91" s="5">
        <v>2</v>
      </c>
      <c r="J91" s="26"/>
      <c r="K91" s="29">
        <f t="shared" si="4154"/>
        <v>0</v>
      </c>
      <c r="L91" s="26"/>
      <c r="M91" s="29">
        <f t="shared" si="4154"/>
        <v>0</v>
      </c>
      <c r="N91" s="26"/>
      <c r="O91" s="29">
        <f t="shared" ref="O91" si="5520">N91*($H91/10^6)</f>
        <v>0</v>
      </c>
      <c r="P91" s="26"/>
      <c r="Q91" s="29">
        <f t="shared" ref="Q91" si="5521">P91*($H91/10^6)</f>
        <v>0</v>
      </c>
      <c r="R91" s="26"/>
      <c r="S91" s="29">
        <f t="shared" ref="S91" si="5522">R91*($H91/10^6)</f>
        <v>0</v>
      </c>
      <c r="T91" s="26"/>
      <c r="U91" s="29">
        <f t="shared" ref="U91" si="5523">T91*($H91/10^6)</f>
        <v>0</v>
      </c>
      <c r="V91" s="26"/>
      <c r="W91" s="29">
        <f t="shared" ref="W91" si="5524">V91*($H91/10^6)</f>
        <v>0</v>
      </c>
      <c r="X91" s="26"/>
      <c r="Y91" s="29">
        <f t="shared" ref="Y91" si="5525">X91*($H91/10^6)</f>
        <v>0</v>
      </c>
      <c r="Z91" s="26"/>
      <c r="AA91" s="29">
        <f t="shared" ref="AA91" si="5526">Z91*($H91/10^6)</f>
        <v>0</v>
      </c>
      <c r="AB91" s="26"/>
      <c r="AC91" s="29">
        <f t="shared" ref="AC91" si="5527">AB91*($H91/10^6)</f>
        <v>0</v>
      </c>
      <c r="AD91" s="26"/>
      <c r="AE91" s="29">
        <f t="shared" ref="AE91" si="5528">AD91*($H91/10^6)</f>
        <v>0</v>
      </c>
      <c r="AF91" s="26"/>
      <c r="AG91" s="29">
        <f t="shared" ref="AG91" si="5529">AF91*($H91/10^6)</f>
        <v>0</v>
      </c>
      <c r="AH91" s="26"/>
      <c r="AI91" s="29">
        <f t="shared" ref="AI91" si="5530">AH91*($H91/10^6)</f>
        <v>0</v>
      </c>
      <c r="AJ91" s="26"/>
      <c r="AK91" s="29">
        <f t="shared" ref="AK91" si="5531">AJ91*($H91/10^6)</f>
        <v>0</v>
      </c>
      <c r="AL91" s="26"/>
      <c r="AM91" s="29">
        <f t="shared" ref="AM91" si="5532">AL91*($H91/10^6)</f>
        <v>0</v>
      </c>
      <c r="AN91" s="26"/>
      <c r="AO91" s="29">
        <f t="shared" ref="AO91" si="5533">AN91*($H91/10^6)</f>
        <v>0</v>
      </c>
      <c r="AP91" s="26"/>
      <c r="AQ91" s="29">
        <f t="shared" ref="AQ91" si="5534">AP91*($H91/10^6)</f>
        <v>0</v>
      </c>
      <c r="AR91" s="26"/>
      <c r="AS91" s="29">
        <f t="shared" ref="AS91" si="5535">AR91*($H91/10^6)</f>
        <v>0</v>
      </c>
      <c r="AT91" s="26"/>
      <c r="AU91" s="29">
        <f t="shared" ref="AU91" si="5536">AT91*($H91/10^6)</f>
        <v>0</v>
      </c>
      <c r="AV91" s="26"/>
      <c r="AW91" s="29">
        <f t="shared" ref="AW91" si="5537">AV91*($H91/10^6)</f>
        <v>0</v>
      </c>
      <c r="AX91" s="26"/>
      <c r="AY91" s="29">
        <f t="shared" ref="AY91" si="5538">AX91*($H91/10^6)</f>
        <v>0</v>
      </c>
      <c r="AZ91" s="26"/>
      <c r="BA91" s="29">
        <f t="shared" ref="BA91" si="5539">AZ91*($H91/10^6)</f>
        <v>0</v>
      </c>
      <c r="BB91" s="26"/>
      <c r="BC91" s="29">
        <f t="shared" ref="BC91" si="5540">BB91*($H91/10^6)</f>
        <v>0</v>
      </c>
      <c r="BD91" s="26"/>
      <c r="BE91" s="29">
        <f t="shared" ref="BE91" si="5541">BD91*($H91/10^6)</f>
        <v>0</v>
      </c>
      <c r="BF91" s="26"/>
      <c r="BG91" s="29">
        <f t="shared" ref="BG91" si="5542">BF91*($H91/10^6)</f>
        <v>0</v>
      </c>
      <c r="BH91" s="26"/>
      <c r="BI91" s="29">
        <f t="shared" ref="BI91" si="5543">BH91*($H91/10^6)</f>
        <v>0</v>
      </c>
      <c r="BJ91" s="26"/>
      <c r="BK91" s="29">
        <f t="shared" ref="BK91" si="5544">BJ91*($H91/10^6)</f>
        <v>0</v>
      </c>
      <c r="BL91" s="26"/>
      <c r="BM91" s="29">
        <f t="shared" ref="BM91" si="5545">BL91*($H91/10^6)</f>
        <v>0</v>
      </c>
      <c r="BN91" s="26"/>
      <c r="BO91" s="29">
        <f t="shared" ref="BO91" si="5546">BN91*($H91/10^6)</f>
        <v>0</v>
      </c>
      <c r="BP91" s="26"/>
      <c r="BQ91" s="29">
        <f t="shared" ref="BQ91" si="5547">BP91*($H91/10^6)</f>
        <v>0</v>
      </c>
      <c r="BR91" s="26"/>
      <c r="BS91" s="29">
        <f t="shared" ref="BS91" si="5548">BR91*($H91/10^6)</f>
        <v>0</v>
      </c>
      <c r="BT91" s="26"/>
      <c r="BU91" s="29">
        <f t="shared" ref="BU91" si="5549">BT91*($H91/10^6)</f>
        <v>0</v>
      </c>
      <c r="BV91" s="26"/>
      <c r="BW91" s="29">
        <f t="shared" ref="BW91" si="5550">BV91*($H91/10^6)</f>
        <v>0</v>
      </c>
      <c r="BX91" s="26"/>
      <c r="BY91" s="29">
        <f t="shared" ref="BY91" si="5551">BX91*($H91/10^6)</f>
        <v>0</v>
      </c>
      <c r="BZ91" s="26"/>
      <c r="CA91" s="29">
        <f t="shared" ref="CA91" si="5552">BZ91*($H91/10^6)</f>
        <v>0</v>
      </c>
      <c r="CB91" s="26"/>
      <c r="CC91" s="29">
        <f t="shared" ref="CC91" si="5553">CB91*($H91/10^6)</f>
        <v>0</v>
      </c>
      <c r="CD91" s="26"/>
      <c r="CE91" s="29">
        <f t="shared" ref="CE91" si="5554">CD91*($H91/10^6)</f>
        <v>0</v>
      </c>
      <c r="CF91" s="26"/>
      <c r="CG91" s="29">
        <f t="shared" ref="CG91" si="5555">CF91*($H91/10^6)</f>
        <v>0</v>
      </c>
      <c r="CH91" s="27">
        <v>1</v>
      </c>
      <c r="CI91" s="29">
        <f t="shared" ref="CI91:CK91" si="5556">CH91*($H91/10^6)</f>
        <v>0.4788</v>
      </c>
      <c r="CJ91" s="26"/>
      <c r="CK91" s="29">
        <f t="shared" si="5556"/>
        <v>0</v>
      </c>
      <c r="CL91" s="26"/>
      <c r="CM91" s="29">
        <f t="shared" ref="CM91" si="5557">CL91*($H91/10^6)</f>
        <v>0</v>
      </c>
      <c r="CN91" s="26"/>
      <c r="CO91" s="29">
        <f t="shared" ref="CO91" si="5558">CN91*($H91/10^6)</f>
        <v>0</v>
      </c>
      <c r="CP91" s="26"/>
      <c r="CQ91" s="29">
        <f t="shared" ref="CQ91" si="5559">CP91*($H91/10^6)</f>
        <v>0</v>
      </c>
      <c r="CR91" s="26"/>
      <c r="CS91" s="29">
        <f t="shared" ref="CS91" si="5560">CR91*($H91/10^6)</f>
        <v>0</v>
      </c>
      <c r="CT91" s="26"/>
      <c r="CU91" s="29">
        <f t="shared" ref="CU91" si="5561">CT91*($H91/10^6)</f>
        <v>0</v>
      </c>
      <c r="CV91" s="26"/>
      <c r="CW91" s="29">
        <f t="shared" ref="CW91" si="5562">CV91*($H91/10^6)</f>
        <v>0</v>
      </c>
      <c r="CX91" s="26"/>
      <c r="CY91" s="29">
        <f t="shared" ref="CY91" si="5563">CX91*($H91/10^6)</f>
        <v>0</v>
      </c>
      <c r="CZ91" s="26"/>
      <c r="DA91" s="29">
        <f t="shared" ref="DA91" si="5564">CZ91*($H91/10^6)</f>
        <v>0</v>
      </c>
      <c r="DB91" s="26"/>
      <c r="DC91" s="29">
        <f t="shared" ref="DC91" si="5565">DB91*($H91/10^6)</f>
        <v>0</v>
      </c>
      <c r="DD91" s="26"/>
      <c r="DE91" s="29">
        <f t="shared" ref="DE91" si="5566">DD91*($H91/10^6)</f>
        <v>0</v>
      </c>
      <c r="DF91" s="26"/>
      <c r="DG91" s="29">
        <f t="shared" ref="DG91" si="5567">DF91*($H91/10^6)</f>
        <v>0</v>
      </c>
      <c r="DH91" s="26"/>
      <c r="DI91" s="29">
        <f t="shared" ref="DI91" si="5568">DH91*($H91/10^6)</f>
        <v>0</v>
      </c>
      <c r="DJ91" s="26"/>
      <c r="DK91" s="29">
        <f t="shared" ref="DK91" si="5569">DJ91*($H91/10^6)</f>
        <v>0</v>
      </c>
      <c r="DL91" s="26"/>
      <c r="DM91" s="29">
        <f t="shared" ref="DM91" si="5570">DL91*($H91/10^6)</f>
        <v>0</v>
      </c>
      <c r="DN91" s="26"/>
      <c r="DO91" s="29">
        <f t="shared" ref="DO91" si="5571">DN91*($H91/10^6)</f>
        <v>0</v>
      </c>
      <c r="DP91" s="26"/>
      <c r="DQ91" s="29">
        <f t="shared" ref="DQ91" si="5572">DP91*($H91/10^6)</f>
        <v>0</v>
      </c>
      <c r="DR91" s="26"/>
      <c r="DS91" s="29">
        <f t="shared" ref="DS91" si="5573">DR91*($H91/10^6)</f>
        <v>0</v>
      </c>
      <c r="DT91" s="27">
        <v>1</v>
      </c>
      <c r="DU91" s="29">
        <f t="shared" ref="DU91" si="5574">DT91*($H91/10^6)</f>
        <v>0.4788</v>
      </c>
      <c r="DV91" s="26"/>
      <c r="DW91" s="29">
        <f t="shared" ref="DW91" si="5575">DV91*($H91/10^6)</f>
        <v>0</v>
      </c>
      <c r="DX91" s="26"/>
      <c r="DY91" s="29">
        <f t="shared" ref="DY91" si="5576">DX91*($H91/10^6)</f>
        <v>0</v>
      </c>
      <c r="DZ91" s="26"/>
      <c r="EA91" s="29">
        <f t="shared" ref="EA91" si="5577">DZ91*($H91/10^6)</f>
        <v>0</v>
      </c>
      <c r="EB91" s="26"/>
      <c r="EC91" s="29">
        <f t="shared" ref="EC91" si="5578">EB91*($H91/10^6)</f>
        <v>0</v>
      </c>
      <c r="ED91" s="26"/>
      <c r="EE91" s="29">
        <f t="shared" ref="EE91" si="5579">ED91*($H91/10^6)</f>
        <v>0</v>
      </c>
      <c r="EF91" s="26"/>
      <c r="EG91" s="29">
        <f t="shared" ref="EG91" si="5580">EF91*($H91/10^6)</f>
        <v>0</v>
      </c>
      <c r="EH91" s="26"/>
      <c r="EI91" s="29">
        <f t="shared" ref="EI91" si="5581">EH91*($H91/10^6)</f>
        <v>0</v>
      </c>
      <c r="EK91" s="15">
        <v>4200006865</v>
      </c>
    </row>
    <row r="92" spans="1:141" x14ac:dyDescent="0.25">
      <c r="A92" s="6" t="s">
        <v>1</v>
      </c>
      <c r="B92" s="6" t="s">
        <v>134</v>
      </c>
      <c r="C92" s="6">
        <v>10036120</v>
      </c>
      <c r="D92" s="92">
        <v>4200006872</v>
      </c>
      <c r="E92" s="16" t="s">
        <v>244</v>
      </c>
      <c r="F92" s="6" t="s">
        <v>162</v>
      </c>
      <c r="G92" s="17">
        <f t="shared" si="4217"/>
        <v>957600</v>
      </c>
      <c r="H92" s="17">
        <v>478800</v>
      </c>
      <c r="I92" s="5">
        <v>2</v>
      </c>
      <c r="J92" s="26"/>
      <c r="K92" s="29">
        <f t="shared" si="4154"/>
        <v>0</v>
      </c>
      <c r="L92" s="26"/>
      <c r="M92" s="29">
        <f t="shared" si="4154"/>
        <v>0</v>
      </c>
      <c r="N92" s="26"/>
      <c r="O92" s="29">
        <f t="shared" ref="O92" si="5582">N92*($H92/10^6)</f>
        <v>0</v>
      </c>
      <c r="P92" s="26"/>
      <c r="Q92" s="29">
        <f t="shared" ref="Q92" si="5583">P92*($H92/10^6)</f>
        <v>0</v>
      </c>
      <c r="R92" s="26"/>
      <c r="S92" s="29">
        <f t="shared" ref="S92" si="5584">R92*($H92/10^6)</f>
        <v>0</v>
      </c>
      <c r="T92" s="26"/>
      <c r="U92" s="29">
        <f t="shared" ref="U92" si="5585">T92*($H92/10^6)</f>
        <v>0</v>
      </c>
      <c r="V92" s="26"/>
      <c r="W92" s="29">
        <f t="shared" ref="W92" si="5586">V92*($H92/10^6)</f>
        <v>0</v>
      </c>
      <c r="X92" s="26"/>
      <c r="Y92" s="29">
        <f t="shared" ref="Y92" si="5587">X92*($H92/10^6)</f>
        <v>0</v>
      </c>
      <c r="Z92" s="26"/>
      <c r="AA92" s="29">
        <f t="shared" ref="AA92" si="5588">Z92*($H92/10^6)</f>
        <v>0</v>
      </c>
      <c r="AB92" s="26"/>
      <c r="AC92" s="29">
        <f t="shared" ref="AC92" si="5589">AB92*($H92/10^6)</f>
        <v>0</v>
      </c>
      <c r="AD92" s="26"/>
      <c r="AE92" s="29">
        <f t="shared" ref="AE92" si="5590">AD92*($H92/10^6)</f>
        <v>0</v>
      </c>
      <c r="AF92" s="26"/>
      <c r="AG92" s="29">
        <f t="shared" ref="AG92" si="5591">AF92*($H92/10^6)</f>
        <v>0</v>
      </c>
      <c r="AH92" s="26"/>
      <c r="AI92" s="29">
        <f t="shared" ref="AI92" si="5592">AH92*($H92/10^6)</f>
        <v>0</v>
      </c>
      <c r="AJ92" s="26"/>
      <c r="AK92" s="29">
        <f t="shared" ref="AK92" si="5593">AJ92*($H92/10^6)</f>
        <v>0</v>
      </c>
      <c r="AL92" s="26"/>
      <c r="AM92" s="29">
        <f t="shared" ref="AM92" si="5594">AL92*($H92/10^6)</f>
        <v>0</v>
      </c>
      <c r="AN92" s="26"/>
      <c r="AO92" s="29">
        <f t="shared" ref="AO92" si="5595">AN92*($H92/10^6)</f>
        <v>0</v>
      </c>
      <c r="AP92" s="26"/>
      <c r="AQ92" s="29">
        <f t="shared" ref="AQ92" si="5596">AP92*($H92/10^6)</f>
        <v>0</v>
      </c>
      <c r="AR92" s="26"/>
      <c r="AS92" s="29">
        <f t="shared" ref="AS92" si="5597">AR92*($H92/10^6)</f>
        <v>0</v>
      </c>
      <c r="AT92" s="26"/>
      <c r="AU92" s="29">
        <f t="shared" ref="AU92" si="5598">AT92*($H92/10^6)</f>
        <v>0</v>
      </c>
      <c r="AV92" s="26"/>
      <c r="AW92" s="29">
        <f t="shared" ref="AW92" si="5599">AV92*($H92/10^6)</f>
        <v>0</v>
      </c>
      <c r="AX92" s="26"/>
      <c r="AY92" s="29">
        <f t="shared" ref="AY92" si="5600">AX92*($H92/10^6)</f>
        <v>0</v>
      </c>
      <c r="AZ92" s="26"/>
      <c r="BA92" s="29">
        <f t="shared" ref="BA92" si="5601">AZ92*($H92/10^6)</f>
        <v>0</v>
      </c>
      <c r="BB92" s="26"/>
      <c r="BC92" s="29">
        <f t="shared" ref="BC92" si="5602">BB92*($H92/10^6)</f>
        <v>0</v>
      </c>
      <c r="BD92" s="26"/>
      <c r="BE92" s="29">
        <f t="shared" ref="BE92" si="5603">BD92*($H92/10^6)</f>
        <v>0</v>
      </c>
      <c r="BF92" s="26"/>
      <c r="BG92" s="29">
        <f t="shared" ref="BG92" si="5604">BF92*($H92/10^6)</f>
        <v>0</v>
      </c>
      <c r="BH92" s="26"/>
      <c r="BI92" s="29">
        <f t="shared" ref="BI92" si="5605">BH92*($H92/10^6)</f>
        <v>0</v>
      </c>
      <c r="BJ92" s="26"/>
      <c r="BK92" s="29">
        <f t="shared" ref="BK92" si="5606">BJ92*($H92/10^6)</f>
        <v>0</v>
      </c>
      <c r="BL92" s="26"/>
      <c r="BM92" s="29">
        <f t="shared" ref="BM92" si="5607">BL92*($H92/10^6)</f>
        <v>0</v>
      </c>
      <c r="BN92" s="26"/>
      <c r="BO92" s="29">
        <f t="shared" ref="BO92" si="5608">BN92*($H92/10^6)</f>
        <v>0</v>
      </c>
      <c r="BP92" s="26"/>
      <c r="BQ92" s="29">
        <f t="shared" ref="BQ92" si="5609">BP92*($H92/10^6)</f>
        <v>0</v>
      </c>
      <c r="BR92" s="27">
        <v>1</v>
      </c>
      <c r="BS92" s="29">
        <f t="shared" ref="BS92" si="5610">BR92*($H92/10^6)</f>
        <v>0.4788</v>
      </c>
      <c r="BT92" s="26"/>
      <c r="BU92" s="29">
        <f t="shared" ref="BU92" si="5611">BT92*($H92/10^6)</f>
        <v>0</v>
      </c>
      <c r="BV92" s="26"/>
      <c r="BW92" s="29">
        <f t="shared" ref="BW92" si="5612">BV92*($H92/10^6)</f>
        <v>0</v>
      </c>
      <c r="BX92" s="26"/>
      <c r="BY92" s="29">
        <f t="shared" ref="BY92" si="5613">BX92*($H92/10^6)</f>
        <v>0</v>
      </c>
      <c r="BZ92" s="26"/>
      <c r="CA92" s="29">
        <f t="shared" ref="CA92" si="5614">BZ92*($H92/10^6)</f>
        <v>0</v>
      </c>
      <c r="CB92" s="26"/>
      <c r="CC92" s="29">
        <f t="shared" ref="CC92" si="5615">CB92*($H92/10^6)</f>
        <v>0</v>
      </c>
      <c r="CD92" s="26"/>
      <c r="CE92" s="29">
        <f t="shared" ref="CE92" si="5616">CD92*($H92/10^6)</f>
        <v>0</v>
      </c>
      <c r="CF92" s="26"/>
      <c r="CG92" s="29">
        <f t="shared" ref="CG92" si="5617">CF92*($H92/10^6)</f>
        <v>0</v>
      </c>
      <c r="CH92" s="26"/>
      <c r="CI92" s="29">
        <f t="shared" ref="CI92:CK92" si="5618">CH92*($H92/10^6)</f>
        <v>0</v>
      </c>
      <c r="CJ92" s="26"/>
      <c r="CK92" s="29">
        <f t="shared" si="5618"/>
        <v>0</v>
      </c>
      <c r="CL92" s="26"/>
      <c r="CM92" s="29">
        <f t="shared" ref="CM92" si="5619">CL92*($H92/10^6)</f>
        <v>0</v>
      </c>
      <c r="CN92" s="26"/>
      <c r="CO92" s="29">
        <f t="shared" ref="CO92" si="5620">CN92*($H92/10^6)</f>
        <v>0</v>
      </c>
      <c r="CP92" s="26"/>
      <c r="CQ92" s="29">
        <f t="shared" ref="CQ92" si="5621">CP92*($H92/10^6)</f>
        <v>0</v>
      </c>
      <c r="CR92" s="26"/>
      <c r="CS92" s="29">
        <f t="shared" ref="CS92" si="5622">CR92*($H92/10^6)</f>
        <v>0</v>
      </c>
      <c r="CT92" s="26"/>
      <c r="CU92" s="29">
        <f t="shared" ref="CU92" si="5623">CT92*($H92/10^6)</f>
        <v>0</v>
      </c>
      <c r="CV92" s="27">
        <v>1</v>
      </c>
      <c r="CW92" s="29">
        <f t="shared" ref="CW92" si="5624">CV92*($H92/10^6)</f>
        <v>0.4788</v>
      </c>
      <c r="CX92" s="26"/>
      <c r="CY92" s="29">
        <f t="shared" ref="CY92" si="5625">CX92*($H92/10^6)</f>
        <v>0</v>
      </c>
      <c r="CZ92" s="26"/>
      <c r="DA92" s="29">
        <f t="shared" ref="DA92" si="5626">CZ92*($H92/10^6)</f>
        <v>0</v>
      </c>
      <c r="DB92" s="26"/>
      <c r="DC92" s="29">
        <f t="shared" ref="DC92" si="5627">DB92*($H92/10^6)</f>
        <v>0</v>
      </c>
      <c r="DD92" s="26"/>
      <c r="DE92" s="29">
        <f t="shared" ref="DE92" si="5628">DD92*($H92/10^6)</f>
        <v>0</v>
      </c>
      <c r="DF92" s="26"/>
      <c r="DG92" s="29">
        <f t="shared" ref="DG92" si="5629">DF92*($H92/10^6)</f>
        <v>0</v>
      </c>
      <c r="DH92" s="26"/>
      <c r="DI92" s="29">
        <f t="shared" ref="DI92" si="5630">DH92*($H92/10^6)</f>
        <v>0</v>
      </c>
      <c r="DJ92" s="26"/>
      <c r="DK92" s="29">
        <f t="shared" ref="DK92" si="5631">DJ92*($H92/10^6)</f>
        <v>0</v>
      </c>
      <c r="DL92" s="26"/>
      <c r="DM92" s="29">
        <f t="shared" ref="DM92" si="5632">DL92*($H92/10^6)</f>
        <v>0</v>
      </c>
      <c r="DN92" s="26"/>
      <c r="DO92" s="29">
        <f t="shared" ref="DO92" si="5633">DN92*($H92/10^6)</f>
        <v>0</v>
      </c>
      <c r="DP92" s="26"/>
      <c r="DQ92" s="29">
        <f t="shared" ref="DQ92" si="5634">DP92*($H92/10^6)</f>
        <v>0</v>
      </c>
      <c r="DR92" s="26"/>
      <c r="DS92" s="29">
        <f t="shared" ref="DS92" si="5635">DR92*($H92/10^6)</f>
        <v>0</v>
      </c>
      <c r="DT92" s="26"/>
      <c r="DU92" s="29">
        <f t="shared" ref="DU92" si="5636">DT92*($H92/10^6)</f>
        <v>0</v>
      </c>
      <c r="DV92" s="26"/>
      <c r="DW92" s="29">
        <f t="shared" ref="DW92" si="5637">DV92*($H92/10^6)</f>
        <v>0</v>
      </c>
      <c r="DX92" s="26"/>
      <c r="DY92" s="29">
        <f t="shared" ref="DY92" si="5638">DX92*($H92/10^6)</f>
        <v>0</v>
      </c>
      <c r="DZ92" s="26"/>
      <c r="EA92" s="29">
        <f t="shared" ref="EA92" si="5639">DZ92*($H92/10^6)</f>
        <v>0</v>
      </c>
      <c r="EB92" s="26"/>
      <c r="EC92" s="29">
        <f t="shared" ref="EC92" si="5640">EB92*($H92/10^6)</f>
        <v>0</v>
      </c>
      <c r="ED92" s="26"/>
      <c r="EE92" s="29">
        <f t="shared" ref="EE92" si="5641">ED92*($H92/10^6)</f>
        <v>0</v>
      </c>
      <c r="EF92" s="26"/>
      <c r="EG92" s="29">
        <f t="shared" ref="EG92" si="5642">EF92*($H92/10^6)</f>
        <v>0</v>
      </c>
      <c r="EH92" s="26"/>
      <c r="EI92" s="29">
        <f t="shared" ref="EI92" si="5643">EH92*($H92/10^6)</f>
        <v>0</v>
      </c>
      <c r="EK92" s="15">
        <v>4200006872</v>
      </c>
    </row>
    <row r="93" spans="1:141" x14ac:dyDescent="0.25">
      <c r="A93" s="6" t="s">
        <v>1</v>
      </c>
      <c r="B93" s="6" t="s">
        <v>134</v>
      </c>
      <c r="C93" s="6">
        <v>10036121</v>
      </c>
      <c r="D93" s="92">
        <v>4200005366</v>
      </c>
      <c r="E93" s="16" t="s">
        <v>245</v>
      </c>
      <c r="F93" s="6" t="s">
        <v>163</v>
      </c>
      <c r="G93" s="17">
        <f t="shared" si="4217"/>
        <v>478800</v>
      </c>
      <c r="H93" s="17">
        <v>478800</v>
      </c>
      <c r="I93" s="5">
        <v>1</v>
      </c>
      <c r="J93" s="26"/>
      <c r="K93" s="29">
        <f t="shared" si="4154"/>
        <v>0</v>
      </c>
      <c r="L93" s="26"/>
      <c r="M93" s="29">
        <f t="shared" si="4154"/>
        <v>0</v>
      </c>
      <c r="N93" s="26"/>
      <c r="O93" s="29">
        <f t="shared" ref="O93" si="5644">N93*($H93/10^6)</f>
        <v>0</v>
      </c>
      <c r="P93" s="26"/>
      <c r="Q93" s="29">
        <f t="shared" ref="Q93" si="5645">P93*($H93/10^6)</f>
        <v>0</v>
      </c>
      <c r="R93" s="26"/>
      <c r="S93" s="29">
        <f t="shared" ref="S93" si="5646">R93*($H93/10^6)</f>
        <v>0</v>
      </c>
      <c r="T93" s="26"/>
      <c r="U93" s="29">
        <f t="shared" ref="U93" si="5647">T93*($H93/10^6)</f>
        <v>0</v>
      </c>
      <c r="V93" s="26"/>
      <c r="W93" s="29">
        <f t="shared" ref="W93" si="5648">V93*($H93/10^6)</f>
        <v>0</v>
      </c>
      <c r="X93" s="26"/>
      <c r="Y93" s="29">
        <f t="shared" ref="Y93" si="5649">X93*($H93/10^6)</f>
        <v>0</v>
      </c>
      <c r="Z93" s="26"/>
      <c r="AA93" s="29">
        <f t="shared" ref="AA93" si="5650">Z93*($H93/10^6)</f>
        <v>0</v>
      </c>
      <c r="AB93" s="26"/>
      <c r="AC93" s="29">
        <f t="shared" ref="AC93" si="5651">AB93*($H93/10^6)</f>
        <v>0</v>
      </c>
      <c r="AD93" s="26"/>
      <c r="AE93" s="29">
        <f t="shared" ref="AE93" si="5652">AD93*($H93/10^6)</f>
        <v>0</v>
      </c>
      <c r="AF93" s="26"/>
      <c r="AG93" s="29">
        <f t="shared" ref="AG93" si="5653">AF93*($H93/10^6)</f>
        <v>0</v>
      </c>
      <c r="AH93" s="26"/>
      <c r="AI93" s="29">
        <f t="shared" ref="AI93" si="5654">AH93*($H93/10^6)</f>
        <v>0</v>
      </c>
      <c r="AJ93" s="26"/>
      <c r="AK93" s="29">
        <f t="shared" ref="AK93" si="5655">AJ93*($H93/10^6)</f>
        <v>0</v>
      </c>
      <c r="AL93" s="26"/>
      <c r="AM93" s="29">
        <f t="shared" ref="AM93" si="5656">AL93*($H93/10^6)</f>
        <v>0</v>
      </c>
      <c r="AN93" s="26"/>
      <c r="AO93" s="29">
        <f t="shared" ref="AO93" si="5657">AN93*($H93/10^6)</f>
        <v>0</v>
      </c>
      <c r="AP93" s="26"/>
      <c r="AQ93" s="29">
        <f t="shared" ref="AQ93" si="5658">AP93*($H93/10^6)</f>
        <v>0</v>
      </c>
      <c r="AR93" s="26"/>
      <c r="AS93" s="29">
        <f t="shared" ref="AS93" si="5659">AR93*($H93/10^6)</f>
        <v>0</v>
      </c>
      <c r="AT93" s="26"/>
      <c r="AU93" s="29">
        <f t="shared" ref="AU93" si="5660">AT93*($H93/10^6)</f>
        <v>0</v>
      </c>
      <c r="AV93" s="26"/>
      <c r="AW93" s="29">
        <f t="shared" ref="AW93" si="5661">AV93*($H93/10^6)</f>
        <v>0</v>
      </c>
      <c r="AX93" s="26"/>
      <c r="AY93" s="29">
        <f t="shared" ref="AY93" si="5662">AX93*($H93/10^6)</f>
        <v>0</v>
      </c>
      <c r="AZ93" s="26"/>
      <c r="BA93" s="29">
        <f t="shared" ref="BA93" si="5663">AZ93*($H93/10^6)</f>
        <v>0</v>
      </c>
      <c r="BB93" s="26"/>
      <c r="BC93" s="29">
        <f t="shared" ref="BC93" si="5664">BB93*($H93/10^6)</f>
        <v>0</v>
      </c>
      <c r="BD93" s="26"/>
      <c r="BE93" s="29">
        <f t="shared" ref="BE93" si="5665">BD93*($H93/10^6)</f>
        <v>0</v>
      </c>
      <c r="BF93" s="26"/>
      <c r="BG93" s="29">
        <f t="shared" ref="BG93" si="5666">BF93*($H93/10^6)</f>
        <v>0</v>
      </c>
      <c r="BH93" s="26"/>
      <c r="BI93" s="29">
        <f t="shared" ref="BI93" si="5667">BH93*($H93/10^6)</f>
        <v>0</v>
      </c>
      <c r="BJ93" s="26"/>
      <c r="BK93" s="29">
        <f t="shared" ref="BK93" si="5668">BJ93*($H93/10^6)</f>
        <v>0</v>
      </c>
      <c r="BL93" s="26"/>
      <c r="BM93" s="29">
        <f t="shared" ref="BM93" si="5669">BL93*($H93/10^6)</f>
        <v>0</v>
      </c>
      <c r="BN93" s="26"/>
      <c r="BO93" s="29">
        <f t="shared" ref="BO93" si="5670">BN93*($H93/10^6)</f>
        <v>0</v>
      </c>
      <c r="BP93" s="26"/>
      <c r="BQ93" s="29">
        <f t="shared" ref="BQ93" si="5671">BP93*($H93/10^6)</f>
        <v>0</v>
      </c>
      <c r="BR93" s="26"/>
      <c r="BS93" s="29">
        <f t="shared" ref="BS93" si="5672">BR93*($H93/10^6)</f>
        <v>0</v>
      </c>
      <c r="BT93" s="26"/>
      <c r="BU93" s="29">
        <f t="shared" ref="BU93" si="5673">BT93*($H93/10^6)</f>
        <v>0</v>
      </c>
      <c r="BV93" s="26"/>
      <c r="BW93" s="29">
        <f t="shared" ref="BW93" si="5674">BV93*($H93/10^6)</f>
        <v>0</v>
      </c>
      <c r="BX93" s="26"/>
      <c r="BY93" s="29">
        <f t="shared" ref="BY93" si="5675">BX93*($H93/10^6)</f>
        <v>0</v>
      </c>
      <c r="BZ93" s="26"/>
      <c r="CA93" s="29">
        <f t="shared" ref="CA93" si="5676">BZ93*($H93/10^6)</f>
        <v>0</v>
      </c>
      <c r="CB93" s="26"/>
      <c r="CC93" s="29">
        <f t="shared" ref="CC93" si="5677">CB93*($H93/10^6)</f>
        <v>0</v>
      </c>
      <c r="CD93" s="26"/>
      <c r="CE93" s="29">
        <f t="shared" ref="CE93" si="5678">CD93*($H93/10^6)</f>
        <v>0</v>
      </c>
      <c r="CF93" s="26"/>
      <c r="CG93" s="29">
        <f t="shared" ref="CG93" si="5679">CF93*($H93/10^6)</f>
        <v>0</v>
      </c>
      <c r="CH93" s="26"/>
      <c r="CI93" s="29">
        <f t="shared" ref="CI93:CK93" si="5680">CH93*($H93/10^6)</f>
        <v>0</v>
      </c>
      <c r="CJ93" s="26"/>
      <c r="CK93" s="29">
        <f t="shared" si="5680"/>
        <v>0</v>
      </c>
      <c r="CL93" s="26"/>
      <c r="CM93" s="29">
        <f t="shared" ref="CM93" si="5681">CL93*($H93/10^6)</f>
        <v>0</v>
      </c>
      <c r="CN93" s="26"/>
      <c r="CO93" s="29">
        <f t="shared" ref="CO93" si="5682">CN93*($H93/10^6)</f>
        <v>0</v>
      </c>
      <c r="CP93" s="26"/>
      <c r="CQ93" s="29">
        <f t="shared" ref="CQ93" si="5683">CP93*($H93/10^6)</f>
        <v>0</v>
      </c>
      <c r="CR93" s="26"/>
      <c r="CS93" s="29">
        <f t="shared" ref="CS93" si="5684">CR93*($H93/10^6)</f>
        <v>0</v>
      </c>
      <c r="CT93" s="26"/>
      <c r="CU93" s="29">
        <f t="shared" ref="CU93" si="5685">CT93*($H93/10^6)</f>
        <v>0</v>
      </c>
      <c r="CV93" s="26"/>
      <c r="CW93" s="29">
        <f t="shared" ref="CW93" si="5686">CV93*($H93/10^6)</f>
        <v>0</v>
      </c>
      <c r="CX93" s="26"/>
      <c r="CY93" s="29">
        <f t="shared" ref="CY93" si="5687">CX93*($H93/10^6)</f>
        <v>0</v>
      </c>
      <c r="CZ93" s="26"/>
      <c r="DA93" s="29">
        <f t="shared" ref="DA93" si="5688">CZ93*($H93/10^6)</f>
        <v>0</v>
      </c>
      <c r="DB93" s="26"/>
      <c r="DC93" s="29">
        <f t="shared" ref="DC93" si="5689">DB93*($H93/10^6)</f>
        <v>0</v>
      </c>
      <c r="DD93" s="26"/>
      <c r="DE93" s="29">
        <f t="shared" ref="DE93" si="5690">DD93*($H93/10^6)</f>
        <v>0</v>
      </c>
      <c r="DF93" s="26"/>
      <c r="DG93" s="29">
        <f t="shared" ref="DG93" si="5691">DF93*($H93/10^6)</f>
        <v>0</v>
      </c>
      <c r="DH93" s="26"/>
      <c r="DI93" s="29">
        <f t="shared" ref="DI93" si="5692">DH93*($H93/10^6)</f>
        <v>0</v>
      </c>
      <c r="DJ93" s="26"/>
      <c r="DK93" s="29">
        <f t="shared" ref="DK93" si="5693">DJ93*($H93/10^6)</f>
        <v>0</v>
      </c>
      <c r="DL93" s="27">
        <v>1</v>
      </c>
      <c r="DM93" s="29">
        <f t="shared" ref="DM93" si="5694">DL93*($H93/10^6)</f>
        <v>0.4788</v>
      </c>
      <c r="DN93" s="26"/>
      <c r="DO93" s="29">
        <f t="shared" ref="DO93" si="5695">DN93*($H93/10^6)</f>
        <v>0</v>
      </c>
      <c r="DP93" s="26"/>
      <c r="DQ93" s="29">
        <f t="shared" ref="DQ93" si="5696">DP93*($H93/10^6)</f>
        <v>0</v>
      </c>
      <c r="DR93" s="26"/>
      <c r="DS93" s="29">
        <f t="shared" ref="DS93" si="5697">DR93*($H93/10^6)</f>
        <v>0</v>
      </c>
      <c r="DT93" s="26"/>
      <c r="DU93" s="29">
        <f t="shared" ref="DU93" si="5698">DT93*($H93/10^6)</f>
        <v>0</v>
      </c>
      <c r="DV93" s="26"/>
      <c r="DW93" s="29">
        <f t="shared" ref="DW93" si="5699">DV93*($H93/10^6)</f>
        <v>0</v>
      </c>
      <c r="DX93" s="26"/>
      <c r="DY93" s="29">
        <f t="shared" ref="DY93" si="5700">DX93*($H93/10^6)</f>
        <v>0</v>
      </c>
      <c r="DZ93" s="26"/>
      <c r="EA93" s="29">
        <f t="shared" ref="EA93" si="5701">DZ93*($H93/10^6)</f>
        <v>0</v>
      </c>
      <c r="EB93" s="26"/>
      <c r="EC93" s="29">
        <f t="shared" ref="EC93" si="5702">EB93*($H93/10^6)</f>
        <v>0</v>
      </c>
      <c r="ED93" s="26"/>
      <c r="EE93" s="29">
        <f t="shared" ref="EE93" si="5703">ED93*($H93/10^6)</f>
        <v>0</v>
      </c>
      <c r="EF93" s="26"/>
      <c r="EG93" s="29">
        <f t="shared" ref="EG93" si="5704">EF93*($H93/10^6)</f>
        <v>0</v>
      </c>
      <c r="EH93" s="26"/>
      <c r="EI93" s="29">
        <f t="shared" ref="EI93" si="5705">EH93*($H93/10^6)</f>
        <v>0</v>
      </c>
      <c r="EK93" s="15">
        <v>4200005366</v>
      </c>
    </row>
    <row r="94" spans="1:141" x14ac:dyDescent="0.25">
      <c r="A94" s="6" t="s">
        <v>1</v>
      </c>
      <c r="B94" s="6" t="s">
        <v>134</v>
      </c>
      <c r="C94" s="6">
        <v>10036123</v>
      </c>
      <c r="D94" s="92">
        <v>4200005369</v>
      </c>
      <c r="E94" s="16" t="s">
        <v>246</v>
      </c>
      <c r="F94" s="6" t="s">
        <v>164</v>
      </c>
      <c r="G94" s="17">
        <f t="shared" si="4217"/>
        <v>682200</v>
      </c>
      <c r="H94" s="17">
        <v>682200</v>
      </c>
      <c r="I94" s="5">
        <v>1</v>
      </c>
      <c r="J94" s="26"/>
      <c r="K94" s="29">
        <f t="shared" si="4154"/>
        <v>0</v>
      </c>
      <c r="L94" s="26"/>
      <c r="M94" s="29">
        <f t="shared" si="4154"/>
        <v>0</v>
      </c>
      <c r="N94" s="26"/>
      <c r="O94" s="29">
        <f t="shared" ref="O94" si="5706">N94*($H94/10^6)</f>
        <v>0</v>
      </c>
      <c r="P94" s="26"/>
      <c r="Q94" s="29">
        <f t="shared" ref="Q94" si="5707">P94*($H94/10^6)</f>
        <v>0</v>
      </c>
      <c r="R94" s="26"/>
      <c r="S94" s="29">
        <f t="shared" ref="S94" si="5708">R94*($H94/10^6)</f>
        <v>0</v>
      </c>
      <c r="T94" s="26"/>
      <c r="U94" s="29">
        <f t="shared" ref="U94" si="5709">T94*($H94/10^6)</f>
        <v>0</v>
      </c>
      <c r="V94" s="26"/>
      <c r="W94" s="29">
        <f t="shared" ref="W94" si="5710">V94*($H94/10^6)</f>
        <v>0</v>
      </c>
      <c r="X94" s="26"/>
      <c r="Y94" s="29">
        <f t="shared" ref="Y94" si="5711">X94*($H94/10^6)</f>
        <v>0</v>
      </c>
      <c r="Z94" s="26"/>
      <c r="AA94" s="29">
        <f t="shared" ref="AA94" si="5712">Z94*($H94/10^6)</f>
        <v>0</v>
      </c>
      <c r="AB94" s="26"/>
      <c r="AC94" s="29">
        <f t="shared" ref="AC94" si="5713">AB94*($H94/10^6)</f>
        <v>0</v>
      </c>
      <c r="AD94" s="26"/>
      <c r="AE94" s="29">
        <f t="shared" ref="AE94" si="5714">AD94*($H94/10^6)</f>
        <v>0</v>
      </c>
      <c r="AF94" s="26"/>
      <c r="AG94" s="29">
        <f t="shared" ref="AG94" si="5715">AF94*($H94/10^6)</f>
        <v>0</v>
      </c>
      <c r="AH94" s="26"/>
      <c r="AI94" s="29">
        <f t="shared" ref="AI94" si="5716">AH94*($H94/10^6)</f>
        <v>0</v>
      </c>
      <c r="AJ94" s="26"/>
      <c r="AK94" s="29">
        <f t="shared" ref="AK94" si="5717">AJ94*($H94/10^6)</f>
        <v>0</v>
      </c>
      <c r="AL94" s="26"/>
      <c r="AM94" s="29">
        <f t="shared" ref="AM94" si="5718">AL94*($H94/10^6)</f>
        <v>0</v>
      </c>
      <c r="AN94" s="26"/>
      <c r="AO94" s="29">
        <f t="shared" ref="AO94" si="5719">AN94*($H94/10^6)</f>
        <v>0</v>
      </c>
      <c r="AP94" s="26"/>
      <c r="AQ94" s="29">
        <f t="shared" ref="AQ94" si="5720">AP94*($H94/10^6)</f>
        <v>0</v>
      </c>
      <c r="AR94" s="26"/>
      <c r="AS94" s="29">
        <f t="shared" ref="AS94" si="5721">AR94*($H94/10^6)</f>
        <v>0</v>
      </c>
      <c r="AT94" s="26"/>
      <c r="AU94" s="29">
        <f t="shared" ref="AU94" si="5722">AT94*($H94/10^6)</f>
        <v>0</v>
      </c>
      <c r="AV94" s="26"/>
      <c r="AW94" s="29">
        <f t="shared" ref="AW94" si="5723">AV94*($H94/10^6)</f>
        <v>0</v>
      </c>
      <c r="AX94" s="26"/>
      <c r="AY94" s="29">
        <f t="shared" ref="AY94" si="5724">AX94*($H94/10^6)</f>
        <v>0</v>
      </c>
      <c r="AZ94" s="26"/>
      <c r="BA94" s="29">
        <f t="shared" ref="BA94" si="5725">AZ94*($H94/10^6)</f>
        <v>0</v>
      </c>
      <c r="BB94" s="26"/>
      <c r="BC94" s="29">
        <f t="shared" ref="BC94" si="5726">BB94*($H94/10^6)</f>
        <v>0</v>
      </c>
      <c r="BD94" s="26"/>
      <c r="BE94" s="29">
        <f t="shared" ref="BE94" si="5727">BD94*($H94/10^6)</f>
        <v>0</v>
      </c>
      <c r="BF94" s="26"/>
      <c r="BG94" s="29">
        <f t="shared" ref="BG94" si="5728">BF94*($H94/10^6)</f>
        <v>0</v>
      </c>
      <c r="BH94" s="26"/>
      <c r="BI94" s="29">
        <f t="shared" ref="BI94" si="5729">BH94*($H94/10^6)</f>
        <v>0</v>
      </c>
      <c r="BJ94" s="26"/>
      <c r="BK94" s="29">
        <f t="shared" ref="BK94" si="5730">BJ94*($H94/10^6)</f>
        <v>0</v>
      </c>
      <c r="BL94" s="26"/>
      <c r="BM94" s="29">
        <f t="shared" ref="BM94" si="5731">BL94*($H94/10^6)</f>
        <v>0</v>
      </c>
      <c r="BN94" s="26"/>
      <c r="BO94" s="29">
        <f t="shared" ref="BO94" si="5732">BN94*($H94/10^6)</f>
        <v>0</v>
      </c>
      <c r="BP94" s="26"/>
      <c r="BQ94" s="29">
        <f t="shared" ref="BQ94" si="5733">BP94*($H94/10^6)</f>
        <v>0</v>
      </c>
      <c r="BR94" s="26"/>
      <c r="BS94" s="29">
        <f t="shared" ref="BS94" si="5734">BR94*($H94/10^6)</f>
        <v>0</v>
      </c>
      <c r="BT94" s="26"/>
      <c r="BU94" s="29">
        <f t="shared" ref="BU94" si="5735">BT94*($H94/10^6)</f>
        <v>0</v>
      </c>
      <c r="BV94" s="26"/>
      <c r="BW94" s="29">
        <f t="shared" ref="BW94" si="5736">BV94*($H94/10^6)</f>
        <v>0</v>
      </c>
      <c r="BX94" s="26"/>
      <c r="BY94" s="29">
        <f t="shared" ref="BY94" si="5737">BX94*($H94/10^6)</f>
        <v>0</v>
      </c>
      <c r="BZ94" s="26"/>
      <c r="CA94" s="29">
        <f t="shared" ref="CA94" si="5738">BZ94*($H94/10^6)</f>
        <v>0</v>
      </c>
      <c r="CB94" s="26"/>
      <c r="CC94" s="29">
        <f t="shared" ref="CC94" si="5739">CB94*($H94/10^6)</f>
        <v>0</v>
      </c>
      <c r="CD94" s="26"/>
      <c r="CE94" s="29">
        <f t="shared" ref="CE94" si="5740">CD94*($H94/10^6)</f>
        <v>0</v>
      </c>
      <c r="CF94" s="26"/>
      <c r="CG94" s="29">
        <f t="shared" ref="CG94" si="5741">CF94*($H94/10^6)</f>
        <v>0</v>
      </c>
      <c r="CH94" s="26"/>
      <c r="CI94" s="29">
        <f t="shared" ref="CI94:CK94" si="5742">CH94*($H94/10^6)</f>
        <v>0</v>
      </c>
      <c r="CJ94" s="26"/>
      <c r="CK94" s="29">
        <f t="shared" si="5742"/>
        <v>0</v>
      </c>
      <c r="CL94" s="26"/>
      <c r="CM94" s="29">
        <f t="shared" ref="CM94" si="5743">CL94*($H94/10^6)</f>
        <v>0</v>
      </c>
      <c r="CN94" s="26"/>
      <c r="CO94" s="29">
        <f t="shared" ref="CO94" si="5744">CN94*($H94/10^6)</f>
        <v>0</v>
      </c>
      <c r="CP94" s="26"/>
      <c r="CQ94" s="29">
        <f t="shared" ref="CQ94" si="5745">CP94*($H94/10^6)</f>
        <v>0</v>
      </c>
      <c r="CR94" s="26"/>
      <c r="CS94" s="29">
        <f t="shared" ref="CS94" si="5746">CR94*($H94/10^6)</f>
        <v>0</v>
      </c>
      <c r="CT94" s="26"/>
      <c r="CU94" s="29">
        <f t="shared" ref="CU94" si="5747">CT94*($H94/10^6)</f>
        <v>0</v>
      </c>
      <c r="CV94" s="26"/>
      <c r="CW94" s="29">
        <f t="shared" ref="CW94" si="5748">CV94*($H94/10^6)</f>
        <v>0</v>
      </c>
      <c r="CX94" s="26"/>
      <c r="CY94" s="29">
        <f t="shared" ref="CY94" si="5749">CX94*($H94/10^6)</f>
        <v>0</v>
      </c>
      <c r="CZ94" s="26"/>
      <c r="DA94" s="29">
        <f t="shared" ref="DA94" si="5750">CZ94*($H94/10^6)</f>
        <v>0</v>
      </c>
      <c r="DB94" s="26"/>
      <c r="DC94" s="29">
        <f t="shared" ref="DC94" si="5751">DB94*($H94/10^6)</f>
        <v>0</v>
      </c>
      <c r="DD94" s="26"/>
      <c r="DE94" s="29">
        <f t="shared" ref="DE94" si="5752">DD94*($H94/10^6)</f>
        <v>0</v>
      </c>
      <c r="DF94" s="26"/>
      <c r="DG94" s="29">
        <f t="shared" ref="DG94" si="5753">DF94*($H94/10^6)</f>
        <v>0</v>
      </c>
      <c r="DH94" s="26"/>
      <c r="DI94" s="29">
        <f t="shared" ref="DI94" si="5754">DH94*($H94/10^6)</f>
        <v>0</v>
      </c>
      <c r="DJ94" s="26"/>
      <c r="DK94" s="29">
        <f t="shared" ref="DK94" si="5755">DJ94*($H94/10^6)</f>
        <v>0</v>
      </c>
      <c r="DL94" s="26"/>
      <c r="DM94" s="29">
        <f t="shared" ref="DM94" si="5756">DL94*($H94/10^6)</f>
        <v>0</v>
      </c>
      <c r="DN94" s="27">
        <v>1</v>
      </c>
      <c r="DO94" s="29">
        <f t="shared" ref="DO94" si="5757">DN94*($H94/10^6)</f>
        <v>0.68220000000000003</v>
      </c>
      <c r="DP94" s="26"/>
      <c r="DQ94" s="29">
        <f t="shared" ref="DQ94" si="5758">DP94*($H94/10^6)</f>
        <v>0</v>
      </c>
      <c r="DR94" s="26"/>
      <c r="DS94" s="29">
        <f t="shared" ref="DS94" si="5759">DR94*($H94/10^6)</f>
        <v>0</v>
      </c>
      <c r="DT94" s="26"/>
      <c r="DU94" s="29">
        <f t="shared" ref="DU94" si="5760">DT94*($H94/10^6)</f>
        <v>0</v>
      </c>
      <c r="DV94" s="26"/>
      <c r="DW94" s="29">
        <f t="shared" ref="DW94" si="5761">DV94*($H94/10^6)</f>
        <v>0</v>
      </c>
      <c r="DX94" s="26"/>
      <c r="DY94" s="29">
        <f t="shared" ref="DY94" si="5762">DX94*($H94/10^6)</f>
        <v>0</v>
      </c>
      <c r="DZ94" s="26"/>
      <c r="EA94" s="29">
        <f t="shared" ref="EA94" si="5763">DZ94*($H94/10^6)</f>
        <v>0</v>
      </c>
      <c r="EB94" s="26"/>
      <c r="EC94" s="29">
        <f t="shared" ref="EC94" si="5764">EB94*($H94/10^6)</f>
        <v>0</v>
      </c>
      <c r="ED94" s="26"/>
      <c r="EE94" s="29">
        <f t="shared" ref="EE94" si="5765">ED94*($H94/10^6)</f>
        <v>0</v>
      </c>
      <c r="EF94" s="26"/>
      <c r="EG94" s="29">
        <f t="shared" ref="EG94" si="5766">EF94*($H94/10^6)</f>
        <v>0</v>
      </c>
      <c r="EH94" s="26"/>
      <c r="EI94" s="29">
        <f t="shared" ref="EI94" si="5767">EH94*($H94/10^6)</f>
        <v>0</v>
      </c>
      <c r="EK94" s="15">
        <v>4200005369</v>
      </c>
    </row>
    <row r="95" spans="1:141" x14ac:dyDescent="0.25">
      <c r="A95" s="6" t="s">
        <v>1</v>
      </c>
      <c r="B95" s="6" t="s">
        <v>134</v>
      </c>
      <c r="C95" s="6">
        <v>10038268</v>
      </c>
      <c r="D95" s="92">
        <v>4200006547</v>
      </c>
      <c r="E95" s="16" t="s">
        <v>247</v>
      </c>
      <c r="F95" s="6" t="s">
        <v>165</v>
      </c>
      <c r="G95" s="17">
        <f t="shared" si="4217"/>
        <v>62290800</v>
      </c>
      <c r="H95" s="17">
        <v>435600</v>
      </c>
      <c r="I95" s="5">
        <v>143</v>
      </c>
      <c r="J95" s="27">
        <v>1</v>
      </c>
      <c r="K95" s="29">
        <f t="shared" si="4154"/>
        <v>0.43559999999999999</v>
      </c>
      <c r="L95" s="27">
        <v>14</v>
      </c>
      <c r="M95" s="29">
        <f t="shared" si="4154"/>
        <v>6.0983999999999998</v>
      </c>
      <c r="N95" s="27"/>
      <c r="O95" s="29">
        <f t="shared" ref="O95" si="5768">N95*($H95/10^6)</f>
        <v>0</v>
      </c>
      <c r="P95" s="27">
        <v>5</v>
      </c>
      <c r="Q95" s="29">
        <f t="shared" ref="Q95" si="5769">P95*($H95/10^6)</f>
        <v>2.1779999999999999</v>
      </c>
      <c r="R95" s="27"/>
      <c r="S95" s="29">
        <f t="shared" ref="S95" si="5770">R95*($H95/10^6)</f>
        <v>0</v>
      </c>
      <c r="T95" s="27"/>
      <c r="U95" s="29">
        <f t="shared" ref="U95" si="5771">T95*($H95/10^6)</f>
        <v>0</v>
      </c>
      <c r="V95" s="27"/>
      <c r="W95" s="29">
        <f t="shared" ref="W95" si="5772">V95*($H95/10^6)</f>
        <v>0</v>
      </c>
      <c r="X95" s="27"/>
      <c r="Y95" s="29">
        <f t="shared" ref="Y95" si="5773">X95*($H95/10^6)</f>
        <v>0</v>
      </c>
      <c r="Z95" s="27"/>
      <c r="AA95" s="29">
        <f t="shared" ref="AA95" si="5774">Z95*($H95/10^6)</f>
        <v>0</v>
      </c>
      <c r="AB95" s="27"/>
      <c r="AC95" s="29">
        <f t="shared" ref="AC95" si="5775">AB95*($H95/10^6)</f>
        <v>0</v>
      </c>
      <c r="AD95" s="27"/>
      <c r="AE95" s="29">
        <f t="shared" ref="AE95" si="5776">AD95*($H95/10^6)</f>
        <v>0</v>
      </c>
      <c r="AF95" s="27">
        <v>3</v>
      </c>
      <c r="AG95" s="29">
        <f t="shared" ref="AG95" si="5777">AF95*($H95/10^6)</f>
        <v>1.3068</v>
      </c>
      <c r="AH95" s="27">
        <v>1</v>
      </c>
      <c r="AI95" s="29">
        <f t="shared" ref="AI95" si="5778">AH95*($H95/10^6)</f>
        <v>0.43559999999999999</v>
      </c>
      <c r="AJ95" s="27">
        <v>9</v>
      </c>
      <c r="AK95" s="29">
        <f t="shared" ref="AK95" si="5779">AJ95*($H95/10^6)</f>
        <v>3.9203999999999999</v>
      </c>
      <c r="AL95" s="27">
        <v>1</v>
      </c>
      <c r="AM95" s="29">
        <f t="shared" ref="AM95" si="5780">AL95*($H95/10^6)</f>
        <v>0.43559999999999999</v>
      </c>
      <c r="AN95" s="27"/>
      <c r="AO95" s="29">
        <f t="shared" ref="AO95" si="5781">AN95*($H95/10^6)</f>
        <v>0</v>
      </c>
      <c r="AP95" s="27"/>
      <c r="AQ95" s="29">
        <f t="shared" ref="AQ95" si="5782">AP95*($H95/10^6)</f>
        <v>0</v>
      </c>
      <c r="AR95" s="27">
        <v>10</v>
      </c>
      <c r="AS95" s="29">
        <f t="shared" ref="AS95" si="5783">AR95*($H95/10^6)</f>
        <v>4.3559999999999999</v>
      </c>
      <c r="AT95" s="27">
        <v>3</v>
      </c>
      <c r="AU95" s="29">
        <f t="shared" ref="AU95" si="5784">AT95*($H95/10^6)</f>
        <v>1.3068</v>
      </c>
      <c r="AV95" s="27">
        <v>3</v>
      </c>
      <c r="AW95" s="29">
        <f t="shared" ref="AW95" si="5785">AV95*($H95/10^6)</f>
        <v>1.3068</v>
      </c>
      <c r="AX95" s="27">
        <v>4</v>
      </c>
      <c r="AY95" s="29">
        <f t="shared" ref="AY95" si="5786">AX95*($H95/10^6)</f>
        <v>1.7423999999999999</v>
      </c>
      <c r="AZ95" s="27"/>
      <c r="BA95" s="29">
        <f t="shared" ref="BA95" si="5787">AZ95*($H95/10^6)</f>
        <v>0</v>
      </c>
      <c r="BB95" s="27">
        <v>2</v>
      </c>
      <c r="BC95" s="29">
        <f t="shared" ref="BC95" si="5788">BB95*($H95/10^6)</f>
        <v>0.87119999999999997</v>
      </c>
      <c r="BD95" s="27">
        <v>1</v>
      </c>
      <c r="BE95" s="29">
        <f t="shared" ref="BE95" si="5789">BD95*($H95/10^6)</f>
        <v>0.43559999999999999</v>
      </c>
      <c r="BF95" s="27"/>
      <c r="BG95" s="29">
        <f t="shared" ref="BG95" si="5790">BF95*($H95/10^6)</f>
        <v>0</v>
      </c>
      <c r="BH95" s="27"/>
      <c r="BI95" s="29">
        <f t="shared" ref="BI95" si="5791">BH95*($H95/10^6)</f>
        <v>0</v>
      </c>
      <c r="BJ95" s="27"/>
      <c r="BK95" s="29">
        <f t="shared" ref="BK95" si="5792">BJ95*($H95/10^6)</f>
        <v>0</v>
      </c>
      <c r="BL95" s="27">
        <v>1</v>
      </c>
      <c r="BM95" s="29">
        <f t="shared" ref="BM95" si="5793">BL95*($H95/10^6)</f>
        <v>0.43559999999999999</v>
      </c>
      <c r="BN95" s="27"/>
      <c r="BO95" s="29">
        <f t="shared" ref="BO95" si="5794">BN95*($H95/10^6)</f>
        <v>0</v>
      </c>
      <c r="BP95" s="27"/>
      <c r="BQ95" s="29">
        <f t="shared" ref="BQ95" si="5795">BP95*($H95/10^6)</f>
        <v>0</v>
      </c>
      <c r="BR95" s="27"/>
      <c r="BS95" s="29">
        <f t="shared" ref="BS95" si="5796">BR95*($H95/10^6)</f>
        <v>0</v>
      </c>
      <c r="BT95" s="27">
        <v>3</v>
      </c>
      <c r="BU95" s="29">
        <f t="shared" ref="BU95" si="5797">BT95*($H95/10^6)</f>
        <v>1.3068</v>
      </c>
      <c r="BV95" s="27">
        <v>2</v>
      </c>
      <c r="BW95" s="29">
        <f t="shared" ref="BW95" si="5798">BV95*($H95/10^6)</f>
        <v>0.87119999999999997</v>
      </c>
      <c r="BX95" s="27"/>
      <c r="BY95" s="29">
        <f t="shared" ref="BY95" si="5799">BX95*($H95/10^6)</f>
        <v>0</v>
      </c>
      <c r="BZ95" s="27"/>
      <c r="CA95" s="29">
        <f t="shared" ref="CA95" si="5800">BZ95*($H95/10^6)</f>
        <v>0</v>
      </c>
      <c r="CB95" s="27">
        <v>1</v>
      </c>
      <c r="CC95" s="29">
        <f t="shared" ref="CC95" si="5801">CB95*($H95/10^6)</f>
        <v>0.43559999999999999</v>
      </c>
      <c r="CD95" s="27">
        <v>1</v>
      </c>
      <c r="CE95" s="29">
        <f t="shared" ref="CE95" si="5802">CD95*($H95/10^6)</f>
        <v>0.43559999999999999</v>
      </c>
      <c r="CF95" s="27">
        <v>11</v>
      </c>
      <c r="CG95" s="29">
        <f t="shared" ref="CG95" si="5803">CF95*($H95/10^6)</f>
        <v>4.7915999999999999</v>
      </c>
      <c r="CH95" s="27">
        <v>1</v>
      </c>
      <c r="CI95" s="29">
        <f t="shared" ref="CI95:CK95" si="5804">CH95*($H95/10^6)</f>
        <v>0.43559999999999999</v>
      </c>
      <c r="CJ95" s="27">
        <v>1</v>
      </c>
      <c r="CK95" s="29">
        <f t="shared" si="5804"/>
        <v>0.43559999999999999</v>
      </c>
      <c r="CL95" s="27">
        <v>2</v>
      </c>
      <c r="CM95" s="29">
        <f t="shared" ref="CM95" si="5805">CL95*($H95/10^6)</f>
        <v>0.87119999999999997</v>
      </c>
      <c r="CN95" s="27">
        <v>11</v>
      </c>
      <c r="CO95" s="29">
        <f t="shared" ref="CO95" si="5806">CN95*($H95/10^6)</f>
        <v>4.7915999999999999</v>
      </c>
      <c r="CP95" s="26"/>
      <c r="CQ95" s="29">
        <f t="shared" ref="CQ95" si="5807">CP95*($H95/10^6)</f>
        <v>0</v>
      </c>
      <c r="CR95" s="27">
        <v>2</v>
      </c>
      <c r="CS95" s="29">
        <f t="shared" ref="CS95" si="5808">CR95*($H95/10^6)</f>
        <v>0.87119999999999997</v>
      </c>
      <c r="CT95" s="27">
        <v>10</v>
      </c>
      <c r="CU95" s="29">
        <f t="shared" ref="CU95" si="5809">CT95*($H95/10^6)</f>
        <v>4.3559999999999999</v>
      </c>
      <c r="CV95" s="27">
        <v>2</v>
      </c>
      <c r="CW95" s="29">
        <f t="shared" ref="CW95" si="5810">CV95*($H95/10^6)</f>
        <v>0.87119999999999997</v>
      </c>
      <c r="CX95" s="27"/>
      <c r="CY95" s="29">
        <f t="shared" ref="CY95" si="5811">CX95*($H95/10^6)</f>
        <v>0</v>
      </c>
      <c r="CZ95" s="27">
        <v>17</v>
      </c>
      <c r="DA95" s="29">
        <f t="shared" ref="DA95" si="5812">CZ95*($H95/10^6)</f>
        <v>7.4051999999999998</v>
      </c>
      <c r="DB95" s="27">
        <v>5</v>
      </c>
      <c r="DC95" s="29">
        <f t="shared" ref="DC95" si="5813">DB95*($H95/10^6)</f>
        <v>2.1779999999999999</v>
      </c>
      <c r="DD95" s="27">
        <v>3</v>
      </c>
      <c r="DE95" s="29">
        <f t="shared" ref="DE95" si="5814">DD95*($H95/10^6)</f>
        <v>1.3068</v>
      </c>
      <c r="DF95" s="27"/>
      <c r="DG95" s="29">
        <f t="shared" ref="DG95" si="5815">DF95*($H95/10^6)</f>
        <v>0</v>
      </c>
      <c r="DH95" s="27"/>
      <c r="DI95" s="29">
        <f t="shared" ref="DI95" si="5816">DH95*($H95/10^6)</f>
        <v>0</v>
      </c>
      <c r="DJ95" s="27">
        <v>1</v>
      </c>
      <c r="DK95" s="29">
        <f t="shared" ref="DK95" si="5817">DJ95*($H95/10^6)</f>
        <v>0.43559999999999999</v>
      </c>
      <c r="DL95" s="27">
        <v>2</v>
      </c>
      <c r="DM95" s="29">
        <f t="shared" ref="DM95" si="5818">DL95*($H95/10^6)</f>
        <v>0.87119999999999997</v>
      </c>
      <c r="DN95" s="27">
        <v>3</v>
      </c>
      <c r="DO95" s="29">
        <f t="shared" ref="DO95" si="5819">DN95*($H95/10^6)</f>
        <v>1.3068</v>
      </c>
      <c r="DP95" s="27">
        <v>1</v>
      </c>
      <c r="DQ95" s="29">
        <f t="shared" ref="DQ95" si="5820">DP95*($H95/10^6)</f>
        <v>0.43559999999999999</v>
      </c>
      <c r="DR95" s="27">
        <v>4</v>
      </c>
      <c r="DS95" s="29">
        <f t="shared" ref="DS95" si="5821">DR95*($H95/10^6)</f>
        <v>1.7423999999999999</v>
      </c>
      <c r="DT95" s="27"/>
      <c r="DU95" s="29">
        <f t="shared" ref="DU95" si="5822">DT95*($H95/10^6)</f>
        <v>0</v>
      </c>
      <c r="DV95" s="27">
        <v>1</v>
      </c>
      <c r="DW95" s="29">
        <f t="shared" ref="DW95" si="5823">DV95*($H95/10^6)</f>
        <v>0.43559999999999999</v>
      </c>
      <c r="DX95" s="27"/>
      <c r="DY95" s="29">
        <f t="shared" ref="DY95" si="5824">DX95*($H95/10^6)</f>
        <v>0</v>
      </c>
      <c r="DZ95" s="27"/>
      <c r="EA95" s="29">
        <f t="shared" ref="EA95" si="5825">DZ95*($H95/10^6)</f>
        <v>0</v>
      </c>
      <c r="EB95" s="27"/>
      <c r="EC95" s="29">
        <f t="shared" ref="EC95" si="5826">EB95*($H95/10^6)</f>
        <v>0</v>
      </c>
      <c r="ED95" s="27"/>
      <c r="EE95" s="29">
        <f t="shared" ref="EE95" si="5827">ED95*($H95/10^6)</f>
        <v>0</v>
      </c>
      <c r="EF95" s="27"/>
      <c r="EG95" s="29">
        <f t="shared" ref="EG95" si="5828">EF95*($H95/10^6)</f>
        <v>0</v>
      </c>
      <c r="EH95" s="27">
        <v>1</v>
      </c>
      <c r="EI95" s="29">
        <f t="shared" ref="EI95" si="5829">EH95*($H95/10^6)</f>
        <v>0.43559999999999999</v>
      </c>
      <c r="EK95" s="15">
        <v>4200006547</v>
      </c>
    </row>
    <row r="96" spans="1:141" x14ac:dyDescent="0.25">
      <c r="A96" s="6" t="s">
        <v>1</v>
      </c>
      <c r="B96" s="6" t="s">
        <v>134</v>
      </c>
      <c r="C96" s="6">
        <v>10041996</v>
      </c>
      <c r="D96" s="92">
        <v>4200006161</v>
      </c>
      <c r="E96" s="16" t="s">
        <v>248</v>
      </c>
      <c r="F96" s="6" t="s">
        <v>166</v>
      </c>
      <c r="G96" s="17">
        <f t="shared" si="4217"/>
        <v>17820000</v>
      </c>
      <c r="H96" s="17">
        <v>891000</v>
      </c>
      <c r="I96" s="5">
        <v>20</v>
      </c>
      <c r="J96" s="26"/>
      <c r="K96" s="29">
        <f t="shared" si="4154"/>
        <v>0</v>
      </c>
      <c r="L96" s="26"/>
      <c r="M96" s="29">
        <f t="shared" si="4154"/>
        <v>0</v>
      </c>
      <c r="N96" s="26"/>
      <c r="O96" s="29">
        <f t="shared" ref="O96" si="5830">N96*($H96/10^6)</f>
        <v>0</v>
      </c>
      <c r="P96" s="26"/>
      <c r="Q96" s="29">
        <f t="shared" ref="Q96" si="5831">P96*($H96/10^6)</f>
        <v>0</v>
      </c>
      <c r="R96" s="26"/>
      <c r="S96" s="29">
        <f t="shared" ref="S96" si="5832">R96*($H96/10^6)</f>
        <v>0</v>
      </c>
      <c r="T96" s="26"/>
      <c r="U96" s="29">
        <f t="shared" ref="U96" si="5833">T96*($H96/10^6)</f>
        <v>0</v>
      </c>
      <c r="V96" s="26"/>
      <c r="W96" s="29">
        <f t="shared" ref="W96" si="5834">V96*($H96/10^6)</f>
        <v>0</v>
      </c>
      <c r="X96" s="27">
        <v>3</v>
      </c>
      <c r="Y96" s="29">
        <f t="shared" ref="Y96" si="5835">X96*($H96/10^6)</f>
        <v>2.673</v>
      </c>
      <c r="Z96" s="26"/>
      <c r="AA96" s="29">
        <f t="shared" ref="AA96" si="5836">Z96*($H96/10^6)</f>
        <v>0</v>
      </c>
      <c r="AB96" s="26"/>
      <c r="AC96" s="29">
        <f t="shared" ref="AC96" si="5837">AB96*($H96/10^6)</f>
        <v>0</v>
      </c>
      <c r="AD96" s="26"/>
      <c r="AE96" s="29">
        <f t="shared" ref="AE96" si="5838">AD96*($H96/10^6)</f>
        <v>0</v>
      </c>
      <c r="AF96" s="27">
        <v>1</v>
      </c>
      <c r="AG96" s="29">
        <f t="shared" ref="AG96" si="5839">AF96*($H96/10^6)</f>
        <v>0.89100000000000001</v>
      </c>
      <c r="AH96" s="26"/>
      <c r="AI96" s="29">
        <f t="shared" ref="AI96" si="5840">AH96*($H96/10^6)</f>
        <v>0</v>
      </c>
      <c r="AJ96" s="27">
        <v>4</v>
      </c>
      <c r="AK96" s="29">
        <f t="shared" ref="AK96" si="5841">AJ96*($H96/10^6)</f>
        <v>3.5640000000000001</v>
      </c>
      <c r="AL96" s="26"/>
      <c r="AM96" s="29">
        <f t="shared" ref="AM96" si="5842">AL96*($H96/10^6)</f>
        <v>0</v>
      </c>
      <c r="AN96" s="26"/>
      <c r="AO96" s="29">
        <f t="shared" ref="AO96" si="5843">AN96*($H96/10^6)</f>
        <v>0</v>
      </c>
      <c r="AP96" s="26"/>
      <c r="AQ96" s="29">
        <f t="shared" ref="AQ96" si="5844">AP96*($H96/10^6)</f>
        <v>0</v>
      </c>
      <c r="AR96" s="26"/>
      <c r="AS96" s="29">
        <f t="shared" ref="AS96" si="5845">AR96*($H96/10^6)</f>
        <v>0</v>
      </c>
      <c r="AT96" s="27">
        <v>1</v>
      </c>
      <c r="AU96" s="29">
        <f t="shared" ref="AU96" si="5846">AT96*($H96/10^6)</f>
        <v>0.89100000000000001</v>
      </c>
      <c r="AV96" s="27">
        <v>1</v>
      </c>
      <c r="AW96" s="29">
        <f t="shared" ref="AW96" si="5847">AV96*($H96/10^6)</f>
        <v>0.89100000000000001</v>
      </c>
      <c r="AX96" s="26"/>
      <c r="AY96" s="29">
        <f t="shared" ref="AY96" si="5848">AX96*($H96/10^6)</f>
        <v>0</v>
      </c>
      <c r="AZ96" s="27">
        <v>1</v>
      </c>
      <c r="BA96" s="29">
        <f t="shared" ref="BA96" si="5849">AZ96*($H96/10^6)</f>
        <v>0.89100000000000001</v>
      </c>
      <c r="BB96" s="26"/>
      <c r="BC96" s="29">
        <f t="shared" ref="BC96" si="5850">BB96*($H96/10^6)</f>
        <v>0</v>
      </c>
      <c r="BD96" s="26"/>
      <c r="BE96" s="29">
        <f t="shared" ref="BE96" si="5851">BD96*($H96/10^6)</f>
        <v>0</v>
      </c>
      <c r="BF96" s="26"/>
      <c r="BG96" s="29">
        <f t="shared" ref="BG96" si="5852">BF96*($H96/10^6)</f>
        <v>0</v>
      </c>
      <c r="BH96" s="26"/>
      <c r="BI96" s="29">
        <f t="shared" ref="BI96" si="5853">BH96*($H96/10^6)</f>
        <v>0</v>
      </c>
      <c r="BJ96" s="26"/>
      <c r="BK96" s="29">
        <f t="shared" ref="BK96" si="5854">BJ96*($H96/10^6)</f>
        <v>0</v>
      </c>
      <c r="BL96" s="26"/>
      <c r="BM96" s="29">
        <f t="shared" ref="BM96" si="5855">BL96*($H96/10^6)</f>
        <v>0</v>
      </c>
      <c r="BN96" s="26"/>
      <c r="BO96" s="29">
        <f t="shared" ref="BO96" si="5856">BN96*($H96/10^6)</f>
        <v>0</v>
      </c>
      <c r="BP96" s="26"/>
      <c r="BQ96" s="29">
        <f t="shared" ref="BQ96" si="5857">BP96*($H96/10^6)</f>
        <v>0</v>
      </c>
      <c r="BR96" s="26"/>
      <c r="BS96" s="29">
        <f t="shared" ref="BS96" si="5858">BR96*($H96/10^6)</f>
        <v>0</v>
      </c>
      <c r="BT96" s="26"/>
      <c r="BU96" s="29">
        <f t="shared" ref="BU96" si="5859">BT96*($H96/10^6)</f>
        <v>0</v>
      </c>
      <c r="BV96" s="27">
        <v>1</v>
      </c>
      <c r="BW96" s="29">
        <f t="shared" ref="BW96" si="5860">BV96*($H96/10^6)</f>
        <v>0.89100000000000001</v>
      </c>
      <c r="BX96" s="26"/>
      <c r="BY96" s="29">
        <f t="shared" ref="BY96" si="5861">BX96*($H96/10^6)</f>
        <v>0</v>
      </c>
      <c r="BZ96" s="26"/>
      <c r="CA96" s="29">
        <f t="shared" ref="CA96" si="5862">BZ96*($H96/10^6)</f>
        <v>0</v>
      </c>
      <c r="CB96" s="26"/>
      <c r="CC96" s="29">
        <f t="shared" ref="CC96" si="5863">CB96*($H96/10^6)</f>
        <v>0</v>
      </c>
      <c r="CD96" s="27">
        <v>1</v>
      </c>
      <c r="CE96" s="29">
        <f t="shared" ref="CE96" si="5864">CD96*($H96/10^6)</f>
        <v>0.89100000000000001</v>
      </c>
      <c r="CF96" s="26"/>
      <c r="CG96" s="29">
        <f t="shared" ref="CG96" si="5865">CF96*($H96/10^6)</f>
        <v>0</v>
      </c>
      <c r="CH96" s="27">
        <v>1</v>
      </c>
      <c r="CI96" s="29">
        <f t="shared" ref="CI96:CK96" si="5866">CH96*($H96/10^6)</f>
        <v>0.89100000000000001</v>
      </c>
      <c r="CJ96" s="27">
        <v>2</v>
      </c>
      <c r="CK96" s="29">
        <f t="shared" si="5866"/>
        <v>1.782</v>
      </c>
      <c r="CL96" s="26"/>
      <c r="CM96" s="29">
        <f t="shared" ref="CM96" si="5867">CL96*($H96/10^6)</f>
        <v>0</v>
      </c>
      <c r="CN96" s="27">
        <v>1</v>
      </c>
      <c r="CO96" s="29">
        <f t="shared" ref="CO96" si="5868">CN96*($H96/10^6)</f>
        <v>0.89100000000000001</v>
      </c>
      <c r="CP96" s="26"/>
      <c r="CQ96" s="29">
        <f t="shared" ref="CQ96" si="5869">CP96*($H96/10^6)</f>
        <v>0</v>
      </c>
      <c r="CR96" s="27">
        <v>1</v>
      </c>
      <c r="CS96" s="29">
        <f t="shared" ref="CS96" si="5870">CR96*($H96/10^6)</f>
        <v>0.89100000000000001</v>
      </c>
      <c r="CT96" s="27">
        <v>1</v>
      </c>
      <c r="CU96" s="29">
        <f t="shared" ref="CU96" si="5871">CT96*($H96/10^6)</f>
        <v>0.89100000000000001</v>
      </c>
      <c r="CV96" s="26"/>
      <c r="CW96" s="29">
        <f t="shared" ref="CW96" si="5872">CV96*($H96/10^6)</f>
        <v>0</v>
      </c>
      <c r="CX96" s="26"/>
      <c r="CY96" s="29">
        <f t="shared" ref="CY96" si="5873">CX96*($H96/10^6)</f>
        <v>0</v>
      </c>
      <c r="CZ96" s="26"/>
      <c r="DA96" s="29">
        <f t="shared" ref="DA96" si="5874">CZ96*($H96/10^6)</f>
        <v>0</v>
      </c>
      <c r="DB96" s="26"/>
      <c r="DC96" s="29">
        <f t="shared" ref="DC96" si="5875">DB96*($H96/10^6)</f>
        <v>0</v>
      </c>
      <c r="DD96" s="26"/>
      <c r="DE96" s="29">
        <f t="shared" ref="DE96" si="5876">DD96*($H96/10^6)</f>
        <v>0</v>
      </c>
      <c r="DF96" s="26"/>
      <c r="DG96" s="29">
        <f t="shared" ref="DG96" si="5877">DF96*($H96/10^6)</f>
        <v>0</v>
      </c>
      <c r="DH96" s="26"/>
      <c r="DI96" s="29">
        <f t="shared" ref="DI96" si="5878">DH96*($H96/10^6)</f>
        <v>0</v>
      </c>
      <c r="DJ96" s="26"/>
      <c r="DK96" s="29">
        <f t="shared" ref="DK96" si="5879">DJ96*($H96/10^6)</f>
        <v>0</v>
      </c>
      <c r="DL96" s="26"/>
      <c r="DM96" s="29">
        <f t="shared" ref="DM96" si="5880">DL96*($H96/10^6)</f>
        <v>0</v>
      </c>
      <c r="DN96" s="26"/>
      <c r="DO96" s="29">
        <f t="shared" ref="DO96" si="5881">DN96*($H96/10^6)</f>
        <v>0</v>
      </c>
      <c r="DP96" s="26"/>
      <c r="DQ96" s="29">
        <f t="shared" ref="DQ96" si="5882">DP96*($H96/10^6)</f>
        <v>0</v>
      </c>
      <c r="DR96" s="27">
        <v>1</v>
      </c>
      <c r="DS96" s="29">
        <f t="shared" ref="DS96" si="5883">DR96*($H96/10^6)</f>
        <v>0.89100000000000001</v>
      </c>
      <c r="DT96" s="26"/>
      <c r="DU96" s="29">
        <f t="shared" ref="DU96" si="5884">DT96*($H96/10^6)</f>
        <v>0</v>
      </c>
      <c r="DV96" s="26"/>
      <c r="DW96" s="29">
        <f t="shared" ref="DW96" si="5885">DV96*($H96/10^6)</f>
        <v>0</v>
      </c>
      <c r="DX96" s="26"/>
      <c r="DY96" s="29">
        <f t="shared" ref="DY96" si="5886">DX96*($H96/10^6)</f>
        <v>0</v>
      </c>
      <c r="DZ96" s="26"/>
      <c r="EA96" s="29">
        <f t="shared" ref="EA96" si="5887">DZ96*($H96/10^6)</f>
        <v>0</v>
      </c>
      <c r="EB96" s="26"/>
      <c r="EC96" s="29">
        <f t="shared" ref="EC96" si="5888">EB96*($H96/10^6)</f>
        <v>0</v>
      </c>
      <c r="ED96" s="26"/>
      <c r="EE96" s="29">
        <f t="shared" ref="EE96" si="5889">ED96*($H96/10^6)</f>
        <v>0</v>
      </c>
      <c r="EF96" s="26"/>
      <c r="EG96" s="29">
        <f t="shared" ref="EG96" si="5890">EF96*($H96/10^6)</f>
        <v>0</v>
      </c>
      <c r="EH96" s="26"/>
      <c r="EI96" s="29">
        <f t="shared" ref="EI96" si="5891">EH96*($H96/10^6)</f>
        <v>0</v>
      </c>
      <c r="EK96" s="15">
        <v>4200006161</v>
      </c>
    </row>
    <row r="97" spans="1:141" x14ac:dyDescent="0.25">
      <c r="A97" s="6" t="s">
        <v>1</v>
      </c>
      <c r="B97" s="6" t="s">
        <v>134</v>
      </c>
      <c r="C97" s="6">
        <v>10041997</v>
      </c>
      <c r="D97" s="95">
        <v>4200005876</v>
      </c>
      <c r="E97" s="16" t="s">
        <v>250</v>
      </c>
      <c r="F97" s="6" t="s">
        <v>167</v>
      </c>
      <c r="G97" s="17">
        <f t="shared" si="4217"/>
        <v>14040000</v>
      </c>
      <c r="H97" s="17">
        <v>1080000</v>
      </c>
      <c r="I97" s="5">
        <v>13</v>
      </c>
      <c r="J97" s="26"/>
      <c r="K97" s="29">
        <f t="shared" si="4154"/>
        <v>0</v>
      </c>
      <c r="L97" s="26"/>
      <c r="M97" s="29">
        <f t="shared" si="4154"/>
        <v>0</v>
      </c>
      <c r="N97" s="26"/>
      <c r="O97" s="29">
        <f t="shared" ref="O97" si="5892">N97*($H97/10^6)</f>
        <v>0</v>
      </c>
      <c r="P97" s="27">
        <v>5</v>
      </c>
      <c r="Q97" s="29">
        <f t="shared" ref="Q97" si="5893">P97*($H97/10^6)</f>
        <v>5.4</v>
      </c>
      <c r="R97" s="26"/>
      <c r="S97" s="29">
        <f t="shared" ref="S97" si="5894">R97*($H97/10^6)</f>
        <v>0</v>
      </c>
      <c r="T97" s="26"/>
      <c r="U97" s="29">
        <f t="shared" ref="U97" si="5895">T97*($H97/10^6)</f>
        <v>0</v>
      </c>
      <c r="V97" s="26"/>
      <c r="W97" s="29">
        <f t="shared" ref="W97" si="5896">V97*($H97/10^6)</f>
        <v>0</v>
      </c>
      <c r="X97" s="26"/>
      <c r="Y97" s="29">
        <f t="shared" ref="Y97" si="5897">X97*($H97/10^6)</f>
        <v>0</v>
      </c>
      <c r="Z97" s="26"/>
      <c r="AA97" s="29">
        <f t="shared" ref="AA97" si="5898">Z97*($H97/10^6)</f>
        <v>0</v>
      </c>
      <c r="AB97" s="26"/>
      <c r="AC97" s="29">
        <f t="shared" ref="AC97" si="5899">AB97*($H97/10^6)</f>
        <v>0</v>
      </c>
      <c r="AD97" s="26"/>
      <c r="AE97" s="29">
        <f t="shared" ref="AE97" si="5900">AD97*($H97/10^6)</f>
        <v>0</v>
      </c>
      <c r="AF97" s="26"/>
      <c r="AG97" s="29">
        <f t="shared" ref="AG97" si="5901">AF97*($H97/10^6)</f>
        <v>0</v>
      </c>
      <c r="AH97" s="27">
        <v>2</v>
      </c>
      <c r="AI97" s="29">
        <f t="shared" ref="AI97" si="5902">AH97*($H97/10^6)</f>
        <v>2.16</v>
      </c>
      <c r="AJ97" s="26"/>
      <c r="AK97" s="29">
        <f t="shared" ref="AK97" si="5903">AJ97*($H97/10^6)</f>
        <v>0</v>
      </c>
      <c r="AL97" s="26"/>
      <c r="AM97" s="29">
        <f t="shared" ref="AM97" si="5904">AL97*($H97/10^6)</f>
        <v>0</v>
      </c>
      <c r="AN97" s="26"/>
      <c r="AO97" s="29">
        <f t="shared" ref="AO97" si="5905">AN97*($H97/10^6)</f>
        <v>0</v>
      </c>
      <c r="AP97" s="26"/>
      <c r="AQ97" s="29">
        <f t="shared" ref="AQ97" si="5906">AP97*($H97/10^6)</f>
        <v>0</v>
      </c>
      <c r="AR97" s="26"/>
      <c r="AS97" s="29">
        <f t="shared" ref="AS97" si="5907">AR97*($H97/10^6)</f>
        <v>0</v>
      </c>
      <c r="AT97" s="26"/>
      <c r="AU97" s="29">
        <f t="shared" ref="AU97" si="5908">AT97*($H97/10^6)</f>
        <v>0</v>
      </c>
      <c r="AV97" s="26"/>
      <c r="AW97" s="29">
        <f t="shared" ref="AW97" si="5909">AV97*($H97/10^6)</f>
        <v>0</v>
      </c>
      <c r="AX97" s="26"/>
      <c r="AY97" s="29">
        <f t="shared" ref="AY97" si="5910">AX97*($H97/10^6)</f>
        <v>0</v>
      </c>
      <c r="AZ97" s="26"/>
      <c r="BA97" s="29">
        <f t="shared" ref="BA97" si="5911">AZ97*($H97/10^6)</f>
        <v>0</v>
      </c>
      <c r="BB97" s="27">
        <v>1</v>
      </c>
      <c r="BC97" s="29">
        <f t="shared" ref="BC97" si="5912">BB97*($H97/10^6)</f>
        <v>1.08</v>
      </c>
      <c r="BD97" s="27">
        <v>1</v>
      </c>
      <c r="BE97" s="29">
        <f t="shared" ref="BE97" si="5913">BD97*($H97/10^6)</f>
        <v>1.08</v>
      </c>
      <c r="BF97" s="26"/>
      <c r="BG97" s="29">
        <f t="shared" ref="BG97" si="5914">BF97*($H97/10^6)</f>
        <v>0</v>
      </c>
      <c r="BH97" s="26"/>
      <c r="BI97" s="29">
        <f t="shared" ref="BI97" si="5915">BH97*($H97/10^6)</f>
        <v>0</v>
      </c>
      <c r="BJ97" s="26"/>
      <c r="BK97" s="29">
        <f t="shared" ref="BK97" si="5916">BJ97*($H97/10^6)</f>
        <v>0</v>
      </c>
      <c r="BL97" s="26"/>
      <c r="BM97" s="29">
        <f t="shared" ref="BM97" si="5917">BL97*($H97/10^6)</f>
        <v>0</v>
      </c>
      <c r="BN97" s="26"/>
      <c r="BO97" s="29">
        <f t="shared" ref="BO97" si="5918">BN97*($H97/10^6)</f>
        <v>0</v>
      </c>
      <c r="BP97" s="26"/>
      <c r="BQ97" s="29">
        <f t="shared" ref="BQ97" si="5919">BP97*($H97/10^6)</f>
        <v>0</v>
      </c>
      <c r="BR97" s="26"/>
      <c r="BS97" s="29">
        <f t="shared" ref="BS97" si="5920">BR97*($H97/10^6)</f>
        <v>0</v>
      </c>
      <c r="BT97" s="26"/>
      <c r="BU97" s="29">
        <f t="shared" ref="BU97" si="5921">BT97*($H97/10^6)</f>
        <v>0</v>
      </c>
      <c r="BV97" s="27">
        <v>1</v>
      </c>
      <c r="BW97" s="29">
        <f t="shared" ref="BW97" si="5922">BV97*($H97/10^6)</f>
        <v>1.08</v>
      </c>
      <c r="BX97" s="27">
        <v>1</v>
      </c>
      <c r="BY97" s="29">
        <f t="shared" ref="BY97" si="5923">BX97*($H97/10^6)</f>
        <v>1.08</v>
      </c>
      <c r="BZ97" s="26"/>
      <c r="CA97" s="29">
        <f t="shared" ref="CA97" si="5924">BZ97*($H97/10^6)</f>
        <v>0</v>
      </c>
      <c r="CB97" s="26"/>
      <c r="CC97" s="29">
        <f t="shared" ref="CC97" si="5925">CB97*($H97/10^6)</f>
        <v>0</v>
      </c>
      <c r="CD97" s="26"/>
      <c r="CE97" s="29">
        <f t="shared" ref="CE97" si="5926">CD97*($H97/10^6)</f>
        <v>0</v>
      </c>
      <c r="CF97" s="26"/>
      <c r="CG97" s="29">
        <f t="shared" ref="CG97" si="5927">CF97*($H97/10^6)</f>
        <v>0</v>
      </c>
      <c r="CH97" s="27">
        <v>1</v>
      </c>
      <c r="CI97" s="29">
        <f t="shared" ref="CI97:CK97" si="5928">CH97*($H97/10^6)</f>
        <v>1.08</v>
      </c>
      <c r="CJ97" s="27">
        <v>1</v>
      </c>
      <c r="CK97" s="29">
        <f t="shared" si="5928"/>
        <v>1.08</v>
      </c>
      <c r="CL97" s="26"/>
      <c r="CM97" s="29">
        <f t="shared" ref="CM97" si="5929">CL97*($H97/10^6)</f>
        <v>0</v>
      </c>
      <c r="CN97" s="26"/>
      <c r="CO97" s="29">
        <f t="shared" ref="CO97" si="5930">CN97*($H97/10^6)</f>
        <v>0</v>
      </c>
      <c r="CP97" s="26"/>
      <c r="CQ97" s="29">
        <f t="shared" ref="CQ97" si="5931">CP97*($H97/10^6)</f>
        <v>0</v>
      </c>
      <c r="CR97" s="26"/>
      <c r="CS97" s="29">
        <f t="shared" ref="CS97" si="5932">CR97*($H97/10^6)</f>
        <v>0</v>
      </c>
      <c r="CT97" s="26"/>
      <c r="CU97" s="29">
        <f t="shared" ref="CU97" si="5933">CT97*($H97/10^6)</f>
        <v>0</v>
      </c>
      <c r="CV97" s="26"/>
      <c r="CW97" s="29">
        <f t="shared" ref="CW97" si="5934">CV97*($H97/10^6)</f>
        <v>0</v>
      </c>
      <c r="CX97" s="26"/>
      <c r="CY97" s="29">
        <f t="shared" ref="CY97" si="5935">CX97*($H97/10^6)</f>
        <v>0</v>
      </c>
      <c r="CZ97" s="26"/>
      <c r="DA97" s="29">
        <f t="shared" ref="DA97" si="5936">CZ97*($H97/10^6)</f>
        <v>0</v>
      </c>
      <c r="DB97" s="26"/>
      <c r="DC97" s="29">
        <f t="shared" ref="DC97" si="5937">DB97*($H97/10^6)</f>
        <v>0</v>
      </c>
      <c r="DD97" s="26"/>
      <c r="DE97" s="29">
        <f t="shared" ref="DE97" si="5938">DD97*($H97/10^6)</f>
        <v>0</v>
      </c>
      <c r="DF97" s="26"/>
      <c r="DG97" s="29">
        <f t="shared" ref="DG97" si="5939">DF97*($H97/10^6)</f>
        <v>0</v>
      </c>
      <c r="DH97" s="26"/>
      <c r="DI97" s="29">
        <f t="shared" ref="DI97" si="5940">DH97*($H97/10^6)</f>
        <v>0</v>
      </c>
      <c r="DJ97" s="26"/>
      <c r="DK97" s="29">
        <f t="shared" ref="DK97" si="5941">DJ97*($H97/10^6)</f>
        <v>0</v>
      </c>
      <c r="DL97" s="26"/>
      <c r="DM97" s="29">
        <f t="shared" ref="DM97" si="5942">DL97*($H97/10^6)</f>
        <v>0</v>
      </c>
      <c r="DN97" s="26"/>
      <c r="DO97" s="29">
        <f t="shared" ref="DO97" si="5943">DN97*($H97/10^6)</f>
        <v>0</v>
      </c>
      <c r="DP97" s="26"/>
      <c r="DQ97" s="29">
        <f t="shared" ref="DQ97" si="5944">DP97*($H97/10^6)</f>
        <v>0</v>
      </c>
      <c r="DR97" s="26"/>
      <c r="DS97" s="29">
        <f t="shared" ref="DS97" si="5945">DR97*($H97/10^6)</f>
        <v>0</v>
      </c>
      <c r="DT97" s="26"/>
      <c r="DU97" s="29">
        <f t="shared" ref="DU97" si="5946">DT97*($H97/10^6)</f>
        <v>0</v>
      </c>
      <c r="DV97" s="26"/>
      <c r="DW97" s="29">
        <f t="shared" ref="DW97" si="5947">DV97*($H97/10^6)</f>
        <v>0</v>
      </c>
      <c r="DX97" s="26"/>
      <c r="DY97" s="29">
        <f t="shared" ref="DY97" si="5948">DX97*($H97/10^6)</f>
        <v>0</v>
      </c>
      <c r="DZ97" s="26"/>
      <c r="EA97" s="29">
        <f t="shared" ref="EA97" si="5949">DZ97*($H97/10^6)</f>
        <v>0</v>
      </c>
      <c r="EB97" s="26"/>
      <c r="EC97" s="29">
        <f t="shared" ref="EC97" si="5950">EB97*($H97/10^6)</f>
        <v>0</v>
      </c>
      <c r="ED97" s="26"/>
      <c r="EE97" s="29">
        <f t="shared" ref="EE97" si="5951">ED97*($H97/10^6)</f>
        <v>0</v>
      </c>
      <c r="EF97" s="26"/>
      <c r="EG97" s="29">
        <f t="shared" ref="EG97" si="5952">EF97*($H97/10^6)</f>
        <v>0</v>
      </c>
      <c r="EH97" s="26"/>
      <c r="EI97" s="29">
        <f t="shared" ref="EI97" si="5953">EH97*($H97/10^6)</f>
        <v>0</v>
      </c>
      <c r="EK97" s="15" t="s">
        <v>249</v>
      </c>
    </row>
    <row r="98" spans="1:141" x14ac:dyDescent="0.25">
      <c r="A98" s="6" t="s">
        <v>1</v>
      </c>
      <c r="B98" s="6" t="s">
        <v>134</v>
      </c>
      <c r="C98" s="6">
        <v>10042167</v>
      </c>
      <c r="D98" s="93">
        <v>4200005972</v>
      </c>
      <c r="E98" s="16" t="s">
        <v>251</v>
      </c>
      <c r="F98" s="6" t="s">
        <v>168</v>
      </c>
      <c r="G98" s="17">
        <f t="shared" si="4217"/>
        <v>73530000</v>
      </c>
      <c r="H98" s="17">
        <v>1710000</v>
      </c>
      <c r="I98" s="5">
        <v>43</v>
      </c>
      <c r="J98" s="26"/>
      <c r="K98" s="29">
        <f t="shared" si="4154"/>
        <v>0</v>
      </c>
      <c r="L98" s="27">
        <v>8</v>
      </c>
      <c r="M98" s="29">
        <f t="shared" si="4154"/>
        <v>13.68</v>
      </c>
      <c r="N98" s="27">
        <v>2</v>
      </c>
      <c r="O98" s="29">
        <f t="shared" ref="O98" si="5954">N98*($H98/10^6)</f>
        <v>3.42</v>
      </c>
      <c r="P98" s="27">
        <v>3</v>
      </c>
      <c r="Q98" s="29">
        <f t="shared" ref="Q98" si="5955">P98*($H98/10^6)</f>
        <v>5.13</v>
      </c>
      <c r="R98" s="26"/>
      <c r="S98" s="29">
        <f t="shared" ref="S98" si="5956">R98*($H98/10^6)</f>
        <v>0</v>
      </c>
      <c r="T98" s="26"/>
      <c r="U98" s="29">
        <f t="shared" ref="U98" si="5957">T98*($H98/10^6)</f>
        <v>0</v>
      </c>
      <c r="V98" s="26"/>
      <c r="W98" s="29">
        <f t="shared" ref="W98" si="5958">V98*($H98/10^6)</f>
        <v>0</v>
      </c>
      <c r="X98" s="27">
        <v>1</v>
      </c>
      <c r="Y98" s="29">
        <f t="shared" ref="Y98" si="5959">X98*($H98/10^6)</f>
        <v>1.71</v>
      </c>
      <c r="Z98" s="26"/>
      <c r="AA98" s="29">
        <f t="shared" ref="AA98" si="5960">Z98*($H98/10^6)</f>
        <v>0</v>
      </c>
      <c r="AB98" s="26"/>
      <c r="AC98" s="29">
        <f t="shared" ref="AC98" si="5961">AB98*($H98/10^6)</f>
        <v>0</v>
      </c>
      <c r="AD98" s="26"/>
      <c r="AE98" s="29">
        <f t="shared" ref="AE98" si="5962">AD98*($H98/10^6)</f>
        <v>0</v>
      </c>
      <c r="AF98" s="27">
        <v>1</v>
      </c>
      <c r="AG98" s="29">
        <f t="shared" ref="AG98" si="5963">AF98*($H98/10^6)</f>
        <v>1.71</v>
      </c>
      <c r="AH98" s="27">
        <v>2</v>
      </c>
      <c r="AI98" s="29">
        <f t="shared" ref="AI98" si="5964">AH98*($H98/10^6)</f>
        <v>3.42</v>
      </c>
      <c r="AJ98" s="27">
        <v>2</v>
      </c>
      <c r="AK98" s="29">
        <f t="shared" ref="AK98" si="5965">AJ98*($H98/10^6)</f>
        <v>3.42</v>
      </c>
      <c r="AL98" s="26"/>
      <c r="AM98" s="29">
        <f t="shared" ref="AM98" si="5966">AL98*($H98/10^6)</f>
        <v>0</v>
      </c>
      <c r="AN98" s="26"/>
      <c r="AO98" s="29">
        <f t="shared" ref="AO98" si="5967">AN98*($H98/10^6)</f>
        <v>0</v>
      </c>
      <c r="AP98" s="27">
        <v>3</v>
      </c>
      <c r="AQ98" s="29">
        <f t="shared" ref="AQ98" si="5968">AP98*($H98/10^6)</f>
        <v>5.13</v>
      </c>
      <c r="AR98" s="26"/>
      <c r="AS98" s="29">
        <f t="shared" ref="AS98" si="5969">AR98*($H98/10^6)</f>
        <v>0</v>
      </c>
      <c r="AT98" s="26"/>
      <c r="AU98" s="29">
        <f t="shared" ref="AU98" si="5970">AT98*($H98/10^6)</f>
        <v>0</v>
      </c>
      <c r="AV98" s="26"/>
      <c r="AW98" s="29">
        <f t="shared" ref="AW98" si="5971">AV98*($H98/10^6)</f>
        <v>0</v>
      </c>
      <c r="AX98" s="27">
        <v>2</v>
      </c>
      <c r="AY98" s="29">
        <f t="shared" ref="AY98" si="5972">AX98*($H98/10^6)</f>
        <v>3.42</v>
      </c>
      <c r="AZ98" s="27">
        <v>3</v>
      </c>
      <c r="BA98" s="29">
        <f t="shared" ref="BA98" si="5973">AZ98*($H98/10^6)</f>
        <v>5.13</v>
      </c>
      <c r="BB98" s="27">
        <v>1</v>
      </c>
      <c r="BC98" s="29">
        <f t="shared" ref="BC98" si="5974">BB98*($H98/10^6)</f>
        <v>1.71</v>
      </c>
      <c r="BD98" s="27">
        <v>1</v>
      </c>
      <c r="BE98" s="29">
        <f t="shared" ref="BE98" si="5975">BD98*($H98/10^6)</f>
        <v>1.71</v>
      </c>
      <c r="BF98" s="26"/>
      <c r="BG98" s="29">
        <f t="shared" ref="BG98" si="5976">BF98*($H98/10^6)</f>
        <v>0</v>
      </c>
      <c r="BH98" s="26"/>
      <c r="BI98" s="29">
        <f t="shared" ref="BI98" si="5977">BH98*($H98/10^6)</f>
        <v>0</v>
      </c>
      <c r="BJ98" s="26"/>
      <c r="BK98" s="29">
        <f t="shared" ref="BK98" si="5978">BJ98*($H98/10^6)</f>
        <v>0</v>
      </c>
      <c r="BL98" s="26"/>
      <c r="BM98" s="29">
        <f t="shared" ref="BM98" si="5979">BL98*($H98/10^6)</f>
        <v>0</v>
      </c>
      <c r="BN98" s="26"/>
      <c r="BO98" s="29">
        <f t="shared" ref="BO98" si="5980">BN98*($H98/10^6)</f>
        <v>0</v>
      </c>
      <c r="BP98" s="26"/>
      <c r="BQ98" s="29">
        <f t="shared" ref="BQ98" si="5981">BP98*($H98/10^6)</f>
        <v>0</v>
      </c>
      <c r="BR98" s="26"/>
      <c r="BS98" s="29">
        <f t="shared" ref="BS98" si="5982">BR98*($H98/10^6)</f>
        <v>0</v>
      </c>
      <c r="BT98" s="27">
        <v>1</v>
      </c>
      <c r="BU98" s="29">
        <f t="shared" ref="BU98" si="5983">BT98*($H98/10^6)</f>
        <v>1.71</v>
      </c>
      <c r="BV98" s="26"/>
      <c r="BW98" s="29">
        <f t="shared" ref="BW98" si="5984">BV98*($H98/10^6)</f>
        <v>0</v>
      </c>
      <c r="BX98" s="26"/>
      <c r="BY98" s="29">
        <f t="shared" ref="BY98" si="5985">BX98*($H98/10^6)</f>
        <v>0</v>
      </c>
      <c r="BZ98" s="27">
        <v>2</v>
      </c>
      <c r="CA98" s="29">
        <f t="shared" ref="CA98" si="5986">BZ98*($H98/10^6)</f>
        <v>3.42</v>
      </c>
      <c r="CB98" s="26"/>
      <c r="CC98" s="29">
        <f t="shared" ref="CC98" si="5987">CB98*($H98/10^6)</f>
        <v>0</v>
      </c>
      <c r="CD98" s="27">
        <v>1</v>
      </c>
      <c r="CE98" s="29">
        <f t="shared" ref="CE98" si="5988">CD98*($H98/10^6)</f>
        <v>1.71</v>
      </c>
      <c r="CF98" s="27">
        <v>3</v>
      </c>
      <c r="CG98" s="29">
        <f t="shared" ref="CG98" si="5989">CF98*($H98/10^6)</f>
        <v>5.13</v>
      </c>
      <c r="CH98" s="27">
        <v>1</v>
      </c>
      <c r="CI98" s="29">
        <f t="shared" ref="CI98:CK98" si="5990">CH98*($H98/10^6)</f>
        <v>1.71</v>
      </c>
      <c r="CJ98" s="27">
        <v>1</v>
      </c>
      <c r="CK98" s="29">
        <f t="shared" si="5990"/>
        <v>1.71</v>
      </c>
      <c r="CL98" s="27">
        <v>2</v>
      </c>
      <c r="CM98" s="29">
        <f t="shared" ref="CM98" si="5991">CL98*($H98/10^6)</f>
        <v>3.42</v>
      </c>
      <c r="CN98" s="26"/>
      <c r="CO98" s="29">
        <f t="shared" ref="CO98" si="5992">CN98*($H98/10^6)</f>
        <v>0</v>
      </c>
      <c r="CP98" s="26"/>
      <c r="CQ98" s="29">
        <f t="shared" ref="CQ98" si="5993">CP98*($H98/10^6)</f>
        <v>0</v>
      </c>
      <c r="CR98" s="27">
        <v>3</v>
      </c>
      <c r="CS98" s="29">
        <f t="shared" ref="CS98" si="5994">CR98*($H98/10^6)</f>
        <v>5.13</v>
      </c>
      <c r="CT98" s="26"/>
      <c r="CU98" s="29">
        <f t="shared" ref="CU98" si="5995">CT98*($H98/10^6)</f>
        <v>0</v>
      </c>
      <c r="CV98" s="26"/>
      <c r="CW98" s="29">
        <f t="shared" ref="CW98" si="5996">CV98*($H98/10^6)</f>
        <v>0</v>
      </c>
      <c r="CX98" s="26"/>
      <c r="CY98" s="29">
        <f t="shared" ref="CY98" si="5997">CX98*($H98/10^6)</f>
        <v>0</v>
      </c>
      <c r="CZ98" s="26"/>
      <c r="DA98" s="29">
        <f t="shared" ref="DA98" si="5998">CZ98*($H98/10^6)</f>
        <v>0</v>
      </c>
      <c r="DB98" s="26"/>
      <c r="DC98" s="29">
        <f t="shared" ref="DC98" si="5999">DB98*($H98/10^6)</f>
        <v>0</v>
      </c>
      <c r="DD98" s="26"/>
      <c r="DE98" s="29">
        <f t="shared" ref="DE98" si="6000">DD98*($H98/10^6)</f>
        <v>0</v>
      </c>
      <c r="DF98" s="26"/>
      <c r="DG98" s="29">
        <f t="shared" ref="DG98" si="6001">DF98*($H98/10^6)</f>
        <v>0</v>
      </c>
      <c r="DH98" s="26"/>
      <c r="DI98" s="29">
        <f t="shared" ref="DI98" si="6002">DH98*($H98/10^6)</f>
        <v>0</v>
      </c>
      <c r="DJ98" s="26"/>
      <c r="DK98" s="29">
        <f t="shared" ref="DK98" si="6003">DJ98*($H98/10^6)</f>
        <v>0</v>
      </c>
      <c r="DL98" s="26"/>
      <c r="DM98" s="29">
        <f t="shared" ref="DM98" si="6004">DL98*($H98/10^6)</f>
        <v>0</v>
      </c>
      <c r="DN98" s="26"/>
      <c r="DO98" s="29">
        <f t="shared" ref="DO98" si="6005">DN98*($H98/10^6)</f>
        <v>0</v>
      </c>
      <c r="DP98" s="26"/>
      <c r="DQ98" s="29">
        <f t="shared" ref="DQ98" si="6006">DP98*($H98/10^6)</f>
        <v>0</v>
      </c>
      <c r="DR98" s="26"/>
      <c r="DS98" s="29">
        <f t="shared" ref="DS98" si="6007">DR98*($H98/10^6)</f>
        <v>0</v>
      </c>
      <c r="DT98" s="26"/>
      <c r="DU98" s="29">
        <f t="shared" ref="DU98" si="6008">DT98*($H98/10^6)</f>
        <v>0</v>
      </c>
      <c r="DV98" s="26"/>
      <c r="DW98" s="29">
        <f t="shared" ref="DW98" si="6009">DV98*($H98/10^6)</f>
        <v>0</v>
      </c>
      <c r="DX98" s="26"/>
      <c r="DY98" s="29">
        <f t="shared" ref="DY98" si="6010">DX98*($H98/10^6)</f>
        <v>0</v>
      </c>
      <c r="DZ98" s="26"/>
      <c r="EA98" s="29">
        <f t="shared" ref="EA98" si="6011">DZ98*($H98/10^6)</f>
        <v>0</v>
      </c>
      <c r="EB98" s="26"/>
      <c r="EC98" s="29">
        <f t="shared" ref="EC98" si="6012">EB98*($H98/10^6)</f>
        <v>0</v>
      </c>
      <c r="ED98" s="26"/>
      <c r="EE98" s="29">
        <f t="shared" ref="EE98" si="6013">ED98*($H98/10^6)</f>
        <v>0</v>
      </c>
      <c r="EF98" s="26"/>
      <c r="EG98" s="29">
        <f t="shared" ref="EG98" si="6014">EF98*($H98/10^6)</f>
        <v>0</v>
      </c>
      <c r="EH98" s="26"/>
      <c r="EI98" s="29">
        <f t="shared" ref="EI98" si="6015">EH98*($H98/10^6)</f>
        <v>0</v>
      </c>
      <c r="EK98" s="22"/>
    </row>
    <row r="99" spans="1:141" x14ac:dyDescent="0.25">
      <c r="A99" s="6" t="s">
        <v>1</v>
      </c>
      <c r="B99" s="6" t="s">
        <v>134</v>
      </c>
      <c r="C99" s="6">
        <v>10042168</v>
      </c>
      <c r="D99" s="92">
        <v>4200006857</v>
      </c>
      <c r="E99" s="16" t="s">
        <v>252</v>
      </c>
      <c r="F99" s="6" t="s">
        <v>169</v>
      </c>
      <c r="G99" s="17">
        <f t="shared" si="4217"/>
        <v>9135000</v>
      </c>
      <c r="H99" s="17">
        <v>652500</v>
      </c>
      <c r="I99" s="5">
        <v>14</v>
      </c>
      <c r="J99" s="26"/>
      <c r="K99" s="29">
        <f t="shared" si="4154"/>
        <v>0</v>
      </c>
      <c r="L99" s="26"/>
      <c r="M99" s="29">
        <f t="shared" si="4154"/>
        <v>0</v>
      </c>
      <c r="N99" s="26"/>
      <c r="O99" s="29">
        <f t="shared" ref="O99" si="6016">N99*($H99/10^6)</f>
        <v>0</v>
      </c>
      <c r="P99" s="26"/>
      <c r="Q99" s="29">
        <f t="shared" ref="Q99" si="6017">P99*($H99/10^6)</f>
        <v>0</v>
      </c>
      <c r="R99" s="26"/>
      <c r="S99" s="29">
        <f t="shared" ref="S99" si="6018">R99*($H99/10^6)</f>
        <v>0</v>
      </c>
      <c r="T99" s="26"/>
      <c r="U99" s="29">
        <f t="shared" ref="U99" si="6019">T99*($H99/10^6)</f>
        <v>0</v>
      </c>
      <c r="V99" s="26"/>
      <c r="W99" s="29">
        <f t="shared" ref="W99" si="6020">V99*($H99/10^6)</f>
        <v>0</v>
      </c>
      <c r="X99" s="27">
        <v>1</v>
      </c>
      <c r="Y99" s="29">
        <f t="shared" ref="Y99" si="6021">X99*($H99/10^6)</f>
        <v>0.65249999999999997</v>
      </c>
      <c r="Z99" s="26"/>
      <c r="AA99" s="29">
        <f t="shared" ref="AA99" si="6022">Z99*($H99/10^6)</f>
        <v>0</v>
      </c>
      <c r="AB99" s="26"/>
      <c r="AC99" s="29">
        <f t="shared" ref="AC99" si="6023">AB99*($H99/10^6)</f>
        <v>0</v>
      </c>
      <c r="AD99" s="26"/>
      <c r="AE99" s="29">
        <f t="shared" ref="AE99" si="6024">AD99*($H99/10^6)</f>
        <v>0</v>
      </c>
      <c r="AF99" s="26"/>
      <c r="AG99" s="29">
        <f t="shared" ref="AG99" si="6025">AF99*($H99/10^6)</f>
        <v>0</v>
      </c>
      <c r="AH99" s="26"/>
      <c r="AI99" s="29">
        <f t="shared" ref="AI99" si="6026">AH99*($H99/10^6)</f>
        <v>0</v>
      </c>
      <c r="AJ99" s="27">
        <v>1</v>
      </c>
      <c r="AK99" s="29">
        <f t="shared" ref="AK99" si="6027">AJ99*($H99/10^6)</f>
        <v>0.65249999999999997</v>
      </c>
      <c r="AL99" s="27"/>
      <c r="AM99" s="29">
        <f t="shared" ref="AM99" si="6028">AL99*($H99/10^6)</f>
        <v>0</v>
      </c>
      <c r="AN99" s="27"/>
      <c r="AO99" s="29">
        <f t="shared" ref="AO99" si="6029">AN99*($H99/10^6)</f>
        <v>0</v>
      </c>
      <c r="AP99" s="27"/>
      <c r="AQ99" s="29">
        <f t="shared" ref="AQ99" si="6030">AP99*($H99/10^6)</f>
        <v>0</v>
      </c>
      <c r="AR99" s="27"/>
      <c r="AS99" s="29">
        <f t="shared" ref="AS99" si="6031">AR99*($H99/10^6)</f>
        <v>0</v>
      </c>
      <c r="AT99" s="27"/>
      <c r="AU99" s="29">
        <f t="shared" ref="AU99" si="6032">AT99*($H99/10^6)</f>
        <v>0</v>
      </c>
      <c r="AV99" s="27">
        <v>1</v>
      </c>
      <c r="AW99" s="29">
        <f t="shared" ref="AW99" si="6033">AV99*($H99/10^6)</f>
        <v>0.65249999999999997</v>
      </c>
      <c r="AX99" s="27">
        <v>1</v>
      </c>
      <c r="AY99" s="29">
        <f t="shared" ref="AY99" si="6034">AX99*($H99/10^6)</f>
        <v>0.65249999999999997</v>
      </c>
      <c r="AZ99" s="26"/>
      <c r="BA99" s="29">
        <f t="shared" ref="BA99" si="6035">AZ99*($H99/10^6)</f>
        <v>0</v>
      </c>
      <c r="BB99" s="27">
        <v>2</v>
      </c>
      <c r="BC99" s="29">
        <f t="shared" ref="BC99" si="6036">BB99*($H99/10^6)</f>
        <v>1.3049999999999999</v>
      </c>
      <c r="BD99" s="26"/>
      <c r="BE99" s="29">
        <f t="shared" ref="BE99" si="6037">BD99*($H99/10^6)</f>
        <v>0</v>
      </c>
      <c r="BF99" s="26"/>
      <c r="BG99" s="29">
        <f t="shared" ref="BG99" si="6038">BF99*($H99/10^6)</f>
        <v>0</v>
      </c>
      <c r="BH99" s="26"/>
      <c r="BI99" s="29">
        <f t="shared" ref="BI99" si="6039">BH99*($H99/10^6)</f>
        <v>0</v>
      </c>
      <c r="BJ99" s="26"/>
      <c r="BK99" s="29">
        <f t="shared" ref="BK99" si="6040">BJ99*($H99/10^6)</f>
        <v>0</v>
      </c>
      <c r="BL99" s="26"/>
      <c r="BM99" s="29">
        <f t="shared" ref="BM99" si="6041">BL99*($H99/10^6)</f>
        <v>0</v>
      </c>
      <c r="BN99" s="26"/>
      <c r="BO99" s="29">
        <f t="shared" ref="BO99" si="6042">BN99*($H99/10^6)</f>
        <v>0</v>
      </c>
      <c r="BP99" s="26"/>
      <c r="BQ99" s="29">
        <f t="shared" ref="BQ99" si="6043">BP99*($H99/10^6)</f>
        <v>0</v>
      </c>
      <c r="BR99" s="26"/>
      <c r="BS99" s="29">
        <f t="shared" ref="BS99" si="6044">BR99*($H99/10^6)</f>
        <v>0</v>
      </c>
      <c r="BT99" s="26"/>
      <c r="BU99" s="29">
        <f t="shared" ref="BU99" si="6045">BT99*($H99/10^6)</f>
        <v>0</v>
      </c>
      <c r="BV99" s="26"/>
      <c r="BW99" s="29">
        <f t="shared" ref="BW99" si="6046">BV99*($H99/10^6)</f>
        <v>0</v>
      </c>
      <c r="BX99" s="26"/>
      <c r="BY99" s="29">
        <f t="shared" ref="BY99" si="6047">BX99*($H99/10^6)</f>
        <v>0</v>
      </c>
      <c r="BZ99" s="26"/>
      <c r="CA99" s="29">
        <f t="shared" ref="CA99" si="6048">BZ99*($H99/10^6)</f>
        <v>0</v>
      </c>
      <c r="CB99" s="27">
        <v>1</v>
      </c>
      <c r="CC99" s="29">
        <f t="shared" ref="CC99" si="6049">CB99*($H99/10^6)</f>
        <v>0.65249999999999997</v>
      </c>
      <c r="CD99" s="26"/>
      <c r="CE99" s="29">
        <f t="shared" ref="CE99" si="6050">CD99*($H99/10^6)</f>
        <v>0</v>
      </c>
      <c r="CF99" s="26"/>
      <c r="CG99" s="29">
        <f t="shared" ref="CG99" si="6051">CF99*($H99/10^6)</f>
        <v>0</v>
      </c>
      <c r="CH99" s="26"/>
      <c r="CI99" s="29">
        <f t="shared" ref="CI99:CK99" si="6052">CH99*($H99/10^6)</f>
        <v>0</v>
      </c>
      <c r="CJ99" s="27">
        <v>3</v>
      </c>
      <c r="CK99" s="29">
        <f t="shared" si="6052"/>
        <v>1.9575</v>
      </c>
      <c r="CL99" s="27">
        <v>1</v>
      </c>
      <c r="CM99" s="29">
        <f t="shared" ref="CM99" si="6053">CL99*($H99/10^6)</f>
        <v>0.65249999999999997</v>
      </c>
      <c r="CN99" s="27">
        <v>1</v>
      </c>
      <c r="CO99" s="29">
        <f t="shared" ref="CO99" si="6054">CN99*($H99/10^6)</f>
        <v>0.65249999999999997</v>
      </c>
      <c r="CP99" s="26"/>
      <c r="CQ99" s="29">
        <f t="shared" ref="CQ99" si="6055">CP99*($H99/10^6)</f>
        <v>0</v>
      </c>
      <c r="CR99" s="26"/>
      <c r="CS99" s="29">
        <f t="shared" ref="CS99" si="6056">CR99*($H99/10^6)</f>
        <v>0</v>
      </c>
      <c r="CT99" s="26"/>
      <c r="CU99" s="29">
        <f t="shared" ref="CU99" si="6057">CT99*($H99/10^6)</f>
        <v>0</v>
      </c>
      <c r="CV99" s="26"/>
      <c r="CW99" s="29">
        <f t="shared" ref="CW99" si="6058">CV99*($H99/10^6)</f>
        <v>0</v>
      </c>
      <c r="CX99" s="27">
        <v>1</v>
      </c>
      <c r="CY99" s="29">
        <f t="shared" ref="CY99" si="6059">CX99*($H99/10^6)</f>
        <v>0.65249999999999997</v>
      </c>
      <c r="CZ99" s="26"/>
      <c r="DA99" s="29">
        <f t="shared" ref="DA99" si="6060">CZ99*($H99/10^6)</f>
        <v>0</v>
      </c>
      <c r="DB99" s="26"/>
      <c r="DC99" s="29">
        <f t="shared" ref="DC99" si="6061">DB99*($H99/10^6)</f>
        <v>0</v>
      </c>
      <c r="DD99" s="26"/>
      <c r="DE99" s="29">
        <f t="shared" ref="DE99" si="6062">DD99*($H99/10^6)</f>
        <v>0</v>
      </c>
      <c r="DF99" s="26"/>
      <c r="DG99" s="29">
        <f t="shared" ref="DG99" si="6063">DF99*($H99/10^6)</f>
        <v>0</v>
      </c>
      <c r="DH99" s="26"/>
      <c r="DI99" s="29">
        <f t="shared" ref="DI99" si="6064">DH99*($H99/10^6)</f>
        <v>0</v>
      </c>
      <c r="DJ99" s="27">
        <v>1</v>
      </c>
      <c r="DK99" s="29">
        <f t="shared" ref="DK99" si="6065">DJ99*($H99/10^6)</f>
        <v>0.65249999999999997</v>
      </c>
      <c r="DL99" s="26"/>
      <c r="DM99" s="29">
        <f t="shared" ref="DM99" si="6066">DL99*($H99/10^6)</f>
        <v>0</v>
      </c>
      <c r="DN99" s="26"/>
      <c r="DO99" s="29">
        <f t="shared" ref="DO99" si="6067">DN99*($H99/10^6)</f>
        <v>0</v>
      </c>
      <c r="DP99" s="26"/>
      <c r="DQ99" s="29">
        <f t="shared" ref="DQ99" si="6068">DP99*($H99/10^6)</f>
        <v>0</v>
      </c>
      <c r="DR99" s="26"/>
      <c r="DS99" s="29">
        <f t="shared" ref="DS99" si="6069">DR99*($H99/10^6)</f>
        <v>0</v>
      </c>
      <c r="DT99" s="26"/>
      <c r="DU99" s="29">
        <f t="shared" ref="DU99" si="6070">DT99*($H99/10^6)</f>
        <v>0</v>
      </c>
      <c r="DV99" s="26"/>
      <c r="DW99" s="29">
        <f t="shared" ref="DW99" si="6071">DV99*($H99/10^6)</f>
        <v>0</v>
      </c>
      <c r="DX99" s="26"/>
      <c r="DY99" s="29">
        <f t="shared" ref="DY99" si="6072">DX99*($H99/10^6)</f>
        <v>0</v>
      </c>
      <c r="DZ99" s="26"/>
      <c r="EA99" s="29">
        <f t="shared" ref="EA99" si="6073">DZ99*($H99/10^6)</f>
        <v>0</v>
      </c>
      <c r="EB99" s="26"/>
      <c r="EC99" s="29">
        <f t="shared" ref="EC99" si="6074">EB99*($H99/10^6)</f>
        <v>0</v>
      </c>
      <c r="ED99" s="26"/>
      <c r="EE99" s="29">
        <f t="shared" ref="EE99" si="6075">ED99*($H99/10^6)</f>
        <v>0</v>
      </c>
      <c r="EF99" s="26"/>
      <c r="EG99" s="29">
        <f t="shared" ref="EG99" si="6076">EF99*($H99/10^6)</f>
        <v>0</v>
      </c>
      <c r="EH99" s="26"/>
      <c r="EI99" s="29">
        <f t="shared" ref="EI99" si="6077">EH99*($H99/10^6)</f>
        <v>0</v>
      </c>
      <c r="EK99" s="15">
        <v>4200006857</v>
      </c>
    </row>
    <row r="100" spans="1:141" x14ac:dyDescent="0.25">
      <c r="A100" s="6" t="s">
        <v>1</v>
      </c>
      <c r="B100" s="6" t="s">
        <v>134</v>
      </c>
      <c r="C100" s="6">
        <v>10042169</v>
      </c>
      <c r="D100" s="92">
        <v>4200006858</v>
      </c>
      <c r="E100" s="16" t="s">
        <v>253</v>
      </c>
      <c r="F100" s="6" t="s">
        <v>170</v>
      </c>
      <c r="G100" s="17">
        <f t="shared" si="4217"/>
        <v>21420000</v>
      </c>
      <c r="H100" s="17">
        <v>765000</v>
      </c>
      <c r="I100" s="5">
        <v>28</v>
      </c>
      <c r="J100" s="26"/>
      <c r="K100" s="29">
        <f t="shared" si="4154"/>
        <v>0</v>
      </c>
      <c r="L100" s="26"/>
      <c r="M100" s="29">
        <f t="shared" si="4154"/>
        <v>0</v>
      </c>
      <c r="N100" s="26"/>
      <c r="O100" s="29">
        <f t="shared" ref="O100" si="6078">N100*($H100/10^6)</f>
        <v>0</v>
      </c>
      <c r="P100" s="27">
        <v>1</v>
      </c>
      <c r="Q100" s="29">
        <f t="shared" ref="Q100" si="6079">P100*($H100/10^6)</f>
        <v>0.76500000000000001</v>
      </c>
      <c r="R100" s="26"/>
      <c r="S100" s="29">
        <f t="shared" ref="S100" si="6080">R100*($H100/10^6)</f>
        <v>0</v>
      </c>
      <c r="T100" s="26"/>
      <c r="U100" s="29">
        <f t="shared" ref="U100" si="6081">T100*($H100/10^6)</f>
        <v>0</v>
      </c>
      <c r="V100" s="27">
        <v>4</v>
      </c>
      <c r="W100" s="29">
        <f t="shared" ref="W100" si="6082">V100*($H100/10^6)</f>
        <v>3.06</v>
      </c>
      <c r="X100" s="26"/>
      <c r="Y100" s="29">
        <f t="shared" ref="Y100" si="6083">X100*($H100/10^6)</f>
        <v>0</v>
      </c>
      <c r="Z100" s="26"/>
      <c r="AA100" s="29">
        <f t="shared" ref="AA100" si="6084">Z100*($H100/10^6)</f>
        <v>0</v>
      </c>
      <c r="AB100" s="26"/>
      <c r="AC100" s="29">
        <f t="shared" ref="AC100" si="6085">AB100*($H100/10^6)</f>
        <v>0</v>
      </c>
      <c r="AD100" s="26"/>
      <c r="AE100" s="29">
        <f t="shared" ref="AE100" si="6086">AD100*($H100/10^6)</f>
        <v>0</v>
      </c>
      <c r="AF100" s="26"/>
      <c r="AG100" s="29">
        <f t="shared" ref="AG100" si="6087">AF100*($H100/10^6)</f>
        <v>0</v>
      </c>
      <c r="AH100" s="26"/>
      <c r="AI100" s="29">
        <f t="shared" ref="AI100" si="6088">AH100*($H100/10^6)</f>
        <v>0</v>
      </c>
      <c r="AJ100" s="27">
        <v>1</v>
      </c>
      <c r="AK100" s="29">
        <f t="shared" ref="AK100" si="6089">AJ100*($H100/10^6)</f>
        <v>0.76500000000000001</v>
      </c>
      <c r="AL100" s="27"/>
      <c r="AM100" s="29">
        <f t="shared" ref="AM100" si="6090">AL100*($H100/10^6)</f>
        <v>0</v>
      </c>
      <c r="AN100" s="27"/>
      <c r="AO100" s="29">
        <f t="shared" ref="AO100" si="6091">AN100*($H100/10^6)</f>
        <v>0</v>
      </c>
      <c r="AP100" s="27"/>
      <c r="AQ100" s="29">
        <f t="shared" ref="AQ100" si="6092">AP100*($H100/10^6)</f>
        <v>0</v>
      </c>
      <c r="AR100" s="27"/>
      <c r="AS100" s="29">
        <f t="shared" ref="AS100" si="6093">AR100*($H100/10^6)</f>
        <v>0</v>
      </c>
      <c r="AT100" s="27"/>
      <c r="AU100" s="29">
        <f t="shared" ref="AU100" si="6094">AT100*($H100/10^6)</f>
        <v>0</v>
      </c>
      <c r="AV100" s="27">
        <v>1</v>
      </c>
      <c r="AW100" s="29">
        <f t="shared" ref="AW100" si="6095">AV100*($H100/10^6)</f>
        <v>0.76500000000000001</v>
      </c>
      <c r="AX100" s="27">
        <v>4</v>
      </c>
      <c r="AY100" s="29">
        <f t="shared" ref="AY100" si="6096">AX100*($H100/10^6)</f>
        <v>3.06</v>
      </c>
      <c r="AZ100" s="26"/>
      <c r="BA100" s="29">
        <f t="shared" ref="BA100" si="6097">AZ100*($H100/10^6)</f>
        <v>0</v>
      </c>
      <c r="BB100" s="26"/>
      <c r="BC100" s="29">
        <f t="shared" ref="BC100" si="6098">BB100*($H100/10^6)</f>
        <v>0</v>
      </c>
      <c r="BD100" s="26"/>
      <c r="BE100" s="29">
        <f t="shared" ref="BE100" si="6099">BD100*($H100/10^6)</f>
        <v>0</v>
      </c>
      <c r="BF100" s="26"/>
      <c r="BG100" s="29">
        <f t="shared" ref="BG100" si="6100">BF100*($H100/10^6)</f>
        <v>0</v>
      </c>
      <c r="BH100" s="27">
        <v>1</v>
      </c>
      <c r="BI100" s="29">
        <f t="shared" ref="BI100" si="6101">BH100*($H100/10^6)</f>
        <v>0.76500000000000001</v>
      </c>
      <c r="BJ100" s="26"/>
      <c r="BK100" s="29">
        <f t="shared" ref="BK100" si="6102">BJ100*($H100/10^6)</f>
        <v>0</v>
      </c>
      <c r="BL100" s="26"/>
      <c r="BM100" s="29">
        <f t="shared" ref="BM100" si="6103">BL100*($H100/10^6)</f>
        <v>0</v>
      </c>
      <c r="BN100" s="26"/>
      <c r="BO100" s="29">
        <f t="shared" ref="BO100" si="6104">BN100*($H100/10^6)</f>
        <v>0</v>
      </c>
      <c r="BP100" s="26"/>
      <c r="BQ100" s="29">
        <f t="shared" ref="BQ100" si="6105">BP100*($H100/10^6)</f>
        <v>0</v>
      </c>
      <c r="BR100" s="26"/>
      <c r="BS100" s="29">
        <f t="shared" ref="BS100" si="6106">BR100*($H100/10^6)</f>
        <v>0</v>
      </c>
      <c r="BT100" s="26"/>
      <c r="BU100" s="29">
        <f t="shared" ref="BU100" si="6107">BT100*($H100/10^6)</f>
        <v>0</v>
      </c>
      <c r="BV100" s="26"/>
      <c r="BW100" s="29">
        <f t="shared" ref="BW100" si="6108">BV100*($H100/10^6)</f>
        <v>0</v>
      </c>
      <c r="BX100" s="26"/>
      <c r="BY100" s="29">
        <f t="shared" ref="BY100" si="6109">BX100*($H100/10^6)</f>
        <v>0</v>
      </c>
      <c r="BZ100" s="27">
        <v>2</v>
      </c>
      <c r="CA100" s="29">
        <f t="shared" ref="CA100" si="6110">BZ100*($H100/10^6)</f>
        <v>1.53</v>
      </c>
      <c r="CB100" s="27">
        <v>2</v>
      </c>
      <c r="CC100" s="29">
        <f t="shared" ref="CC100" si="6111">CB100*($H100/10^6)</f>
        <v>1.53</v>
      </c>
      <c r="CD100" s="27">
        <v>1</v>
      </c>
      <c r="CE100" s="29">
        <f t="shared" ref="CE100" si="6112">CD100*($H100/10^6)</f>
        <v>0.76500000000000001</v>
      </c>
      <c r="CF100" s="26"/>
      <c r="CG100" s="29">
        <f t="shared" ref="CG100" si="6113">CF100*($H100/10^6)</f>
        <v>0</v>
      </c>
      <c r="CH100" s="26"/>
      <c r="CI100" s="29">
        <f t="shared" ref="CI100:CK100" si="6114">CH100*($H100/10^6)</f>
        <v>0</v>
      </c>
      <c r="CJ100" s="27">
        <v>1</v>
      </c>
      <c r="CK100" s="29">
        <f t="shared" si="6114"/>
        <v>0.76500000000000001</v>
      </c>
      <c r="CL100" s="26"/>
      <c r="CM100" s="29">
        <f t="shared" ref="CM100" si="6115">CL100*($H100/10^6)</f>
        <v>0</v>
      </c>
      <c r="CN100" s="27">
        <v>1</v>
      </c>
      <c r="CO100" s="29">
        <f t="shared" ref="CO100" si="6116">CN100*($H100/10^6)</f>
        <v>0.76500000000000001</v>
      </c>
      <c r="CP100" s="26"/>
      <c r="CQ100" s="29">
        <f t="shared" ref="CQ100" si="6117">CP100*($H100/10^6)</f>
        <v>0</v>
      </c>
      <c r="CR100" s="27">
        <v>3</v>
      </c>
      <c r="CS100" s="29">
        <f t="shared" ref="CS100" si="6118">CR100*($H100/10^6)</f>
        <v>2.2949999999999999</v>
      </c>
      <c r="CT100" s="27">
        <v>1</v>
      </c>
      <c r="CU100" s="29">
        <f t="shared" ref="CU100" si="6119">CT100*($H100/10^6)</f>
        <v>0.76500000000000001</v>
      </c>
      <c r="CV100" s="26"/>
      <c r="CW100" s="29">
        <f t="shared" ref="CW100" si="6120">CV100*($H100/10^6)</f>
        <v>0</v>
      </c>
      <c r="CX100" s="27">
        <v>2</v>
      </c>
      <c r="CY100" s="29">
        <f t="shared" ref="CY100" si="6121">CX100*($H100/10^6)</f>
        <v>1.53</v>
      </c>
      <c r="CZ100" s="26"/>
      <c r="DA100" s="29">
        <f t="shared" ref="DA100" si="6122">CZ100*($H100/10^6)</f>
        <v>0</v>
      </c>
      <c r="DB100" s="27">
        <v>1</v>
      </c>
      <c r="DC100" s="29">
        <f t="shared" ref="DC100" si="6123">DB100*($H100/10^6)</f>
        <v>0.76500000000000001</v>
      </c>
      <c r="DD100" s="27">
        <v>1</v>
      </c>
      <c r="DE100" s="29">
        <f t="shared" ref="DE100" si="6124">DD100*($H100/10^6)</f>
        <v>0.76500000000000001</v>
      </c>
      <c r="DF100" s="26"/>
      <c r="DG100" s="29">
        <f t="shared" ref="DG100" si="6125">DF100*($H100/10^6)</f>
        <v>0</v>
      </c>
      <c r="DH100" s="26"/>
      <c r="DI100" s="29">
        <f t="shared" ref="DI100" si="6126">DH100*($H100/10^6)</f>
        <v>0</v>
      </c>
      <c r="DJ100" s="26"/>
      <c r="DK100" s="29">
        <f t="shared" ref="DK100" si="6127">DJ100*($H100/10^6)</f>
        <v>0</v>
      </c>
      <c r="DL100" s="27">
        <v>1</v>
      </c>
      <c r="DM100" s="29">
        <f t="shared" ref="DM100" si="6128">DL100*($H100/10^6)</f>
        <v>0.76500000000000001</v>
      </c>
      <c r="DN100" s="26"/>
      <c r="DO100" s="29">
        <f t="shared" ref="DO100" si="6129">DN100*($H100/10^6)</f>
        <v>0</v>
      </c>
      <c r="DP100" s="26"/>
      <c r="DQ100" s="29">
        <f t="shared" ref="DQ100" si="6130">DP100*($H100/10^6)</f>
        <v>0</v>
      </c>
      <c r="DR100" s="26"/>
      <c r="DS100" s="29">
        <f t="shared" ref="DS100" si="6131">DR100*($H100/10^6)</f>
        <v>0</v>
      </c>
      <c r="DT100" s="26"/>
      <c r="DU100" s="29">
        <f t="shared" ref="DU100" si="6132">DT100*($H100/10^6)</f>
        <v>0</v>
      </c>
      <c r="DV100" s="26"/>
      <c r="DW100" s="29">
        <f t="shared" ref="DW100" si="6133">DV100*($H100/10^6)</f>
        <v>0</v>
      </c>
      <c r="DX100" s="26"/>
      <c r="DY100" s="29">
        <f t="shared" ref="DY100" si="6134">DX100*($H100/10^6)</f>
        <v>0</v>
      </c>
      <c r="DZ100" s="26"/>
      <c r="EA100" s="29">
        <f t="shared" ref="EA100" si="6135">DZ100*($H100/10^6)</f>
        <v>0</v>
      </c>
      <c r="EB100" s="26"/>
      <c r="EC100" s="29">
        <f t="shared" ref="EC100" si="6136">EB100*($H100/10^6)</f>
        <v>0</v>
      </c>
      <c r="ED100" s="26"/>
      <c r="EE100" s="29">
        <f t="shared" ref="EE100" si="6137">ED100*($H100/10^6)</f>
        <v>0</v>
      </c>
      <c r="EF100" s="26"/>
      <c r="EG100" s="29">
        <f t="shared" ref="EG100" si="6138">EF100*($H100/10^6)</f>
        <v>0</v>
      </c>
      <c r="EH100" s="26"/>
      <c r="EI100" s="29">
        <f t="shared" ref="EI100" si="6139">EH100*($H100/10^6)</f>
        <v>0</v>
      </c>
      <c r="EK100" s="15">
        <v>4200006858</v>
      </c>
    </row>
    <row r="101" spans="1:141" x14ac:dyDescent="0.25">
      <c r="A101" s="6" t="s">
        <v>1</v>
      </c>
      <c r="B101" s="6" t="s">
        <v>134</v>
      </c>
      <c r="C101" s="6">
        <v>10042170</v>
      </c>
      <c r="D101" s="92">
        <v>4200006867</v>
      </c>
      <c r="E101" s="16" t="s">
        <v>254</v>
      </c>
      <c r="F101" s="6" t="s">
        <v>171</v>
      </c>
      <c r="G101" s="17">
        <f t="shared" si="4217"/>
        <v>6435000</v>
      </c>
      <c r="H101" s="17">
        <v>585000</v>
      </c>
      <c r="I101" s="5">
        <v>11</v>
      </c>
      <c r="J101" s="26"/>
      <c r="K101" s="29">
        <f t="shared" si="4154"/>
        <v>0</v>
      </c>
      <c r="L101" s="26"/>
      <c r="M101" s="29">
        <f t="shared" si="4154"/>
        <v>0</v>
      </c>
      <c r="N101" s="26"/>
      <c r="O101" s="29">
        <f t="shared" ref="O101" si="6140">N101*($H101/10^6)</f>
        <v>0</v>
      </c>
      <c r="P101" s="26"/>
      <c r="Q101" s="29">
        <f t="shared" ref="Q101" si="6141">P101*($H101/10^6)</f>
        <v>0</v>
      </c>
      <c r="R101" s="26"/>
      <c r="S101" s="29">
        <f t="shared" ref="S101" si="6142">R101*($H101/10^6)</f>
        <v>0</v>
      </c>
      <c r="T101" s="26"/>
      <c r="U101" s="29">
        <f t="shared" ref="U101" si="6143">T101*($H101/10^6)</f>
        <v>0</v>
      </c>
      <c r="V101" s="26"/>
      <c r="W101" s="29">
        <f t="shared" ref="W101" si="6144">V101*($H101/10^6)</f>
        <v>0</v>
      </c>
      <c r="X101" s="26"/>
      <c r="Y101" s="29">
        <f t="shared" ref="Y101" si="6145">X101*($H101/10^6)</f>
        <v>0</v>
      </c>
      <c r="Z101" s="26"/>
      <c r="AA101" s="29">
        <f t="shared" ref="AA101" si="6146">Z101*($H101/10^6)</f>
        <v>0</v>
      </c>
      <c r="AB101" s="26"/>
      <c r="AC101" s="29">
        <f t="shared" ref="AC101" si="6147">AB101*($H101/10^6)</f>
        <v>0</v>
      </c>
      <c r="AD101" s="26"/>
      <c r="AE101" s="29">
        <f t="shared" ref="AE101" si="6148">AD101*($H101/10^6)</f>
        <v>0</v>
      </c>
      <c r="AF101" s="26"/>
      <c r="AG101" s="29">
        <f t="shared" ref="AG101" si="6149">AF101*($H101/10^6)</f>
        <v>0</v>
      </c>
      <c r="AH101" s="26"/>
      <c r="AI101" s="29">
        <f t="shared" ref="AI101" si="6150">AH101*($H101/10^6)</f>
        <v>0</v>
      </c>
      <c r="AJ101" s="26"/>
      <c r="AK101" s="29">
        <f t="shared" ref="AK101" si="6151">AJ101*($H101/10^6)</f>
        <v>0</v>
      </c>
      <c r="AL101" s="26"/>
      <c r="AM101" s="29">
        <f t="shared" ref="AM101" si="6152">AL101*($H101/10^6)</f>
        <v>0</v>
      </c>
      <c r="AN101" s="26"/>
      <c r="AO101" s="29">
        <f t="shared" ref="AO101" si="6153">AN101*($H101/10^6)</f>
        <v>0</v>
      </c>
      <c r="AP101" s="26"/>
      <c r="AQ101" s="29">
        <f t="shared" ref="AQ101" si="6154">AP101*($H101/10^6)</f>
        <v>0</v>
      </c>
      <c r="AR101" s="26"/>
      <c r="AS101" s="29">
        <f t="shared" ref="AS101" si="6155">AR101*($H101/10^6)</f>
        <v>0</v>
      </c>
      <c r="AT101" s="26"/>
      <c r="AU101" s="29">
        <f t="shared" ref="AU101" si="6156">AT101*($H101/10^6)</f>
        <v>0</v>
      </c>
      <c r="AV101" s="26"/>
      <c r="AW101" s="29">
        <f t="shared" ref="AW101" si="6157">AV101*($H101/10^6)</f>
        <v>0</v>
      </c>
      <c r="AX101" s="26"/>
      <c r="AY101" s="29">
        <f t="shared" ref="AY101" si="6158">AX101*($H101/10^6)</f>
        <v>0</v>
      </c>
      <c r="AZ101" s="27">
        <v>1</v>
      </c>
      <c r="BA101" s="29">
        <f t="shared" ref="BA101" si="6159">AZ101*($H101/10^6)</f>
        <v>0.58499999999999996</v>
      </c>
      <c r="BB101" s="26"/>
      <c r="BC101" s="29">
        <f t="shared" ref="BC101" si="6160">BB101*($H101/10^6)</f>
        <v>0</v>
      </c>
      <c r="BD101" s="26"/>
      <c r="BE101" s="29">
        <f t="shared" ref="BE101" si="6161">BD101*($H101/10^6)</f>
        <v>0</v>
      </c>
      <c r="BF101" s="26"/>
      <c r="BG101" s="29">
        <f t="shared" ref="BG101" si="6162">BF101*($H101/10^6)</f>
        <v>0</v>
      </c>
      <c r="BH101" s="26"/>
      <c r="BI101" s="29">
        <f t="shared" ref="BI101" si="6163">BH101*($H101/10^6)</f>
        <v>0</v>
      </c>
      <c r="BJ101" s="26"/>
      <c r="BK101" s="29">
        <f t="shared" ref="BK101" si="6164">BJ101*($H101/10^6)</f>
        <v>0</v>
      </c>
      <c r="BL101" s="27">
        <v>2</v>
      </c>
      <c r="BM101" s="29">
        <f t="shared" ref="BM101" si="6165">BL101*($H101/10^6)</f>
        <v>1.17</v>
      </c>
      <c r="BN101" s="26"/>
      <c r="BO101" s="29">
        <f t="shared" ref="BO101" si="6166">BN101*($H101/10^6)</f>
        <v>0</v>
      </c>
      <c r="BP101" s="26"/>
      <c r="BQ101" s="29">
        <f t="shared" ref="BQ101" si="6167">BP101*($H101/10^6)</f>
        <v>0</v>
      </c>
      <c r="BR101" s="26"/>
      <c r="BS101" s="29">
        <f t="shared" ref="BS101" si="6168">BR101*($H101/10^6)</f>
        <v>0</v>
      </c>
      <c r="BT101" s="26"/>
      <c r="BU101" s="29">
        <f t="shared" ref="BU101" si="6169">BT101*($H101/10^6)</f>
        <v>0</v>
      </c>
      <c r="BV101" s="26"/>
      <c r="BW101" s="29">
        <f t="shared" ref="BW101" si="6170">BV101*($H101/10^6)</f>
        <v>0</v>
      </c>
      <c r="BX101" s="26"/>
      <c r="BY101" s="29">
        <f t="shared" ref="BY101" si="6171">BX101*($H101/10^6)</f>
        <v>0</v>
      </c>
      <c r="BZ101" s="26"/>
      <c r="CA101" s="29">
        <f t="shared" ref="CA101" si="6172">BZ101*($H101/10^6)</f>
        <v>0</v>
      </c>
      <c r="CB101" s="26"/>
      <c r="CC101" s="29">
        <f t="shared" ref="CC101" si="6173">CB101*($H101/10^6)</f>
        <v>0</v>
      </c>
      <c r="CD101" s="26"/>
      <c r="CE101" s="29">
        <f t="shared" ref="CE101" si="6174">CD101*($H101/10^6)</f>
        <v>0</v>
      </c>
      <c r="CF101" s="26"/>
      <c r="CG101" s="29">
        <f t="shared" ref="CG101" si="6175">CF101*($H101/10^6)</f>
        <v>0</v>
      </c>
      <c r="CH101" s="27">
        <v>2</v>
      </c>
      <c r="CI101" s="29">
        <f t="shared" ref="CI101:CK101" si="6176">CH101*($H101/10^6)</f>
        <v>1.17</v>
      </c>
      <c r="CJ101" s="27"/>
      <c r="CK101" s="29">
        <f t="shared" si="6176"/>
        <v>0</v>
      </c>
      <c r="CL101" s="27"/>
      <c r="CM101" s="29">
        <f t="shared" ref="CM101" si="6177">CL101*($H101/10^6)</f>
        <v>0</v>
      </c>
      <c r="CN101" s="27"/>
      <c r="CO101" s="29">
        <f t="shared" ref="CO101" si="6178">CN101*($H101/10^6)</f>
        <v>0</v>
      </c>
      <c r="CP101" s="27"/>
      <c r="CQ101" s="29">
        <f t="shared" ref="CQ101" si="6179">CP101*($H101/10^6)</f>
        <v>0</v>
      </c>
      <c r="CR101" s="27"/>
      <c r="CS101" s="29">
        <f t="shared" ref="CS101" si="6180">CR101*($H101/10^6)</f>
        <v>0</v>
      </c>
      <c r="CT101" s="27"/>
      <c r="CU101" s="29">
        <f t="shared" ref="CU101" si="6181">CT101*($H101/10^6)</f>
        <v>0</v>
      </c>
      <c r="CV101" s="27"/>
      <c r="CW101" s="29">
        <f t="shared" ref="CW101" si="6182">CV101*($H101/10^6)</f>
        <v>0</v>
      </c>
      <c r="CX101" s="27"/>
      <c r="CY101" s="29">
        <f t="shared" ref="CY101" si="6183">CX101*($H101/10^6)</f>
        <v>0</v>
      </c>
      <c r="CZ101" s="27"/>
      <c r="DA101" s="29">
        <f t="shared" ref="DA101" si="6184">CZ101*($H101/10^6)</f>
        <v>0</v>
      </c>
      <c r="DB101" s="27"/>
      <c r="DC101" s="29">
        <f t="shared" ref="DC101" si="6185">DB101*($H101/10^6)</f>
        <v>0</v>
      </c>
      <c r="DD101" s="27"/>
      <c r="DE101" s="29">
        <f t="shared" ref="DE101" si="6186">DD101*($H101/10^6)</f>
        <v>0</v>
      </c>
      <c r="DF101" s="27"/>
      <c r="DG101" s="29">
        <f t="shared" ref="DG101" si="6187">DF101*($H101/10^6)</f>
        <v>0</v>
      </c>
      <c r="DH101" s="27"/>
      <c r="DI101" s="29">
        <f t="shared" ref="DI101" si="6188">DH101*($H101/10^6)</f>
        <v>0</v>
      </c>
      <c r="DJ101" s="27"/>
      <c r="DK101" s="29">
        <f t="shared" ref="DK101" si="6189">DJ101*($H101/10^6)</f>
        <v>0</v>
      </c>
      <c r="DL101" s="27"/>
      <c r="DM101" s="29">
        <f t="shared" ref="DM101" si="6190">DL101*($H101/10^6)</f>
        <v>0</v>
      </c>
      <c r="DN101" s="27"/>
      <c r="DO101" s="29">
        <f t="shared" ref="DO101" si="6191">DN101*($H101/10^6)</f>
        <v>0</v>
      </c>
      <c r="DP101" s="27"/>
      <c r="DQ101" s="29">
        <f t="shared" ref="DQ101" si="6192">DP101*($H101/10^6)</f>
        <v>0</v>
      </c>
      <c r="DR101" s="27">
        <v>2</v>
      </c>
      <c r="DS101" s="29">
        <f t="shared" ref="DS101" si="6193">DR101*($H101/10^6)</f>
        <v>1.17</v>
      </c>
      <c r="DT101" s="27">
        <v>4</v>
      </c>
      <c r="DU101" s="29">
        <f t="shared" ref="DU101" si="6194">DT101*($H101/10^6)</f>
        <v>2.34</v>
      </c>
      <c r="DV101" s="26"/>
      <c r="DW101" s="29">
        <f t="shared" ref="DW101" si="6195">DV101*($H101/10^6)</f>
        <v>0</v>
      </c>
      <c r="DX101" s="26"/>
      <c r="DY101" s="29">
        <f t="shared" ref="DY101" si="6196">DX101*($H101/10^6)</f>
        <v>0</v>
      </c>
      <c r="DZ101" s="26"/>
      <c r="EA101" s="29">
        <f t="shared" ref="EA101" si="6197">DZ101*($H101/10^6)</f>
        <v>0</v>
      </c>
      <c r="EB101" s="26"/>
      <c r="EC101" s="29">
        <f t="shared" ref="EC101" si="6198">EB101*($H101/10^6)</f>
        <v>0</v>
      </c>
      <c r="ED101" s="26"/>
      <c r="EE101" s="29">
        <f t="shared" ref="EE101" si="6199">ED101*($H101/10^6)</f>
        <v>0</v>
      </c>
      <c r="EF101" s="26"/>
      <c r="EG101" s="29">
        <f t="shared" ref="EG101" si="6200">EF101*($H101/10^6)</f>
        <v>0</v>
      </c>
      <c r="EH101" s="26"/>
      <c r="EI101" s="29">
        <f t="shared" ref="EI101" si="6201">EH101*($H101/10^6)</f>
        <v>0</v>
      </c>
      <c r="EK101" s="15">
        <v>4200006867</v>
      </c>
    </row>
    <row r="102" spans="1:141" x14ac:dyDescent="0.25">
      <c r="A102" s="6" t="s">
        <v>1</v>
      </c>
      <c r="B102" s="6" t="s">
        <v>134</v>
      </c>
      <c r="C102" s="6">
        <v>10042171</v>
      </c>
      <c r="D102" s="92">
        <v>4200006868</v>
      </c>
      <c r="E102" s="16" t="s">
        <v>255</v>
      </c>
      <c r="F102" s="6" t="s">
        <v>172</v>
      </c>
      <c r="G102" s="17">
        <f t="shared" si="4217"/>
        <v>89505000</v>
      </c>
      <c r="H102" s="17">
        <v>765000</v>
      </c>
      <c r="I102" s="5">
        <v>117</v>
      </c>
      <c r="J102" s="26"/>
      <c r="K102" s="29">
        <f t="shared" si="4154"/>
        <v>0</v>
      </c>
      <c r="L102" s="27">
        <v>9</v>
      </c>
      <c r="M102" s="29">
        <f t="shared" si="4154"/>
        <v>6.8849999999999998</v>
      </c>
      <c r="N102" s="27">
        <v>4</v>
      </c>
      <c r="O102" s="29">
        <f t="shared" ref="O102" si="6202">N102*($H102/10^6)</f>
        <v>3.06</v>
      </c>
      <c r="P102" s="27">
        <v>1</v>
      </c>
      <c r="Q102" s="29">
        <f t="shared" ref="Q102" si="6203">P102*($H102/10^6)</f>
        <v>0.76500000000000001</v>
      </c>
      <c r="R102" s="26"/>
      <c r="S102" s="29">
        <f t="shared" ref="S102" si="6204">R102*($H102/10^6)</f>
        <v>0</v>
      </c>
      <c r="T102" s="26"/>
      <c r="U102" s="29">
        <f t="shared" ref="U102" si="6205">T102*($H102/10^6)</f>
        <v>0</v>
      </c>
      <c r="V102" s="26"/>
      <c r="W102" s="29">
        <f t="shared" ref="W102" si="6206">V102*($H102/10^6)</f>
        <v>0</v>
      </c>
      <c r="X102" s="27">
        <v>1</v>
      </c>
      <c r="Y102" s="29">
        <f t="shared" ref="Y102" si="6207">X102*($H102/10^6)</f>
        <v>0.76500000000000001</v>
      </c>
      <c r="Z102" s="26"/>
      <c r="AA102" s="29">
        <f t="shared" ref="AA102" si="6208">Z102*($H102/10^6)</f>
        <v>0</v>
      </c>
      <c r="AB102" s="26"/>
      <c r="AC102" s="29">
        <f t="shared" ref="AC102" si="6209">AB102*($H102/10^6)</f>
        <v>0</v>
      </c>
      <c r="AD102" s="26"/>
      <c r="AE102" s="29">
        <f t="shared" ref="AE102" si="6210">AD102*($H102/10^6)</f>
        <v>0</v>
      </c>
      <c r="AF102" s="27">
        <v>11</v>
      </c>
      <c r="AG102" s="29">
        <f t="shared" ref="AG102" si="6211">AF102*($H102/10^6)</f>
        <v>8.4150000000000009</v>
      </c>
      <c r="AH102" s="27">
        <v>4</v>
      </c>
      <c r="AI102" s="29">
        <f t="shared" ref="AI102" si="6212">AH102*($H102/10^6)</f>
        <v>3.06</v>
      </c>
      <c r="AJ102" s="27">
        <v>9</v>
      </c>
      <c r="AK102" s="29">
        <f t="shared" ref="AK102" si="6213">AJ102*($H102/10^6)</f>
        <v>6.8849999999999998</v>
      </c>
      <c r="AL102" s="27">
        <v>3</v>
      </c>
      <c r="AM102" s="29">
        <f t="shared" ref="AM102" si="6214">AL102*($H102/10^6)</f>
        <v>2.2949999999999999</v>
      </c>
      <c r="AN102" s="26"/>
      <c r="AO102" s="29">
        <f t="shared" ref="AO102" si="6215">AN102*($H102/10^6)</f>
        <v>0</v>
      </c>
      <c r="AP102" s="26"/>
      <c r="AQ102" s="29">
        <f t="shared" ref="AQ102" si="6216">AP102*($H102/10^6)</f>
        <v>0</v>
      </c>
      <c r="AR102" s="26"/>
      <c r="AS102" s="29">
        <f t="shared" ref="AS102" si="6217">AR102*($H102/10^6)</f>
        <v>0</v>
      </c>
      <c r="AT102" s="27">
        <v>8</v>
      </c>
      <c r="AU102" s="29">
        <f t="shared" ref="AU102" si="6218">AT102*($H102/10^6)</f>
        <v>6.12</v>
      </c>
      <c r="AV102" s="27">
        <v>2</v>
      </c>
      <c r="AW102" s="29">
        <f t="shared" ref="AW102" si="6219">AV102*($H102/10^6)</f>
        <v>1.53</v>
      </c>
      <c r="AX102" s="26"/>
      <c r="AY102" s="29">
        <f t="shared" ref="AY102" si="6220">AX102*($H102/10^6)</f>
        <v>0</v>
      </c>
      <c r="AZ102" s="27">
        <v>1</v>
      </c>
      <c r="BA102" s="29">
        <f t="shared" ref="BA102" si="6221">AZ102*($H102/10^6)</f>
        <v>0.76500000000000001</v>
      </c>
      <c r="BB102" s="26"/>
      <c r="BC102" s="29">
        <f t="shared" ref="BC102" si="6222">BB102*($H102/10^6)</f>
        <v>0</v>
      </c>
      <c r="BD102" s="27">
        <v>3</v>
      </c>
      <c r="BE102" s="29">
        <f t="shared" ref="BE102" si="6223">BD102*($H102/10^6)</f>
        <v>2.2949999999999999</v>
      </c>
      <c r="BF102" s="26"/>
      <c r="BG102" s="29">
        <f t="shared" ref="BG102" si="6224">BF102*($H102/10^6)</f>
        <v>0</v>
      </c>
      <c r="BH102" s="26"/>
      <c r="BI102" s="29">
        <f t="shared" ref="BI102" si="6225">BH102*($H102/10^6)</f>
        <v>0</v>
      </c>
      <c r="BJ102" s="26"/>
      <c r="BK102" s="29">
        <f t="shared" ref="BK102" si="6226">BJ102*($H102/10^6)</f>
        <v>0</v>
      </c>
      <c r="BL102" s="27">
        <v>1</v>
      </c>
      <c r="BM102" s="29">
        <f t="shared" ref="BM102" si="6227">BL102*($H102/10^6)</f>
        <v>0.76500000000000001</v>
      </c>
      <c r="BN102" s="26"/>
      <c r="BO102" s="29">
        <f t="shared" ref="BO102" si="6228">BN102*($H102/10^6)</f>
        <v>0</v>
      </c>
      <c r="BP102" s="27">
        <v>1</v>
      </c>
      <c r="BQ102" s="29">
        <f t="shared" ref="BQ102" si="6229">BP102*($H102/10^6)</f>
        <v>0.76500000000000001</v>
      </c>
      <c r="BR102" s="27"/>
      <c r="BS102" s="29">
        <f t="shared" ref="BS102" si="6230">BR102*($H102/10^6)</f>
        <v>0</v>
      </c>
      <c r="BT102" s="27">
        <v>1</v>
      </c>
      <c r="BU102" s="29">
        <f t="shared" ref="BU102" si="6231">BT102*($H102/10^6)</f>
        <v>0.76500000000000001</v>
      </c>
      <c r="BV102" s="27">
        <v>6</v>
      </c>
      <c r="BW102" s="29">
        <f t="shared" ref="BW102" si="6232">BV102*($H102/10^6)</f>
        <v>4.59</v>
      </c>
      <c r="BX102" s="27">
        <v>4</v>
      </c>
      <c r="BY102" s="29">
        <f t="shared" ref="BY102" si="6233">BX102*($H102/10^6)</f>
        <v>3.06</v>
      </c>
      <c r="BZ102" s="27">
        <v>5</v>
      </c>
      <c r="CA102" s="29">
        <f t="shared" ref="CA102" si="6234">BZ102*($H102/10^6)</f>
        <v>3.8250000000000002</v>
      </c>
      <c r="CB102" s="27">
        <v>1</v>
      </c>
      <c r="CC102" s="29">
        <f t="shared" ref="CC102" si="6235">CB102*($H102/10^6)</f>
        <v>0.76500000000000001</v>
      </c>
      <c r="CD102" s="27">
        <v>2</v>
      </c>
      <c r="CE102" s="29">
        <f t="shared" ref="CE102" si="6236">CD102*($H102/10^6)</f>
        <v>1.53</v>
      </c>
      <c r="CF102" s="27">
        <v>7</v>
      </c>
      <c r="CG102" s="29">
        <f t="shared" ref="CG102" si="6237">CF102*($H102/10^6)</f>
        <v>5.3550000000000004</v>
      </c>
      <c r="CH102" s="27"/>
      <c r="CI102" s="29">
        <f t="shared" ref="CI102:CK102" si="6238">CH102*($H102/10^6)</f>
        <v>0</v>
      </c>
      <c r="CJ102" s="27"/>
      <c r="CK102" s="29">
        <f t="shared" si="6238"/>
        <v>0</v>
      </c>
      <c r="CL102" s="27">
        <v>2</v>
      </c>
      <c r="CM102" s="29">
        <f t="shared" ref="CM102" si="6239">CL102*($H102/10^6)</f>
        <v>1.53</v>
      </c>
      <c r="CN102" s="27">
        <v>3</v>
      </c>
      <c r="CO102" s="29">
        <f t="shared" ref="CO102" si="6240">CN102*($H102/10^6)</f>
        <v>2.2949999999999999</v>
      </c>
      <c r="CP102" s="27">
        <v>2</v>
      </c>
      <c r="CQ102" s="29">
        <f t="shared" ref="CQ102" si="6241">CP102*($H102/10^6)</f>
        <v>1.53</v>
      </c>
      <c r="CR102" s="27">
        <v>3</v>
      </c>
      <c r="CS102" s="29">
        <f t="shared" ref="CS102" si="6242">CR102*($H102/10^6)</f>
        <v>2.2949999999999999</v>
      </c>
      <c r="CT102" s="27">
        <v>5</v>
      </c>
      <c r="CU102" s="29">
        <f t="shared" ref="CU102" si="6243">CT102*($H102/10^6)</f>
        <v>3.8250000000000002</v>
      </c>
      <c r="CV102" s="27"/>
      <c r="CW102" s="29">
        <f t="shared" ref="CW102" si="6244">CV102*($H102/10^6)</f>
        <v>0</v>
      </c>
      <c r="CX102" s="27"/>
      <c r="CY102" s="29">
        <f t="shared" ref="CY102" si="6245">CX102*($H102/10^6)</f>
        <v>0</v>
      </c>
      <c r="CZ102" s="27">
        <v>5</v>
      </c>
      <c r="DA102" s="29">
        <f t="shared" ref="DA102" si="6246">CZ102*($H102/10^6)</f>
        <v>3.8250000000000002</v>
      </c>
      <c r="DB102" s="27">
        <v>5</v>
      </c>
      <c r="DC102" s="29">
        <f t="shared" ref="DC102" si="6247">DB102*($H102/10^6)</f>
        <v>3.8250000000000002</v>
      </c>
      <c r="DD102" s="26"/>
      <c r="DE102" s="29">
        <f t="shared" ref="DE102" si="6248">DD102*($H102/10^6)</f>
        <v>0</v>
      </c>
      <c r="DF102" s="26"/>
      <c r="DG102" s="29">
        <f t="shared" ref="DG102" si="6249">DF102*($H102/10^6)</f>
        <v>0</v>
      </c>
      <c r="DH102" s="26"/>
      <c r="DI102" s="29">
        <f t="shared" ref="DI102" si="6250">DH102*($H102/10^6)</f>
        <v>0</v>
      </c>
      <c r="DJ102" s="27">
        <v>2</v>
      </c>
      <c r="DK102" s="29">
        <f t="shared" ref="DK102" si="6251">DJ102*($H102/10^6)</f>
        <v>1.53</v>
      </c>
      <c r="DL102" s="27">
        <v>2</v>
      </c>
      <c r="DM102" s="29">
        <f t="shared" ref="DM102" si="6252">DL102*($H102/10^6)</f>
        <v>1.53</v>
      </c>
      <c r="DN102" s="26"/>
      <c r="DO102" s="29">
        <f t="shared" ref="DO102" si="6253">DN102*($H102/10^6)</f>
        <v>0</v>
      </c>
      <c r="DP102" s="26"/>
      <c r="DQ102" s="29">
        <f t="shared" ref="DQ102" si="6254">DP102*($H102/10^6)</f>
        <v>0</v>
      </c>
      <c r="DR102" s="26"/>
      <c r="DS102" s="29">
        <f t="shared" ref="DS102" si="6255">DR102*($H102/10^6)</f>
        <v>0</v>
      </c>
      <c r="DT102" s="27">
        <v>4</v>
      </c>
      <c r="DU102" s="29">
        <f t="shared" ref="DU102" si="6256">DT102*($H102/10^6)</f>
        <v>3.06</v>
      </c>
      <c r="DV102" s="26"/>
      <c r="DW102" s="29">
        <f t="shared" ref="DW102" si="6257">DV102*($H102/10^6)</f>
        <v>0</v>
      </c>
      <c r="DX102" s="26"/>
      <c r="DY102" s="29">
        <f t="shared" ref="DY102" si="6258">DX102*($H102/10^6)</f>
        <v>0</v>
      </c>
      <c r="DZ102" s="26"/>
      <c r="EA102" s="29">
        <f t="shared" ref="EA102" si="6259">DZ102*($H102/10^6)</f>
        <v>0</v>
      </c>
      <c r="EB102" s="26"/>
      <c r="EC102" s="29">
        <f t="shared" ref="EC102" si="6260">EB102*($H102/10^6)</f>
        <v>0</v>
      </c>
      <c r="ED102" s="26"/>
      <c r="EE102" s="29">
        <f t="shared" ref="EE102" si="6261">ED102*($H102/10^6)</f>
        <v>0</v>
      </c>
      <c r="EF102" s="26"/>
      <c r="EG102" s="29">
        <f t="shared" ref="EG102" si="6262">EF102*($H102/10^6)</f>
        <v>0</v>
      </c>
      <c r="EH102" s="26"/>
      <c r="EI102" s="29">
        <f t="shared" ref="EI102" si="6263">EH102*($H102/10^6)</f>
        <v>0</v>
      </c>
      <c r="EK102" s="15">
        <v>4200006868</v>
      </c>
    </row>
    <row r="103" spans="1:141" x14ac:dyDescent="0.25">
      <c r="A103" s="6" t="s">
        <v>1</v>
      </c>
      <c r="B103" s="6" t="s">
        <v>134</v>
      </c>
      <c r="C103" s="6">
        <v>10042172</v>
      </c>
      <c r="D103" s="93">
        <v>4200005879</v>
      </c>
      <c r="E103" s="16" t="s">
        <v>256</v>
      </c>
      <c r="F103" s="6" t="s">
        <v>173</v>
      </c>
      <c r="G103" s="17">
        <f t="shared" si="4217"/>
        <v>7650000</v>
      </c>
      <c r="H103" s="17">
        <v>765000</v>
      </c>
      <c r="I103" s="5">
        <v>10</v>
      </c>
      <c r="J103" s="26"/>
      <c r="K103" s="29">
        <f t="shared" si="4154"/>
        <v>0</v>
      </c>
      <c r="L103" s="26"/>
      <c r="M103" s="29">
        <f t="shared" si="4154"/>
        <v>0</v>
      </c>
      <c r="N103" s="27">
        <v>1</v>
      </c>
      <c r="O103" s="29">
        <f t="shared" ref="O103" si="6264">N103*($H103/10^6)</f>
        <v>0.76500000000000001</v>
      </c>
      <c r="P103" s="26"/>
      <c r="Q103" s="29">
        <f t="shared" ref="Q103" si="6265">P103*($H103/10^6)</f>
        <v>0</v>
      </c>
      <c r="R103" s="26"/>
      <c r="S103" s="29">
        <f t="shared" ref="S103" si="6266">R103*($H103/10^6)</f>
        <v>0</v>
      </c>
      <c r="T103" s="26"/>
      <c r="U103" s="29">
        <f t="shared" ref="U103" si="6267">T103*($H103/10^6)</f>
        <v>0</v>
      </c>
      <c r="V103" s="26"/>
      <c r="W103" s="29">
        <f t="shared" ref="W103" si="6268">V103*($H103/10^6)</f>
        <v>0</v>
      </c>
      <c r="X103" s="27">
        <v>1</v>
      </c>
      <c r="Y103" s="29">
        <f t="shared" ref="Y103" si="6269">X103*($H103/10^6)</f>
        <v>0.76500000000000001</v>
      </c>
      <c r="Z103" s="26"/>
      <c r="AA103" s="29">
        <f t="shared" ref="AA103" si="6270">Z103*($H103/10^6)</f>
        <v>0</v>
      </c>
      <c r="AB103" s="26"/>
      <c r="AC103" s="29">
        <f t="shared" ref="AC103" si="6271">AB103*($H103/10^6)</f>
        <v>0</v>
      </c>
      <c r="AD103" s="26"/>
      <c r="AE103" s="29">
        <f t="shared" ref="AE103" si="6272">AD103*($H103/10^6)</f>
        <v>0</v>
      </c>
      <c r="AF103" s="27">
        <v>1</v>
      </c>
      <c r="AG103" s="29">
        <f t="shared" ref="AG103" si="6273">AF103*($H103/10^6)</f>
        <v>0.76500000000000001</v>
      </c>
      <c r="AH103" s="27">
        <v>1</v>
      </c>
      <c r="AI103" s="29">
        <f t="shared" ref="AI103" si="6274">AH103*($H103/10^6)</f>
        <v>0.76500000000000001</v>
      </c>
      <c r="AJ103" s="26"/>
      <c r="AK103" s="29">
        <f t="shared" ref="AK103" si="6275">AJ103*($H103/10^6)</f>
        <v>0</v>
      </c>
      <c r="AL103" s="26"/>
      <c r="AM103" s="29">
        <f t="shared" ref="AM103" si="6276">AL103*($H103/10^6)</f>
        <v>0</v>
      </c>
      <c r="AN103" s="26"/>
      <c r="AO103" s="29">
        <f t="shared" ref="AO103" si="6277">AN103*($H103/10^6)</f>
        <v>0</v>
      </c>
      <c r="AP103" s="26"/>
      <c r="AQ103" s="29">
        <f t="shared" ref="AQ103" si="6278">AP103*($H103/10^6)</f>
        <v>0</v>
      </c>
      <c r="AR103" s="26"/>
      <c r="AS103" s="29">
        <f t="shared" ref="AS103" si="6279">AR103*($H103/10^6)</f>
        <v>0</v>
      </c>
      <c r="AT103" s="27">
        <v>1</v>
      </c>
      <c r="AU103" s="29">
        <f t="shared" ref="AU103" si="6280">AT103*($H103/10^6)</f>
        <v>0.76500000000000001</v>
      </c>
      <c r="AV103" s="27">
        <v>1</v>
      </c>
      <c r="AW103" s="29">
        <f t="shared" ref="AW103" si="6281">AV103*($H103/10^6)</f>
        <v>0.76500000000000001</v>
      </c>
      <c r="AX103" s="26"/>
      <c r="AY103" s="29">
        <f t="shared" ref="AY103" si="6282">AX103*($H103/10^6)</f>
        <v>0</v>
      </c>
      <c r="AZ103" s="26"/>
      <c r="BA103" s="29">
        <f t="shared" ref="BA103" si="6283">AZ103*($H103/10^6)</f>
        <v>0</v>
      </c>
      <c r="BB103" s="26"/>
      <c r="BC103" s="29">
        <f t="shared" ref="BC103" si="6284">BB103*($H103/10^6)</f>
        <v>0</v>
      </c>
      <c r="BD103" s="26"/>
      <c r="BE103" s="29">
        <f t="shared" ref="BE103" si="6285">BD103*($H103/10^6)</f>
        <v>0</v>
      </c>
      <c r="BF103" s="26"/>
      <c r="BG103" s="29">
        <f t="shared" ref="BG103" si="6286">BF103*($H103/10^6)</f>
        <v>0</v>
      </c>
      <c r="BH103" s="26"/>
      <c r="BI103" s="29">
        <f t="shared" ref="BI103" si="6287">BH103*($H103/10^6)</f>
        <v>0</v>
      </c>
      <c r="BJ103" s="26"/>
      <c r="BK103" s="29">
        <f t="shared" ref="BK103" si="6288">BJ103*($H103/10^6)</f>
        <v>0</v>
      </c>
      <c r="BL103" s="26"/>
      <c r="BM103" s="29">
        <f t="shared" ref="BM103" si="6289">BL103*($H103/10^6)</f>
        <v>0</v>
      </c>
      <c r="BN103" s="26"/>
      <c r="BO103" s="29">
        <f t="shared" ref="BO103" si="6290">BN103*($H103/10^6)</f>
        <v>0</v>
      </c>
      <c r="BP103" s="26"/>
      <c r="BQ103" s="29">
        <f t="shared" ref="BQ103" si="6291">BP103*($H103/10^6)</f>
        <v>0</v>
      </c>
      <c r="BR103" s="26"/>
      <c r="BS103" s="29">
        <f t="shared" ref="BS103" si="6292">BR103*($H103/10^6)</f>
        <v>0</v>
      </c>
      <c r="BT103" s="26"/>
      <c r="BU103" s="29">
        <f t="shared" ref="BU103" si="6293">BT103*($H103/10^6)</f>
        <v>0</v>
      </c>
      <c r="BV103" s="26"/>
      <c r="BW103" s="29">
        <f t="shared" ref="BW103" si="6294">BV103*($H103/10^6)</f>
        <v>0</v>
      </c>
      <c r="BX103" s="26"/>
      <c r="BY103" s="29">
        <f t="shared" ref="BY103" si="6295">BX103*($H103/10^6)</f>
        <v>0</v>
      </c>
      <c r="BZ103" s="26"/>
      <c r="CA103" s="29">
        <f t="shared" ref="CA103" si="6296">BZ103*($H103/10^6)</f>
        <v>0</v>
      </c>
      <c r="CB103" s="26"/>
      <c r="CC103" s="29">
        <f t="shared" ref="CC103" si="6297">CB103*($H103/10^6)</f>
        <v>0</v>
      </c>
      <c r="CD103" s="26"/>
      <c r="CE103" s="29">
        <f t="shared" ref="CE103" si="6298">CD103*($H103/10^6)</f>
        <v>0</v>
      </c>
      <c r="CF103" s="26"/>
      <c r="CG103" s="29">
        <f t="shared" ref="CG103" si="6299">CF103*($H103/10^6)</f>
        <v>0</v>
      </c>
      <c r="CH103" s="26"/>
      <c r="CI103" s="29">
        <f t="shared" ref="CI103:CK103" si="6300">CH103*($H103/10^6)</f>
        <v>0</v>
      </c>
      <c r="CJ103" s="26"/>
      <c r="CK103" s="29">
        <f t="shared" si="6300"/>
        <v>0</v>
      </c>
      <c r="CL103" s="26"/>
      <c r="CM103" s="29">
        <f t="shared" ref="CM103" si="6301">CL103*($H103/10^6)</f>
        <v>0</v>
      </c>
      <c r="CN103" s="26"/>
      <c r="CO103" s="29">
        <f t="shared" ref="CO103" si="6302">CN103*($H103/10^6)</f>
        <v>0</v>
      </c>
      <c r="CP103" s="26"/>
      <c r="CQ103" s="29">
        <f t="shared" ref="CQ103" si="6303">CP103*($H103/10^6)</f>
        <v>0</v>
      </c>
      <c r="CR103" s="26"/>
      <c r="CS103" s="29">
        <f t="shared" ref="CS103" si="6304">CR103*($H103/10^6)</f>
        <v>0</v>
      </c>
      <c r="CT103" s="26"/>
      <c r="CU103" s="29">
        <f t="shared" ref="CU103" si="6305">CT103*($H103/10^6)</f>
        <v>0</v>
      </c>
      <c r="CV103" s="26"/>
      <c r="CW103" s="29">
        <f t="shared" ref="CW103" si="6306">CV103*($H103/10^6)</f>
        <v>0</v>
      </c>
      <c r="CX103" s="26"/>
      <c r="CY103" s="29">
        <f t="shared" ref="CY103" si="6307">CX103*($H103/10^6)</f>
        <v>0</v>
      </c>
      <c r="CZ103" s="26"/>
      <c r="DA103" s="29">
        <f t="shared" ref="DA103" si="6308">CZ103*($H103/10^6)</f>
        <v>0</v>
      </c>
      <c r="DB103" s="27">
        <v>1</v>
      </c>
      <c r="DC103" s="29">
        <f t="shared" ref="DC103" si="6309">DB103*($H103/10^6)</f>
        <v>0.76500000000000001</v>
      </c>
      <c r="DD103" s="26"/>
      <c r="DE103" s="29">
        <f t="shared" ref="DE103" si="6310">DD103*($H103/10^6)</f>
        <v>0</v>
      </c>
      <c r="DF103" s="26"/>
      <c r="DG103" s="29">
        <f t="shared" ref="DG103" si="6311">DF103*($H103/10^6)</f>
        <v>0</v>
      </c>
      <c r="DH103" s="26"/>
      <c r="DI103" s="29">
        <f t="shared" ref="DI103" si="6312">DH103*($H103/10^6)</f>
        <v>0</v>
      </c>
      <c r="DJ103" s="27">
        <v>1</v>
      </c>
      <c r="DK103" s="29">
        <f t="shared" ref="DK103" si="6313">DJ103*($H103/10^6)</f>
        <v>0.76500000000000001</v>
      </c>
      <c r="DL103" s="27">
        <v>2</v>
      </c>
      <c r="DM103" s="29">
        <f t="shared" ref="DM103" si="6314">DL103*($H103/10^6)</f>
        <v>1.53</v>
      </c>
      <c r="DN103" s="26"/>
      <c r="DO103" s="29">
        <f t="shared" ref="DO103" si="6315">DN103*($H103/10^6)</f>
        <v>0</v>
      </c>
      <c r="DP103" s="26"/>
      <c r="DQ103" s="29">
        <f t="shared" ref="DQ103" si="6316">DP103*($H103/10^6)</f>
        <v>0</v>
      </c>
      <c r="DR103" s="26"/>
      <c r="DS103" s="29">
        <f t="shared" ref="DS103" si="6317">DR103*($H103/10^6)</f>
        <v>0</v>
      </c>
      <c r="DT103" s="26"/>
      <c r="DU103" s="29">
        <f t="shared" ref="DU103" si="6318">DT103*($H103/10^6)</f>
        <v>0</v>
      </c>
      <c r="DV103" s="26"/>
      <c r="DW103" s="29">
        <f t="shared" ref="DW103" si="6319">DV103*($H103/10^6)</f>
        <v>0</v>
      </c>
      <c r="DX103" s="26"/>
      <c r="DY103" s="29">
        <f t="shared" ref="DY103" si="6320">DX103*($H103/10^6)</f>
        <v>0</v>
      </c>
      <c r="DZ103" s="26"/>
      <c r="EA103" s="29">
        <f t="shared" ref="EA103" si="6321">DZ103*($H103/10^6)</f>
        <v>0</v>
      </c>
      <c r="EB103" s="26"/>
      <c r="EC103" s="29">
        <f t="shared" ref="EC103" si="6322">EB103*($H103/10^6)</f>
        <v>0</v>
      </c>
      <c r="ED103" s="26"/>
      <c r="EE103" s="29">
        <f t="shared" ref="EE103" si="6323">ED103*($H103/10^6)</f>
        <v>0</v>
      </c>
      <c r="EF103" s="26"/>
      <c r="EG103" s="29">
        <f t="shared" ref="EG103" si="6324">EF103*($H103/10^6)</f>
        <v>0</v>
      </c>
      <c r="EH103" s="26"/>
      <c r="EI103" s="29">
        <f t="shared" ref="EI103" si="6325">EH103*($H103/10^6)</f>
        <v>0</v>
      </c>
      <c r="EK103" s="22"/>
    </row>
    <row r="104" spans="1:141" x14ac:dyDescent="0.25">
      <c r="A104" s="6" t="s">
        <v>1</v>
      </c>
      <c r="B104" s="6" t="s">
        <v>134</v>
      </c>
      <c r="C104" s="6">
        <v>10042173</v>
      </c>
      <c r="D104" s="93">
        <v>4200006212</v>
      </c>
      <c r="E104" s="16" t="s">
        <v>257</v>
      </c>
      <c r="F104" s="6" t="s">
        <v>174</v>
      </c>
      <c r="G104" s="17">
        <f t="shared" si="4217"/>
        <v>12240000</v>
      </c>
      <c r="H104" s="17">
        <v>765000</v>
      </c>
      <c r="I104" s="5">
        <v>16</v>
      </c>
      <c r="J104" s="26"/>
      <c r="K104" s="29">
        <f t="shared" si="4154"/>
        <v>0</v>
      </c>
      <c r="L104" s="26"/>
      <c r="M104" s="29">
        <f t="shared" si="4154"/>
        <v>0</v>
      </c>
      <c r="N104" s="27">
        <v>1</v>
      </c>
      <c r="O104" s="29">
        <f t="shared" ref="O104" si="6326">N104*($H104/10^6)</f>
        <v>0.76500000000000001</v>
      </c>
      <c r="P104" s="26"/>
      <c r="Q104" s="29">
        <f t="shared" ref="Q104" si="6327">P104*($H104/10^6)</f>
        <v>0</v>
      </c>
      <c r="R104" s="26"/>
      <c r="S104" s="29">
        <f t="shared" ref="S104" si="6328">R104*($H104/10^6)</f>
        <v>0</v>
      </c>
      <c r="T104" s="26"/>
      <c r="U104" s="29">
        <f t="shared" ref="U104" si="6329">T104*($H104/10^6)</f>
        <v>0</v>
      </c>
      <c r="V104" s="26"/>
      <c r="W104" s="29">
        <f t="shared" ref="W104" si="6330">V104*($H104/10^6)</f>
        <v>0</v>
      </c>
      <c r="X104" s="27">
        <v>3</v>
      </c>
      <c r="Y104" s="29">
        <f t="shared" ref="Y104" si="6331">X104*($H104/10^6)</f>
        <v>2.2949999999999999</v>
      </c>
      <c r="Z104" s="26"/>
      <c r="AA104" s="29">
        <f t="shared" ref="AA104" si="6332">Z104*($H104/10^6)</f>
        <v>0</v>
      </c>
      <c r="AB104" s="26"/>
      <c r="AC104" s="29">
        <f t="shared" ref="AC104" si="6333">AB104*($H104/10^6)</f>
        <v>0</v>
      </c>
      <c r="AD104" s="26"/>
      <c r="AE104" s="29">
        <f t="shared" ref="AE104" si="6334">AD104*($H104/10^6)</f>
        <v>0</v>
      </c>
      <c r="AF104" s="26"/>
      <c r="AG104" s="29">
        <f t="shared" ref="AG104" si="6335">AF104*($H104/10^6)</f>
        <v>0</v>
      </c>
      <c r="AH104" s="27">
        <v>1</v>
      </c>
      <c r="AI104" s="29">
        <f t="shared" ref="AI104" si="6336">AH104*($H104/10^6)</f>
        <v>0.76500000000000001</v>
      </c>
      <c r="AJ104" s="26"/>
      <c r="AK104" s="29">
        <f t="shared" ref="AK104" si="6337">AJ104*($H104/10^6)</f>
        <v>0</v>
      </c>
      <c r="AL104" s="26"/>
      <c r="AM104" s="29">
        <f t="shared" ref="AM104" si="6338">AL104*($H104/10^6)</f>
        <v>0</v>
      </c>
      <c r="AN104" s="26"/>
      <c r="AO104" s="29">
        <f t="shared" ref="AO104" si="6339">AN104*($H104/10^6)</f>
        <v>0</v>
      </c>
      <c r="AP104" s="26"/>
      <c r="AQ104" s="29">
        <f t="shared" ref="AQ104" si="6340">AP104*($H104/10^6)</f>
        <v>0</v>
      </c>
      <c r="AR104" s="26"/>
      <c r="AS104" s="29">
        <f t="shared" ref="AS104" si="6341">AR104*($H104/10^6)</f>
        <v>0</v>
      </c>
      <c r="AT104" s="26"/>
      <c r="AU104" s="29">
        <f t="shared" ref="AU104" si="6342">AT104*($H104/10^6)</f>
        <v>0</v>
      </c>
      <c r="AV104" s="26"/>
      <c r="AW104" s="29">
        <f t="shared" ref="AW104" si="6343">AV104*($H104/10^6)</f>
        <v>0</v>
      </c>
      <c r="AX104" s="26"/>
      <c r="AY104" s="29">
        <f t="shared" ref="AY104" si="6344">AX104*($H104/10^6)</f>
        <v>0</v>
      </c>
      <c r="AZ104" s="27">
        <v>1</v>
      </c>
      <c r="BA104" s="29">
        <f t="shared" ref="BA104" si="6345">AZ104*($H104/10^6)</f>
        <v>0.76500000000000001</v>
      </c>
      <c r="BB104" s="26"/>
      <c r="BC104" s="29">
        <f t="shared" ref="BC104" si="6346">BB104*($H104/10^6)</f>
        <v>0</v>
      </c>
      <c r="BD104" s="26"/>
      <c r="BE104" s="29">
        <f t="shared" ref="BE104" si="6347">BD104*($H104/10^6)</f>
        <v>0</v>
      </c>
      <c r="BF104" s="26"/>
      <c r="BG104" s="29">
        <f t="shared" ref="BG104" si="6348">BF104*($H104/10^6)</f>
        <v>0</v>
      </c>
      <c r="BH104" s="26"/>
      <c r="BI104" s="29">
        <f t="shared" ref="BI104" si="6349">BH104*($H104/10^6)</f>
        <v>0</v>
      </c>
      <c r="BJ104" s="26"/>
      <c r="BK104" s="29">
        <f t="shared" ref="BK104" si="6350">BJ104*($H104/10^6)</f>
        <v>0</v>
      </c>
      <c r="BL104" s="26"/>
      <c r="BM104" s="29">
        <f t="shared" ref="BM104" si="6351">BL104*($H104/10^6)</f>
        <v>0</v>
      </c>
      <c r="BN104" s="26"/>
      <c r="BO104" s="29">
        <f t="shared" ref="BO104" si="6352">BN104*($H104/10^6)</f>
        <v>0</v>
      </c>
      <c r="BP104" s="26"/>
      <c r="BQ104" s="29">
        <f t="shared" ref="BQ104" si="6353">BP104*($H104/10^6)</f>
        <v>0</v>
      </c>
      <c r="BR104" s="26"/>
      <c r="BS104" s="29">
        <f t="shared" ref="BS104" si="6354">BR104*($H104/10^6)</f>
        <v>0</v>
      </c>
      <c r="BT104" s="26"/>
      <c r="BU104" s="29">
        <f t="shared" ref="BU104" si="6355">BT104*($H104/10^6)</f>
        <v>0</v>
      </c>
      <c r="BV104" s="26"/>
      <c r="BW104" s="29">
        <f t="shared" ref="BW104" si="6356">BV104*($H104/10^6)</f>
        <v>0</v>
      </c>
      <c r="BX104" s="26"/>
      <c r="BY104" s="29">
        <f t="shared" ref="BY104" si="6357">BX104*($H104/10^6)</f>
        <v>0</v>
      </c>
      <c r="BZ104" s="26"/>
      <c r="CA104" s="29">
        <f t="shared" ref="CA104" si="6358">BZ104*($H104/10^6)</f>
        <v>0</v>
      </c>
      <c r="CB104" s="26"/>
      <c r="CC104" s="29">
        <f t="shared" ref="CC104" si="6359">CB104*($H104/10^6)</f>
        <v>0</v>
      </c>
      <c r="CD104" s="26"/>
      <c r="CE104" s="29">
        <f t="shared" ref="CE104" si="6360">CD104*($H104/10^6)</f>
        <v>0</v>
      </c>
      <c r="CF104" s="26"/>
      <c r="CG104" s="29">
        <f t="shared" ref="CG104" si="6361">CF104*($H104/10^6)</f>
        <v>0</v>
      </c>
      <c r="CH104" s="27">
        <v>1</v>
      </c>
      <c r="CI104" s="29">
        <f t="shared" ref="CI104:CK104" si="6362">CH104*($H104/10^6)</f>
        <v>0.76500000000000001</v>
      </c>
      <c r="CJ104" s="27"/>
      <c r="CK104" s="29">
        <f t="shared" si="6362"/>
        <v>0</v>
      </c>
      <c r="CL104" s="27"/>
      <c r="CM104" s="29">
        <f t="shared" ref="CM104" si="6363">CL104*($H104/10^6)</f>
        <v>0</v>
      </c>
      <c r="CN104" s="27"/>
      <c r="CO104" s="29">
        <f t="shared" ref="CO104" si="6364">CN104*($H104/10^6)</f>
        <v>0</v>
      </c>
      <c r="CP104" s="27"/>
      <c r="CQ104" s="29">
        <f t="shared" ref="CQ104" si="6365">CP104*($H104/10^6)</f>
        <v>0</v>
      </c>
      <c r="CR104" s="27"/>
      <c r="CS104" s="29">
        <f t="shared" ref="CS104" si="6366">CR104*($H104/10^6)</f>
        <v>0</v>
      </c>
      <c r="CT104" s="27"/>
      <c r="CU104" s="29">
        <f t="shared" ref="CU104" si="6367">CT104*($H104/10^6)</f>
        <v>0</v>
      </c>
      <c r="CV104" s="27"/>
      <c r="CW104" s="29">
        <f t="shared" ref="CW104" si="6368">CV104*($H104/10^6)</f>
        <v>0</v>
      </c>
      <c r="CX104" s="27">
        <v>4</v>
      </c>
      <c r="CY104" s="29">
        <f t="shared" ref="CY104" si="6369">CX104*($H104/10^6)</f>
        <v>3.06</v>
      </c>
      <c r="CZ104" s="26"/>
      <c r="DA104" s="29">
        <f t="shared" ref="DA104" si="6370">CZ104*($H104/10^6)</f>
        <v>0</v>
      </c>
      <c r="DB104" s="26"/>
      <c r="DC104" s="29">
        <f t="shared" ref="DC104" si="6371">DB104*($H104/10^6)</f>
        <v>0</v>
      </c>
      <c r="DD104" s="26"/>
      <c r="DE104" s="29">
        <f t="shared" ref="DE104" si="6372">DD104*($H104/10^6)</f>
        <v>0</v>
      </c>
      <c r="DF104" s="26"/>
      <c r="DG104" s="29">
        <f t="shared" ref="DG104" si="6373">DF104*($H104/10^6)</f>
        <v>0</v>
      </c>
      <c r="DH104" s="26"/>
      <c r="DI104" s="29">
        <f t="shared" ref="DI104" si="6374">DH104*($H104/10^6)</f>
        <v>0</v>
      </c>
      <c r="DJ104" s="26"/>
      <c r="DK104" s="29">
        <f t="shared" ref="DK104" si="6375">DJ104*($H104/10^6)</f>
        <v>0</v>
      </c>
      <c r="DL104" s="27">
        <v>1</v>
      </c>
      <c r="DM104" s="29">
        <f t="shared" ref="DM104" si="6376">DL104*($H104/10^6)</f>
        <v>0.76500000000000001</v>
      </c>
      <c r="DN104" s="27">
        <v>1</v>
      </c>
      <c r="DO104" s="29">
        <f t="shared" ref="DO104" si="6377">DN104*($H104/10^6)</f>
        <v>0.76500000000000001</v>
      </c>
      <c r="DP104" s="27"/>
      <c r="DQ104" s="29">
        <f t="shared" ref="DQ104" si="6378">DP104*($H104/10^6)</f>
        <v>0</v>
      </c>
      <c r="DR104" s="27"/>
      <c r="DS104" s="29">
        <f t="shared" ref="DS104" si="6379">DR104*($H104/10^6)</f>
        <v>0</v>
      </c>
      <c r="DT104" s="27"/>
      <c r="DU104" s="29">
        <f t="shared" ref="DU104" si="6380">DT104*($H104/10^6)</f>
        <v>0</v>
      </c>
      <c r="DV104" s="27"/>
      <c r="DW104" s="29">
        <f t="shared" ref="DW104" si="6381">DV104*($H104/10^6)</f>
        <v>0</v>
      </c>
      <c r="DX104" s="27"/>
      <c r="DY104" s="29">
        <f t="shared" ref="DY104" si="6382">DX104*($H104/10^6)</f>
        <v>0</v>
      </c>
      <c r="DZ104" s="27"/>
      <c r="EA104" s="29">
        <f t="shared" ref="EA104" si="6383">DZ104*($H104/10^6)</f>
        <v>0</v>
      </c>
      <c r="EB104" s="27">
        <v>1</v>
      </c>
      <c r="EC104" s="29">
        <f t="shared" ref="EC104" si="6384">EB104*($H104/10^6)</f>
        <v>0.76500000000000001</v>
      </c>
      <c r="ED104" s="27"/>
      <c r="EE104" s="29">
        <f t="shared" ref="EE104" si="6385">ED104*($H104/10^6)</f>
        <v>0</v>
      </c>
      <c r="EF104" s="27"/>
      <c r="EG104" s="29">
        <f t="shared" ref="EG104" si="6386">EF104*($H104/10^6)</f>
        <v>0</v>
      </c>
      <c r="EH104" s="27">
        <v>2</v>
      </c>
      <c r="EI104" s="29">
        <f t="shared" ref="EI104" si="6387">EH104*($H104/10^6)</f>
        <v>1.53</v>
      </c>
      <c r="EK104" s="22"/>
    </row>
    <row r="105" spans="1:141" x14ac:dyDescent="0.25">
      <c r="A105" s="6" t="s">
        <v>1</v>
      </c>
      <c r="B105" s="6" t="s">
        <v>134</v>
      </c>
      <c r="C105" s="6">
        <v>10042214</v>
      </c>
      <c r="D105" s="93">
        <v>4200005973</v>
      </c>
      <c r="E105" s="16" t="s">
        <v>258</v>
      </c>
      <c r="F105" s="6" t="s">
        <v>175</v>
      </c>
      <c r="G105" s="17">
        <f t="shared" si="4217"/>
        <v>13770000</v>
      </c>
      <c r="H105" s="17">
        <v>918000</v>
      </c>
      <c r="I105" s="5">
        <v>15</v>
      </c>
      <c r="J105" s="26"/>
      <c r="K105" s="29">
        <f t="shared" si="4154"/>
        <v>0</v>
      </c>
      <c r="L105" s="26"/>
      <c r="M105" s="29">
        <f t="shared" si="4154"/>
        <v>0</v>
      </c>
      <c r="N105" s="26"/>
      <c r="O105" s="29">
        <f t="shared" ref="O105" si="6388">N105*($H105/10^6)</f>
        <v>0</v>
      </c>
      <c r="P105" s="26"/>
      <c r="Q105" s="29">
        <f t="shared" ref="Q105" si="6389">P105*($H105/10^6)</f>
        <v>0</v>
      </c>
      <c r="R105" s="26"/>
      <c r="S105" s="29">
        <f t="shared" ref="S105" si="6390">R105*($H105/10^6)</f>
        <v>0</v>
      </c>
      <c r="T105" s="26"/>
      <c r="U105" s="29">
        <f t="shared" ref="U105" si="6391">T105*($H105/10^6)</f>
        <v>0</v>
      </c>
      <c r="V105" s="26"/>
      <c r="W105" s="29">
        <f t="shared" ref="W105" si="6392">V105*($H105/10^6)</f>
        <v>0</v>
      </c>
      <c r="X105" s="27">
        <v>3</v>
      </c>
      <c r="Y105" s="29">
        <f t="shared" ref="Y105" si="6393">X105*($H105/10^6)</f>
        <v>2.754</v>
      </c>
      <c r="Z105" s="26"/>
      <c r="AA105" s="29">
        <f t="shared" ref="AA105" si="6394">Z105*($H105/10^6)</f>
        <v>0</v>
      </c>
      <c r="AB105" s="26"/>
      <c r="AC105" s="29">
        <f t="shared" ref="AC105" si="6395">AB105*($H105/10^6)</f>
        <v>0</v>
      </c>
      <c r="AD105" s="26"/>
      <c r="AE105" s="29">
        <f t="shared" ref="AE105" si="6396">AD105*($H105/10^6)</f>
        <v>0</v>
      </c>
      <c r="AF105" s="27">
        <v>1</v>
      </c>
      <c r="AG105" s="29">
        <f t="shared" ref="AG105" si="6397">AF105*($H105/10^6)</f>
        <v>0.91800000000000004</v>
      </c>
      <c r="AH105" s="26"/>
      <c r="AI105" s="29">
        <f t="shared" ref="AI105" si="6398">AH105*($H105/10^6)</f>
        <v>0</v>
      </c>
      <c r="AJ105" s="26"/>
      <c r="AK105" s="29">
        <f t="shared" ref="AK105" si="6399">AJ105*($H105/10^6)</f>
        <v>0</v>
      </c>
      <c r="AL105" s="26"/>
      <c r="AM105" s="29">
        <f t="shared" ref="AM105" si="6400">AL105*($H105/10^6)</f>
        <v>0</v>
      </c>
      <c r="AN105" s="26"/>
      <c r="AO105" s="29">
        <f t="shared" ref="AO105" si="6401">AN105*($H105/10^6)</f>
        <v>0</v>
      </c>
      <c r="AP105" s="26"/>
      <c r="AQ105" s="29">
        <f t="shared" ref="AQ105" si="6402">AP105*($H105/10^6)</f>
        <v>0</v>
      </c>
      <c r="AR105" s="26"/>
      <c r="AS105" s="29">
        <f t="shared" ref="AS105" si="6403">AR105*($H105/10^6)</f>
        <v>0</v>
      </c>
      <c r="AT105" s="26"/>
      <c r="AU105" s="29">
        <f t="shared" ref="AU105" si="6404">AT105*($H105/10^6)</f>
        <v>0</v>
      </c>
      <c r="AV105" s="27">
        <v>3</v>
      </c>
      <c r="AW105" s="29">
        <f t="shared" ref="AW105" si="6405">AV105*($H105/10^6)</f>
        <v>2.754</v>
      </c>
      <c r="AX105" s="26"/>
      <c r="AY105" s="29">
        <f t="shared" ref="AY105" si="6406">AX105*($H105/10^6)</f>
        <v>0</v>
      </c>
      <c r="AZ105" s="27">
        <v>1</v>
      </c>
      <c r="BA105" s="29">
        <f t="shared" ref="BA105" si="6407">AZ105*($H105/10^6)</f>
        <v>0.91800000000000004</v>
      </c>
      <c r="BB105" s="26"/>
      <c r="BC105" s="29">
        <f t="shared" ref="BC105" si="6408">BB105*($H105/10^6)</f>
        <v>0</v>
      </c>
      <c r="BD105" s="26"/>
      <c r="BE105" s="29">
        <f t="shared" ref="BE105" si="6409">BD105*($H105/10^6)</f>
        <v>0</v>
      </c>
      <c r="BF105" s="26"/>
      <c r="BG105" s="29">
        <f t="shared" ref="BG105" si="6410">BF105*($H105/10^6)</f>
        <v>0</v>
      </c>
      <c r="BH105" s="26"/>
      <c r="BI105" s="29">
        <f t="shared" ref="BI105" si="6411">BH105*($H105/10^6)</f>
        <v>0</v>
      </c>
      <c r="BJ105" s="26"/>
      <c r="BK105" s="29">
        <f t="shared" ref="BK105" si="6412">BJ105*($H105/10^6)</f>
        <v>0</v>
      </c>
      <c r="BL105" s="26"/>
      <c r="BM105" s="29">
        <f t="shared" ref="BM105" si="6413">BL105*($H105/10^6)</f>
        <v>0</v>
      </c>
      <c r="BN105" s="26"/>
      <c r="BO105" s="29">
        <f t="shared" ref="BO105" si="6414">BN105*($H105/10^6)</f>
        <v>0</v>
      </c>
      <c r="BP105" s="26"/>
      <c r="BQ105" s="29">
        <f t="shared" ref="BQ105" si="6415">BP105*($H105/10^6)</f>
        <v>0</v>
      </c>
      <c r="BR105" s="26"/>
      <c r="BS105" s="29">
        <f t="shared" ref="BS105" si="6416">BR105*($H105/10^6)</f>
        <v>0</v>
      </c>
      <c r="BT105" s="26"/>
      <c r="BU105" s="29">
        <f t="shared" ref="BU105" si="6417">BT105*($H105/10^6)</f>
        <v>0</v>
      </c>
      <c r="BV105" s="27">
        <v>1</v>
      </c>
      <c r="BW105" s="29">
        <f t="shared" ref="BW105" si="6418">BV105*($H105/10^6)</f>
        <v>0.91800000000000004</v>
      </c>
      <c r="BX105" s="26"/>
      <c r="BY105" s="29">
        <f t="shared" ref="BY105" si="6419">BX105*($H105/10^6)</f>
        <v>0</v>
      </c>
      <c r="BZ105" s="26"/>
      <c r="CA105" s="29">
        <f t="shared" ref="CA105" si="6420">BZ105*($H105/10^6)</f>
        <v>0</v>
      </c>
      <c r="CB105" s="26"/>
      <c r="CC105" s="29">
        <f t="shared" ref="CC105" si="6421">CB105*($H105/10^6)</f>
        <v>0</v>
      </c>
      <c r="CD105" s="26"/>
      <c r="CE105" s="29">
        <f t="shared" ref="CE105" si="6422">CD105*($H105/10^6)</f>
        <v>0</v>
      </c>
      <c r="CF105" s="26"/>
      <c r="CG105" s="29">
        <f t="shared" ref="CG105" si="6423">CF105*($H105/10^6)</f>
        <v>0</v>
      </c>
      <c r="CH105" s="27">
        <v>2</v>
      </c>
      <c r="CI105" s="29">
        <f t="shared" ref="CI105:CK105" si="6424">CH105*($H105/10^6)</f>
        <v>1.8360000000000001</v>
      </c>
      <c r="CJ105" s="27"/>
      <c r="CK105" s="29">
        <f t="shared" si="6424"/>
        <v>0</v>
      </c>
      <c r="CL105" s="27"/>
      <c r="CM105" s="29">
        <f t="shared" ref="CM105" si="6425">CL105*($H105/10^6)</f>
        <v>0</v>
      </c>
      <c r="CN105" s="27"/>
      <c r="CO105" s="29">
        <f t="shared" ref="CO105" si="6426">CN105*($H105/10^6)</f>
        <v>0</v>
      </c>
      <c r="CP105" s="27"/>
      <c r="CQ105" s="29">
        <f t="shared" ref="CQ105" si="6427">CP105*($H105/10^6)</f>
        <v>0</v>
      </c>
      <c r="CR105" s="27"/>
      <c r="CS105" s="29">
        <f t="shared" ref="CS105" si="6428">CR105*($H105/10^6)</f>
        <v>0</v>
      </c>
      <c r="CT105" s="27"/>
      <c r="CU105" s="29">
        <f t="shared" ref="CU105" si="6429">CT105*($H105/10^6)</f>
        <v>0</v>
      </c>
      <c r="CV105" s="27"/>
      <c r="CW105" s="29">
        <f t="shared" ref="CW105" si="6430">CV105*($H105/10^6)</f>
        <v>0</v>
      </c>
      <c r="CX105" s="27">
        <v>3</v>
      </c>
      <c r="CY105" s="29">
        <f t="shared" ref="CY105" si="6431">CX105*($H105/10^6)</f>
        <v>2.754</v>
      </c>
      <c r="CZ105" s="26"/>
      <c r="DA105" s="29">
        <f t="shared" ref="DA105" si="6432">CZ105*($H105/10^6)</f>
        <v>0</v>
      </c>
      <c r="DB105" s="27">
        <v>1</v>
      </c>
      <c r="DC105" s="29">
        <f t="shared" ref="DC105" si="6433">DB105*($H105/10^6)</f>
        <v>0.91800000000000004</v>
      </c>
      <c r="DD105" s="26"/>
      <c r="DE105" s="29">
        <f t="shared" ref="DE105" si="6434">DD105*($H105/10^6)</f>
        <v>0</v>
      </c>
      <c r="DF105" s="26"/>
      <c r="DG105" s="29">
        <f t="shared" ref="DG105" si="6435">DF105*($H105/10^6)</f>
        <v>0</v>
      </c>
      <c r="DH105" s="26"/>
      <c r="DI105" s="29">
        <f t="shared" ref="DI105" si="6436">DH105*($H105/10^6)</f>
        <v>0</v>
      </c>
      <c r="DJ105" s="26"/>
      <c r="DK105" s="29">
        <f t="shared" ref="DK105" si="6437">DJ105*($H105/10^6)</f>
        <v>0</v>
      </c>
      <c r="DL105" s="26"/>
      <c r="DM105" s="29">
        <f t="shared" ref="DM105" si="6438">DL105*($H105/10^6)</f>
        <v>0</v>
      </c>
      <c r="DN105" s="26"/>
      <c r="DO105" s="29">
        <f t="shared" ref="DO105" si="6439">DN105*($H105/10^6)</f>
        <v>0</v>
      </c>
      <c r="DP105" s="26"/>
      <c r="DQ105" s="29">
        <f t="shared" ref="DQ105" si="6440">DP105*($H105/10^6)</f>
        <v>0</v>
      </c>
      <c r="DR105" s="26"/>
      <c r="DS105" s="29">
        <f t="shared" ref="DS105" si="6441">DR105*($H105/10^6)</f>
        <v>0</v>
      </c>
      <c r="DT105" s="26"/>
      <c r="DU105" s="29">
        <f t="shared" ref="DU105" si="6442">DT105*($H105/10^6)</f>
        <v>0</v>
      </c>
      <c r="DV105" s="26"/>
      <c r="DW105" s="29">
        <f t="shared" ref="DW105" si="6443">DV105*($H105/10^6)</f>
        <v>0</v>
      </c>
      <c r="DX105" s="26"/>
      <c r="DY105" s="29">
        <f t="shared" ref="DY105" si="6444">DX105*($H105/10^6)</f>
        <v>0</v>
      </c>
      <c r="DZ105" s="26"/>
      <c r="EA105" s="29">
        <f t="shared" ref="EA105" si="6445">DZ105*($H105/10^6)</f>
        <v>0</v>
      </c>
      <c r="EB105" s="26"/>
      <c r="EC105" s="29">
        <f t="shared" ref="EC105" si="6446">EB105*($H105/10^6)</f>
        <v>0</v>
      </c>
      <c r="ED105" s="26"/>
      <c r="EE105" s="29">
        <f t="shared" ref="EE105" si="6447">ED105*($H105/10^6)</f>
        <v>0</v>
      </c>
      <c r="EF105" s="26"/>
      <c r="EG105" s="29">
        <f t="shared" ref="EG105" si="6448">EF105*($H105/10^6)</f>
        <v>0</v>
      </c>
      <c r="EH105" s="26"/>
      <c r="EI105" s="29">
        <f t="shared" ref="EI105" si="6449">EH105*($H105/10^6)</f>
        <v>0</v>
      </c>
      <c r="EK105" s="22"/>
    </row>
    <row r="106" spans="1:141" x14ac:dyDescent="0.25">
      <c r="A106" s="6" t="s">
        <v>1</v>
      </c>
      <c r="B106" s="6" t="s">
        <v>134</v>
      </c>
      <c r="C106" s="6">
        <v>10041996</v>
      </c>
      <c r="D106" s="92">
        <v>4200006161</v>
      </c>
      <c r="E106" s="16" t="s">
        <v>248</v>
      </c>
      <c r="F106" s="6" t="s">
        <v>166</v>
      </c>
      <c r="G106" s="17">
        <f t="shared" si="4217"/>
        <v>72171000</v>
      </c>
      <c r="H106" s="17">
        <v>891000</v>
      </c>
      <c r="I106" s="5">
        <v>81</v>
      </c>
      <c r="J106" s="26"/>
      <c r="K106" s="29">
        <f>J106*($H106/10^6)</f>
        <v>0</v>
      </c>
      <c r="L106" s="26"/>
      <c r="M106" s="29">
        <f>L106*($H106/10^6)</f>
        <v>0</v>
      </c>
      <c r="N106" s="26"/>
      <c r="O106" s="29">
        <f>N106*($H106/10^6)</f>
        <v>0</v>
      </c>
      <c r="P106" s="26"/>
      <c r="Q106" s="29">
        <f>P106*($H106/10^6)</f>
        <v>0</v>
      </c>
      <c r="R106" s="26"/>
      <c r="S106" s="29">
        <f>R106*($H106/10^6)</f>
        <v>0</v>
      </c>
      <c r="T106" s="26"/>
      <c r="U106" s="29">
        <f>T106*($H106/10^6)</f>
        <v>0</v>
      </c>
      <c r="V106" s="26"/>
      <c r="W106" s="29">
        <f>V106*($H106/10^6)</f>
        <v>0</v>
      </c>
      <c r="X106" s="26"/>
      <c r="Y106" s="29">
        <f>X106*($H106/10^6)</f>
        <v>0</v>
      </c>
      <c r="Z106" s="26"/>
      <c r="AA106" s="29">
        <f>Z106*($H106/10^6)</f>
        <v>0</v>
      </c>
      <c r="AB106" s="26"/>
      <c r="AC106" s="29">
        <f>AB106*($H106/10^6)</f>
        <v>0</v>
      </c>
      <c r="AD106" s="26"/>
      <c r="AE106" s="29">
        <f>AD106*($H106/10^6)</f>
        <v>0</v>
      </c>
      <c r="AF106" s="26"/>
      <c r="AG106" s="29">
        <f>AF106*($H106/10^6)</f>
        <v>0</v>
      </c>
      <c r="AH106" s="26"/>
      <c r="AI106" s="29">
        <f>AH106*($H106/10^6)</f>
        <v>0</v>
      </c>
      <c r="AJ106" s="26"/>
      <c r="AK106" s="29">
        <f>AJ106*($H106/10^6)</f>
        <v>0</v>
      </c>
      <c r="AL106" s="26"/>
      <c r="AM106" s="29">
        <f>AL106*($H106/10^6)</f>
        <v>0</v>
      </c>
      <c r="AN106" s="26"/>
      <c r="AO106" s="29">
        <f>AN106*($H106/10^6)</f>
        <v>0</v>
      </c>
      <c r="AP106" s="26"/>
      <c r="AQ106" s="29">
        <f>AP106*($H106/10^6)</f>
        <v>0</v>
      </c>
      <c r="AR106" s="26"/>
      <c r="AS106" s="29">
        <f>AR106*($H106/10^6)</f>
        <v>0</v>
      </c>
      <c r="AT106" s="26"/>
      <c r="AU106" s="29">
        <f>AT106*($H106/10^6)</f>
        <v>0</v>
      </c>
      <c r="AV106" s="26"/>
      <c r="AW106" s="29">
        <f>AV106*($H106/10^6)</f>
        <v>0</v>
      </c>
      <c r="AX106" s="26"/>
      <c r="AY106" s="29">
        <f>AX106*($H106/10^6)</f>
        <v>0</v>
      </c>
      <c r="AZ106" s="26"/>
      <c r="BA106" s="29">
        <f>AZ106*($H106/10^6)</f>
        <v>0</v>
      </c>
      <c r="BB106" s="26"/>
      <c r="BC106" s="29">
        <f>BB106*($H106/10^6)</f>
        <v>0</v>
      </c>
      <c r="BD106" s="26"/>
      <c r="BE106" s="29">
        <f>BD106*($H106/10^6)</f>
        <v>0</v>
      </c>
      <c r="BF106" s="26"/>
      <c r="BG106" s="29">
        <f>BF106*($H106/10^6)</f>
        <v>0</v>
      </c>
      <c r="BH106" s="26"/>
      <c r="BI106" s="29">
        <f>BH106*($H106/10^6)</f>
        <v>0</v>
      </c>
      <c r="BJ106" s="26"/>
      <c r="BK106" s="29">
        <f>BJ106*($H106/10^6)</f>
        <v>0</v>
      </c>
      <c r="BL106" s="26"/>
      <c r="BM106" s="29">
        <f>BL106*($H106/10^6)</f>
        <v>0</v>
      </c>
      <c r="BN106" s="26"/>
      <c r="BO106" s="29">
        <f>BN106*($H106/10^6)</f>
        <v>0</v>
      </c>
      <c r="BP106" s="26"/>
      <c r="BQ106" s="29">
        <f>BP106*($H106/10^6)</f>
        <v>0</v>
      </c>
      <c r="BR106" s="26"/>
      <c r="BS106" s="29">
        <f>BR106*($H106/10^6)</f>
        <v>0</v>
      </c>
      <c r="BT106" s="26"/>
      <c r="BU106" s="29">
        <f>BT106*($H106/10^6)</f>
        <v>0</v>
      </c>
      <c r="BV106" s="26"/>
      <c r="BW106" s="29">
        <f>BV106*($H106/10^6)</f>
        <v>0</v>
      </c>
      <c r="BX106" s="26"/>
      <c r="BY106" s="29">
        <f>BX106*($H106/10^6)</f>
        <v>0</v>
      </c>
      <c r="BZ106" s="26"/>
      <c r="CA106" s="29">
        <f>BZ106*($H106/10^6)</f>
        <v>0</v>
      </c>
      <c r="CB106" s="26"/>
      <c r="CC106" s="29">
        <f>CB106*($H106/10^6)</f>
        <v>0</v>
      </c>
      <c r="CD106" s="26"/>
      <c r="CE106" s="29">
        <f>CD106*($H106/10^6)</f>
        <v>0</v>
      </c>
      <c r="CF106" s="26"/>
      <c r="CG106" s="29">
        <f>CF106*($H106/10^6)</f>
        <v>0</v>
      </c>
      <c r="CH106" s="26"/>
      <c r="CI106" s="29">
        <f>CH106*($H106/10^6)</f>
        <v>0</v>
      </c>
      <c r="CJ106" s="26"/>
      <c r="CK106" s="29">
        <f>CJ106*($H106/10^6)</f>
        <v>0</v>
      </c>
      <c r="CL106" s="26"/>
      <c r="CM106" s="29">
        <f>CL106*($H106/10^6)</f>
        <v>0</v>
      </c>
      <c r="CN106" s="26"/>
      <c r="CO106" s="29">
        <f>CN106*($H106/10^6)</f>
        <v>0</v>
      </c>
      <c r="CP106" s="26"/>
      <c r="CQ106" s="29">
        <f>CP106*($H106/10^6)</f>
        <v>0</v>
      </c>
      <c r="CR106" s="26"/>
      <c r="CS106" s="29">
        <f>CR106*($H106/10^6)</f>
        <v>0</v>
      </c>
      <c r="CT106" s="26"/>
      <c r="CU106" s="29">
        <f>CT106*($H106/10^6)</f>
        <v>0</v>
      </c>
      <c r="CV106" s="27">
        <v>81</v>
      </c>
      <c r="CW106" s="29">
        <f>CV106*($H106/10^6)</f>
        <v>72.171000000000006</v>
      </c>
      <c r="CX106" s="26"/>
      <c r="CY106" s="29">
        <f>CX106*($H106/10^6)</f>
        <v>0</v>
      </c>
      <c r="CZ106" s="26"/>
      <c r="DA106" s="29">
        <f>CZ106*($H106/10^6)</f>
        <v>0</v>
      </c>
      <c r="DB106" s="26"/>
      <c r="DC106" s="29">
        <f>DB106*($H106/10^6)</f>
        <v>0</v>
      </c>
      <c r="DD106" s="26"/>
      <c r="DE106" s="29">
        <f>DD106*($H106/10^6)</f>
        <v>0</v>
      </c>
      <c r="DF106" s="26"/>
      <c r="DG106" s="29">
        <f>DF106*($H106/10^6)</f>
        <v>0</v>
      </c>
      <c r="DH106" s="26"/>
      <c r="DI106" s="29">
        <f>DH106*($H106/10^6)</f>
        <v>0</v>
      </c>
      <c r="DJ106" s="26"/>
      <c r="DK106" s="29">
        <f>DJ106*($H106/10^6)</f>
        <v>0</v>
      </c>
      <c r="DL106" s="26"/>
      <c r="DM106" s="29">
        <f>DL106*($H106/10^6)</f>
        <v>0</v>
      </c>
      <c r="DN106" s="26"/>
      <c r="DO106" s="29">
        <f>DN106*($H106/10^6)</f>
        <v>0</v>
      </c>
      <c r="DP106" s="26"/>
      <c r="DQ106" s="29">
        <f>DP106*($H106/10^6)</f>
        <v>0</v>
      </c>
      <c r="DR106" s="26"/>
      <c r="DS106" s="29">
        <f>DR106*($H106/10^6)</f>
        <v>0</v>
      </c>
      <c r="DT106" s="26"/>
      <c r="DU106" s="29">
        <f>DT106*($H106/10^6)</f>
        <v>0</v>
      </c>
      <c r="DV106" s="26"/>
      <c r="DW106" s="29">
        <f>DV106*($H106/10^6)</f>
        <v>0</v>
      </c>
      <c r="DX106" s="26"/>
      <c r="DY106" s="29">
        <f>DX106*($H106/10^6)</f>
        <v>0</v>
      </c>
      <c r="DZ106" s="26"/>
      <c r="EA106" s="29">
        <f>DZ106*($H106/10^6)</f>
        <v>0</v>
      </c>
      <c r="EB106" s="26"/>
      <c r="EC106" s="29">
        <f>EB106*($H106/10^6)</f>
        <v>0</v>
      </c>
      <c r="ED106" s="26"/>
      <c r="EE106" s="29">
        <f>ED106*($H106/10^6)</f>
        <v>0</v>
      </c>
      <c r="EF106" s="26"/>
      <c r="EG106" s="29">
        <f>EF106*($H106/10^6)</f>
        <v>0</v>
      </c>
      <c r="EH106" s="26"/>
      <c r="EI106" s="29">
        <f>EH106*($H106/10^6)</f>
        <v>0</v>
      </c>
      <c r="EK106" s="15">
        <v>4200006161</v>
      </c>
    </row>
    <row r="107" spans="1:141" s="20" customFormat="1" x14ac:dyDescent="0.25">
      <c r="A107" s="37"/>
      <c r="B107" s="37"/>
      <c r="C107" s="37"/>
      <c r="D107" s="94"/>
      <c r="E107" s="37"/>
      <c r="F107" s="37"/>
      <c r="G107" s="37"/>
      <c r="H107" s="37"/>
      <c r="I107" s="37"/>
      <c r="J107" s="43">
        <f t="shared" ref="J107" si="6450">SUM(J3:J106)</f>
        <v>3</v>
      </c>
      <c r="K107" s="43">
        <f t="shared" ref="K107" si="6451">SUM(K3:K106)</f>
        <v>1.8682910000000001</v>
      </c>
      <c r="L107" s="43">
        <f t="shared" ref="L107" si="6452">SUM(L3:L106)</f>
        <v>159</v>
      </c>
      <c r="M107" s="43">
        <f t="shared" ref="M107" si="6453">SUM(M3:M106)</f>
        <v>128.31425081818179</v>
      </c>
      <c r="N107" s="43">
        <f t="shared" ref="N107" si="6454">SUM(N3:N106)</f>
        <v>59</v>
      </c>
      <c r="O107" s="43">
        <f t="shared" ref="O107" si="6455">SUM(O3:O106)</f>
        <v>56.19588154545454</v>
      </c>
      <c r="P107" s="43">
        <f t="shared" ref="P107" si="6456">SUM(P3:P106)</f>
        <v>107</v>
      </c>
      <c r="Q107" s="43">
        <f t="shared" ref="Q107" si="6457">SUM(Q3:Q106)</f>
        <v>84.088082636363623</v>
      </c>
      <c r="R107" s="43">
        <f t="shared" ref="R107" si="6458">SUM(R3:R106)</f>
        <v>12</v>
      </c>
      <c r="S107" s="43">
        <f t="shared" ref="S107" si="6459">SUM(S3:S106)</f>
        <v>16.041986363636365</v>
      </c>
      <c r="T107" s="43">
        <f t="shared" ref="T107" si="6460">SUM(T3:T106)</f>
        <v>1</v>
      </c>
      <c r="U107" s="43">
        <f t="shared" ref="U107" si="6461">SUM(U3:U106)</f>
        <v>1.4354549999999999</v>
      </c>
      <c r="V107" s="43">
        <f t="shared" ref="V107" si="6462">SUM(V3:V106)</f>
        <v>83</v>
      </c>
      <c r="W107" s="43">
        <f t="shared" ref="W107" si="6463">SUM(W3:W106)</f>
        <v>103.40216854545454</v>
      </c>
      <c r="X107" s="43">
        <f t="shared" ref="X107" si="6464">SUM(X3:X106)</f>
        <v>38</v>
      </c>
      <c r="Y107" s="43">
        <f t="shared" ref="Y107" si="6465">SUM(Y3:Y106)</f>
        <v>27.903974454545452</v>
      </c>
      <c r="Z107" s="43">
        <f t="shared" ref="Z107" si="6466">SUM(Z3:Z106)</f>
        <v>5</v>
      </c>
      <c r="AA107" s="43">
        <f t="shared" ref="AA107" si="6467">SUM(AA3:AA106)</f>
        <v>5.3310004545454541</v>
      </c>
      <c r="AB107" s="43">
        <f t="shared" ref="AB107" si="6468">SUM(AB3:AB106)</f>
        <v>4</v>
      </c>
      <c r="AC107" s="43">
        <f t="shared" ref="AC107" si="6469">SUM(AC3:AC106)</f>
        <v>7.1627279999999995</v>
      </c>
      <c r="AD107" s="43">
        <f t="shared" ref="AD107" si="6470">SUM(AD3:AD106)</f>
        <v>3</v>
      </c>
      <c r="AE107" s="43">
        <f t="shared" ref="AE107" si="6471">SUM(AE3:AE106)</f>
        <v>4.3063649999999996</v>
      </c>
      <c r="AF107" s="43">
        <f t="shared" ref="AF107" si="6472">SUM(AF3:AF106)</f>
        <v>81</v>
      </c>
      <c r="AG107" s="43">
        <f t="shared" ref="AG107" si="6473">SUM(AG3:AG106)</f>
        <v>62.521082818181817</v>
      </c>
      <c r="AH107" s="43">
        <f t="shared" ref="AH107" si="6474">SUM(AH3:AH106)</f>
        <v>100</v>
      </c>
      <c r="AI107" s="43">
        <f t="shared" ref="AI107" si="6475">SUM(AI3:AI106)</f>
        <v>75.883603363636354</v>
      </c>
      <c r="AJ107" s="43">
        <f t="shared" ref="AJ107" si="6476">SUM(AJ3:AJ106)</f>
        <v>84</v>
      </c>
      <c r="AK107" s="43">
        <f t="shared" ref="AK107" si="6477">SUM(AK3:AK106)</f>
        <v>64.913096636363647</v>
      </c>
      <c r="AL107" s="43">
        <f t="shared" ref="AL107" si="6478">SUM(AL3:AL106)</f>
        <v>10</v>
      </c>
      <c r="AM107" s="43">
        <f t="shared" ref="AM107" si="6479">SUM(AM3:AM106)</f>
        <v>9.4342380000000006</v>
      </c>
      <c r="AN107" s="43">
        <f t="shared" ref="AN107" si="6480">SUM(AN3:AN106)</f>
        <v>19</v>
      </c>
      <c r="AO107" s="43">
        <f t="shared" ref="AO107" si="6481">SUM(AO3:AO106)</f>
        <v>12.634066181818181</v>
      </c>
      <c r="AP107" s="43">
        <f t="shared" ref="AP107" si="6482">SUM(AP3:AP106)</f>
        <v>31</v>
      </c>
      <c r="AQ107" s="43">
        <f t="shared" ref="AQ107" si="6483">SUM(AQ3:AQ106)</f>
        <v>22.845728545454541</v>
      </c>
      <c r="AR107" s="43">
        <f t="shared" ref="AR107" si="6484">SUM(AR3:AR106)</f>
        <v>50</v>
      </c>
      <c r="AS107" s="43">
        <f t="shared" ref="AS107" si="6485">SUM(AS3:AS106)</f>
        <v>22.169611818181821</v>
      </c>
      <c r="AT107" s="43">
        <f t="shared" ref="AT107" si="6486">SUM(AT3:AT106)</f>
        <v>43</v>
      </c>
      <c r="AU107" s="43">
        <f t="shared" ref="AU107" si="6487">SUM(AU3:AU106)</f>
        <v>36.633389818181811</v>
      </c>
      <c r="AV107" s="43">
        <f t="shared" ref="AV107" si="6488">SUM(AV3:AV106)</f>
        <v>38</v>
      </c>
      <c r="AW107" s="43">
        <f t="shared" ref="AW107" si="6489">SUM(AW3:AW106)</f>
        <v>24.033269454545461</v>
      </c>
      <c r="AX107" s="43">
        <f t="shared" ref="AX107" si="6490">SUM(AX3:AX106)</f>
        <v>29</v>
      </c>
      <c r="AY107" s="43">
        <f t="shared" ref="AY107" si="6491">SUM(AY3:AY106)</f>
        <v>23.100004181818178</v>
      </c>
      <c r="AZ107" s="43">
        <f t="shared" ref="AZ107" si="6492">SUM(AZ3:AZ106)</f>
        <v>27</v>
      </c>
      <c r="BA107" s="43">
        <f t="shared" ref="BA107" si="6493">SUM(BA3:BA106)</f>
        <v>22.471674818181821</v>
      </c>
      <c r="BB107" s="43">
        <f t="shared" ref="BB107" si="6494">SUM(BB3:BB106)</f>
        <v>21</v>
      </c>
      <c r="BC107" s="43">
        <f t="shared" ref="BC107" si="6495">SUM(BC3:BC106)</f>
        <v>19.162084636363637</v>
      </c>
      <c r="BD107" s="43">
        <f t="shared" ref="BD107" si="6496">SUM(BD3:BD106)</f>
        <v>47</v>
      </c>
      <c r="BE107" s="43">
        <f t="shared" ref="BE107" si="6497">SUM(BE3:BE106)</f>
        <v>40.543398272727273</v>
      </c>
      <c r="BF107" s="43">
        <f t="shared" ref="BF107" si="6498">SUM(BF3:BF106)</f>
        <v>15</v>
      </c>
      <c r="BG107" s="43">
        <f t="shared" ref="BG107" si="6499">SUM(BG3:BG106)</f>
        <v>13.869824636363635</v>
      </c>
      <c r="BH107" s="43">
        <f t="shared" ref="BH107" si="6500">SUM(BH3:BH106)</f>
        <v>14</v>
      </c>
      <c r="BI107" s="43">
        <f t="shared" ref="BI107" si="6501">SUM(BI3:BI106)</f>
        <v>9.2814831818181815</v>
      </c>
      <c r="BJ107" s="43">
        <f t="shared" ref="BJ107" si="6502">SUM(BJ3:BJ106)</f>
        <v>113</v>
      </c>
      <c r="BK107" s="43">
        <f t="shared" ref="BK107" si="6503">SUM(BK3:BK106)</f>
        <v>148.26836254545449</v>
      </c>
      <c r="BL107" s="43">
        <f t="shared" ref="BL107" si="6504">SUM(BL3:BL106)</f>
        <v>26</v>
      </c>
      <c r="BM107" s="43">
        <f t="shared" ref="BM107" si="6505">SUM(BM3:BM106)</f>
        <v>29.466862272727269</v>
      </c>
      <c r="BN107" s="43">
        <f t="shared" ref="BN107" si="6506">SUM(BN3:BN106)</f>
        <v>13</v>
      </c>
      <c r="BO107" s="43">
        <f t="shared" ref="BO107" si="6507">SUM(BO3:BO106)</f>
        <v>11.382675181818181</v>
      </c>
      <c r="BP107" s="43">
        <f t="shared" ref="BP107" si="6508">SUM(BP3:BP106)</f>
        <v>19</v>
      </c>
      <c r="BQ107" s="43">
        <f t="shared" ref="BQ107" si="6509">SUM(BQ3:BQ106)</f>
        <v>14.586064999999996</v>
      </c>
      <c r="BR107" s="43">
        <f t="shared" ref="BR107" si="6510">SUM(BR3:BR106)</f>
        <v>30</v>
      </c>
      <c r="BS107" s="43">
        <f t="shared" ref="BS107" si="6511">SUM(BS3:BS106)</f>
        <v>28.590996909090904</v>
      </c>
      <c r="BT107" s="43">
        <f t="shared" ref="BT107" si="6512">SUM(BT3:BT106)</f>
        <v>47</v>
      </c>
      <c r="BU107" s="43">
        <f t="shared" ref="BU107" si="6513">SUM(BU3:BU106)</f>
        <v>32.371158181818181</v>
      </c>
      <c r="BV107" s="43">
        <f t="shared" ref="BV107" si="6514">SUM(BV3:BV106)</f>
        <v>37</v>
      </c>
      <c r="BW107" s="43">
        <f t="shared" ref="BW107" si="6515">SUM(BW3:BW106)</f>
        <v>31.38081663636363</v>
      </c>
      <c r="BX107" s="43">
        <f t="shared" ref="BX107" si="6516">SUM(BX3:BX106)</f>
        <v>33</v>
      </c>
      <c r="BY107" s="43">
        <f t="shared" ref="BY107" si="6517">SUM(BY3:BY106)</f>
        <v>30.326944454545451</v>
      </c>
      <c r="BZ107" s="43">
        <f t="shared" ref="BZ107" si="6518">SUM(BZ3:BZ106)</f>
        <v>23</v>
      </c>
      <c r="CA107" s="43">
        <f t="shared" ref="CA107" si="6519">SUM(CA3:CA106)</f>
        <v>22.445146818181815</v>
      </c>
      <c r="CB107" s="43">
        <f t="shared" ref="CB107" si="6520">SUM(CB3:CB106)</f>
        <v>17</v>
      </c>
      <c r="CC107" s="43">
        <f t="shared" ref="CC107" si="6521">SUM(CC3:CC106)</f>
        <v>17.540230909090909</v>
      </c>
      <c r="CD107" s="43">
        <f t="shared" ref="CD107" si="6522">SUM(CD3:CD106)</f>
        <v>36</v>
      </c>
      <c r="CE107" s="43">
        <f t="shared" ref="CE107" si="6523">SUM(CE3:CE106)</f>
        <v>23.378793454545459</v>
      </c>
      <c r="CF107" s="43">
        <f t="shared" ref="CF107" si="6524">SUM(CF3:CF106)</f>
        <v>84</v>
      </c>
      <c r="CG107" s="43">
        <f t="shared" ref="CG107" si="6525">SUM(CG3:CG106)</f>
        <v>59.726782818181817</v>
      </c>
      <c r="CH107" s="43">
        <f t="shared" ref="CH107" si="6526">SUM(CH3:CH106)</f>
        <v>19</v>
      </c>
      <c r="CI107" s="43">
        <f t="shared" ref="CI107" si="6527">SUM(CI3:CI106)</f>
        <v>13.135948818181818</v>
      </c>
      <c r="CJ107" s="43">
        <f t="shared" ref="CJ107" si="6528">SUM(CJ3:CJ106)</f>
        <v>35</v>
      </c>
      <c r="CK107" s="43">
        <f t="shared" ref="CK107" si="6529">SUM(CK3:CK106)</f>
        <v>26.340439999999997</v>
      </c>
      <c r="CL107" s="43">
        <f t="shared" ref="CL107" si="6530">SUM(CL3:CL106)</f>
        <v>14</v>
      </c>
      <c r="CM107" s="43">
        <f t="shared" ref="CM107" si="6531">SUM(CM3:CM106)</f>
        <v>12.627901363636363</v>
      </c>
      <c r="CN107" s="43">
        <f t="shared" ref="CN107" si="6532">SUM(CN3:CN106)</f>
        <v>55</v>
      </c>
      <c r="CO107" s="43">
        <f t="shared" ref="CO107" si="6533">SUM(CO3:CO106)</f>
        <v>33.923194181818182</v>
      </c>
      <c r="CP107" s="43">
        <f t="shared" ref="CP107" si="6534">SUM(CP3:CP106)</f>
        <v>52</v>
      </c>
      <c r="CQ107" s="43">
        <f t="shared" ref="CQ107" si="6535">SUM(CQ3:CQ106)</f>
        <v>42.079729454545458</v>
      </c>
      <c r="CR107" s="43">
        <f t="shared" ref="CR107" si="6536">SUM(CR3:CR106)</f>
        <v>37</v>
      </c>
      <c r="CS107" s="43">
        <f t="shared" ref="CS107" si="6537">SUM(CS3:CS106)</f>
        <v>32.956042636363634</v>
      </c>
      <c r="CT107" s="43">
        <f t="shared" ref="CT107" si="6538">SUM(CT3:CT106)</f>
        <v>51</v>
      </c>
      <c r="CU107" s="43">
        <f t="shared" ref="CU107" si="6539">SUM(CU3:CU106)</f>
        <v>34.303279727272731</v>
      </c>
      <c r="CV107" s="43">
        <f t="shared" ref="CV107" si="6540">SUM(CV3:CV106)</f>
        <v>91</v>
      </c>
      <c r="CW107" s="43">
        <f t="shared" ref="CW107" si="6541">SUM(CW3:CW106)</f>
        <v>78.351183909090921</v>
      </c>
      <c r="CX107" s="43">
        <f t="shared" ref="CX107" si="6542">SUM(CX3:CX106)</f>
        <v>17</v>
      </c>
      <c r="CY107" s="43">
        <f t="shared" ref="CY107" si="6543">SUM(CY3:CY106)</f>
        <v>14.080273727272727</v>
      </c>
      <c r="CZ107" s="43">
        <f t="shared" ref="CZ107" si="6544">SUM(CZ3:CZ106)</f>
        <v>54</v>
      </c>
      <c r="DA107" s="43">
        <f t="shared" ref="DA107" si="6545">SUM(DA3:DA106)</f>
        <v>33.240238636363635</v>
      </c>
      <c r="DB107" s="43">
        <f t="shared" ref="DB107" si="6546">SUM(DB3:DB106)</f>
        <v>41</v>
      </c>
      <c r="DC107" s="43">
        <f t="shared" ref="DC107" si="6547">SUM(DC3:DC106)</f>
        <v>29.430272000000002</v>
      </c>
      <c r="DD107" s="43">
        <f t="shared" ref="DD107" si="6548">SUM(DD3:DD106)</f>
        <v>19</v>
      </c>
      <c r="DE107" s="43">
        <f t="shared" ref="DE107" si="6549">SUM(DE3:DE106)</f>
        <v>11.318502363636366</v>
      </c>
      <c r="DF107" s="43">
        <f t="shared" ref="DF107" si="6550">SUM(DF3:DF106)</f>
        <v>18</v>
      </c>
      <c r="DG107" s="43">
        <f t="shared" ref="DG107" si="6551">SUM(DG3:DG106)</f>
        <v>20.483387454545454</v>
      </c>
      <c r="DH107" s="43">
        <f t="shared" ref="DH107" si="6552">SUM(DH3:DH106)</f>
        <v>20</v>
      </c>
      <c r="DI107" s="43">
        <f t="shared" ref="DI107" si="6553">SUM(DI3:DI106)</f>
        <v>17.520349999999997</v>
      </c>
      <c r="DJ107" s="43">
        <f t="shared" ref="DJ107" si="6554">SUM(DJ3:DJ106)</f>
        <v>19</v>
      </c>
      <c r="DK107" s="43">
        <f t="shared" ref="DK107" si="6555">SUM(DK3:DK106)</f>
        <v>14.600283727272727</v>
      </c>
      <c r="DL107" s="43">
        <f t="shared" ref="DL107" si="6556">SUM(DL3:DL106)</f>
        <v>23</v>
      </c>
      <c r="DM107" s="43">
        <f t="shared" ref="DM107" si="6557">SUM(DM3:DM106)</f>
        <v>22.616223818181822</v>
      </c>
      <c r="DN107" s="43">
        <f t="shared" ref="DN107" si="6558">SUM(DN3:DN106)</f>
        <v>12</v>
      </c>
      <c r="DO107" s="43">
        <f t="shared" ref="DO107" si="6559">SUM(DO3:DO106)</f>
        <v>11.046892818181817</v>
      </c>
      <c r="DP107" s="43">
        <f t="shared" ref="DP107" si="6560">SUM(DP3:DP106)</f>
        <v>31</v>
      </c>
      <c r="DQ107" s="43">
        <f t="shared" ref="DQ107" si="6561">SUM(DQ3:DQ106)</f>
        <v>26.725770636363634</v>
      </c>
      <c r="DR107" s="43">
        <f t="shared" ref="DR107" si="6562">SUM(DR3:DR106)</f>
        <v>17</v>
      </c>
      <c r="DS107" s="43">
        <f t="shared" ref="DS107" si="6563">SUM(DS3:DS106)</f>
        <v>8.1020772727272714</v>
      </c>
      <c r="DT107" s="43">
        <f t="shared" ref="DT107" si="6564">SUM(DT3:DT106)</f>
        <v>25</v>
      </c>
      <c r="DU107" s="43">
        <f t="shared" ref="DU107" si="6565">SUM(DU3:DU106)</f>
        <v>22.609622363636358</v>
      </c>
      <c r="DV107" s="43">
        <f t="shared" ref="DV107" si="6566">SUM(DV3:DV106)</f>
        <v>83</v>
      </c>
      <c r="DW107" s="43">
        <f t="shared" ref="DW107" si="6567">SUM(DW3:DW106)</f>
        <v>114.15959999999998</v>
      </c>
      <c r="DX107" s="43">
        <f t="shared" ref="DX107" si="6568">SUM(DX3:DX106)</f>
        <v>17</v>
      </c>
      <c r="DY107" s="43">
        <f t="shared" ref="DY107" si="6569">SUM(DY3:DY106)</f>
        <v>21.70364281818182</v>
      </c>
      <c r="DZ107" s="43">
        <f t="shared" ref="DZ107" si="6570">SUM(DZ3:DZ106)</f>
        <v>130</v>
      </c>
      <c r="EA107" s="43">
        <f t="shared" ref="EA107:EI107" si="6571">SUM(EA3:EA106)</f>
        <v>184.22243999999998</v>
      </c>
      <c r="EB107" s="43">
        <f t="shared" si="6571"/>
        <v>11</v>
      </c>
      <c r="EC107" s="43">
        <f t="shared" si="6571"/>
        <v>8.8112014545454542</v>
      </c>
      <c r="ED107" s="43">
        <f t="shared" si="6571"/>
        <v>11</v>
      </c>
      <c r="EE107" s="43">
        <f t="shared" si="6571"/>
        <v>13.196276000000001</v>
      </c>
      <c r="EF107" s="43">
        <f t="shared" si="6571"/>
        <v>3</v>
      </c>
      <c r="EG107" s="43">
        <f t="shared" si="6571"/>
        <v>0.62909999999999999</v>
      </c>
      <c r="EH107" s="43">
        <f t="shared" si="6571"/>
        <v>9</v>
      </c>
      <c r="EI107" s="43">
        <f t="shared" si="6571"/>
        <v>6.9616752727272724</v>
      </c>
      <c r="EJ107" s="20">
        <f>SUMIF(I4:EI4,"Val",I107:EI107)</f>
        <v>2200.1871258181818</v>
      </c>
      <c r="EK107" s="37"/>
    </row>
    <row r="108" spans="1:141" x14ac:dyDescent="0.25">
      <c r="G108" s="20"/>
      <c r="H108"/>
    </row>
    <row r="109" spans="1:141" x14ac:dyDescent="0.25">
      <c r="G109" s="20"/>
      <c r="H109"/>
    </row>
    <row r="110" spans="1:141" x14ac:dyDescent="0.25">
      <c r="G110" s="20"/>
      <c r="H110"/>
    </row>
    <row r="111" spans="1:141" x14ac:dyDescent="0.25">
      <c r="G111" s="20"/>
      <c r="H111"/>
    </row>
    <row r="112" spans="1:141" x14ac:dyDescent="0.25">
      <c r="G112" s="20"/>
      <c r="H112"/>
    </row>
    <row r="113" spans="7:8" x14ac:dyDescent="0.25">
      <c r="G113" s="20"/>
      <c r="H113"/>
    </row>
    <row r="114" spans="7:8" x14ac:dyDescent="0.25">
      <c r="G114" s="20"/>
      <c r="H114"/>
    </row>
    <row r="115" spans="7:8" x14ac:dyDescent="0.25">
      <c r="G115" s="20"/>
      <c r="H115"/>
    </row>
    <row r="116" spans="7:8" x14ac:dyDescent="0.25">
      <c r="G116" s="20"/>
      <c r="H116"/>
    </row>
    <row r="117" spans="7:8" x14ac:dyDescent="0.25">
      <c r="G117" s="20"/>
      <c r="H117"/>
    </row>
    <row r="118" spans="7:8" x14ac:dyDescent="0.25">
      <c r="G118" s="20"/>
      <c r="H118"/>
    </row>
    <row r="119" spans="7:8" x14ac:dyDescent="0.25">
      <c r="G119" s="20"/>
      <c r="H119"/>
    </row>
    <row r="120" spans="7:8" x14ac:dyDescent="0.25">
      <c r="G120" s="20"/>
      <c r="H120"/>
    </row>
    <row r="121" spans="7:8" x14ac:dyDescent="0.25">
      <c r="G121" s="20"/>
      <c r="H121"/>
    </row>
    <row r="122" spans="7:8" x14ac:dyDescent="0.25">
      <c r="G122" s="20"/>
      <c r="H122"/>
    </row>
    <row r="123" spans="7:8" x14ac:dyDescent="0.25">
      <c r="G123" s="20"/>
      <c r="H123"/>
    </row>
    <row r="124" spans="7:8" x14ac:dyDescent="0.25">
      <c r="G124" s="20"/>
      <c r="H124"/>
    </row>
    <row r="125" spans="7:8" x14ac:dyDescent="0.25">
      <c r="G125" s="20"/>
      <c r="H125"/>
    </row>
    <row r="126" spans="7:8" x14ac:dyDescent="0.25">
      <c r="G126" s="20"/>
      <c r="H126"/>
    </row>
    <row r="127" spans="7:8" x14ac:dyDescent="0.25">
      <c r="G127" s="20"/>
      <c r="H127"/>
    </row>
    <row r="128" spans="7:8" x14ac:dyDescent="0.25">
      <c r="G128" s="20"/>
      <c r="H128"/>
    </row>
    <row r="129" spans="7:8" x14ac:dyDescent="0.25">
      <c r="G129" s="20"/>
      <c r="H129"/>
    </row>
    <row r="130" spans="7:8" x14ac:dyDescent="0.25">
      <c r="G130" s="20"/>
      <c r="H130"/>
    </row>
    <row r="131" spans="7:8" x14ac:dyDescent="0.25">
      <c r="G131" s="20"/>
      <c r="H131"/>
    </row>
    <row r="132" spans="7:8" x14ac:dyDescent="0.25">
      <c r="G132" s="20"/>
      <c r="H132"/>
    </row>
    <row r="133" spans="7:8" x14ac:dyDescent="0.25">
      <c r="G133" s="20"/>
      <c r="H133"/>
    </row>
    <row r="134" spans="7:8" x14ac:dyDescent="0.25">
      <c r="G134" s="20"/>
      <c r="H134"/>
    </row>
    <row r="135" spans="7:8" x14ac:dyDescent="0.25">
      <c r="G135" s="20"/>
      <c r="H135"/>
    </row>
    <row r="136" spans="7:8" x14ac:dyDescent="0.25">
      <c r="G136" s="20"/>
      <c r="H136"/>
    </row>
    <row r="137" spans="7:8" x14ac:dyDescent="0.25">
      <c r="G137" s="20"/>
      <c r="H137"/>
    </row>
    <row r="138" spans="7:8" x14ac:dyDescent="0.25">
      <c r="G138" s="20"/>
      <c r="H138"/>
    </row>
    <row r="139" spans="7:8" x14ac:dyDescent="0.25">
      <c r="G139" s="20"/>
      <c r="H139"/>
    </row>
    <row r="140" spans="7:8" x14ac:dyDescent="0.25">
      <c r="G140" s="20"/>
      <c r="H140"/>
    </row>
    <row r="141" spans="7:8" x14ac:dyDescent="0.25">
      <c r="G141" s="20"/>
      <c r="H141"/>
    </row>
    <row r="142" spans="7:8" x14ac:dyDescent="0.25">
      <c r="G142" s="20"/>
      <c r="H142"/>
    </row>
    <row r="143" spans="7:8" x14ac:dyDescent="0.25">
      <c r="G143" s="20"/>
      <c r="H143"/>
    </row>
    <row r="144" spans="7:8" x14ac:dyDescent="0.25">
      <c r="G144" s="20"/>
      <c r="H144"/>
    </row>
    <row r="145" spans="7:8" x14ac:dyDescent="0.25">
      <c r="G145" s="20"/>
      <c r="H145"/>
    </row>
    <row r="146" spans="7:8" x14ac:dyDescent="0.25">
      <c r="G146" s="20"/>
      <c r="H146"/>
    </row>
    <row r="147" spans="7:8" x14ac:dyDescent="0.25">
      <c r="G147" s="20"/>
      <c r="H147"/>
    </row>
    <row r="148" spans="7:8" x14ac:dyDescent="0.25">
      <c r="G148" s="20"/>
      <c r="H148"/>
    </row>
    <row r="149" spans="7:8" x14ac:dyDescent="0.25">
      <c r="G149" s="20"/>
      <c r="H149"/>
    </row>
    <row r="150" spans="7:8" x14ac:dyDescent="0.25">
      <c r="G150" s="20"/>
      <c r="H150"/>
    </row>
    <row r="151" spans="7:8" x14ac:dyDescent="0.25">
      <c r="G151" s="20"/>
      <c r="H151"/>
    </row>
    <row r="152" spans="7:8" x14ac:dyDescent="0.25">
      <c r="G152" s="20"/>
      <c r="H152"/>
    </row>
    <row r="153" spans="7:8" x14ac:dyDescent="0.25">
      <c r="G153" s="20"/>
      <c r="H153"/>
    </row>
    <row r="154" spans="7:8" x14ac:dyDescent="0.25">
      <c r="G154" s="20"/>
      <c r="H154"/>
    </row>
    <row r="155" spans="7:8" x14ac:dyDescent="0.25">
      <c r="G155" s="20"/>
      <c r="H155"/>
    </row>
    <row r="156" spans="7:8" x14ac:dyDescent="0.25">
      <c r="G156" s="20"/>
      <c r="H156"/>
    </row>
    <row r="157" spans="7:8" x14ac:dyDescent="0.25">
      <c r="G157" s="20"/>
      <c r="H157"/>
    </row>
    <row r="158" spans="7:8" x14ac:dyDescent="0.25">
      <c r="G158" s="20"/>
      <c r="H158"/>
    </row>
    <row r="159" spans="7:8" x14ac:dyDescent="0.25">
      <c r="G159" s="20"/>
      <c r="H159"/>
    </row>
    <row r="160" spans="7:8" x14ac:dyDescent="0.25">
      <c r="G160" s="20"/>
      <c r="H160"/>
    </row>
    <row r="161" spans="7:8" x14ac:dyDescent="0.25">
      <c r="G161" s="20"/>
      <c r="H161"/>
    </row>
    <row r="162" spans="7:8" x14ac:dyDescent="0.25">
      <c r="G162" s="20"/>
      <c r="H162"/>
    </row>
    <row r="163" spans="7:8" x14ac:dyDescent="0.25">
      <c r="G163" s="20"/>
      <c r="H163"/>
    </row>
    <row r="164" spans="7:8" x14ac:dyDescent="0.25">
      <c r="G164" s="20"/>
      <c r="H164"/>
    </row>
    <row r="165" spans="7:8" x14ac:dyDescent="0.25">
      <c r="G165" s="20"/>
      <c r="H165"/>
    </row>
    <row r="166" spans="7:8" x14ac:dyDescent="0.25">
      <c r="G166" s="20"/>
      <c r="H166"/>
    </row>
    <row r="167" spans="7:8" x14ac:dyDescent="0.25">
      <c r="G167" s="20"/>
      <c r="H167"/>
    </row>
    <row r="168" spans="7:8" x14ac:dyDescent="0.25">
      <c r="G168" s="20"/>
      <c r="H168"/>
    </row>
    <row r="169" spans="7:8" x14ac:dyDescent="0.25">
      <c r="G169" s="20"/>
      <c r="H169"/>
    </row>
    <row r="170" spans="7:8" x14ac:dyDescent="0.25">
      <c r="G170" s="20"/>
      <c r="H170"/>
    </row>
    <row r="171" spans="7:8" x14ac:dyDescent="0.25">
      <c r="G171" s="20"/>
      <c r="H171"/>
    </row>
    <row r="172" spans="7:8" x14ac:dyDescent="0.25">
      <c r="G172" s="20"/>
      <c r="H172"/>
    </row>
    <row r="173" spans="7:8" x14ac:dyDescent="0.25">
      <c r="G173" s="20"/>
      <c r="H173"/>
    </row>
    <row r="174" spans="7:8" x14ac:dyDescent="0.25">
      <c r="G174" s="20"/>
      <c r="H174"/>
    </row>
    <row r="175" spans="7:8" x14ac:dyDescent="0.25">
      <c r="G175" s="20"/>
      <c r="H175"/>
    </row>
  </sheetData>
  <autoFilter ref="A1:EH106"/>
  <mergeCells count="65">
    <mergeCell ref="DZ3:EA3"/>
    <mergeCell ref="EB3:EC3"/>
    <mergeCell ref="ED3:EE3"/>
    <mergeCell ref="EF3:EG3"/>
    <mergeCell ref="EH3:EI3"/>
    <mergeCell ref="DX3:DY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CZ3:DA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B3:CC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BD3:BE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AF3:AG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</mergeCells>
  <conditionalFormatting sqref="D6">
    <cfRule type="duplicateValues" dxfId="1211" priority="1300"/>
  </conditionalFormatting>
  <conditionalFormatting sqref="D6">
    <cfRule type="duplicateValues" dxfId="1210" priority="1299"/>
  </conditionalFormatting>
  <conditionalFormatting sqref="D6:E6">
    <cfRule type="duplicateValues" dxfId="1209" priority="1301"/>
  </conditionalFormatting>
  <conditionalFormatting sqref="D6:E6">
    <cfRule type="duplicateValues" dxfId="1208" priority="1298"/>
  </conditionalFormatting>
  <conditionalFormatting sqref="D6">
    <cfRule type="duplicateValues" dxfId="1207" priority="1297"/>
  </conditionalFormatting>
  <conditionalFormatting sqref="D6">
    <cfRule type="duplicateValues" dxfId="1206" priority="1302" stopIfTrue="1"/>
  </conditionalFormatting>
  <conditionalFormatting sqref="D7">
    <cfRule type="duplicateValues" dxfId="1205" priority="1294"/>
  </conditionalFormatting>
  <conditionalFormatting sqref="D7">
    <cfRule type="duplicateValues" dxfId="1204" priority="1293"/>
  </conditionalFormatting>
  <conditionalFormatting sqref="D7:E7">
    <cfRule type="duplicateValues" dxfId="1203" priority="1295"/>
  </conditionalFormatting>
  <conditionalFormatting sqref="D7:E7">
    <cfRule type="duplicateValues" dxfId="1202" priority="1292"/>
  </conditionalFormatting>
  <conditionalFormatting sqref="D7">
    <cfRule type="duplicateValues" dxfId="1201" priority="1291"/>
  </conditionalFormatting>
  <conditionalFormatting sqref="D7">
    <cfRule type="duplicateValues" dxfId="1200" priority="1296" stopIfTrue="1"/>
  </conditionalFormatting>
  <conditionalFormatting sqref="D8">
    <cfRule type="duplicateValues" dxfId="1199" priority="1288"/>
  </conditionalFormatting>
  <conditionalFormatting sqref="D8">
    <cfRule type="duplicateValues" dxfId="1198" priority="1287"/>
  </conditionalFormatting>
  <conditionalFormatting sqref="D8:E8">
    <cfRule type="duplicateValues" dxfId="1197" priority="1289"/>
  </conditionalFormatting>
  <conditionalFormatting sqref="D8:E8">
    <cfRule type="duplicateValues" dxfId="1196" priority="1286"/>
  </conditionalFormatting>
  <conditionalFormatting sqref="D8">
    <cfRule type="duplicateValues" dxfId="1195" priority="1285"/>
  </conditionalFormatting>
  <conditionalFormatting sqref="D8">
    <cfRule type="duplicateValues" dxfId="1194" priority="1290" stopIfTrue="1"/>
  </conditionalFormatting>
  <conditionalFormatting sqref="D9">
    <cfRule type="duplicateValues" dxfId="1193" priority="1282"/>
  </conditionalFormatting>
  <conditionalFormatting sqref="D9">
    <cfRule type="duplicateValues" dxfId="1192" priority="1281"/>
  </conditionalFormatting>
  <conditionalFormatting sqref="D9:E9">
    <cfRule type="duplicateValues" dxfId="1191" priority="1283"/>
  </conditionalFormatting>
  <conditionalFormatting sqref="D9:E9">
    <cfRule type="duplicateValues" dxfId="1190" priority="1280"/>
  </conditionalFormatting>
  <conditionalFormatting sqref="D9">
    <cfRule type="duplicateValues" dxfId="1189" priority="1279"/>
  </conditionalFormatting>
  <conditionalFormatting sqref="D9">
    <cfRule type="duplicateValues" dxfId="1188" priority="1284" stopIfTrue="1"/>
  </conditionalFormatting>
  <conditionalFormatting sqref="D10">
    <cfRule type="duplicateValues" dxfId="1187" priority="1276"/>
  </conditionalFormatting>
  <conditionalFormatting sqref="D10">
    <cfRule type="duplicateValues" dxfId="1186" priority="1275"/>
  </conditionalFormatting>
  <conditionalFormatting sqref="D10:E10">
    <cfRule type="duplicateValues" dxfId="1185" priority="1277"/>
  </conditionalFormatting>
  <conditionalFormatting sqref="D10:E10">
    <cfRule type="duplicateValues" dxfId="1184" priority="1274"/>
  </conditionalFormatting>
  <conditionalFormatting sqref="D10">
    <cfRule type="duplicateValues" dxfId="1183" priority="1273"/>
  </conditionalFormatting>
  <conditionalFormatting sqref="D10">
    <cfRule type="duplicateValues" dxfId="1182" priority="1278" stopIfTrue="1"/>
  </conditionalFormatting>
  <conditionalFormatting sqref="E11">
    <cfRule type="duplicateValues" dxfId="1181" priority="1271"/>
  </conditionalFormatting>
  <conditionalFormatting sqref="E11">
    <cfRule type="duplicateValues" dxfId="1180" priority="1268"/>
  </conditionalFormatting>
  <conditionalFormatting sqref="D12">
    <cfRule type="duplicateValues" dxfId="1179" priority="1264"/>
  </conditionalFormatting>
  <conditionalFormatting sqref="D12">
    <cfRule type="duplicateValues" dxfId="1178" priority="1263"/>
  </conditionalFormatting>
  <conditionalFormatting sqref="D12:E12">
    <cfRule type="duplicateValues" dxfId="1177" priority="1265"/>
  </conditionalFormatting>
  <conditionalFormatting sqref="D12:E12">
    <cfRule type="duplicateValues" dxfId="1176" priority="1262"/>
  </conditionalFormatting>
  <conditionalFormatting sqref="D12">
    <cfRule type="duplicateValues" dxfId="1175" priority="1261"/>
  </conditionalFormatting>
  <conditionalFormatting sqref="D12">
    <cfRule type="duplicateValues" dxfId="1174" priority="1266" stopIfTrue="1"/>
  </conditionalFormatting>
  <conditionalFormatting sqref="D13">
    <cfRule type="duplicateValues" dxfId="1173" priority="1258"/>
  </conditionalFormatting>
  <conditionalFormatting sqref="D13">
    <cfRule type="duplicateValues" dxfId="1172" priority="1257"/>
  </conditionalFormatting>
  <conditionalFormatting sqref="D13:E13">
    <cfRule type="duplicateValues" dxfId="1171" priority="1259"/>
  </conditionalFormatting>
  <conditionalFormatting sqref="D13:E13">
    <cfRule type="duplicateValues" dxfId="1170" priority="1256"/>
  </conditionalFormatting>
  <conditionalFormatting sqref="D13">
    <cfRule type="duplicateValues" dxfId="1169" priority="1255"/>
  </conditionalFormatting>
  <conditionalFormatting sqref="D13">
    <cfRule type="duplicateValues" dxfId="1168" priority="1260" stopIfTrue="1"/>
  </conditionalFormatting>
  <conditionalFormatting sqref="D14">
    <cfRule type="duplicateValues" dxfId="1167" priority="1252"/>
  </conditionalFormatting>
  <conditionalFormatting sqref="D14">
    <cfRule type="duplicateValues" dxfId="1166" priority="1251"/>
  </conditionalFormatting>
  <conditionalFormatting sqref="D14:E14">
    <cfRule type="duplicateValues" dxfId="1165" priority="1253"/>
  </conditionalFormatting>
  <conditionalFormatting sqref="D14:E14">
    <cfRule type="duplicateValues" dxfId="1164" priority="1250"/>
  </conditionalFormatting>
  <conditionalFormatting sqref="D14">
    <cfRule type="duplicateValues" dxfId="1163" priority="1249"/>
  </conditionalFormatting>
  <conditionalFormatting sqref="D14">
    <cfRule type="duplicateValues" dxfId="1162" priority="1254" stopIfTrue="1"/>
  </conditionalFormatting>
  <conditionalFormatting sqref="D15">
    <cfRule type="duplicateValues" dxfId="1161" priority="1246"/>
  </conditionalFormatting>
  <conditionalFormatting sqref="D15">
    <cfRule type="duplicateValues" dxfId="1160" priority="1245"/>
  </conditionalFormatting>
  <conditionalFormatting sqref="D15:E15">
    <cfRule type="duplicateValues" dxfId="1159" priority="1247"/>
  </conditionalFormatting>
  <conditionalFormatting sqref="D15:E15">
    <cfRule type="duplicateValues" dxfId="1158" priority="1244"/>
  </conditionalFormatting>
  <conditionalFormatting sqref="D15">
    <cfRule type="duplicateValues" dxfId="1157" priority="1243"/>
  </conditionalFormatting>
  <conditionalFormatting sqref="D15">
    <cfRule type="duplicateValues" dxfId="1156" priority="1248" stopIfTrue="1"/>
  </conditionalFormatting>
  <conditionalFormatting sqref="D16">
    <cfRule type="duplicateValues" dxfId="1155" priority="1240"/>
  </conditionalFormatting>
  <conditionalFormatting sqref="D16">
    <cfRule type="duplicateValues" dxfId="1154" priority="1239"/>
  </conditionalFormatting>
  <conditionalFormatting sqref="D16:E16">
    <cfRule type="duplicateValues" dxfId="1153" priority="1241"/>
  </conditionalFormatting>
  <conditionalFormatting sqref="D16:E16">
    <cfRule type="duplicateValues" dxfId="1152" priority="1238"/>
  </conditionalFormatting>
  <conditionalFormatting sqref="D16">
    <cfRule type="duplicateValues" dxfId="1151" priority="1237"/>
  </conditionalFormatting>
  <conditionalFormatting sqref="D16">
    <cfRule type="duplicateValues" dxfId="1150" priority="1242" stopIfTrue="1"/>
  </conditionalFormatting>
  <conditionalFormatting sqref="D17">
    <cfRule type="duplicateValues" dxfId="1149" priority="1234"/>
  </conditionalFormatting>
  <conditionalFormatting sqref="D17">
    <cfRule type="duplicateValues" dxfId="1148" priority="1233"/>
  </conditionalFormatting>
  <conditionalFormatting sqref="D17:E17">
    <cfRule type="duplicateValues" dxfId="1147" priority="1235"/>
  </conditionalFormatting>
  <conditionalFormatting sqref="D17:E17">
    <cfRule type="duplicateValues" dxfId="1146" priority="1232"/>
  </conditionalFormatting>
  <conditionalFormatting sqref="D17">
    <cfRule type="duplicateValues" dxfId="1145" priority="1231"/>
  </conditionalFormatting>
  <conditionalFormatting sqref="D17">
    <cfRule type="duplicateValues" dxfId="1144" priority="1236" stopIfTrue="1"/>
  </conditionalFormatting>
  <conditionalFormatting sqref="E18">
    <cfRule type="duplicateValues" dxfId="1143" priority="1229"/>
  </conditionalFormatting>
  <conditionalFormatting sqref="E18">
    <cfRule type="duplicateValues" dxfId="1142" priority="1226"/>
  </conditionalFormatting>
  <conditionalFormatting sqref="D19">
    <cfRule type="duplicateValues" dxfId="1141" priority="1222"/>
  </conditionalFormatting>
  <conditionalFormatting sqref="D19">
    <cfRule type="duplicateValues" dxfId="1140" priority="1221"/>
  </conditionalFormatting>
  <conditionalFormatting sqref="D19:E19">
    <cfRule type="duplicateValues" dxfId="1139" priority="1223"/>
  </conditionalFormatting>
  <conditionalFormatting sqref="D19:E19">
    <cfRule type="duplicateValues" dxfId="1138" priority="1220"/>
  </conditionalFormatting>
  <conditionalFormatting sqref="D19">
    <cfRule type="duplicateValues" dxfId="1137" priority="1219"/>
  </conditionalFormatting>
  <conditionalFormatting sqref="D19">
    <cfRule type="duplicateValues" dxfId="1136" priority="1224" stopIfTrue="1"/>
  </conditionalFormatting>
  <conditionalFormatting sqref="D20">
    <cfRule type="duplicateValues" dxfId="1135" priority="1216"/>
  </conditionalFormatting>
  <conditionalFormatting sqref="D20">
    <cfRule type="duplicateValues" dxfId="1134" priority="1215"/>
  </conditionalFormatting>
  <conditionalFormatting sqref="D20:E20">
    <cfRule type="duplicateValues" dxfId="1133" priority="1217"/>
  </conditionalFormatting>
  <conditionalFormatting sqref="D20:E20">
    <cfRule type="duplicateValues" dxfId="1132" priority="1214"/>
  </conditionalFormatting>
  <conditionalFormatting sqref="D20">
    <cfRule type="duplicateValues" dxfId="1131" priority="1213"/>
  </conditionalFormatting>
  <conditionalFormatting sqref="D20">
    <cfRule type="duplicateValues" dxfId="1130" priority="1218" stopIfTrue="1"/>
  </conditionalFormatting>
  <conditionalFormatting sqref="D21">
    <cfRule type="duplicateValues" dxfId="1129" priority="1210"/>
  </conditionalFormatting>
  <conditionalFormatting sqref="D21">
    <cfRule type="duplicateValues" dxfId="1128" priority="1209"/>
  </conditionalFormatting>
  <conditionalFormatting sqref="D21:E21">
    <cfRule type="duplicateValues" dxfId="1127" priority="1211"/>
  </conditionalFormatting>
  <conditionalFormatting sqref="D21:E21">
    <cfRule type="duplicateValues" dxfId="1126" priority="1208"/>
  </conditionalFormatting>
  <conditionalFormatting sqref="D21">
    <cfRule type="duplicateValues" dxfId="1125" priority="1207"/>
  </conditionalFormatting>
  <conditionalFormatting sqref="D21">
    <cfRule type="duplicateValues" dxfId="1124" priority="1212" stopIfTrue="1"/>
  </conditionalFormatting>
  <conditionalFormatting sqref="D22">
    <cfRule type="duplicateValues" dxfId="1123" priority="1204"/>
  </conditionalFormatting>
  <conditionalFormatting sqref="D22">
    <cfRule type="duplicateValues" dxfId="1122" priority="1203"/>
  </conditionalFormatting>
  <conditionalFormatting sqref="D22:E22">
    <cfRule type="duplicateValues" dxfId="1121" priority="1205"/>
  </conditionalFormatting>
  <conditionalFormatting sqref="D22:E22">
    <cfRule type="duplicateValues" dxfId="1120" priority="1202"/>
  </conditionalFormatting>
  <conditionalFormatting sqref="D22">
    <cfRule type="duplicateValues" dxfId="1119" priority="1201"/>
  </conditionalFormatting>
  <conditionalFormatting sqref="D22">
    <cfRule type="duplicateValues" dxfId="1118" priority="1206" stopIfTrue="1"/>
  </conditionalFormatting>
  <conditionalFormatting sqref="D23">
    <cfRule type="duplicateValues" dxfId="1117" priority="1198"/>
  </conditionalFormatting>
  <conditionalFormatting sqref="D23">
    <cfRule type="duplicateValues" dxfId="1116" priority="1197"/>
  </conditionalFormatting>
  <conditionalFormatting sqref="D23:E23">
    <cfRule type="duplicateValues" dxfId="1115" priority="1199"/>
  </conditionalFormatting>
  <conditionalFormatting sqref="D23:E23">
    <cfRule type="duplicateValues" dxfId="1114" priority="1196"/>
  </conditionalFormatting>
  <conditionalFormatting sqref="D23">
    <cfRule type="duplicateValues" dxfId="1113" priority="1195"/>
  </conditionalFormatting>
  <conditionalFormatting sqref="D23">
    <cfRule type="duplicateValues" dxfId="1112" priority="1200" stopIfTrue="1"/>
  </conditionalFormatting>
  <conditionalFormatting sqref="D24">
    <cfRule type="duplicateValues" dxfId="1111" priority="1192"/>
  </conditionalFormatting>
  <conditionalFormatting sqref="D24">
    <cfRule type="duplicateValues" dxfId="1110" priority="1191"/>
  </conditionalFormatting>
  <conditionalFormatting sqref="D24:E24">
    <cfRule type="duplicateValues" dxfId="1109" priority="1193"/>
  </conditionalFormatting>
  <conditionalFormatting sqref="D24:E24">
    <cfRule type="duplicateValues" dxfId="1108" priority="1190"/>
  </conditionalFormatting>
  <conditionalFormatting sqref="D24">
    <cfRule type="duplicateValues" dxfId="1107" priority="1189"/>
  </conditionalFormatting>
  <conditionalFormatting sqref="D24">
    <cfRule type="duplicateValues" dxfId="1106" priority="1194" stopIfTrue="1"/>
  </conditionalFormatting>
  <conditionalFormatting sqref="E25">
    <cfRule type="duplicateValues" dxfId="1105" priority="1187"/>
  </conditionalFormatting>
  <conditionalFormatting sqref="E25">
    <cfRule type="duplicateValues" dxfId="1104" priority="1184"/>
  </conditionalFormatting>
  <conditionalFormatting sqref="D26">
    <cfRule type="duplicateValues" dxfId="1103" priority="1180"/>
  </conditionalFormatting>
  <conditionalFormatting sqref="D26">
    <cfRule type="duplicateValues" dxfId="1102" priority="1179"/>
  </conditionalFormatting>
  <conditionalFormatting sqref="D26:E26">
    <cfRule type="duplicateValues" dxfId="1101" priority="1181"/>
  </conditionalFormatting>
  <conditionalFormatting sqref="D26:E26">
    <cfRule type="duplicateValues" dxfId="1100" priority="1178"/>
  </conditionalFormatting>
  <conditionalFormatting sqref="D26">
    <cfRule type="duplicateValues" dxfId="1099" priority="1177"/>
  </conditionalFormatting>
  <conditionalFormatting sqref="D26">
    <cfRule type="duplicateValues" dxfId="1098" priority="1182" stopIfTrue="1"/>
  </conditionalFormatting>
  <conditionalFormatting sqref="D27">
    <cfRule type="duplicateValues" dxfId="1097" priority="1174"/>
  </conditionalFormatting>
  <conditionalFormatting sqref="D27">
    <cfRule type="duplicateValues" dxfId="1096" priority="1173"/>
  </conditionalFormatting>
  <conditionalFormatting sqref="D27:E27">
    <cfRule type="duplicateValues" dxfId="1095" priority="1175"/>
  </conditionalFormatting>
  <conditionalFormatting sqref="D27:E27">
    <cfRule type="duplicateValues" dxfId="1094" priority="1172"/>
  </conditionalFormatting>
  <conditionalFormatting sqref="D27">
    <cfRule type="duplicateValues" dxfId="1093" priority="1171"/>
  </conditionalFormatting>
  <conditionalFormatting sqref="D27">
    <cfRule type="duplicateValues" dxfId="1092" priority="1176" stopIfTrue="1"/>
  </conditionalFormatting>
  <conditionalFormatting sqref="D28">
    <cfRule type="duplicateValues" dxfId="1091" priority="1168"/>
  </conditionalFormatting>
  <conditionalFormatting sqref="D28">
    <cfRule type="duplicateValues" dxfId="1090" priority="1167"/>
  </conditionalFormatting>
  <conditionalFormatting sqref="D28:E28">
    <cfRule type="duplicateValues" dxfId="1089" priority="1169"/>
  </conditionalFormatting>
  <conditionalFormatting sqref="D28:E28">
    <cfRule type="duplicateValues" dxfId="1088" priority="1166"/>
  </conditionalFormatting>
  <conditionalFormatting sqref="D28">
    <cfRule type="duplicateValues" dxfId="1087" priority="1165"/>
  </conditionalFormatting>
  <conditionalFormatting sqref="D28">
    <cfRule type="duplicateValues" dxfId="1086" priority="1170" stopIfTrue="1"/>
  </conditionalFormatting>
  <conditionalFormatting sqref="D29">
    <cfRule type="duplicateValues" dxfId="1085" priority="1162"/>
  </conditionalFormatting>
  <conditionalFormatting sqref="D29">
    <cfRule type="duplicateValues" dxfId="1084" priority="1161"/>
  </conditionalFormatting>
  <conditionalFormatting sqref="D29:E29">
    <cfRule type="duplicateValues" dxfId="1083" priority="1163"/>
  </conditionalFormatting>
  <conditionalFormatting sqref="D29:E29">
    <cfRule type="duplicateValues" dxfId="1082" priority="1160"/>
  </conditionalFormatting>
  <conditionalFormatting sqref="D29">
    <cfRule type="duplicateValues" dxfId="1081" priority="1159"/>
  </conditionalFormatting>
  <conditionalFormatting sqref="D29">
    <cfRule type="duplicateValues" dxfId="1080" priority="1164" stopIfTrue="1"/>
  </conditionalFormatting>
  <conditionalFormatting sqref="D30">
    <cfRule type="duplicateValues" dxfId="1079" priority="1156"/>
  </conditionalFormatting>
  <conditionalFormatting sqref="D30">
    <cfRule type="duplicateValues" dxfId="1078" priority="1155"/>
  </conditionalFormatting>
  <conditionalFormatting sqref="D30:E30">
    <cfRule type="duplicateValues" dxfId="1077" priority="1157"/>
  </conditionalFormatting>
  <conditionalFormatting sqref="D30:E30">
    <cfRule type="duplicateValues" dxfId="1076" priority="1154"/>
  </conditionalFormatting>
  <conditionalFormatting sqref="D30">
    <cfRule type="duplicateValues" dxfId="1075" priority="1153"/>
  </conditionalFormatting>
  <conditionalFormatting sqref="D30">
    <cfRule type="duplicateValues" dxfId="1074" priority="1158" stopIfTrue="1"/>
  </conditionalFormatting>
  <conditionalFormatting sqref="D31">
    <cfRule type="duplicateValues" dxfId="1073" priority="1150"/>
  </conditionalFormatting>
  <conditionalFormatting sqref="D31">
    <cfRule type="duplicateValues" dxfId="1072" priority="1149"/>
  </conditionalFormatting>
  <conditionalFormatting sqref="D31:E31">
    <cfRule type="duplicateValues" dxfId="1071" priority="1151"/>
  </conditionalFormatting>
  <conditionalFormatting sqref="D31:E31">
    <cfRule type="duplicateValues" dxfId="1070" priority="1148"/>
  </conditionalFormatting>
  <conditionalFormatting sqref="D31">
    <cfRule type="duplicateValues" dxfId="1069" priority="1147"/>
  </conditionalFormatting>
  <conditionalFormatting sqref="D31">
    <cfRule type="duplicateValues" dxfId="1068" priority="1152" stopIfTrue="1"/>
  </conditionalFormatting>
  <conditionalFormatting sqref="D32">
    <cfRule type="duplicateValues" dxfId="1067" priority="1144"/>
  </conditionalFormatting>
  <conditionalFormatting sqref="D32">
    <cfRule type="duplicateValues" dxfId="1066" priority="1143"/>
  </conditionalFormatting>
  <conditionalFormatting sqref="D32:E32">
    <cfRule type="duplicateValues" dxfId="1065" priority="1145"/>
  </conditionalFormatting>
  <conditionalFormatting sqref="D32:E32">
    <cfRule type="duplicateValues" dxfId="1064" priority="1142"/>
  </conditionalFormatting>
  <conditionalFormatting sqref="D32">
    <cfRule type="duplicateValues" dxfId="1063" priority="1141"/>
  </conditionalFormatting>
  <conditionalFormatting sqref="D32">
    <cfRule type="duplicateValues" dxfId="1062" priority="1146" stopIfTrue="1"/>
  </conditionalFormatting>
  <conditionalFormatting sqref="D33">
    <cfRule type="duplicateValues" dxfId="1061" priority="1138"/>
  </conditionalFormatting>
  <conditionalFormatting sqref="D33">
    <cfRule type="duplicateValues" dxfId="1060" priority="1137"/>
  </conditionalFormatting>
  <conditionalFormatting sqref="D33:E33">
    <cfRule type="duplicateValues" dxfId="1059" priority="1139"/>
  </conditionalFormatting>
  <conditionalFormatting sqref="D33:E33">
    <cfRule type="duplicateValues" dxfId="1058" priority="1136"/>
  </conditionalFormatting>
  <conditionalFormatting sqref="D33">
    <cfRule type="duplicateValues" dxfId="1057" priority="1135"/>
  </conditionalFormatting>
  <conditionalFormatting sqref="D33">
    <cfRule type="duplicateValues" dxfId="1056" priority="1140" stopIfTrue="1"/>
  </conditionalFormatting>
  <conditionalFormatting sqref="D34">
    <cfRule type="duplicateValues" dxfId="1055" priority="1132"/>
  </conditionalFormatting>
  <conditionalFormatting sqref="D34">
    <cfRule type="duplicateValues" dxfId="1054" priority="1131"/>
  </conditionalFormatting>
  <conditionalFormatting sqref="D34:E34">
    <cfRule type="duplicateValues" dxfId="1053" priority="1133"/>
  </conditionalFormatting>
  <conditionalFormatting sqref="D34:E34">
    <cfRule type="duplicateValues" dxfId="1052" priority="1130"/>
  </conditionalFormatting>
  <conditionalFormatting sqref="D34">
    <cfRule type="duplicateValues" dxfId="1051" priority="1129"/>
  </conditionalFormatting>
  <conditionalFormatting sqref="D34">
    <cfRule type="duplicateValues" dxfId="1050" priority="1134" stopIfTrue="1"/>
  </conditionalFormatting>
  <conditionalFormatting sqref="D35">
    <cfRule type="duplicateValues" dxfId="1049" priority="1126"/>
  </conditionalFormatting>
  <conditionalFormatting sqref="D35">
    <cfRule type="duplicateValues" dxfId="1048" priority="1125"/>
  </conditionalFormatting>
  <conditionalFormatting sqref="D35:E35">
    <cfRule type="duplicateValues" dxfId="1047" priority="1127"/>
  </conditionalFormatting>
  <conditionalFormatting sqref="D35:E35">
    <cfRule type="duplicateValues" dxfId="1046" priority="1124"/>
  </conditionalFormatting>
  <conditionalFormatting sqref="D35">
    <cfRule type="duplicateValues" dxfId="1045" priority="1123"/>
  </conditionalFormatting>
  <conditionalFormatting sqref="D35">
    <cfRule type="duplicateValues" dxfId="1044" priority="1128" stopIfTrue="1"/>
  </conditionalFormatting>
  <conditionalFormatting sqref="D36">
    <cfRule type="duplicateValues" dxfId="1043" priority="1120"/>
  </conditionalFormatting>
  <conditionalFormatting sqref="D36">
    <cfRule type="duplicateValues" dxfId="1042" priority="1119"/>
  </conditionalFormatting>
  <conditionalFormatting sqref="D36:E36">
    <cfRule type="duplicateValues" dxfId="1041" priority="1121"/>
  </conditionalFormatting>
  <conditionalFormatting sqref="D36:E36">
    <cfRule type="duplicateValues" dxfId="1040" priority="1118"/>
  </conditionalFormatting>
  <conditionalFormatting sqref="D36">
    <cfRule type="duplicateValues" dxfId="1039" priority="1117"/>
  </conditionalFormatting>
  <conditionalFormatting sqref="D36">
    <cfRule type="duplicateValues" dxfId="1038" priority="1122" stopIfTrue="1"/>
  </conditionalFormatting>
  <conditionalFormatting sqref="D37">
    <cfRule type="duplicateValues" dxfId="1037" priority="1114"/>
  </conditionalFormatting>
  <conditionalFormatting sqref="D37">
    <cfRule type="duplicateValues" dxfId="1036" priority="1113"/>
  </conditionalFormatting>
  <conditionalFormatting sqref="D37:E37">
    <cfRule type="duplicateValues" dxfId="1035" priority="1115"/>
  </conditionalFormatting>
  <conditionalFormatting sqref="D37:E37">
    <cfRule type="duplicateValues" dxfId="1034" priority="1112"/>
  </conditionalFormatting>
  <conditionalFormatting sqref="D37">
    <cfRule type="duplicateValues" dxfId="1033" priority="1111"/>
  </conditionalFormatting>
  <conditionalFormatting sqref="D37">
    <cfRule type="duplicateValues" dxfId="1032" priority="1116" stopIfTrue="1"/>
  </conditionalFormatting>
  <conditionalFormatting sqref="D38">
    <cfRule type="duplicateValues" dxfId="1031" priority="1108"/>
  </conditionalFormatting>
  <conditionalFormatting sqref="D38">
    <cfRule type="duplicateValues" dxfId="1030" priority="1107"/>
  </conditionalFormatting>
  <conditionalFormatting sqref="D38:E38">
    <cfRule type="duplicateValues" dxfId="1029" priority="1109"/>
  </conditionalFormatting>
  <conditionalFormatting sqref="D38:E38">
    <cfRule type="duplicateValues" dxfId="1028" priority="1106"/>
  </conditionalFormatting>
  <conditionalFormatting sqref="D38">
    <cfRule type="duplicateValues" dxfId="1027" priority="1105"/>
  </conditionalFormatting>
  <conditionalFormatting sqref="D38">
    <cfRule type="duplicateValues" dxfId="1026" priority="1110" stopIfTrue="1"/>
  </conditionalFormatting>
  <conditionalFormatting sqref="D39">
    <cfRule type="duplicateValues" dxfId="1025" priority="1102"/>
  </conditionalFormatting>
  <conditionalFormatting sqref="D39">
    <cfRule type="duplicateValues" dxfId="1024" priority="1101"/>
  </conditionalFormatting>
  <conditionalFormatting sqref="D39:E39">
    <cfRule type="duplicateValues" dxfId="1023" priority="1103"/>
  </conditionalFormatting>
  <conditionalFormatting sqref="D39:E39">
    <cfRule type="duplicateValues" dxfId="1022" priority="1100"/>
  </conditionalFormatting>
  <conditionalFormatting sqref="D39">
    <cfRule type="duplicateValues" dxfId="1021" priority="1099"/>
  </conditionalFormatting>
  <conditionalFormatting sqref="D39">
    <cfRule type="duplicateValues" dxfId="1020" priority="1104" stopIfTrue="1"/>
  </conditionalFormatting>
  <conditionalFormatting sqref="D40">
    <cfRule type="duplicateValues" dxfId="1019" priority="1096"/>
  </conditionalFormatting>
  <conditionalFormatting sqref="D40">
    <cfRule type="duplicateValues" dxfId="1018" priority="1095"/>
  </conditionalFormatting>
  <conditionalFormatting sqref="D40:E40">
    <cfRule type="duplicateValues" dxfId="1017" priority="1097"/>
  </conditionalFormatting>
  <conditionalFormatting sqref="D40:E40">
    <cfRule type="duplicateValues" dxfId="1016" priority="1094"/>
  </conditionalFormatting>
  <conditionalFormatting sqref="D40">
    <cfRule type="duplicateValues" dxfId="1015" priority="1093"/>
  </conditionalFormatting>
  <conditionalFormatting sqref="D40">
    <cfRule type="duplicateValues" dxfId="1014" priority="1098" stopIfTrue="1"/>
  </conditionalFormatting>
  <conditionalFormatting sqref="D41">
    <cfRule type="duplicateValues" dxfId="1013" priority="1090"/>
  </conditionalFormatting>
  <conditionalFormatting sqref="D41">
    <cfRule type="duplicateValues" dxfId="1012" priority="1089"/>
  </conditionalFormatting>
  <conditionalFormatting sqref="D41:E41">
    <cfRule type="duplicateValues" dxfId="1011" priority="1091"/>
  </conditionalFormatting>
  <conditionalFormatting sqref="D41:E41">
    <cfRule type="duplicateValues" dxfId="1010" priority="1088"/>
  </conditionalFormatting>
  <conditionalFormatting sqref="D41">
    <cfRule type="duplicateValues" dxfId="1009" priority="1087"/>
  </conditionalFormatting>
  <conditionalFormatting sqref="D41">
    <cfRule type="duplicateValues" dxfId="1008" priority="1092" stopIfTrue="1"/>
  </conditionalFormatting>
  <conditionalFormatting sqref="D42">
    <cfRule type="duplicateValues" dxfId="1007" priority="1084"/>
  </conditionalFormatting>
  <conditionalFormatting sqref="D42">
    <cfRule type="duplicateValues" dxfId="1006" priority="1083"/>
  </conditionalFormatting>
  <conditionalFormatting sqref="D42:E42">
    <cfRule type="duplicateValues" dxfId="1005" priority="1085"/>
  </conditionalFormatting>
  <conditionalFormatting sqref="D42:E42">
    <cfRule type="duplicateValues" dxfId="1004" priority="1082"/>
  </conditionalFormatting>
  <conditionalFormatting sqref="D42">
    <cfRule type="duplicateValues" dxfId="1003" priority="1081"/>
  </conditionalFormatting>
  <conditionalFormatting sqref="D42">
    <cfRule type="duplicateValues" dxfId="1002" priority="1086" stopIfTrue="1"/>
  </conditionalFormatting>
  <conditionalFormatting sqref="D43">
    <cfRule type="duplicateValues" dxfId="1001" priority="1078"/>
  </conditionalFormatting>
  <conditionalFormatting sqref="D43">
    <cfRule type="duplicateValues" dxfId="1000" priority="1077"/>
  </conditionalFormatting>
  <conditionalFormatting sqref="D43:E43">
    <cfRule type="duplicateValues" dxfId="999" priority="1079"/>
  </conditionalFormatting>
  <conditionalFormatting sqref="D43:E43">
    <cfRule type="duplicateValues" dxfId="998" priority="1076"/>
  </conditionalFormatting>
  <conditionalFormatting sqref="D43">
    <cfRule type="duplicateValues" dxfId="997" priority="1075"/>
  </conditionalFormatting>
  <conditionalFormatting sqref="D43">
    <cfRule type="duplicateValues" dxfId="996" priority="1080" stopIfTrue="1"/>
  </conditionalFormatting>
  <conditionalFormatting sqref="D44">
    <cfRule type="duplicateValues" dxfId="995" priority="1072"/>
  </conditionalFormatting>
  <conditionalFormatting sqref="D44">
    <cfRule type="duplicateValues" dxfId="994" priority="1071"/>
  </conditionalFormatting>
  <conditionalFormatting sqref="D44:E44">
    <cfRule type="duplicateValues" dxfId="993" priority="1073"/>
  </conditionalFormatting>
  <conditionalFormatting sqref="D44:E44">
    <cfRule type="duplicateValues" dxfId="992" priority="1070"/>
  </conditionalFormatting>
  <conditionalFormatting sqref="D44">
    <cfRule type="duplicateValues" dxfId="991" priority="1069"/>
  </conditionalFormatting>
  <conditionalFormatting sqref="D44">
    <cfRule type="duplicateValues" dxfId="990" priority="1074" stopIfTrue="1"/>
  </conditionalFormatting>
  <conditionalFormatting sqref="E45">
    <cfRule type="duplicateValues" dxfId="989" priority="1067"/>
  </conditionalFormatting>
  <conditionalFormatting sqref="E45">
    <cfRule type="duplicateValues" dxfId="988" priority="1064"/>
  </conditionalFormatting>
  <conditionalFormatting sqref="D46">
    <cfRule type="duplicateValues" dxfId="987" priority="1060"/>
  </conditionalFormatting>
  <conditionalFormatting sqref="D46">
    <cfRule type="duplicateValues" dxfId="986" priority="1059"/>
  </conditionalFormatting>
  <conditionalFormatting sqref="D46:E46">
    <cfRule type="duplicateValues" dxfId="985" priority="1061"/>
  </conditionalFormatting>
  <conditionalFormatting sqref="D46:E46">
    <cfRule type="duplicateValues" dxfId="984" priority="1058"/>
  </conditionalFormatting>
  <conditionalFormatting sqref="D46">
    <cfRule type="duplicateValues" dxfId="983" priority="1057"/>
  </conditionalFormatting>
  <conditionalFormatting sqref="D46">
    <cfRule type="duplicateValues" dxfId="982" priority="1062" stopIfTrue="1"/>
  </conditionalFormatting>
  <conditionalFormatting sqref="D47">
    <cfRule type="duplicateValues" dxfId="981" priority="1054"/>
  </conditionalFormatting>
  <conditionalFormatting sqref="D47">
    <cfRule type="duplicateValues" dxfId="980" priority="1053"/>
  </conditionalFormatting>
  <conditionalFormatting sqref="D47:E47">
    <cfRule type="duplicateValues" dxfId="979" priority="1055"/>
  </conditionalFormatting>
  <conditionalFormatting sqref="D47:E47">
    <cfRule type="duplicateValues" dxfId="978" priority="1052"/>
  </conditionalFormatting>
  <conditionalFormatting sqref="D47">
    <cfRule type="duplicateValues" dxfId="977" priority="1051"/>
  </conditionalFormatting>
  <conditionalFormatting sqref="D47">
    <cfRule type="duplicateValues" dxfId="976" priority="1056" stopIfTrue="1"/>
  </conditionalFormatting>
  <conditionalFormatting sqref="D48">
    <cfRule type="duplicateValues" dxfId="975" priority="1048"/>
  </conditionalFormatting>
  <conditionalFormatting sqref="D48">
    <cfRule type="duplicateValues" dxfId="974" priority="1047"/>
  </conditionalFormatting>
  <conditionalFormatting sqref="D48:E48">
    <cfRule type="duplicateValues" dxfId="973" priority="1049"/>
  </conditionalFormatting>
  <conditionalFormatting sqref="D48:E48">
    <cfRule type="duplicateValues" dxfId="972" priority="1046"/>
  </conditionalFormatting>
  <conditionalFormatting sqref="D48">
    <cfRule type="duplicateValues" dxfId="971" priority="1045"/>
  </conditionalFormatting>
  <conditionalFormatting sqref="D48">
    <cfRule type="duplicateValues" dxfId="970" priority="1050" stopIfTrue="1"/>
  </conditionalFormatting>
  <conditionalFormatting sqref="D49">
    <cfRule type="duplicateValues" dxfId="969" priority="1042"/>
  </conditionalFormatting>
  <conditionalFormatting sqref="D49">
    <cfRule type="duplicateValues" dxfId="968" priority="1041"/>
  </conditionalFormatting>
  <conditionalFormatting sqref="D49:E49">
    <cfRule type="duplicateValues" dxfId="967" priority="1043"/>
  </conditionalFormatting>
  <conditionalFormatting sqref="D49:E49">
    <cfRule type="duplicateValues" dxfId="966" priority="1040"/>
  </conditionalFormatting>
  <conditionalFormatting sqref="D49">
    <cfRule type="duplicateValues" dxfId="965" priority="1039"/>
  </conditionalFormatting>
  <conditionalFormatting sqref="D49">
    <cfRule type="duplicateValues" dxfId="964" priority="1044" stopIfTrue="1"/>
  </conditionalFormatting>
  <conditionalFormatting sqref="D50">
    <cfRule type="duplicateValues" dxfId="963" priority="1036"/>
  </conditionalFormatting>
  <conditionalFormatting sqref="D50">
    <cfRule type="duplicateValues" dxfId="962" priority="1035"/>
  </conditionalFormatting>
  <conditionalFormatting sqref="D50:E50">
    <cfRule type="duplicateValues" dxfId="961" priority="1037"/>
  </conditionalFormatting>
  <conditionalFormatting sqref="D50:E50">
    <cfRule type="duplicateValues" dxfId="960" priority="1034"/>
  </conditionalFormatting>
  <conditionalFormatting sqref="D50">
    <cfRule type="duplicateValues" dxfId="959" priority="1033"/>
  </conditionalFormatting>
  <conditionalFormatting sqref="D50">
    <cfRule type="duplicateValues" dxfId="958" priority="1038" stopIfTrue="1"/>
  </conditionalFormatting>
  <conditionalFormatting sqref="D51">
    <cfRule type="duplicateValues" dxfId="957" priority="1030"/>
  </conditionalFormatting>
  <conditionalFormatting sqref="D51">
    <cfRule type="duplicateValues" dxfId="956" priority="1029"/>
  </conditionalFormatting>
  <conditionalFormatting sqref="D51:E51">
    <cfRule type="duplicateValues" dxfId="955" priority="1031"/>
  </conditionalFormatting>
  <conditionalFormatting sqref="D51:E51">
    <cfRule type="duplicateValues" dxfId="954" priority="1028"/>
  </conditionalFormatting>
  <conditionalFormatting sqref="D51">
    <cfRule type="duplicateValues" dxfId="953" priority="1027"/>
  </conditionalFormatting>
  <conditionalFormatting sqref="D51">
    <cfRule type="duplicateValues" dxfId="952" priority="1032" stopIfTrue="1"/>
  </conditionalFormatting>
  <conditionalFormatting sqref="D52">
    <cfRule type="duplicateValues" dxfId="951" priority="1024"/>
  </conditionalFormatting>
  <conditionalFormatting sqref="D52">
    <cfRule type="duplicateValues" dxfId="950" priority="1023"/>
  </conditionalFormatting>
  <conditionalFormatting sqref="D52:E52">
    <cfRule type="duplicateValues" dxfId="949" priority="1025"/>
  </conditionalFormatting>
  <conditionalFormatting sqref="D52:E52">
    <cfRule type="duplicateValues" dxfId="948" priority="1022"/>
  </conditionalFormatting>
  <conditionalFormatting sqref="D52">
    <cfRule type="duplicateValues" dxfId="947" priority="1021"/>
  </conditionalFormatting>
  <conditionalFormatting sqref="D52">
    <cfRule type="duplicateValues" dxfId="946" priority="1026" stopIfTrue="1"/>
  </conditionalFormatting>
  <conditionalFormatting sqref="D53">
    <cfRule type="duplicateValues" dxfId="945" priority="1018"/>
  </conditionalFormatting>
  <conditionalFormatting sqref="D53">
    <cfRule type="duplicateValues" dxfId="944" priority="1017"/>
  </conditionalFormatting>
  <conditionalFormatting sqref="D53:E53">
    <cfRule type="duplicateValues" dxfId="943" priority="1019"/>
  </conditionalFormatting>
  <conditionalFormatting sqref="D53:E53">
    <cfRule type="duplicateValues" dxfId="942" priority="1016"/>
  </conditionalFormatting>
  <conditionalFormatting sqref="D53">
    <cfRule type="duplicateValues" dxfId="941" priority="1015"/>
  </conditionalFormatting>
  <conditionalFormatting sqref="D53">
    <cfRule type="duplicateValues" dxfId="940" priority="1020" stopIfTrue="1"/>
  </conditionalFormatting>
  <conditionalFormatting sqref="D54">
    <cfRule type="duplicateValues" dxfId="939" priority="1012"/>
  </conditionalFormatting>
  <conditionalFormatting sqref="D54">
    <cfRule type="duplicateValues" dxfId="938" priority="1011"/>
  </conditionalFormatting>
  <conditionalFormatting sqref="D54:E54">
    <cfRule type="duplicateValues" dxfId="937" priority="1013"/>
  </conditionalFormatting>
  <conditionalFormatting sqref="D54:E54">
    <cfRule type="duplicateValues" dxfId="936" priority="1010"/>
  </conditionalFormatting>
  <conditionalFormatting sqref="D54">
    <cfRule type="duplicateValues" dxfId="935" priority="1009"/>
  </conditionalFormatting>
  <conditionalFormatting sqref="D54">
    <cfRule type="duplicateValues" dxfId="934" priority="1014" stopIfTrue="1"/>
  </conditionalFormatting>
  <conditionalFormatting sqref="D55">
    <cfRule type="duplicateValues" dxfId="933" priority="1006"/>
  </conditionalFormatting>
  <conditionalFormatting sqref="D55">
    <cfRule type="duplicateValues" dxfId="932" priority="1005"/>
  </conditionalFormatting>
  <conditionalFormatting sqref="D55:E55">
    <cfRule type="duplicateValues" dxfId="931" priority="1007"/>
  </conditionalFormatting>
  <conditionalFormatting sqref="D55:E55">
    <cfRule type="duplicateValues" dxfId="930" priority="1004"/>
  </conditionalFormatting>
  <conditionalFormatting sqref="D55">
    <cfRule type="duplicateValues" dxfId="929" priority="1003"/>
  </conditionalFormatting>
  <conditionalFormatting sqref="D55">
    <cfRule type="duplicateValues" dxfId="928" priority="1008" stopIfTrue="1"/>
  </conditionalFormatting>
  <conditionalFormatting sqref="D56">
    <cfRule type="duplicateValues" dxfId="927" priority="1000"/>
  </conditionalFormatting>
  <conditionalFormatting sqref="D56">
    <cfRule type="duplicateValues" dxfId="926" priority="999"/>
  </conditionalFormatting>
  <conditionalFormatting sqref="D56:E56">
    <cfRule type="duplicateValues" dxfId="925" priority="1001"/>
  </conditionalFormatting>
  <conditionalFormatting sqref="D56:E56">
    <cfRule type="duplicateValues" dxfId="924" priority="998"/>
  </conditionalFormatting>
  <conditionalFormatting sqref="D56">
    <cfRule type="duplicateValues" dxfId="923" priority="997"/>
  </conditionalFormatting>
  <conditionalFormatting sqref="D56">
    <cfRule type="duplicateValues" dxfId="922" priority="1002" stopIfTrue="1"/>
  </conditionalFormatting>
  <conditionalFormatting sqref="D57">
    <cfRule type="duplicateValues" dxfId="921" priority="994"/>
  </conditionalFormatting>
  <conditionalFormatting sqref="D57">
    <cfRule type="duplicateValues" dxfId="920" priority="993"/>
  </conditionalFormatting>
  <conditionalFormatting sqref="D57:E57">
    <cfRule type="duplicateValues" dxfId="919" priority="995"/>
  </conditionalFormatting>
  <conditionalFormatting sqref="D57:E57">
    <cfRule type="duplicateValues" dxfId="918" priority="992"/>
  </conditionalFormatting>
  <conditionalFormatting sqref="D57">
    <cfRule type="duplicateValues" dxfId="917" priority="991"/>
  </conditionalFormatting>
  <conditionalFormatting sqref="D57">
    <cfRule type="duplicateValues" dxfId="916" priority="996" stopIfTrue="1"/>
  </conditionalFormatting>
  <conditionalFormatting sqref="D58">
    <cfRule type="duplicateValues" dxfId="915" priority="988"/>
  </conditionalFormatting>
  <conditionalFormatting sqref="D58">
    <cfRule type="duplicateValues" dxfId="914" priority="987"/>
  </conditionalFormatting>
  <conditionalFormatting sqref="D58:E58">
    <cfRule type="duplicateValues" dxfId="913" priority="989"/>
  </conditionalFormatting>
  <conditionalFormatting sqref="D58:E58">
    <cfRule type="duplicateValues" dxfId="912" priority="986"/>
  </conditionalFormatting>
  <conditionalFormatting sqref="D58">
    <cfRule type="duplicateValues" dxfId="911" priority="985"/>
  </conditionalFormatting>
  <conditionalFormatting sqref="D58">
    <cfRule type="duplicateValues" dxfId="910" priority="990" stopIfTrue="1"/>
  </conditionalFormatting>
  <conditionalFormatting sqref="D59">
    <cfRule type="duplicateValues" dxfId="909" priority="982"/>
  </conditionalFormatting>
  <conditionalFormatting sqref="D59">
    <cfRule type="duplicateValues" dxfId="908" priority="981"/>
  </conditionalFormatting>
  <conditionalFormatting sqref="D59:E59">
    <cfRule type="duplicateValues" dxfId="907" priority="983"/>
  </conditionalFormatting>
  <conditionalFormatting sqref="D59:E59">
    <cfRule type="duplicateValues" dxfId="906" priority="980"/>
  </conditionalFormatting>
  <conditionalFormatting sqref="D59">
    <cfRule type="duplicateValues" dxfId="905" priority="979"/>
  </conditionalFormatting>
  <conditionalFormatting sqref="D59">
    <cfRule type="duplicateValues" dxfId="904" priority="984" stopIfTrue="1"/>
  </conditionalFormatting>
  <conditionalFormatting sqref="D60">
    <cfRule type="duplicateValues" dxfId="903" priority="976"/>
  </conditionalFormatting>
  <conditionalFormatting sqref="D60">
    <cfRule type="duplicateValues" dxfId="902" priority="975"/>
  </conditionalFormatting>
  <conditionalFormatting sqref="D60:E60">
    <cfRule type="duplicateValues" dxfId="901" priority="977"/>
  </conditionalFormatting>
  <conditionalFormatting sqref="D60:E60">
    <cfRule type="duplicateValues" dxfId="900" priority="974"/>
  </conditionalFormatting>
  <conditionalFormatting sqref="D60">
    <cfRule type="duplicateValues" dxfId="899" priority="973"/>
  </conditionalFormatting>
  <conditionalFormatting sqref="D60">
    <cfRule type="duplicateValues" dxfId="898" priority="978" stopIfTrue="1"/>
  </conditionalFormatting>
  <conditionalFormatting sqref="D61">
    <cfRule type="duplicateValues" dxfId="897" priority="970"/>
  </conditionalFormatting>
  <conditionalFormatting sqref="D61">
    <cfRule type="duplicateValues" dxfId="896" priority="969"/>
  </conditionalFormatting>
  <conditionalFormatting sqref="D61:E61">
    <cfRule type="duplicateValues" dxfId="895" priority="971"/>
  </conditionalFormatting>
  <conditionalFormatting sqref="D61:E61">
    <cfRule type="duplicateValues" dxfId="894" priority="968"/>
  </conditionalFormatting>
  <conditionalFormatting sqref="D61">
    <cfRule type="duplicateValues" dxfId="893" priority="967"/>
  </conditionalFormatting>
  <conditionalFormatting sqref="D61">
    <cfRule type="duplicateValues" dxfId="892" priority="972" stopIfTrue="1"/>
  </conditionalFormatting>
  <conditionalFormatting sqref="D62">
    <cfRule type="duplicateValues" dxfId="891" priority="964"/>
  </conditionalFormatting>
  <conditionalFormatting sqref="D62">
    <cfRule type="duplicateValues" dxfId="890" priority="963"/>
  </conditionalFormatting>
  <conditionalFormatting sqref="D62:E62">
    <cfRule type="duplicateValues" dxfId="889" priority="965"/>
  </conditionalFormatting>
  <conditionalFormatting sqref="D62:E62">
    <cfRule type="duplicateValues" dxfId="888" priority="962"/>
  </conditionalFormatting>
  <conditionalFormatting sqref="D62">
    <cfRule type="duplicateValues" dxfId="887" priority="961"/>
  </conditionalFormatting>
  <conditionalFormatting sqref="D62">
    <cfRule type="duplicateValues" dxfId="886" priority="966" stopIfTrue="1"/>
  </conditionalFormatting>
  <conditionalFormatting sqref="D63">
    <cfRule type="duplicateValues" dxfId="885" priority="958"/>
  </conditionalFormatting>
  <conditionalFormatting sqref="D63">
    <cfRule type="duplicateValues" dxfId="884" priority="957"/>
  </conditionalFormatting>
  <conditionalFormatting sqref="D63:E63">
    <cfRule type="duplicateValues" dxfId="883" priority="959"/>
  </conditionalFormatting>
  <conditionalFormatting sqref="D63:E63">
    <cfRule type="duplicateValues" dxfId="882" priority="956"/>
  </conditionalFormatting>
  <conditionalFormatting sqref="D63">
    <cfRule type="duplicateValues" dxfId="881" priority="955"/>
  </conditionalFormatting>
  <conditionalFormatting sqref="D63">
    <cfRule type="duplicateValues" dxfId="880" priority="960" stopIfTrue="1"/>
  </conditionalFormatting>
  <conditionalFormatting sqref="D64">
    <cfRule type="duplicateValues" dxfId="879" priority="952"/>
  </conditionalFormatting>
  <conditionalFormatting sqref="D64">
    <cfRule type="duplicateValues" dxfId="878" priority="951"/>
  </conditionalFormatting>
  <conditionalFormatting sqref="D64:E64">
    <cfRule type="duplicateValues" dxfId="877" priority="953"/>
  </conditionalFormatting>
  <conditionalFormatting sqref="D64:E64">
    <cfRule type="duplicateValues" dxfId="876" priority="950"/>
  </conditionalFormatting>
  <conditionalFormatting sqref="D64">
    <cfRule type="duplicateValues" dxfId="875" priority="949"/>
  </conditionalFormatting>
  <conditionalFormatting sqref="D64">
    <cfRule type="duplicateValues" dxfId="874" priority="954" stopIfTrue="1"/>
  </conditionalFormatting>
  <conditionalFormatting sqref="D65">
    <cfRule type="duplicateValues" dxfId="873" priority="946"/>
  </conditionalFormatting>
  <conditionalFormatting sqref="D65">
    <cfRule type="duplicateValues" dxfId="872" priority="945"/>
  </conditionalFormatting>
  <conditionalFormatting sqref="D65:E65">
    <cfRule type="duplicateValues" dxfId="871" priority="947"/>
  </conditionalFormatting>
  <conditionalFormatting sqref="D65:E65">
    <cfRule type="duplicateValues" dxfId="870" priority="944"/>
  </conditionalFormatting>
  <conditionalFormatting sqref="D65">
    <cfRule type="duplicateValues" dxfId="869" priority="943"/>
  </conditionalFormatting>
  <conditionalFormatting sqref="D65">
    <cfRule type="duplicateValues" dxfId="868" priority="948" stopIfTrue="1"/>
  </conditionalFormatting>
  <conditionalFormatting sqref="D66">
    <cfRule type="duplicateValues" dxfId="867" priority="940"/>
  </conditionalFormatting>
  <conditionalFormatting sqref="D66">
    <cfRule type="duplicateValues" dxfId="866" priority="939"/>
  </conditionalFormatting>
  <conditionalFormatting sqref="D66:E66">
    <cfRule type="duplicateValues" dxfId="865" priority="941"/>
  </conditionalFormatting>
  <conditionalFormatting sqref="D66:E66">
    <cfRule type="duplicateValues" dxfId="864" priority="938"/>
  </conditionalFormatting>
  <conditionalFormatting sqref="D66">
    <cfRule type="duplicateValues" dxfId="863" priority="937"/>
  </conditionalFormatting>
  <conditionalFormatting sqref="D66">
    <cfRule type="duplicateValues" dxfId="862" priority="942" stopIfTrue="1"/>
  </conditionalFormatting>
  <conditionalFormatting sqref="D67">
    <cfRule type="duplicateValues" dxfId="861" priority="934"/>
  </conditionalFormatting>
  <conditionalFormatting sqref="D67">
    <cfRule type="duplicateValues" dxfId="860" priority="933"/>
  </conditionalFormatting>
  <conditionalFormatting sqref="D67:E67">
    <cfRule type="duplicateValues" dxfId="859" priority="935"/>
  </conditionalFormatting>
  <conditionalFormatting sqref="D67:E67">
    <cfRule type="duplicateValues" dxfId="858" priority="932"/>
  </conditionalFormatting>
  <conditionalFormatting sqref="D67">
    <cfRule type="duplicateValues" dxfId="857" priority="931"/>
  </conditionalFormatting>
  <conditionalFormatting sqref="D67">
    <cfRule type="duplicateValues" dxfId="856" priority="936" stopIfTrue="1"/>
  </conditionalFormatting>
  <conditionalFormatting sqref="D68">
    <cfRule type="duplicateValues" dxfId="855" priority="928"/>
  </conditionalFormatting>
  <conditionalFormatting sqref="D68">
    <cfRule type="duplicateValues" dxfId="854" priority="927"/>
  </conditionalFormatting>
  <conditionalFormatting sqref="D68:E68">
    <cfRule type="duplicateValues" dxfId="853" priority="929"/>
  </conditionalFormatting>
  <conditionalFormatting sqref="D68:E68">
    <cfRule type="duplicateValues" dxfId="852" priority="926"/>
  </conditionalFormatting>
  <conditionalFormatting sqref="D68">
    <cfRule type="duplicateValues" dxfId="851" priority="925"/>
  </conditionalFormatting>
  <conditionalFormatting sqref="D68">
    <cfRule type="duplicateValues" dxfId="850" priority="930" stopIfTrue="1"/>
  </conditionalFormatting>
  <conditionalFormatting sqref="D69">
    <cfRule type="duplicateValues" dxfId="849" priority="922"/>
  </conditionalFormatting>
  <conditionalFormatting sqref="D69">
    <cfRule type="duplicateValues" dxfId="848" priority="921"/>
  </conditionalFormatting>
  <conditionalFormatting sqref="D69:E69">
    <cfRule type="duplicateValues" dxfId="847" priority="923"/>
  </conditionalFormatting>
  <conditionalFormatting sqref="D69:E69">
    <cfRule type="duplicateValues" dxfId="846" priority="920"/>
  </conditionalFormatting>
  <conditionalFormatting sqref="D69">
    <cfRule type="duplicateValues" dxfId="845" priority="919"/>
  </conditionalFormatting>
  <conditionalFormatting sqref="D69">
    <cfRule type="duplicateValues" dxfId="844" priority="924" stopIfTrue="1"/>
  </conditionalFormatting>
  <conditionalFormatting sqref="E70">
    <cfRule type="duplicateValues" dxfId="843" priority="917"/>
  </conditionalFormatting>
  <conditionalFormatting sqref="E70">
    <cfRule type="duplicateValues" dxfId="842" priority="914"/>
  </conditionalFormatting>
  <conditionalFormatting sqref="E71">
    <cfRule type="duplicateValues" dxfId="841" priority="911"/>
  </conditionalFormatting>
  <conditionalFormatting sqref="E71">
    <cfRule type="duplicateValues" dxfId="840" priority="908"/>
  </conditionalFormatting>
  <conditionalFormatting sqref="D72">
    <cfRule type="duplicateValues" dxfId="839" priority="904"/>
  </conditionalFormatting>
  <conditionalFormatting sqref="D72">
    <cfRule type="duplicateValues" dxfId="838" priority="903"/>
  </conditionalFormatting>
  <conditionalFormatting sqref="D72:E72">
    <cfRule type="duplicateValues" dxfId="837" priority="905"/>
  </conditionalFormatting>
  <conditionalFormatting sqref="D72:E72">
    <cfRule type="duplicateValues" dxfId="836" priority="902"/>
  </conditionalFormatting>
  <conditionalFormatting sqref="D72">
    <cfRule type="duplicateValues" dxfId="835" priority="901"/>
  </conditionalFormatting>
  <conditionalFormatting sqref="D72">
    <cfRule type="duplicateValues" dxfId="834" priority="906" stopIfTrue="1"/>
  </conditionalFormatting>
  <conditionalFormatting sqref="D73">
    <cfRule type="duplicateValues" dxfId="833" priority="898"/>
  </conditionalFormatting>
  <conditionalFormatting sqref="D73">
    <cfRule type="duplicateValues" dxfId="832" priority="897"/>
  </conditionalFormatting>
  <conditionalFormatting sqref="D73:E73">
    <cfRule type="duplicateValues" dxfId="831" priority="899"/>
  </conditionalFormatting>
  <conditionalFormatting sqref="D73:E73">
    <cfRule type="duplicateValues" dxfId="830" priority="896"/>
  </conditionalFormatting>
  <conditionalFormatting sqref="D73">
    <cfRule type="duplicateValues" dxfId="829" priority="895"/>
  </conditionalFormatting>
  <conditionalFormatting sqref="D73">
    <cfRule type="duplicateValues" dxfId="828" priority="900" stopIfTrue="1"/>
  </conditionalFormatting>
  <conditionalFormatting sqref="E75">
    <cfRule type="duplicateValues" dxfId="827" priority="887"/>
  </conditionalFormatting>
  <conditionalFormatting sqref="E75">
    <cfRule type="duplicateValues" dxfId="826" priority="884"/>
  </conditionalFormatting>
  <conditionalFormatting sqref="E76">
    <cfRule type="duplicateValues" dxfId="825" priority="881"/>
  </conditionalFormatting>
  <conditionalFormatting sqref="E76">
    <cfRule type="duplicateValues" dxfId="824" priority="878"/>
  </conditionalFormatting>
  <conditionalFormatting sqref="E77">
    <cfRule type="duplicateValues" dxfId="823" priority="875"/>
  </conditionalFormatting>
  <conditionalFormatting sqref="E77">
    <cfRule type="duplicateValues" dxfId="822" priority="872"/>
  </conditionalFormatting>
  <conditionalFormatting sqref="E78">
    <cfRule type="duplicateValues" dxfId="821" priority="869"/>
  </conditionalFormatting>
  <conditionalFormatting sqref="E78">
    <cfRule type="duplicateValues" dxfId="820" priority="866"/>
  </conditionalFormatting>
  <conditionalFormatting sqref="E79">
    <cfRule type="duplicateValues" dxfId="819" priority="863"/>
  </conditionalFormatting>
  <conditionalFormatting sqref="E79">
    <cfRule type="duplicateValues" dxfId="818" priority="860"/>
  </conditionalFormatting>
  <conditionalFormatting sqref="E80">
    <cfRule type="duplicateValues" dxfId="817" priority="857"/>
  </conditionalFormatting>
  <conditionalFormatting sqref="E80">
    <cfRule type="duplicateValues" dxfId="816" priority="854"/>
  </conditionalFormatting>
  <conditionalFormatting sqref="D81">
    <cfRule type="duplicateValues" dxfId="815" priority="850"/>
  </conditionalFormatting>
  <conditionalFormatting sqref="D81">
    <cfRule type="duplicateValues" dxfId="814" priority="849"/>
  </conditionalFormatting>
  <conditionalFormatting sqref="D81:E81">
    <cfRule type="duplicateValues" dxfId="813" priority="851"/>
  </conditionalFormatting>
  <conditionalFormatting sqref="D81:E81">
    <cfRule type="duplicateValues" dxfId="812" priority="848"/>
  </conditionalFormatting>
  <conditionalFormatting sqref="D81">
    <cfRule type="duplicateValues" dxfId="811" priority="847"/>
  </conditionalFormatting>
  <conditionalFormatting sqref="D81">
    <cfRule type="duplicateValues" dxfId="810" priority="852" stopIfTrue="1"/>
  </conditionalFormatting>
  <conditionalFormatting sqref="E82">
    <cfRule type="duplicateValues" dxfId="809" priority="845"/>
  </conditionalFormatting>
  <conditionalFormatting sqref="E82">
    <cfRule type="duplicateValues" dxfId="808" priority="842"/>
  </conditionalFormatting>
  <conditionalFormatting sqref="D83">
    <cfRule type="duplicateValues" dxfId="807" priority="838"/>
  </conditionalFormatting>
  <conditionalFormatting sqref="D83">
    <cfRule type="duplicateValues" dxfId="806" priority="837"/>
  </conditionalFormatting>
  <conditionalFormatting sqref="D83:E83">
    <cfRule type="duplicateValues" dxfId="805" priority="839"/>
  </conditionalFormatting>
  <conditionalFormatting sqref="D83:E83">
    <cfRule type="duplicateValues" dxfId="804" priority="836"/>
  </conditionalFormatting>
  <conditionalFormatting sqref="D83">
    <cfRule type="duplicateValues" dxfId="803" priority="835"/>
  </conditionalFormatting>
  <conditionalFormatting sqref="D83">
    <cfRule type="duplicateValues" dxfId="802" priority="840" stopIfTrue="1"/>
  </conditionalFormatting>
  <conditionalFormatting sqref="D84">
    <cfRule type="duplicateValues" dxfId="801" priority="832"/>
  </conditionalFormatting>
  <conditionalFormatting sqref="D84">
    <cfRule type="duplicateValues" dxfId="800" priority="831"/>
  </conditionalFormatting>
  <conditionalFormatting sqref="D84:E84">
    <cfRule type="duplicateValues" dxfId="799" priority="833"/>
  </conditionalFormatting>
  <conditionalFormatting sqref="D84:E84">
    <cfRule type="duplicateValues" dxfId="798" priority="830"/>
  </conditionalFormatting>
  <conditionalFormatting sqref="D84">
    <cfRule type="duplicateValues" dxfId="797" priority="829"/>
  </conditionalFormatting>
  <conditionalFormatting sqref="D84">
    <cfRule type="duplicateValues" dxfId="796" priority="834" stopIfTrue="1"/>
  </conditionalFormatting>
  <conditionalFormatting sqref="D85">
    <cfRule type="duplicateValues" dxfId="795" priority="826"/>
  </conditionalFormatting>
  <conditionalFormatting sqref="D85">
    <cfRule type="duplicateValues" dxfId="794" priority="825"/>
  </conditionalFormatting>
  <conditionalFormatting sqref="D85:E85">
    <cfRule type="duplicateValues" dxfId="793" priority="827"/>
  </conditionalFormatting>
  <conditionalFormatting sqref="D85:E85">
    <cfRule type="duplicateValues" dxfId="792" priority="824"/>
  </conditionalFormatting>
  <conditionalFormatting sqref="D85">
    <cfRule type="duplicateValues" dxfId="791" priority="823"/>
  </conditionalFormatting>
  <conditionalFormatting sqref="D85">
    <cfRule type="duplicateValues" dxfId="790" priority="828" stopIfTrue="1"/>
  </conditionalFormatting>
  <conditionalFormatting sqref="D86">
    <cfRule type="duplicateValues" dxfId="789" priority="820"/>
  </conditionalFormatting>
  <conditionalFormatting sqref="D86">
    <cfRule type="duplicateValues" dxfId="788" priority="819"/>
  </conditionalFormatting>
  <conditionalFormatting sqref="D86:E86">
    <cfRule type="duplicateValues" dxfId="787" priority="821"/>
  </conditionalFormatting>
  <conditionalFormatting sqref="D86:E86">
    <cfRule type="duplicateValues" dxfId="786" priority="818"/>
  </conditionalFormatting>
  <conditionalFormatting sqref="D86">
    <cfRule type="duplicateValues" dxfId="785" priority="817"/>
  </conditionalFormatting>
  <conditionalFormatting sqref="D86">
    <cfRule type="duplicateValues" dxfId="784" priority="822" stopIfTrue="1"/>
  </conditionalFormatting>
  <conditionalFormatting sqref="D87">
    <cfRule type="duplicateValues" dxfId="783" priority="814"/>
  </conditionalFormatting>
  <conditionalFormatting sqref="D87">
    <cfRule type="duplicateValues" dxfId="782" priority="813"/>
  </conditionalFormatting>
  <conditionalFormatting sqref="D87:E87">
    <cfRule type="duplicateValues" dxfId="781" priority="815"/>
  </conditionalFormatting>
  <conditionalFormatting sqref="D87:E87">
    <cfRule type="duplicateValues" dxfId="780" priority="812"/>
  </conditionalFormatting>
  <conditionalFormatting sqref="D87">
    <cfRule type="duplicateValues" dxfId="779" priority="811"/>
  </conditionalFormatting>
  <conditionalFormatting sqref="D87">
    <cfRule type="duplicateValues" dxfId="778" priority="816" stopIfTrue="1"/>
  </conditionalFormatting>
  <conditionalFormatting sqref="D88">
    <cfRule type="duplicateValues" dxfId="777" priority="808"/>
  </conditionalFormatting>
  <conditionalFormatting sqref="D88">
    <cfRule type="duplicateValues" dxfId="776" priority="807"/>
  </conditionalFormatting>
  <conditionalFormatting sqref="D88:E88">
    <cfRule type="duplicateValues" dxfId="775" priority="809"/>
  </conditionalFormatting>
  <conditionalFormatting sqref="D88:E88">
    <cfRule type="duplicateValues" dxfId="774" priority="806"/>
  </conditionalFormatting>
  <conditionalFormatting sqref="D88">
    <cfRule type="duplicateValues" dxfId="773" priority="805"/>
  </conditionalFormatting>
  <conditionalFormatting sqref="D88">
    <cfRule type="duplicateValues" dxfId="772" priority="810" stopIfTrue="1"/>
  </conditionalFormatting>
  <conditionalFormatting sqref="D89">
    <cfRule type="duplicateValues" dxfId="771" priority="802"/>
  </conditionalFormatting>
  <conditionalFormatting sqref="D89">
    <cfRule type="duplicateValues" dxfId="770" priority="801"/>
  </conditionalFormatting>
  <conditionalFormatting sqref="D89:E89">
    <cfRule type="duplicateValues" dxfId="769" priority="803"/>
  </conditionalFormatting>
  <conditionalFormatting sqref="D89:E89">
    <cfRule type="duplicateValues" dxfId="768" priority="800"/>
  </conditionalFormatting>
  <conditionalFormatting sqref="D89">
    <cfRule type="duplicateValues" dxfId="767" priority="799"/>
  </conditionalFormatting>
  <conditionalFormatting sqref="D89">
    <cfRule type="duplicateValues" dxfId="766" priority="804" stopIfTrue="1"/>
  </conditionalFormatting>
  <conditionalFormatting sqref="D90">
    <cfRule type="duplicateValues" dxfId="765" priority="796"/>
  </conditionalFormatting>
  <conditionalFormatting sqref="D90">
    <cfRule type="duplicateValues" dxfId="764" priority="795"/>
  </conditionalFormatting>
  <conditionalFormatting sqref="D90:E90">
    <cfRule type="duplicateValues" dxfId="763" priority="797"/>
  </conditionalFormatting>
  <conditionalFormatting sqref="D90:E90">
    <cfRule type="duplicateValues" dxfId="762" priority="794"/>
  </conditionalFormatting>
  <conditionalFormatting sqref="D90">
    <cfRule type="duplicateValues" dxfId="761" priority="793"/>
  </conditionalFormatting>
  <conditionalFormatting sqref="D90">
    <cfRule type="duplicateValues" dxfId="760" priority="798" stopIfTrue="1"/>
  </conditionalFormatting>
  <conditionalFormatting sqref="D91">
    <cfRule type="duplicateValues" dxfId="759" priority="790"/>
  </conditionalFormatting>
  <conditionalFormatting sqref="D91">
    <cfRule type="duplicateValues" dxfId="758" priority="789"/>
  </conditionalFormatting>
  <conditionalFormatting sqref="D91:E91">
    <cfRule type="duplicateValues" dxfId="757" priority="791"/>
  </conditionalFormatting>
  <conditionalFormatting sqref="D91:E91">
    <cfRule type="duplicateValues" dxfId="756" priority="788"/>
  </conditionalFormatting>
  <conditionalFormatting sqref="D91">
    <cfRule type="duplicateValues" dxfId="755" priority="787"/>
  </conditionalFormatting>
  <conditionalFormatting sqref="D91">
    <cfRule type="duplicateValues" dxfId="754" priority="792" stopIfTrue="1"/>
  </conditionalFormatting>
  <conditionalFormatting sqref="D92">
    <cfRule type="duplicateValues" dxfId="753" priority="784"/>
  </conditionalFormatting>
  <conditionalFormatting sqref="D92">
    <cfRule type="duplicateValues" dxfId="752" priority="783"/>
  </conditionalFormatting>
  <conditionalFormatting sqref="D92:E92">
    <cfRule type="duplicateValues" dxfId="751" priority="785"/>
  </conditionalFormatting>
  <conditionalFormatting sqref="D92:E92">
    <cfRule type="duplicateValues" dxfId="750" priority="782"/>
  </conditionalFormatting>
  <conditionalFormatting sqref="D92">
    <cfRule type="duplicateValues" dxfId="749" priority="781"/>
  </conditionalFormatting>
  <conditionalFormatting sqref="D92">
    <cfRule type="duplicateValues" dxfId="748" priority="786" stopIfTrue="1"/>
  </conditionalFormatting>
  <conditionalFormatting sqref="D96">
    <cfRule type="duplicateValues" dxfId="747" priority="760"/>
  </conditionalFormatting>
  <conditionalFormatting sqref="D96">
    <cfRule type="duplicateValues" dxfId="746" priority="759"/>
  </conditionalFormatting>
  <conditionalFormatting sqref="D96:E96">
    <cfRule type="duplicateValues" dxfId="745" priority="761"/>
  </conditionalFormatting>
  <conditionalFormatting sqref="D96:E96">
    <cfRule type="duplicateValues" dxfId="744" priority="758"/>
  </conditionalFormatting>
  <conditionalFormatting sqref="D96">
    <cfRule type="duplicateValues" dxfId="743" priority="757"/>
  </conditionalFormatting>
  <conditionalFormatting sqref="D96">
    <cfRule type="duplicateValues" dxfId="742" priority="762" stopIfTrue="1"/>
  </conditionalFormatting>
  <conditionalFormatting sqref="D97">
    <cfRule type="duplicateValues" dxfId="741" priority="754"/>
  </conditionalFormatting>
  <conditionalFormatting sqref="D97">
    <cfRule type="duplicateValues" dxfId="740" priority="753"/>
  </conditionalFormatting>
  <conditionalFormatting sqref="D97:E97">
    <cfRule type="duplicateValues" dxfId="739" priority="755"/>
  </conditionalFormatting>
  <conditionalFormatting sqref="D97:E97">
    <cfRule type="duplicateValues" dxfId="738" priority="752"/>
  </conditionalFormatting>
  <conditionalFormatting sqref="D97">
    <cfRule type="duplicateValues" dxfId="737" priority="751"/>
  </conditionalFormatting>
  <conditionalFormatting sqref="D97">
    <cfRule type="duplicateValues" dxfId="736" priority="756" stopIfTrue="1"/>
  </conditionalFormatting>
  <conditionalFormatting sqref="E98">
    <cfRule type="duplicateValues" dxfId="735" priority="749"/>
  </conditionalFormatting>
  <conditionalFormatting sqref="E98">
    <cfRule type="duplicateValues" dxfId="734" priority="746"/>
  </conditionalFormatting>
  <conditionalFormatting sqref="D99">
    <cfRule type="duplicateValues" dxfId="733" priority="742"/>
  </conditionalFormatting>
  <conditionalFormatting sqref="D99">
    <cfRule type="duplicateValues" dxfId="732" priority="741"/>
  </conditionalFormatting>
  <conditionalFormatting sqref="D99:E99">
    <cfRule type="duplicateValues" dxfId="731" priority="743"/>
  </conditionalFormatting>
  <conditionalFormatting sqref="D99:E99">
    <cfRule type="duplicateValues" dxfId="730" priority="740"/>
  </conditionalFormatting>
  <conditionalFormatting sqref="D99">
    <cfRule type="duplicateValues" dxfId="729" priority="739"/>
  </conditionalFormatting>
  <conditionalFormatting sqref="D99">
    <cfRule type="duplicateValues" dxfId="728" priority="744" stopIfTrue="1"/>
  </conditionalFormatting>
  <conditionalFormatting sqref="D100">
    <cfRule type="duplicateValues" dxfId="727" priority="736"/>
  </conditionalFormatting>
  <conditionalFormatting sqref="D100">
    <cfRule type="duplicateValues" dxfId="726" priority="735"/>
  </conditionalFormatting>
  <conditionalFormatting sqref="D100:E100">
    <cfRule type="duplicateValues" dxfId="725" priority="737"/>
  </conditionalFormatting>
  <conditionalFormatting sqref="D100:E100">
    <cfRule type="duplicateValues" dxfId="724" priority="734"/>
  </conditionalFormatting>
  <conditionalFormatting sqref="D100">
    <cfRule type="duplicateValues" dxfId="723" priority="733"/>
  </conditionalFormatting>
  <conditionalFormatting sqref="D100">
    <cfRule type="duplicateValues" dxfId="722" priority="738" stopIfTrue="1"/>
  </conditionalFormatting>
  <conditionalFormatting sqref="D101">
    <cfRule type="duplicateValues" dxfId="721" priority="730"/>
  </conditionalFormatting>
  <conditionalFormatting sqref="D101">
    <cfRule type="duplicateValues" dxfId="720" priority="729"/>
  </conditionalFormatting>
  <conditionalFormatting sqref="D101:E101">
    <cfRule type="duplicateValues" dxfId="719" priority="731"/>
  </conditionalFormatting>
  <conditionalFormatting sqref="D101:E101">
    <cfRule type="duplicateValues" dxfId="718" priority="728"/>
  </conditionalFormatting>
  <conditionalFormatting sqref="D101">
    <cfRule type="duplicateValues" dxfId="717" priority="727"/>
  </conditionalFormatting>
  <conditionalFormatting sqref="D101">
    <cfRule type="duplicateValues" dxfId="716" priority="732" stopIfTrue="1"/>
  </conditionalFormatting>
  <conditionalFormatting sqref="D102">
    <cfRule type="duplicateValues" dxfId="715" priority="724"/>
  </conditionalFormatting>
  <conditionalFormatting sqref="D102">
    <cfRule type="duplicateValues" dxfId="714" priority="723"/>
  </conditionalFormatting>
  <conditionalFormatting sqref="D102:E102">
    <cfRule type="duplicateValues" dxfId="713" priority="725"/>
  </conditionalFormatting>
  <conditionalFormatting sqref="D102:E102">
    <cfRule type="duplicateValues" dxfId="712" priority="722"/>
  </conditionalFormatting>
  <conditionalFormatting sqref="D102">
    <cfRule type="duplicateValues" dxfId="711" priority="721"/>
  </conditionalFormatting>
  <conditionalFormatting sqref="D102">
    <cfRule type="duplicateValues" dxfId="710" priority="726" stopIfTrue="1"/>
  </conditionalFormatting>
  <conditionalFormatting sqref="E103">
    <cfRule type="duplicateValues" dxfId="709" priority="719"/>
  </conditionalFormatting>
  <conditionalFormatting sqref="E103">
    <cfRule type="duplicateValues" dxfId="708" priority="716"/>
  </conditionalFormatting>
  <conditionalFormatting sqref="E104">
    <cfRule type="duplicateValues" dxfId="707" priority="713"/>
  </conditionalFormatting>
  <conditionalFormatting sqref="E104">
    <cfRule type="duplicateValues" dxfId="706" priority="710"/>
  </conditionalFormatting>
  <conditionalFormatting sqref="D102">
    <cfRule type="duplicateValues" dxfId="705" priority="705"/>
  </conditionalFormatting>
  <conditionalFormatting sqref="E105">
    <cfRule type="duplicateValues" dxfId="704" priority="707"/>
  </conditionalFormatting>
  <conditionalFormatting sqref="E105 D102">
    <cfRule type="duplicateValues" dxfId="703" priority="704"/>
  </conditionalFormatting>
  <conditionalFormatting sqref="D102">
    <cfRule type="duplicateValues" dxfId="702" priority="708" stopIfTrue="1"/>
  </conditionalFormatting>
  <conditionalFormatting sqref="D106">
    <cfRule type="duplicateValues" dxfId="701" priority="700"/>
  </conditionalFormatting>
  <conditionalFormatting sqref="D106">
    <cfRule type="duplicateValues" dxfId="700" priority="699"/>
  </conditionalFormatting>
  <conditionalFormatting sqref="D106:E106">
    <cfRule type="duplicateValues" dxfId="699" priority="701"/>
  </conditionalFormatting>
  <conditionalFormatting sqref="D106:E106">
    <cfRule type="duplicateValues" dxfId="698" priority="698"/>
  </conditionalFormatting>
  <conditionalFormatting sqref="D106">
    <cfRule type="duplicateValues" dxfId="697" priority="697"/>
  </conditionalFormatting>
  <conditionalFormatting sqref="D106">
    <cfRule type="duplicateValues" dxfId="696" priority="702" stopIfTrue="1"/>
  </conditionalFormatting>
  <conditionalFormatting sqref="D74">
    <cfRule type="duplicateValues" dxfId="695" priority="694"/>
  </conditionalFormatting>
  <conditionalFormatting sqref="D74">
    <cfRule type="duplicateValues" dxfId="694" priority="693"/>
  </conditionalFormatting>
  <conditionalFormatting sqref="D74:E74">
    <cfRule type="duplicateValues" dxfId="693" priority="695"/>
  </conditionalFormatting>
  <conditionalFormatting sqref="D74:E74">
    <cfRule type="duplicateValues" dxfId="692" priority="692"/>
  </conditionalFormatting>
  <conditionalFormatting sqref="D74">
    <cfRule type="duplicateValues" dxfId="691" priority="691"/>
  </conditionalFormatting>
  <conditionalFormatting sqref="D74">
    <cfRule type="duplicateValues" dxfId="690" priority="696" stopIfTrue="1"/>
  </conditionalFormatting>
  <conditionalFormatting sqref="D93">
    <cfRule type="duplicateValues" dxfId="689" priority="688"/>
  </conditionalFormatting>
  <conditionalFormatting sqref="D93">
    <cfRule type="duplicateValues" dxfId="688" priority="687"/>
  </conditionalFormatting>
  <conditionalFormatting sqref="D93:E93">
    <cfRule type="duplicateValues" dxfId="687" priority="689"/>
  </conditionalFormatting>
  <conditionalFormatting sqref="D93:E93">
    <cfRule type="duplicateValues" dxfId="686" priority="686"/>
  </conditionalFormatting>
  <conditionalFormatting sqref="D93">
    <cfRule type="duplicateValues" dxfId="685" priority="685"/>
  </conditionalFormatting>
  <conditionalFormatting sqref="D93">
    <cfRule type="duplicateValues" dxfId="684" priority="690" stopIfTrue="1"/>
  </conditionalFormatting>
  <conditionalFormatting sqref="D94">
    <cfRule type="duplicateValues" dxfId="683" priority="682"/>
  </conditionalFormatting>
  <conditionalFormatting sqref="D94">
    <cfRule type="duplicateValues" dxfId="682" priority="681"/>
  </conditionalFormatting>
  <conditionalFormatting sqref="D94:E94">
    <cfRule type="duplicateValues" dxfId="681" priority="683"/>
  </conditionalFormatting>
  <conditionalFormatting sqref="D94:E94">
    <cfRule type="duplicateValues" dxfId="680" priority="680"/>
  </conditionalFormatting>
  <conditionalFormatting sqref="D94">
    <cfRule type="duplicateValues" dxfId="679" priority="679"/>
  </conditionalFormatting>
  <conditionalFormatting sqref="D94">
    <cfRule type="duplicateValues" dxfId="678" priority="684" stopIfTrue="1"/>
  </conditionalFormatting>
  <conditionalFormatting sqref="D95">
    <cfRule type="duplicateValues" dxfId="677" priority="676"/>
  </conditionalFormatting>
  <conditionalFormatting sqref="D95">
    <cfRule type="duplicateValues" dxfId="676" priority="675"/>
  </conditionalFormatting>
  <conditionalFormatting sqref="D95:E95">
    <cfRule type="duplicateValues" dxfId="675" priority="677"/>
  </conditionalFormatting>
  <conditionalFormatting sqref="D95:E95">
    <cfRule type="duplicateValues" dxfId="674" priority="674"/>
  </conditionalFormatting>
  <conditionalFormatting sqref="D95">
    <cfRule type="duplicateValues" dxfId="673" priority="673"/>
  </conditionalFormatting>
  <conditionalFormatting sqref="D95">
    <cfRule type="duplicateValues" dxfId="672" priority="678" stopIfTrue="1"/>
  </conditionalFormatting>
  <conditionalFormatting sqref="D5">
    <cfRule type="duplicateValues" dxfId="671" priority="670"/>
  </conditionalFormatting>
  <conditionalFormatting sqref="D5">
    <cfRule type="duplicateValues" dxfId="670" priority="669"/>
  </conditionalFormatting>
  <conditionalFormatting sqref="D5:E5">
    <cfRule type="duplicateValues" dxfId="669" priority="671"/>
  </conditionalFormatting>
  <conditionalFormatting sqref="D5:E5">
    <cfRule type="duplicateValues" dxfId="668" priority="668"/>
  </conditionalFormatting>
  <conditionalFormatting sqref="D5">
    <cfRule type="duplicateValues" dxfId="667" priority="667"/>
  </conditionalFormatting>
  <conditionalFormatting sqref="D5">
    <cfRule type="duplicateValues" dxfId="666" priority="672" stopIfTrue="1"/>
  </conditionalFormatting>
  <conditionalFormatting sqref="EK6">
    <cfRule type="duplicateValues" dxfId="665" priority="664"/>
  </conditionalFormatting>
  <conditionalFormatting sqref="EK6">
    <cfRule type="duplicateValues" dxfId="664" priority="663"/>
  </conditionalFormatting>
  <conditionalFormatting sqref="EK6">
    <cfRule type="duplicateValues" dxfId="663" priority="665"/>
  </conditionalFormatting>
  <conditionalFormatting sqref="EK6">
    <cfRule type="duplicateValues" dxfId="662" priority="662"/>
  </conditionalFormatting>
  <conditionalFormatting sqref="EK6">
    <cfRule type="duplicateValues" dxfId="661" priority="661"/>
  </conditionalFormatting>
  <conditionalFormatting sqref="EK6">
    <cfRule type="duplicateValues" dxfId="660" priority="666" stopIfTrue="1"/>
  </conditionalFormatting>
  <conditionalFormatting sqref="EK7">
    <cfRule type="duplicateValues" dxfId="659" priority="658"/>
  </conditionalFormatting>
  <conditionalFormatting sqref="EK7">
    <cfRule type="duplicateValues" dxfId="658" priority="657"/>
  </conditionalFormatting>
  <conditionalFormatting sqref="EK7">
    <cfRule type="duplicateValues" dxfId="657" priority="659"/>
  </conditionalFormatting>
  <conditionalFormatting sqref="EK7">
    <cfRule type="duplicateValues" dxfId="656" priority="656"/>
  </conditionalFormatting>
  <conditionalFormatting sqref="EK7">
    <cfRule type="duplicateValues" dxfId="655" priority="655"/>
  </conditionalFormatting>
  <conditionalFormatting sqref="EK7">
    <cfRule type="duplicateValues" dxfId="654" priority="660" stopIfTrue="1"/>
  </conditionalFormatting>
  <conditionalFormatting sqref="EK8">
    <cfRule type="duplicateValues" dxfId="653" priority="652"/>
  </conditionalFormatting>
  <conditionalFormatting sqref="EK8">
    <cfRule type="duplicateValues" dxfId="652" priority="651"/>
  </conditionalFormatting>
  <conditionalFormatting sqref="EK8">
    <cfRule type="duplicateValues" dxfId="651" priority="653"/>
  </conditionalFormatting>
  <conditionalFormatting sqref="EK8">
    <cfRule type="duplicateValues" dxfId="650" priority="650"/>
  </conditionalFormatting>
  <conditionalFormatting sqref="EK8">
    <cfRule type="duplicateValues" dxfId="649" priority="649"/>
  </conditionalFormatting>
  <conditionalFormatting sqref="EK8">
    <cfRule type="duplicateValues" dxfId="648" priority="654" stopIfTrue="1"/>
  </conditionalFormatting>
  <conditionalFormatting sqref="EK9">
    <cfRule type="duplicateValues" dxfId="647" priority="646"/>
  </conditionalFormatting>
  <conditionalFormatting sqref="EK9">
    <cfRule type="duplicateValues" dxfId="646" priority="645"/>
  </conditionalFormatting>
  <conditionalFormatting sqref="EK9">
    <cfRule type="duplicateValues" dxfId="645" priority="647"/>
  </conditionalFormatting>
  <conditionalFormatting sqref="EK9">
    <cfRule type="duplicateValues" dxfId="644" priority="644"/>
  </conditionalFormatting>
  <conditionalFormatting sqref="EK9">
    <cfRule type="duplicateValues" dxfId="643" priority="643"/>
  </conditionalFormatting>
  <conditionalFormatting sqref="EK9">
    <cfRule type="duplicateValues" dxfId="642" priority="648" stopIfTrue="1"/>
  </conditionalFormatting>
  <conditionalFormatting sqref="EK10">
    <cfRule type="duplicateValues" dxfId="641" priority="640"/>
  </conditionalFormatting>
  <conditionalFormatting sqref="EK10">
    <cfRule type="duplicateValues" dxfId="640" priority="639"/>
  </conditionalFormatting>
  <conditionalFormatting sqref="EK10">
    <cfRule type="duplicateValues" dxfId="639" priority="641"/>
  </conditionalFormatting>
  <conditionalFormatting sqref="EK10">
    <cfRule type="duplicateValues" dxfId="638" priority="638"/>
  </conditionalFormatting>
  <conditionalFormatting sqref="EK10">
    <cfRule type="duplicateValues" dxfId="637" priority="637"/>
  </conditionalFormatting>
  <conditionalFormatting sqref="EK10">
    <cfRule type="duplicateValues" dxfId="636" priority="642" stopIfTrue="1"/>
  </conditionalFormatting>
  <conditionalFormatting sqref="EK11">
    <cfRule type="duplicateValues" dxfId="635" priority="634"/>
  </conditionalFormatting>
  <conditionalFormatting sqref="EK11">
    <cfRule type="duplicateValues" dxfId="634" priority="633"/>
  </conditionalFormatting>
  <conditionalFormatting sqref="EK11">
    <cfRule type="duplicateValues" dxfId="633" priority="635"/>
  </conditionalFormatting>
  <conditionalFormatting sqref="EK11">
    <cfRule type="duplicateValues" dxfId="632" priority="632"/>
  </conditionalFormatting>
  <conditionalFormatting sqref="EK11">
    <cfRule type="duplicateValues" dxfId="631" priority="631"/>
  </conditionalFormatting>
  <conditionalFormatting sqref="EK11">
    <cfRule type="duplicateValues" dxfId="630" priority="636" stopIfTrue="1"/>
  </conditionalFormatting>
  <conditionalFormatting sqref="EK12">
    <cfRule type="duplicateValues" dxfId="629" priority="628"/>
  </conditionalFormatting>
  <conditionalFormatting sqref="EK12">
    <cfRule type="duplicateValues" dxfId="628" priority="627"/>
  </conditionalFormatting>
  <conditionalFormatting sqref="EK12">
    <cfRule type="duplicateValues" dxfId="627" priority="629"/>
  </conditionalFormatting>
  <conditionalFormatting sqref="EK12">
    <cfRule type="duplicateValues" dxfId="626" priority="626"/>
  </conditionalFormatting>
  <conditionalFormatting sqref="EK12">
    <cfRule type="duplicateValues" dxfId="625" priority="625"/>
  </conditionalFormatting>
  <conditionalFormatting sqref="EK12">
    <cfRule type="duplicateValues" dxfId="624" priority="630" stopIfTrue="1"/>
  </conditionalFormatting>
  <conditionalFormatting sqref="EK13">
    <cfRule type="duplicateValues" dxfId="623" priority="622"/>
  </conditionalFormatting>
  <conditionalFormatting sqref="EK13">
    <cfRule type="duplicateValues" dxfId="622" priority="621"/>
  </conditionalFormatting>
  <conditionalFormatting sqref="EK13">
    <cfRule type="duplicateValues" dxfId="621" priority="623"/>
  </conditionalFormatting>
  <conditionalFormatting sqref="EK13">
    <cfRule type="duplicateValues" dxfId="620" priority="620"/>
  </conditionalFormatting>
  <conditionalFormatting sqref="EK13">
    <cfRule type="duplicateValues" dxfId="619" priority="619"/>
  </conditionalFormatting>
  <conditionalFormatting sqref="EK13">
    <cfRule type="duplicateValues" dxfId="618" priority="624" stopIfTrue="1"/>
  </conditionalFormatting>
  <conditionalFormatting sqref="EK14">
    <cfRule type="duplicateValues" dxfId="617" priority="616"/>
  </conditionalFormatting>
  <conditionalFormatting sqref="EK14">
    <cfRule type="duplicateValues" dxfId="616" priority="615"/>
  </conditionalFormatting>
  <conditionalFormatting sqref="EK14">
    <cfRule type="duplicateValues" dxfId="615" priority="617"/>
  </conditionalFormatting>
  <conditionalFormatting sqref="EK14">
    <cfRule type="duplicateValues" dxfId="614" priority="614"/>
  </conditionalFormatting>
  <conditionalFormatting sqref="EK14">
    <cfRule type="duplicateValues" dxfId="613" priority="613"/>
  </conditionalFormatting>
  <conditionalFormatting sqref="EK14">
    <cfRule type="duplicateValues" dxfId="612" priority="618" stopIfTrue="1"/>
  </conditionalFormatting>
  <conditionalFormatting sqref="EK15">
    <cfRule type="duplicateValues" dxfId="611" priority="610"/>
  </conditionalFormatting>
  <conditionalFormatting sqref="EK15">
    <cfRule type="duplicateValues" dxfId="610" priority="609"/>
  </conditionalFormatting>
  <conditionalFormatting sqref="EK15">
    <cfRule type="duplicateValues" dxfId="609" priority="611"/>
  </conditionalFormatting>
  <conditionalFormatting sqref="EK15">
    <cfRule type="duplicateValues" dxfId="608" priority="608"/>
  </conditionalFormatting>
  <conditionalFormatting sqref="EK15">
    <cfRule type="duplicateValues" dxfId="607" priority="607"/>
  </conditionalFormatting>
  <conditionalFormatting sqref="EK15">
    <cfRule type="duplicateValues" dxfId="606" priority="612" stopIfTrue="1"/>
  </conditionalFormatting>
  <conditionalFormatting sqref="EK16">
    <cfRule type="duplicateValues" dxfId="605" priority="604"/>
  </conditionalFormatting>
  <conditionalFormatting sqref="EK16">
    <cfRule type="duplicateValues" dxfId="604" priority="603"/>
  </conditionalFormatting>
  <conditionalFormatting sqref="EK16">
    <cfRule type="duplicateValues" dxfId="603" priority="605"/>
  </conditionalFormatting>
  <conditionalFormatting sqref="EK16">
    <cfRule type="duplicateValues" dxfId="602" priority="602"/>
  </conditionalFormatting>
  <conditionalFormatting sqref="EK16">
    <cfRule type="duplicateValues" dxfId="601" priority="601"/>
  </conditionalFormatting>
  <conditionalFormatting sqref="EK16">
    <cfRule type="duplicateValues" dxfId="600" priority="606" stopIfTrue="1"/>
  </conditionalFormatting>
  <conditionalFormatting sqref="EK17">
    <cfRule type="duplicateValues" dxfId="599" priority="598"/>
  </conditionalFormatting>
  <conditionalFormatting sqref="EK17">
    <cfRule type="duplicateValues" dxfId="598" priority="597"/>
  </conditionalFormatting>
  <conditionalFormatting sqref="EK17">
    <cfRule type="duplicateValues" dxfId="597" priority="599"/>
  </conditionalFormatting>
  <conditionalFormatting sqref="EK17">
    <cfRule type="duplicateValues" dxfId="596" priority="596"/>
  </conditionalFormatting>
  <conditionalFormatting sqref="EK17">
    <cfRule type="duplicateValues" dxfId="595" priority="595"/>
  </conditionalFormatting>
  <conditionalFormatting sqref="EK17">
    <cfRule type="duplicateValues" dxfId="594" priority="600" stopIfTrue="1"/>
  </conditionalFormatting>
  <conditionalFormatting sqref="EK18">
    <cfRule type="duplicateValues" dxfId="593" priority="592"/>
  </conditionalFormatting>
  <conditionalFormatting sqref="EK18">
    <cfRule type="duplicateValues" dxfId="592" priority="591"/>
  </conditionalFormatting>
  <conditionalFormatting sqref="EK18">
    <cfRule type="duplicateValues" dxfId="591" priority="593"/>
  </conditionalFormatting>
  <conditionalFormatting sqref="EK18">
    <cfRule type="duplicateValues" dxfId="590" priority="590"/>
  </conditionalFormatting>
  <conditionalFormatting sqref="EK18">
    <cfRule type="duplicateValues" dxfId="589" priority="589"/>
  </conditionalFormatting>
  <conditionalFormatting sqref="EK18">
    <cfRule type="duplicateValues" dxfId="588" priority="594" stopIfTrue="1"/>
  </conditionalFormatting>
  <conditionalFormatting sqref="EK19">
    <cfRule type="duplicateValues" dxfId="587" priority="586"/>
  </conditionalFormatting>
  <conditionalFormatting sqref="EK19">
    <cfRule type="duplicateValues" dxfId="586" priority="585"/>
  </conditionalFormatting>
  <conditionalFormatting sqref="EK19">
    <cfRule type="duplicateValues" dxfId="585" priority="587"/>
  </conditionalFormatting>
  <conditionalFormatting sqref="EK19">
    <cfRule type="duplicateValues" dxfId="584" priority="584"/>
  </conditionalFormatting>
  <conditionalFormatting sqref="EK19">
    <cfRule type="duplicateValues" dxfId="583" priority="583"/>
  </conditionalFormatting>
  <conditionalFormatting sqref="EK19">
    <cfRule type="duplicateValues" dxfId="582" priority="588" stopIfTrue="1"/>
  </conditionalFormatting>
  <conditionalFormatting sqref="EK20">
    <cfRule type="duplicateValues" dxfId="581" priority="580"/>
  </conditionalFormatting>
  <conditionalFormatting sqref="EK20">
    <cfRule type="duplicateValues" dxfId="580" priority="579"/>
  </conditionalFormatting>
  <conditionalFormatting sqref="EK20">
    <cfRule type="duplicateValues" dxfId="579" priority="581"/>
  </conditionalFormatting>
  <conditionalFormatting sqref="EK20">
    <cfRule type="duplicateValues" dxfId="578" priority="578"/>
  </conditionalFormatting>
  <conditionalFormatting sqref="EK20">
    <cfRule type="duplicateValues" dxfId="577" priority="577"/>
  </conditionalFormatting>
  <conditionalFormatting sqref="EK20">
    <cfRule type="duplicateValues" dxfId="576" priority="582" stopIfTrue="1"/>
  </conditionalFormatting>
  <conditionalFormatting sqref="EK21">
    <cfRule type="duplicateValues" dxfId="575" priority="574"/>
  </conditionalFormatting>
  <conditionalFormatting sqref="EK21">
    <cfRule type="duplicateValues" dxfId="574" priority="573"/>
  </conditionalFormatting>
  <conditionalFormatting sqref="EK21">
    <cfRule type="duplicateValues" dxfId="573" priority="575"/>
  </conditionalFormatting>
  <conditionalFormatting sqref="EK21">
    <cfRule type="duplicateValues" dxfId="572" priority="572"/>
  </conditionalFormatting>
  <conditionalFormatting sqref="EK21">
    <cfRule type="duplicateValues" dxfId="571" priority="571"/>
  </conditionalFormatting>
  <conditionalFormatting sqref="EK21">
    <cfRule type="duplicateValues" dxfId="570" priority="576" stopIfTrue="1"/>
  </conditionalFormatting>
  <conditionalFormatting sqref="EK22">
    <cfRule type="duplicateValues" dxfId="569" priority="568"/>
  </conditionalFormatting>
  <conditionalFormatting sqref="EK22">
    <cfRule type="duplicateValues" dxfId="568" priority="567"/>
  </conditionalFormatting>
  <conditionalFormatting sqref="EK22">
    <cfRule type="duplicateValues" dxfId="567" priority="569"/>
  </conditionalFormatting>
  <conditionalFormatting sqref="EK22">
    <cfRule type="duplicateValues" dxfId="566" priority="566"/>
  </conditionalFormatting>
  <conditionalFormatting sqref="EK22">
    <cfRule type="duplicateValues" dxfId="565" priority="565"/>
  </conditionalFormatting>
  <conditionalFormatting sqref="EK22">
    <cfRule type="duplicateValues" dxfId="564" priority="570" stopIfTrue="1"/>
  </conditionalFormatting>
  <conditionalFormatting sqref="EK23">
    <cfRule type="duplicateValues" dxfId="563" priority="562"/>
  </conditionalFormatting>
  <conditionalFormatting sqref="EK23">
    <cfRule type="duplicateValues" dxfId="562" priority="561"/>
  </conditionalFormatting>
  <conditionalFormatting sqref="EK23">
    <cfRule type="duplicateValues" dxfId="561" priority="563"/>
  </conditionalFormatting>
  <conditionalFormatting sqref="EK23">
    <cfRule type="duplicateValues" dxfId="560" priority="560"/>
  </conditionalFormatting>
  <conditionalFormatting sqref="EK23">
    <cfRule type="duplicateValues" dxfId="559" priority="559"/>
  </conditionalFormatting>
  <conditionalFormatting sqref="EK23">
    <cfRule type="duplicateValues" dxfId="558" priority="564" stopIfTrue="1"/>
  </conditionalFormatting>
  <conditionalFormatting sqref="EK24">
    <cfRule type="duplicateValues" dxfId="557" priority="556"/>
  </conditionalFormatting>
  <conditionalFormatting sqref="EK24">
    <cfRule type="duplicateValues" dxfId="556" priority="555"/>
  </conditionalFormatting>
  <conditionalFormatting sqref="EK24">
    <cfRule type="duplicateValues" dxfId="555" priority="557"/>
  </conditionalFormatting>
  <conditionalFormatting sqref="EK24">
    <cfRule type="duplicateValues" dxfId="554" priority="554"/>
  </conditionalFormatting>
  <conditionalFormatting sqref="EK24">
    <cfRule type="duplicateValues" dxfId="553" priority="553"/>
  </conditionalFormatting>
  <conditionalFormatting sqref="EK24">
    <cfRule type="duplicateValues" dxfId="552" priority="558" stopIfTrue="1"/>
  </conditionalFormatting>
  <conditionalFormatting sqref="EK25">
    <cfRule type="duplicateValues" dxfId="551" priority="550"/>
  </conditionalFormatting>
  <conditionalFormatting sqref="EK25">
    <cfRule type="duplicateValues" dxfId="550" priority="549"/>
  </conditionalFormatting>
  <conditionalFormatting sqref="EK25">
    <cfRule type="duplicateValues" dxfId="549" priority="551"/>
  </conditionalFormatting>
  <conditionalFormatting sqref="EK25">
    <cfRule type="duplicateValues" dxfId="548" priority="548"/>
  </conditionalFormatting>
  <conditionalFormatting sqref="EK25">
    <cfRule type="duplicateValues" dxfId="547" priority="547"/>
  </conditionalFormatting>
  <conditionalFormatting sqref="EK25">
    <cfRule type="duplicateValues" dxfId="546" priority="552" stopIfTrue="1"/>
  </conditionalFormatting>
  <conditionalFormatting sqref="EK26">
    <cfRule type="duplicateValues" dxfId="545" priority="544"/>
  </conditionalFormatting>
  <conditionalFormatting sqref="EK26">
    <cfRule type="duplicateValues" dxfId="544" priority="543"/>
  </conditionalFormatting>
  <conditionalFormatting sqref="EK26">
    <cfRule type="duplicateValues" dxfId="543" priority="545"/>
  </conditionalFormatting>
  <conditionalFormatting sqref="EK26">
    <cfRule type="duplicateValues" dxfId="542" priority="542"/>
  </conditionalFormatting>
  <conditionalFormatting sqref="EK26">
    <cfRule type="duplicateValues" dxfId="541" priority="541"/>
  </conditionalFormatting>
  <conditionalFormatting sqref="EK26">
    <cfRule type="duplicateValues" dxfId="540" priority="546" stopIfTrue="1"/>
  </conditionalFormatting>
  <conditionalFormatting sqref="EK27">
    <cfRule type="duplicateValues" dxfId="539" priority="538"/>
  </conditionalFormatting>
  <conditionalFormatting sqref="EK27">
    <cfRule type="duplicateValues" dxfId="538" priority="537"/>
  </conditionalFormatting>
  <conditionalFormatting sqref="EK27">
    <cfRule type="duplicateValues" dxfId="537" priority="539"/>
  </conditionalFormatting>
  <conditionalFormatting sqref="EK27">
    <cfRule type="duplicateValues" dxfId="536" priority="536"/>
  </conditionalFormatting>
  <conditionalFormatting sqref="EK27">
    <cfRule type="duplicateValues" dxfId="535" priority="535"/>
  </conditionalFormatting>
  <conditionalFormatting sqref="EK27">
    <cfRule type="duplicateValues" dxfId="534" priority="540" stopIfTrue="1"/>
  </conditionalFormatting>
  <conditionalFormatting sqref="EK28">
    <cfRule type="duplicateValues" dxfId="533" priority="532"/>
  </conditionalFormatting>
  <conditionalFormatting sqref="EK28">
    <cfRule type="duplicateValues" dxfId="532" priority="531"/>
  </conditionalFormatting>
  <conditionalFormatting sqref="EK28">
    <cfRule type="duplicateValues" dxfId="531" priority="533"/>
  </conditionalFormatting>
  <conditionalFormatting sqref="EK28">
    <cfRule type="duplicateValues" dxfId="530" priority="530"/>
  </conditionalFormatting>
  <conditionalFormatting sqref="EK28">
    <cfRule type="duplicateValues" dxfId="529" priority="529"/>
  </conditionalFormatting>
  <conditionalFormatting sqref="EK28">
    <cfRule type="duplicateValues" dxfId="528" priority="534" stopIfTrue="1"/>
  </conditionalFormatting>
  <conditionalFormatting sqref="EK29">
    <cfRule type="duplicateValues" dxfId="527" priority="526"/>
  </conditionalFormatting>
  <conditionalFormatting sqref="EK29">
    <cfRule type="duplicateValues" dxfId="526" priority="525"/>
  </conditionalFormatting>
  <conditionalFormatting sqref="EK29">
    <cfRule type="duplicateValues" dxfId="525" priority="527"/>
  </conditionalFormatting>
  <conditionalFormatting sqref="EK29">
    <cfRule type="duplicateValues" dxfId="524" priority="524"/>
  </conditionalFormatting>
  <conditionalFormatting sqref="EK29">
    <cfRule type="duplicateValues" dxfId="523" priority="523"/>
  </conditionalFormatting>
  <conditionalFormatting sqref="EK29">
    <cfRule type="duplicateValues" dxfId="522" priority="528" stopIfTrue="1"/>
  </conditionalFormatting>
  <conditionalFormatting sqref="EK30">
    <cfRule type="duplicateValues" dxfId="521" priority="520"/>
  </conditionalFormatting>
  <conditionalFormatting sqref="EK30">
    <cfRule type="duplicateValues" dxfId="520" priority="519"/>
  </conditionalFormatting>
  <conditionalFormatting sqref="EK30">
    <cfRule type="duplicateValues" dxfId="519" priority="521"/>
  </conditionalFormatting>
  <conditionalFormatting sqref="EK30">
    <cfRule type="duplicateValues" dxfId="518" priority="518"/>
  </conditionalFormatting>
  <conditionalFormatting sqref="EK30">
    <cfRule type="duplicateValues" dxfId="517" priority="517"/>
  </conditionalFormatting>
  <conditionalFormatting sqref="EK30">
    <cfRule type="duplicateValues" dxfId="516" priority="522" stopIfTrue="1"/>
  </conditionalFormatting>
  <conditionalFormatting sqref="EK31">
    <cfRule type="duplicateValues" dxfId="515" priority="514"/>
  </conditionalFormatting>
  <conditionalFormatting sqref="EK31">
    <cfRule type="duplicateValues" dxfId="514" priority="513"/>
  </conditionalFormatting>
  <conditionalFormatting sqref="EK31">
    <cfRule type="duplicateValues" dxfId="513" priority="515"/>
  </conditionalFormatting>
  <conditionalFormatting sqref="EK31">
    <cfRule type="duplicateValues" dxfId="512" priority="512"/>
  </conditionalFormatting>
  <conditionalFormatting sqref="EK31">
    <cfRule type="duplicateValues" dxfId="511" priority="511"/>
  </conditionalFormatting>
  <conditionalFormatting sqref="EK31">
    <cfRule type="duplicateValues" dxfId="510" priority="516" stopIfTrue="1"/>
  </conditionalFormatting>
  <conditionalFormatting sqref="EK32">
    <cfRule type="duplicateValues" dxfId="509" priority="508"/>
  </conditionalFormatting>
  <conditionalFormatting sqref="EK32">
    <cfRule type="duplicateValues" dxfId="508" priority="507"/>
  </conditionalFormatting>
  <conditionalFormatting sqref="EK32">
    <cfRule type="duplicateValues" dxfId="507" priority="509"/>
  </conditionalFormatting>
  <conditionalFormatting sqref="EK32">
    <cfRule type="duplicateValues" dxfId="506" priority="506"/>
  </conditionalFormatting>
  <conditionalFormatting sqref="EK32">
    <cfRule type="duplicateValues" dxfId="505" priority="505"/>
  </conditionalFormatting>
  <conditionalFormatting sqref="EK32">
    <cfRule type="duplicateValues" dxfId="504" priority="510" stopIfTrue="1"/>
  </conditionalFormatting>
  <conditionalFormatting sqref="EK33">
    <cfRule type="duplicateValues" dxfId="503" priority="502"/>
  </conditionalFormatting>
  <conditionalFormatting sqref="EK33">
    <cfRule type="duplicateValues" dxfId="502" priority="501"/>
  </conditionalFormatting>
  <conditionalFormatting sqref="EK33">
    <cfRule type="duplicateValues" dxfId="501" priority="503"/>
  </conditionalFormatting>
  <conditionalFormatting sqref="EK33">
    <cfRule type="duplicateValues" dxfId="500" priority="500"/>
  </conditionalFormatting>
  <conditionalFormatting sqref="EK33">
    <cfRule type="duplicateValues" dxfId="499" priority="499"/>
  </conditionalFormatting>
  <conditionalFormatting sqref="EK33">
    <cfRule type="duplicateValues" dxfId="498" priority="504" stopIfTrue="1"/>
  </conditionalFormatting>
  <conditionalFormatting sqref="EK34">
    <cfRule type="duplicateValues" dxfId="497" priority="496"/>
  </conditionalFormatting>
  <conditionalFormatting sqref="EK34">
    <cfRule type="duplicateValues" dxfId="496" priority="495"/>
  </conditionalFormatting>
  <conditionalFormatting sqref="EK34">
    <cfRule type="duplicateValues" dxfId="495" priority="497"/>
  </conditionalFormatting>
  <conditionalFormatting sqref="EK34">
    <cfRule type="duplicateValues" dxfId="494" priority="494"/>
  </conditionalFormatting>
  <conditionalFormatting sqref="EK34">
    <cfRule type="duplicateValues" dxfId="493" priority="493"/>
  </conditionalFormatting>
  <conditionalFormatting sqref="EK34">
    <cfRule type="duplicateValues" dxfId="492" priority="498" stopIfTrue="1"/>
  </conditionalFormatting>
  <conditionalFormatting sqref="EK35">
    <cfRule type="duplicateValues" dxfId="491" priority="490"/>
  </conditionalFormatting>
  <conditionalFormatting sqref="EK35">
    <cfRule type="duplicateValues" dxfId="490" priority="489"/>
  </conditionalFormatting>
  <conditionalFormatting sqref="EK35">
    <cfRule type="duplicateValues" dxfId="489" priority="491"/>
  </conditionalFormatting>
  <conditionalFormatting sqref="EK35">
    <cfRule type="duplicateValues" dxfId="488" priority="488"/>
  </conditionalFormatting>
  <conditionalFormatting sqref="EK35">
    <cfRule type="duplicateValues" dxfId="487" priority="487"/>
  </conditionalFormatting>
  <conditionalFormatting sqref="EK35">
    <cfRule type="duplicateValues" dxfId="486" priority="492" stopIfTrue="1"/>
  </conditionalFormatting>
  <conditionalFormatting sqref="EK36">
    <cfRule type="duplicateValues" dxfId="485" priority="484"/>
  </conditionalFormatting>
  <conditionalFormatting sqref="EK36">
    <cfRule type="duplicateValues" dxfId="484" priority="483"/>
  </conditionalFormatting>
  <conditionalFormatting sqref="EK36">
    <cfRule type="duplicateValues" dxfId="483" priority="485"/>
  </conditionalFormatting>
  <conditionalFormatting sqref="EK36">
    <cfRule type="duplicateValues" dxfId="482" priority="482"/>
  </conditionalFormatting>
  <conditionalFormatting sqref="EK36">
    <cfRule type="duplicateValues" dxfId="481" priority="481"/>
  </conditionalFormatting>
  <conditionalFormatting sqref="EK36">
    <cfRule type="duplicateValues" dxfId="480" priority="486" stopIfTrue="1"/>
  </conditionalFormatting>
  <conditionalFormatting sqref="EK37">
    <cfRule type="duplicateValues" dxfId="479" priority="478"/>
  </conditionalFormatting>
  <conditionalFormatting sqref="EK37">
    <cfRule type="duplicateValues" dxfId="478" priority="477"/>
  </conditionalFormatting>
  <conditionalFormatting sqref="EK37">
    <cfRule type="duplicateValues" dxfId="477" priority="479"/>
  </conditionalFormatting>
  <conditionalFormatting sqref="EK37">
    <cfRule type="duplicateValues" dxfId="476" priority="476"/>
  </conditionalFormatting>
  <conditionalFormatting sqref="EK37">
    <cfRule type="duplicateValues" dxfId="475" priority="475"/>
  </conditionalFormatting>
  <conditionalFormatting sqref="EK37">
    <cfRule type="duplicateValues" dxfId="474" priority="480" stopIfTrue="1"/>
  </conditionalFormatting>
  <conditionalFormatting sqref="EK38">
    <cfRule type="duplicateValues" dxfId="473" priority="472"/>
  </conditionalFormatting>
  <conditionalFormatting sqref="EK38">
    <cfRule type="duplicateValues" dxfId="472" priority="471"/>
  </conditionalFormatting>
  <conditionalFormatting sqref="EK38">
    <cfRule type="duplicateValues" dxfId="471" priority="473"/>
  </conditionalFormatting>
  <conditionalFormatting sqref="EK38">
    <cfRule type="duplicateValues" dxfId="470" priority="470"/>
  </conditionalFormatting>
  <conditionalFormatting sqref="EK38">
    <cfRule type="duplicateValues" dxfId="469" priority="469"/>
  </conditionalFormatting>
  <conditionalFormatting sqref="EK38">
    <cfRule type="duplicateValues" dxfId="468" priority="474" stopIfTrue="1"/>
  </conditionalFormatting>
  <conditionalFormatting sqref="EK39">
    <cfRule type="duplicateValues" dxfId="467" priority="466"/>
  </conditionalFormatting>
  <conditionalFormatting sqref="EK39">
    <cfRule type="duplicateValues" dxfId="466" priority="465"/>
  </conditionalFormatting>
  <conditionalFormatting sqref="EK39">
    <cfRule type="duplicateValues" dxfId="465" priority="467"/>
  </conditionalFormatting>
  <conditionalFormatting sqref="EK39">
    <cfRule type="duplicateValues" dxfId="464" priority="464"/>
  </conditionalFormatting>
  <conditionalFormatting sqref="EK39">
    <cfRule type="duplicateValues" dxfId="463" priority="463"/>
  </conditionalFormatting>
  <conditionalFormatting sqref="EK39">
    <cfRule type="duplicateValues" dxfId="462" priority="468" stopIfTrue="1"/>
  </conditionalFormatting>
  <conditionalFormatting sqref="EK40">
    <cfRule type="duplicateValues" dxfId="461" priority="460"/>
  </conditionalFormatting>
  <conditionalFormatting sqref="EK40">
    <cfRule type="duplicateValues" dxfId="460" priority="459"/>
  </conditionalFormatting>
  <conditionalFormatting sqref="EK40">
    <cfRule type="duplicateValues" dxfId="459" priority="461"/>
  </conditionalFormatting>
  <conditionalFormatting sqref="EK40">
    <cfRule type="duplicateValues" dxfId="458" priority="458"/>
  </conditionalFormatting>
  <conditionalFormatting sqref="EK40">
    <cfRule type="duplicateValues" dxfId="457" priority="457"/>
  </conditionalFormatting>
  <conditionalFormatting sqref="EK40">
    <cfRule type="duplicateValues" dxfId="456" priority="462" stopIfTrue="1"/>
  </conditionalFormatting>
  <conditionalFormatting sqref="EK41">
    <cfRule type="duplicateValues" dxfId="455" priority="454"/>
  </conditionalFormatting>
  <conditionalFormatting sqref="EK41">
    <cfRule type="duplicateValues" dxfId="454" priority="453"/>
  </conditionalFormatting>
  <conditionalFormatting sqref="EK41">
    <cfRule type="duplicateValues" dxfId="453" priority="455"/>
  </conditionalFormatting>
  <conditionalFormatting sqref="EK41">
    <cfRule type="duplicateValues" dxfId="452" priority="452"/>
  </conditionalFormatting>
  <conditionalFormatting sqref="EK41">
    <cfRule type="duplicateValues" dxfId="451" priority="451"/>
  </conditionalFormatting>
  <conditionalFormatting sqref="EK41">
    <cfRule type="duplicateValues" dxfId="450" priority="456" stopIfTrue="1"/>
  </conditionalFormatting>
  <conditionalFormatting sqref="EK42">
    <cfRule type="duplicateValues" dxfId="449" priority="448"/>
  </conditionalFormatting>
  <conditionalFormatting sqref="EK42">
    <cfRule type="duplicateValues" dxfId="448" priority="447"/>
  </conditionalFormatting>
  <conditionalFormatting sqref="EK42">
    <cfRule type="duplicateValues" dxfId="447" priority="449"/>
  </conditionalFormatting>
  <conditionalFormatting sqref="EK42">
    <cfRule type="duplicateValues" dxfId="446" priority="446"/>
  </conditionalFormatting>
  <conditionalFormatting sqref="EK42">
    <cfRule type="duplicateValues" dxfId="445" priority="445"/>
  </conditionalFormatting>
  <conditionalFormatting sqref="EK42">
    <cfRule type="duplicateValues" dxfId="444" priority="450" stopIfTrue="1"/>
  </conditionalFormatting>
  <conditionalFormatting sqref="EK43">
    <cfRule type="duplicateValues" dxfId="443" priority="442"/>
  </conditionalFormatting>
  <conditionalFormatting sqref="EK43">
    <cfRule type="duplicateValues" dxfId="442" priority="441"/>
  </conditionalFormatting>
  <conditionalFormatting sqref="EK43">
    <cfRule type="duplicateValues" dxfId="441" priority="443"/>
  </conditionalFormatting>
  <conditionalFormatting sqref="EK43">
    <cfRule type="duplicateValues" dxfId="440" priority="440"/>
  </conditionalFormatting>
  <conditionalFormatting sqref="EK43">
    <cfRule type="duplicateValues" dxfId="439" priority="439"/>
  </conditionalFormatting>
  <conditionalFormatting sqref="EK43">
    <cfRule type="duplicateValues" dxfId="438" priority="444" stopIfTrue="1"/>
  </conditionalFormatting>
  <conditionalFormatting sqref="EK44">
    <cfRule type="duplicateValues" dxfId="437" priority="436"/>
  </conditionalFormatting>
  <conditionalFormatting sqref="EK44">
    <cfRule type="duplicateValues" dxfId="436" priority="435"/>
  </conditionalFormatting>
  <conditionalFormatting sqref="EK44">
    <cfRule type="duplicateValues" dxfId="435" priority="437"/>
  </conditionalFormatting>
  <conditionalFormatting sqref="EK44">
    <cfRule type="duplicateValues" dxfId="434" priority="434"/>
  </conditionalFormatting>
  <conditionalFormatting sqref="EK44">
    <cfRule type="duplicateValues" dxfId="433" priority="433"/>
  </conditionalFormatting>
  <conditionalFormatting sqref="EK44">
    <cfRule type="duplicateValues" dxfId="432" priority="438" stopIfTrue="1"/>
  </conditionalFormatting>
  <conditionalFormatting sqref="EK45">
    <cfRule type="duplicateValues" dxfId="431" priority="430"/>
  </conditionalFormatting>
  <conditionalFormatting sqref="EK45">
    <cfRule type="duplicateValues" dxfId="430" priority="429"/>
  </conditionalFormatting>
  <conditionalFormatting sqref="EK45">
    <cfRule type="duplicateValues" dxfId="429" priority="431"/>
  </conditionalFormatting>
  <conditionalFormatting sqref="EK45">
    <cfRule type="duplicateValues" dxfId="428" priority="428"/>
  </conditionalFormatting>
  <conditionalFormatting sqref="EK45">
    <cfRule type="duplicateValues" dxfId="427" priority="427"/>
  </conditionalFormatting>
  <conditionalFormatting sqref="EK45">
    <cfRule type="duplicateValues" dxfId="426" priority="432" stopIfTrue="1"/>
  </conditionalFormatting>
  <conditionalFormatting sqref="EK46">
    <cfRule type="duplicateValues" dxfId="425" priority="424"/>
  </conditionalFormatting>
  <conditionalFormatting sqref="EK46">
    <cfRule type="duplicateValues" dxfId="424" priority="423"/>
  </conditionalFormatting>
  <conditionalFormatting sqref="EK46">
    <cfRule type="duplicateValues" dxfId="423" priority="425"/>
  </conditionalFormatting>
  <conditionalFormatting sqref="EK46">
    <cfRule type="duplicateValues" dxfId="422" priority="422"/>
  </conditionalFormatting>
  <conditionalFormatting sqref="EK46">
    <cfRule type="duplicateValues" dxfId="421" priority="421"/>
  </conditionalFormatting>
  <conditionalFormatting sqref="EK46">
    <cfRule type="duplicateValues" dxfId="420" priority="426" stopIfTrue="1"/>
  </conditionalFormatting>
  <conditionalFormatting sqref="EK47">
    <cfRule type="duplicateValues" dxfId="419" priority="418"/>
  </conditionalFormatting>
  <conditionalFormatting sqref="EK47">
    <cfRule type="duplicateValues" dxfId="418" priority="417"/>
  </conditionalFormatting>
  <conditionalFormatting sqref="EK47">
    <cfRule type="duplicateValues" dxfId="417" priority="419"/>
  </conditionalFormatting>
  <conditionalFormatting sqref="EK47">
    <cfRule type="duplicateValues" dxfId="416" priority="416"/>
  </conditionalFormatting>
  <conditionalFormatting sqref="EK47">
    <cfRule type="duplicateValues" dxfId="415" priority="415"/>
  </conditionalFormatting>
  <conditionalFormatting sqref="EK47">
    <cfRule type="duplicateValues" dxfId="414" priority="420" stopIfTrue="1"/>
  </conditionalFormatting>
  <conditionalFormatting sqref="EK48">
    <cfRule type="duplicateValues" dxfId="413" priority="412"/>
  </conditionalFormatting>
  <conditionalFormatting sqref="EK48">
    <cfRule type="duplicateValues" dxfId="412" priority="411"/>
  </conditionalFormatting>
  <conditionalFormatting sqref="EK48">
    <cfRule type="duplicateValues" dxfId="411" priority="413"/>
  </conditionalFormatting>
  <conditionalFormatting sqref="EK48">
    <cfRule type="duplicateValues" dxfId="410" priority="410"/>
  </conditionalFormatting>
  <conditionalFormatting sqref="EK48">
    <cfRule type="duplicateValues" dxfId="409" priority="409"/>
  </conditionalFormatting>
  <conditionalFormatting sqref="EK48">
    <cfRule type="duplicateValues" dxfId="408" priority="414" stopIfTrue="1"/>
  </conditionalFormatting>
  <conditionalFormatting sqref="EK49">
    <cfRule type="duplicateValues" dxfId="407" priority="406"/>
  </conditionalFormatting>
  <conditionalFormatting sqref="EK49">
    <cfRule type="duplicateValues" dxfId="406" priority="405"/>
  </conditionalFormatting>
  <conditionalFormatting sqref="EK49">
    <cfRule type="duplicateValues" dxfId="405" priority="407"/>
  </conditionalFormatting>
  <conditionalFormatting sqref="EK49">
    <cfRule type="duplicateValues" dxfId="404" priority="404"/>
  </conditionalFormatting>
  <conditionalFormatting sqref="EK49">
    <cfRule type="duplicateValues" dxfId="403" priority="403"/>
  </conditionalFormatting>
  <conditionalFormatting sqref="EK49">
    <cfRule type="duplicateValues" dxfId="402" priority="408" stopIfTrue="1"/>
  </conditionalFormatting>
  <conditionalFormatting sqref="EK50">
    <cfRule type="duplicateValues" dxfId="401" priority="400"/>
  </conditionalFormatting>
  <conditionalFormatting sqref="EK50">
    <cfRule type="duplicateValues" dxfId="400" priority="399"/>
  </conditionalFormatting>
  <conditionalFormatting sqref="EK50">
    <cfRule type="duplicateValues" dxfId="399" priority="401"/>
  </conditionalFormatting>
  <conditionalFormatting sqref="EK50">
    <cfRule type="duplicateValues" dxfId="398" priority="398"/>
  </conditionalFormatting>
  <conditionalFormatting sqref="EK50">
    <cfRule type="duplicateValues" dxfId="397" priority="397"/>
  </conditionalFormatting>
  <conditionalFormatting sqref="EK50">
    <cfRule type="duplicateValues" dxfId="396" priority="402" stopIfTrue="1"/>
  </conditionalFormatting>
  <conditionalFormatting sqref="EK51">
    <cfRule type="duplicateValues" dxfId="395" priority="394"/>
  </conditionalFormatting>
  <conditionalFormatting sqref="EK51">
    <cfRule type="duplicateValues" dxfId="394" priority="393"/>
  </conditionalFormatting>
  <conditionalFormatting sqref="EK51">
    <cfRule type="duplicateValues" dxfId="393" priority="395"/>
  </conditionalFormatting>
  <conditionalFormatting sqref="EK51">
    <cfRule type="duplicateValues" dxfId="392" priority="392"/>
  </conditionalFormatting>
  <conditionalFormatting sqref="EK51">
    <cfRule type="duplicateValues" dxfId="391" priority="391"/>
  </conditionalFormatting>
  <conditionalFormatting sqref="EK51">
    <cfRule type="duplicateValues" dxfId="390" priority="396" stopIfTrue="1"/>
  </conditionalFormatting>
  <conditionalFormatting sqref="EK52">
    <cfRule type="duplicateValues" dxfId="389" priority="388"/>
  </conditionalFormatting>
  <conditionalFormatting sqref="EK52">
    <cfRule type="duplicateValues" dxfId="388" priority="387"/>
  </conditionalFormatting>
  <conditionalFormatting sqref="EK52">
    <cfRule type="duplicateValues" dxfId="387" priority="389"/>
  </conditionalFormatting>
  <conditionalFormatting sqref="EK52">
    <cfRule type="duplicateValues" dxfId="386" priority="386"/>
  </conditionalFormatting>
  <conditionalFormatting sqref="EK52">
    <cfRule type="duplicateValues" dxfId="385" priority="385"/>
  </conditionalFormatting>
  <conditionalFormatting sqref="EK52">
    <cfRule type="duplicateValues" dxfId="384" priority="390" stopIfTrue="1"/>
  </conditionalFormatting>
  <conditionalFormatting sqref="EK53">
    <cfRule type="duplicateValues" dxfId="383" priority="382"/>
  </conditionalFormatting>
  <conditionalFormatting sqref="EK53">
    <cfRule type="duplicateValues" dxfId="382" priority="381"/>
  </conditionalFormatting>
  <conditionalFormatting sqref="EK53">
    <cfRule type="duplicateValues" dxfId="381" priority="383"/>
  </conditionalFormatting>
  <conditionalFormatting sqref="EK53">
    <cfRule type="duplicateValues" dxfId="380" priority="380"/>
  </conditionalFormatting>
  <conditionalFormatting sqref="EK53">
    <cfRule type="duplicateValues" dxfId="379" priority="379"/>
  </conditionalFormatting>
  <conditionalFormatting sqref="EK53">
    <cfRule type="duplicateValues" dxfId="378" priority="384" stopIfTrue="1"/>
  </conditionalFormatting>
  <conditionalFormatting sqref="EK54">
    <cfRule type="duplicateValues" dxfId="377" priority="376"/>
  </conditionalFormatting>
  <conditionalFormatting sqref="EK54">
    <cfRule type="duplicateValues" dxfId="376" priority="375"/>
  </conditionalFormatting>
  <conditionalFormatting sqref="EK54">
    <cfRule type="duplicateValues" dxfId="375" priority="377"/>
  </conditionalFormatting>
  <conditionalFormatting sqref="EK54">
    <cfRule type="duplicateValues" dxfId="374" priority="374"/>
  </conditionalFormatting>
  <conditionalFormatting sqref="EK54">
    <cfRule type="duplicateValues" dxfId="373" priority="373"/>
  </conditionalFormatting>
  <conditionalFormatting sqref="EK54">
    <cfRule type="duplicateValues" dxfId="372" priority="378" stopIfTrue="1"/>
  </conditionalFormatting>
  <conditionalFormatting sqref="EK55">
    <cfRule type="duplicateValues" dxfId="371" priority="370"/>
  </conditionalFormatting>
  <conditionalFormatting sqref="EK55">
    <cfRule type="duplicateValues" dxfId="370" priority="369"/>
  </conditionalFormatting>
  <conditionalFormatting sqref="EK55">
    <cfRule type="duplicateValues" dxfId="369" priority="371"/>
  </conditionalFormatting>
  <conditionalFormatting sqref="EK55">
    <cfRule type="duplicateValues" dxfId="368" priority="368"/>
  </conditionalFormatting>
  <conditionalFormatting sqref="EK55">
    <cfRule type="duplicateValues" dxfId="367" priority="367"/>
  </conditionalFormatting>
  <conditionalFormatting sqref="EK55">
    <cfRule type="duplicateValues" dxfId="366" priority="372" stopIfTrue="1"/>
  </conditionalFormatting>
  <conditionalFormatting sqref="EK56">
    <cfRule type="duplicateValues" dxfId="365" priority="364"/>
  </conditionalFormatting>
  <conditionalFormatting sqref="EK56">
    <cfRule type="duplicateValues" dxfId="364" priority="363"/>
  </conditionalFormatting>
  <conditionalFormatting sqref="EK56">
    <cfRule type="duplicateValues" dxfId="363" priority="365"/>
  </conditionalFormatting>
  <conditionalFormatting sqref="EK56">
    <cfRule type="duplicateValues" dxfId="362" priority="362"/>
  </conditionalFormatting>
  <conditionalFormatting sqref="EK56">
    <cfRule type="duplicateValues" dxfId="361" priority="361"/>
  </conditionalFormatting>
  <conditionalFormatting sqref="EK56">
    <cfRule type="duplicateValues" dxfId="360" priority="366" stopIfTrue="1"/>
  </conditionalFormatting>
  <conditionalFormatting sqref="EK57">
    <cfRule type="duplicateValues" dxfId="359" priority="358"/>
  </conditionalFormatting>
  <conditionalFormatting sqref="EK57">
    <cfRule type="duplicateValues" dxfId="358" priority="357"/>
  </conditionalFormatting>
  <conditionalFormatting sqref="EK57">
    <cfRule type="duplicateValues" dxfId="357" priority="359"/>
  </conditionalFormatting>
  <conditionalFormatting sqref="EK57">
    <cfRule type="duplicateValues" dxfId="356" priority="356"/>
  </conditionalFormatting>
  <conditionalFormatting sqref="EK57">
    <cfRule type="duplicateValues" dxfId="355" priority="355"/>
  </conditionalFormatting>
  <conditionalFormatting sqref="EK57">
    <cfRule type="duplicateValues" dxfId="354" priority="360" stopIfTrue="1"/>
  </conditionalFormatting>
  <conditionalFormatting sqref="EK58">
    <cfRule type="duplicateValues" dxfId="353" priority="352"/>
  </conditionalFormatting>
  <conditionalFormatting sqref="EK58">
    <cfRule type="duplicateValues" dxfId="352" priority="351"/>
  </conditionalFormatting>
  <conditionalFormatting sqref="EK58">
    <cfRule type="duplicateValues" dxfId="351" priority="353"/>
  </conditionalFormatting>
  <conditionalFormatting sqref="EK58">
    <cfRule type="duplicateValues" dxfId="350" priority="350"/>
  </conditionalFormatting>
  <conditionalFormatting sqref="EK58">
    <cfRule type="duplicateValues" dxfId="349" priority="349"/>
  </conditionalFormatting>
  <conditionalFormatting sqref="EK58">
    <cfRule type="duplicateValues" dxfId="348" priority="354" stopIfTrue="1"/>
  </conditionalFormatting>
  <conditionalFormatting sqref="EK59">
    <cfRule type="duplicateValues" dxfId="347" priority="346"/>
  </conditionalFormatting>
  <conditionalFormatting sqref="EK59">
    <cfRule type="duplicateValues" dxfId="346" priority="345"/>
  </conditionalFormatting>
  <conditionalFormatting sqref="EK59">
    <cfRule type="duplicateValues" dxfId="345" priority="347"/>
  </conditionalFormatting>
  <conditionalFormatting sqref="EK59">
    <cfRule type="duplicateValues" dxfId="344" priority="344"/>
  </conditionalFormatting>
  <conditionalFormatting sqref="EK59">
    <cfRule type="duplicateValues" dxfId="343" priority="343"/>
  </conditionalFormatting>
  <conditionalFormatting sqref="EK59">
    <cfRule type="duplicateValues" dxfId="342" priority="348" stopIfTrue="1"/>
  </conditionalFormatting>
  <conditionalFormatting sqref="EK60">
    <cfRule type="duplicateValues" dxfId="341" priority="340"/>
  </conditionalFormatting>
  <conditionalFormatting sqref="EK60">
    <cfRule type="duplicateValues" dxfId="340" priority="339"/>
  </conditionalFormatting>
  <conditionalFormatting sqref="EK60">
    <cfRule type="duplicateValues" dxfId="339" priority="341"/>
  </conditionalFormatting>
  <conditionalFormatting sqref="EK60">
    <cfRule type="duplicateValues" dxfId="338" priority="338"/>
  </conditionalFormatting>
  <conditionalFormatting sqref="EK60">
    <cfRule type="duplicateValues" dxfId="337" priority="337"/>
  </conditionalFormatting>
  <conditionalFormatting sqref="EK60">
    <cfRule type="duplicateValues" dxfId="336" priority="342" stopIfTrue="1"/>
  </conditionalFormatting>
  <conditionalFormatting sqref="EK61">
    <cfRule type="duplicateValues" dxfId="335" priority="334"/>
  </conditionalFormatting>
  <conditionalFormatting sqref="EK61">
    <cfRule type="duplicateValues" dxfId="334" priority="333"/>
  </conditionalFormatting>
  <conditionalFormatting sqref="EK61">
    <cfRule type="duplicateValues" dxfId="333" priority="335"/>
  </conditionalFormatting>
  <conditionalFormatting sqref="EK61">
    <cfRule type="duplicateValues" dxfId="332" priority="332"/>
  </conditionalFormatting>
  <conditionalFormatting sqref="EK61">
    <cfRule type="duplicateValues" dxfId="331" priority="331"/>
  </conditionalFormatting>
  <conditionalFormatting sqref="EK61">
    <cfRule type="duplicateValues" dxfId="330" priority="336" stopIfTrue="1"/>
  </conditionalFormatting>
  <conditionalFormatting sqref="EK62">
    <cfRule type="duplicateValues" dxfId="329" priority="328"/>
  </conditionalFormatting>
  <conditionalFormatting sqref="EK62">
    <cfRule type="duplicateValues" dxfId="328" priority="327"/>
  </conditionalFormatting>
  <conditionalFormatting sqref="EK62">
    <cfRule type="duplicateValues" dxfId="327" priority="329"/>
  </conditionalFormatting>
  <conditionalFormatting sqref="EK62">
    <cfRule type="duplicateValues" dxfId="326" priority="326"/>
  </conditionalFormatting>
  <conditionalFormatting sqref="EK62">
    <cfRule type="duplicateValues" dxfId="325" priority="325"/>
  </conditionalFormatting>
  <conditionalFormatting sqref="EK62">
    <cfRule type="duplicateValues" dxfId="324" priority="330" stopIfTrue="1"/>
  </conditionalFormatting>
  <conditionalFormatting sqref="EK63">
    <cfRule type="duplicateValues" dxfId="323" priority="322"/>
  </conditionalFormatting>
  <conditionalFormatting sqref="EK63">
    <cfRule type="duplicateValues" dxfId="322" priority="321"/>
  </conditionalFormatting>
  <conditionalFormatting sqref="EK63">
    <cfRule type="duplicateValues" dxfId="321" priority="323"/>
  </conditionalFormatting>
  <conditionalFormatting sqref="EK63">
    <cfRule type="duplicateValues" dxfId="320" priority="320"/>
  </conditionalFormatting>
  <conditionalFormatting sqref="EK63">
    <cfRule type="duplicateValues" dxfId="319" priority="319"/>
  </conditionalFormatting>
  <conditionalFormatting sqref="EK63">
    <cfRule type="duplicateValues" dxfId="318" priority="324" stopIfTrue="1"/>
  </conditionalFormatting>
  <conditionalFormatting sqref="EK64">
    <cfRule type="duplicateValues" dxfId="317" priority="316"/>
  </conditionalFormatting>
  <conditionalFormatting sqref="EK64">
    <cfRule type="duplicateValues" dxfId="316" priority="315"/>
  </conditionalFormatting>
  <conditionalFormatting sqref="EK64">
    <cfRule type="duplicateValues" dxfId="315" priority="317"/>
  </conditionalFormatting>
  <conditionalFormatting sqref="EK64">
    <cfRule type="duplicateValues" dxfId="314" priority="314"/>
  </conditionalFormatting>
  <conditionalFormatting sqref="EK64">
    <cfRule type="duplicateValues" dxfId="313" priority="313"/>
  </conditionalFormatting>
  <conditionalFormatting sqref="EK64">
    <cfRule type="duplicateValues" dxfId="312" priority="318" stopIfTrue="1"/>
  </conditionalFormatting>
  <conditionalFormatting sqref="EK65">
    <cfRule type="duplicateValues" dxfId="311" priority="310"/>
  </conditionalFormatting>
  <conditionalFormatting sqref="EK65">
    <cfRule type="duplicateValues" dxfId="310" priority="309"/>
  </conditionalFormatting>
  <conditionalFormatting sqref="EK65">
    <cfRule type="duplicateValues" dxfId="309" priority="311"/>
  </conditionalFormatting>
  <conditionalFormatting sqref="EK65">
    <cfRule type="duplicateValues" dxfId="308" priority="308"/>
  </conditionalFormatting>
  <conditionalFormatting sqref="EK65">
    <cfRule type="duplicateValues" dxfId="307" priority="307"/>
  </conditionalFormatting>
  <conditionalFormatting sqref="EK65">
    <cfRule type="duplicateValues" dxfId="306" priority="312" stopIfTrue="1"/>
  </conditionalFormatting>
  <conditionalFormatting sqref="EK66">
    <cfRule type="duplicateValues" dxfId="305" priority="304"/>
  </conditionalFormatting>
  <conditionalFormatting sqref="EK66">
    <cfRule type="duplicateValues" dxfId="304" priority="303"/>
  </conditionalFormatting>
  <conditionalFormatting sqref="EK66">
    <cfRule type="duplicateValues" dxfId="303" priority="305"/>
  </conditionalFormatting>
  <conditionalFormatting sqref="EK66">
    <cfRule type="duplicateValues" dxfId="302" priority="302"/>
  </conditionalFormatting>
  <conditionalFormatting sqref="EK66">
    <cfRule type="duplicateValues" dxfId="301" priority="301"/>
  </conditionalFormatting>
  <conditionalFormatting sqref="EK66">
    <cfRule type="duplicateValues" dxfId="300" priority="306" stopIfTrue="1"/>
  </conditionalFormatting>
  <conditionalFormatting sqref="EK67">
    <cfRule type="duplicateValues" dxfId="299" priority="298"/>
  </conditionalFormatting>
  <conditionalFormatting sqref="EK67">
    <cfRule type="duplicateValues" dxfId="298" priority="297"/>
  </conditionalFormatting>
  <conditionalFormatting sqref="EK67">
    <cfRule type="duplicateValues" dxfId="297" priority="299"/>
  </conditionalFormatting>
  <conditionalFormatting sqref="EK67">
    <cfRule type="duplicateValues" dxfId="296" priority="296"/>
  </conditionalFormatting>
  <conditionalFormatting sqref="EK67">
    <cfRule type="duplicateValues" dxfId="295" priority="295"/>
  </conditionalFormatting>
  <conditionalFormatting sqref="EK67">
    <cfRule type="duplicateValues" dxfId="294" priority="300" stopIfTrue="1"/>
  </conditionalFormatting>
  <conditionalFormatting sqref="EK68">
    <cfRule type="duplicateValues" dxfId="293" priority="292"/>
  </conditionalFormatting>
  <conditionalFormatting sqref="EK68">
    <cfRule type="duplicateValues" dxfId="292" priority="291"/>
  </conditionalFormatting>
  <conditionalFormatting sqref="EK68">
    <cfRule type="duplicateValues" dxfId="291" priority="293"/>
  </conditionalFormatting>
  <conditionalFormatting sqref="EK68">
    <cfRule type="duplicateValues" dxfId="290" priority="290"/>
  </conditionalFormatting>
  <conditionalFormatting sqref="EK68">
    <cfRule type="duplicateValues" dxfId="289" priority="289"/>
  </conditionalFormatting>
  <conditionalFormatting sqref="EK68">
    <cfRule type="duplicateValues" dxfId="288" priority="294" stopIfTrue="1"/>
  </conditionalFormatting>
  <conditionalFormatting sqref="EK69">
    <cfRule type="duplicateValues" dxfId="287" priority="286"/>
  </conditionalFormatting>
  <conditionalFormatting sqref="EK69">
    <cfRule type="duplicateValues" dxfId="286" priority="285"/>
  </conditionalFormatting>
  <conditionalFormatting sqref="EK69">
    <cfRule type="duplicateValues" dxfId="285" priority="287"/>
  </conditionalFormatting>
  <conditionalFormatting sqref="EK69">
    <cfRule type="duplicateValues" dxfId="284" priority="284"/>
  </conditionalFormatting>
  <conditionalFormatting sqref="EK69">
    <cfRule type="duplicateValues" dxfId="283" priority="283"/>
  </conditionalFormatting>
  <conditionalFormatting sqref="EK69">
    <cfRule type="duplicateValues" dxfId="282" priority="288" stopIfTrue="1"/>
  </conditionalFormatting>
  <conditionalFormatting sqref="EK70">
    <cfRule type="duplicateValues" dxfId="281" priority="280"/>
  </conditionalFormatting>
  <conditionalFormatting sqref="EK70">
    <cfRule type="duplicateValues" dxfId="280" priority="279"/>
  </conditionalFormatting>
  <conditionalFormatting sqref="EK70">
    <cfRule type="duplicateValues" dxfId="279" priority="281"/>
  </conditionalFormatting>
  <conditionalFormatting sqref="EK70">
    <cfRule type="duplicateValues" dxfId="278" priority="278"/>
  </conditionalFormatting>
  <conditionalFormatting sqref="EK70">
    <cfRule type="duplicateValues" dxfId="277" priority="277"/>
  </conditionalFormatting>
  <conditionalFormatting sqref="EK70">
    <cfRule type="duplicateValues" dxfId="276" priority="282" stopIfTrue="1"/>
  </conditionalFormatting>
  <conditionalFormatting sqref="EK71">
    <cfRule type="duplicateValues" dxfId="275" priority="274"/>
  </conditionalFormatting>
  <conditionalFormatting sqref="EK71">
    <cfRule type="duplicateValues" dxfId="274" priority="273"/>
  </conditionalFormatting>
  <conditionalFormatting sqref="EK71">
    <cfRule type="duplicateValues" dxfId="273" priority="275"/>
  </conditionalFormatting>
  <conditionalFormatting sqref="EK71">
    <cfRule type="duplicateValues" dxfId="272" priority="272"/>
  </conditionalFormatting>
  <conditionalFormatting sqref="EK71">
    <cfRule type="duplicateValues" dxfId="271" priority="271"/>
  </conditionalFormatting>
  <conditionalFormatting sqref="EK71">
    <cfRule type="duplicateValues" dxfId="270" priority="276" stopIfTrue="1"/>
  </conditionalFormatting>
  <conditionalFormatting sqref="EK72">
    <cfRule type="duplicateValues" dxfId="269" priority="268"/>
  </conditionalFormatting>
  <conditionalFormatting sqref="EK72">
    <cfRule type="duplicateValues" dxfId="268" priority="267"/>
  </conditionalFormatting>
  <conditionalFormatting sqref="EK72">
    <cfRule type="duplicateValues" dxfId="267" priority="269"/>
  </conditionalFormatting>
  <conditionalFormatting sqref="EK72">
    <cfRule type="duplicateValues" dxfId="266" priority="266"/>
  </conditionalFormatting>
  <conditionalFormatting sqref="EK72">
    <cfRule type="duplicateValues" dxfId="265" priority="265"/>
  </conditionalFormatting>
  <conditionalFormatting sqref="EK72">
    <cfRule type="duplicateValues" dxfId="264" priority="270" stopIfTrue="1"/>
  </conditionalFormatting>
  <conditionalFormatting sqref="EK73">
    <cfRule type="duplicateValues" dxfId="263" priority="262"/>
  </conditionalFormatting>
  <conditionalFormatting sqref="EK73">
    <cfRule type="duplicateValues" dxfId="262" priority="261"/>
  </conditionalFormatting>
  <conditionalFormatting sqref="EK73">
    <cfRule type="duplicateValues" dxfId="261" priority="263"/>
  </conditionalFormatting>
  <conditionalFormatting sqref="EK73">
    <cfRule type="duplicateValues" dxfId="260" priority="260"/>
  </conditionalFormatting>
  <conditionalFormatting sqref="EK73">
    <cfRule type="duplicateValues" dxfId="259" priority="259"/>
  </conditionalFormatting>
  <conditionalFormatting sqref="EK73">
    <cfRule type="duplicateValues" dxfId="258" priority="264" stopIfTrue="1"/>
  </conditionalFormatting>
  <conditionalFormatting sqref="EK75">
    <cfRule type="duplicateValues" dxfId="257" priority="256"/>
  </conditionalFormatting>
  <conditionalFormatting sqref="EK75">
    <cfRule type="duplicateValues" dxfId="256" priority="255"/>
  </conditionalFormatting>
  <conditionalFormatting sqref="EK75">
    <cfRule type="duplicateValues" dxfId="255" priority="257"/>
  </conditionalFormatting>
  <conditionalFormatting sqref="EK75">
    <cfRule type="duplicateValues" dxfId="254" priority="254"/>
  </conditionalFormatting>
  <conditionalFormatting sqref="EK75">
    <cfRule type="duplicateValues" dxfId="253" priority="253"/>
  </conditionalFormatting>
  <conditionalFormatting sqref="EK75">
    <cfRule type="duplicateValues" dxfId="252" priority="258" stopIfTrue="1"/>
  </conditionalFormatting>
  <conditionalFormatting sqref="EK76">
    <cfRule type="duplicateValues" dxfId="251" priority="250"/>
  </conditionalFormatting>
  <conditionalFormatting sqref="EK76">
    <cfRule type="duplicateValues" dxfId="250" priority="249"/>
  </conditionalFormatting>
  <conditionalFormatting sqref="EK76">
    <cfRule type="duplicateValues" dxfId="249" priority="251"/>
  </conditionalFormatting>
  <conditionalFormatting sqref="EK76">
    <cfRule type="duplicateValues" dxfId="248" priority="248"/>
  </conditionalFormatting>
  <conditionalFormatting sqref="EK76">
    <cfRule type="duplicateValues" dxfId="247" priority="247"/>
  </conditionalFormatting>
  <conditionalFormatting sqref="EK76">
    <cfRule type="duplicateValues" dxfId="246" priority="252" stopIfTrue="1"/>
  </conditionalFormatting>
  <conditionalFormatting sqref="EK77">
    <cfRule type="duplicateValues" dxfId="245" priority="244"/>
  </conditionalFormatting>
  <conditionalFormatting sqref="EK77">
    <cfRule type="duplicateValues" dxfId="244" priority="243"/>
  </conditionalFormatting>
  <conditionalFormatting sqref="EK77">
    <cfRule type="duplicateValues" dxfId="243" priority="245"/>
  </conditionalFormatting>
  <conditionalFormatting sqref="EK77">
    <cfRule type="duplicateValues" dxfId="242" priority="242"/>
  </conditionalFormatting>
  <conditionalFormatting sqref="EK77">
    <cfRule type="duplicateValues" dxfId="241" priority="241"/>
  </conditionalFormatting>
  <conditionalFormatting sqref="EK77">
    <cfRule type="duplicateValues" dxfId="240" priority="246" stopIfTrue="1"/>
  </conditionalFormatting>
  <conditionalFormatting sqref="EK78">
    <cfRule type="duplicateValues" dxfId="239" priority="238"/>
  </conditionalFormatting>
  <conditionalFormatting sqref="EK78">
    <cfRule type="duplicateValues" dxfId="238" priority="237"/>
  </conditionalFormatting>
  <conditionalFormatting sqref="EK78">
    <cfRule type="duplicateValues" dxfId="237" priority="239"/>
  </conditionalFormatting>
  <conditionalFormatting sqref="EK78">
    <cfRule type="duplicateValues" dxfId="236" priority="236"/>
  </conditionalFormatting>
  <conditionalFormatting sqref="EK78">
    <cfRule type="duplicateValues" dxfId="235" priority="235"/>
  </conditionalFormatting>
  <conditionalFormatting sqref="EK78">
    <cfRule type="duplicateValues" dxfId="234" priority="240" stopIfTrue="1"/>
  </conditionalFormatting>
  <conditionalFormatting sqref="EK79">
    <cfRule type="duplicateValues" dxfId="233" priority="232"/>
  </conditionalFormatting>
  <conditionalFormatting sqref="EK79">
    <cfRule type="duplicateValues" dxfId="232" priority="231"/>
  </conditionalFormatting>
  <conditionalFormatting sqref="EK79">
    <cfRule type="duplicateValues" dxfId="231" priority="233"/>
  </conditionalFormatting>
  <conditionalFormatting sqref="EK79">
    <cfRule type="duplicateValues" dxfId="230" priority="230"/>
  </conditionalFormatting>
  <conditionalFormatting sqref="EK79">
    <cfRule type="duplicateValues" dxfId="229" priority="229"/>
  </conditionalFormatting>
  <conditionalFormatting sqref="EK79">
    <cfRule type="duplicateValues" dxfId="228" priority="234" stopIfTrue="1"/>
  </conditionalFormatting>
  <conditionalFormatting sqref="EK80">
    <cfRule type="duplicateValues" dxfId="227" priority="226"/>
  </conditionalFormatting>
  <conditionalFormatting sqref="EK80">
    <cfRule type="duplicateValues" dxfId="226" priority="225"/>
  </conditionalFormatting>
  <conditionalFormatting sqref="EK80">
    <cfRule type="duplicateValues" dxfId="225" priority="227"/>
  </conditionalFormatting>
  <conditionalFormatting sqref="EK80">
    <cfRule type="duplicateValues" dxfId="224" priority="224"/>
  </conditionalFormatting>
  <conditionalFormatting sqref="EK80">
    <cfRule type="duplicateValues" dxfId="223" priority="223"/>
  </conditionalFormatting>
  <conditionalFormatting sqref="EK80">
    <cfRule type="duplicateValues" dxfId="222" priority="228" stopIfTrue="1"/>
  </conditionalFormatting>
  <conditionalFormatting sqref="EK81">
    <cfRule type="duplicateValues" dxfId="221" priority="220"/>
  </conditionalFormatting>
  <conditionalFormatting sqref="EK81">
    <cfRule type="duplicateValues" dxfId="220" priority="219"/>
  </conditionalFormatting>
  <conditionalFormatting sqref="EK81">
    <cfRule type="duplicateValues" dxfId="219" priority="221"/>
  </conditionalFormatting>
  <conditionalFormatting sqref="EK81">
    <cfRule type="duplicateValues" dxfId="218" priority="218"/>
  </conditionalFormatting>
  <conditionalFormatting sqref="EK81">
    <cfRule type="duplicateValues" dxfId="217" priority="217"/>
  </conditionalFormatting>
  <conditionalFormatting sqref="EK81">
    <cfRule type="duplicateValues" dxfId="216" priority="222" stopIfTrue="1"/>
  </conditionalFormatting>
  <conditionalFormatting sqref="EK82">
    <cfRule type="duplicateValues" dxfId="215" priority="214"/>
  </conditionalFormatting>
  <conditionalFormatting sqref="EK82">
    <cfRule type="duplicateValues" dxfId="214" priority="213"/>
  </conditionalFormatting>
  <conditionalFormatting sqref="EK82">
    <cfRule type="duplicateValues" dxfId="213" priority="215"/>
  </conditionalFormatting>
  <conditionalFormatting sqref="EK82">
    <cfRule type="duplicateValues" dxfId="212" priority="212"/>
  </conditionalFormatting>
  <conditionalFormatting sqref="EK82">
    <cfRule type="duplicateValues" dxfId="211" priority="211"/>
  </conditionalFormatting>
  <conditionalFormatting sqref="EK82">
    <cfRule type="duplicateValues" dxfId="210" priority="216" stopIfTrue="1"/>
  </conditionalFormatting>
  <conditionalFormatting sqref="EK83">
    <cfRule type="duplicateValues" dxfId="209" priority="208"/>
  </conditionalFormatting>
  <conditionalFormatting sqref="EK83">
    <cfRule type="duplicateValues" dxfId="208" priority="207"/>
  </conditionalFormatting>
  <conditionalFormatting sqref="EK83">
    <cfRule type="duplicateValues" dxfId="207" priority="209"/>
  </conditionalFormatting>
  <conditionalFormatting sqref="EK83">
    <cfRule type="duplicateValues" dxfId="206" priority="206"/>
  </conditionalFormatting>
  <conditionalFormatting sqref="EK83">
    <cfRule type="duplicateValues" dxfId="205" priority="205"/>
  </conditionalFormatting>
  <conditionalFormatting sqref="EK83">
    <cfRule type="duplicateValues" dxfId="204" priority="210" stopIfTrue="1"/>
  </conditionalFormatting>
  <conditionalFormatting sqref="EK84">
    <cfRule type="duplicateValues" dxfId="203" priority="202"/>
  </conditionalFormatting>
  <conditionalFormatting sqref="EK84">
    <cfRule type="duplicateValues" dxfId="202" priority="201"/>
  </conditionalFormatting>
  <conditionalFormatting sqref="EK84">
    <cfRule type="duplicateValues" dxfId="201" priority="203"/>
  </conditionalFormatting>
  <conditionalFormatting sqref="EK84">
    <cfRule type="duplicateValues" dxfId="200" priority="200"/>
  </conditionalFormatting>
  <conditionalFormatting sqref="EK84">
    <cfRule type="duplicateValues" dxfId="199" priority="199"/>
  </conditionalFormatting>
  <conditionalFormatting sqref="EK84">
    <cfRule type="duplicateValues" dxfId="198" priority="204" stopIfTrue="1"/>
  </conditionalFormatting>
  <conditionalFormatting sqref="EK85">
    <cfRule type="duplicateValues" dxfId="197" priority="196"/>
  </conditionalFormatting>
  <conditionalFormatting sqref="EK85">
    <cfRule type="duplicateValues" dxfId="196" priority="195"/>
  </conditionalFormatting>
  <conditionalFormatting sqref="EK85">
    <cfRule type="duplicateValues" dxfId="195" priority="197"/>
  </conditionalFormatting>
  <conditionalFormatting sqref="EK85">
    <cfRule type="duplicateValues" dxfId="194" priority="194"/>
  </conditionalFormatting>
  <conditionalFormatting sqref="EK85">
    <cfRule type="duplicateValues" dxfId="193" priority="193"/>
  </conditionalFormatting>
  <conditionalFormatting sqref="EK85">
    <cfRule type="duplicateValues" dxfId="192" priority="198" stopIfTrue="1"/>
  </conditionalFormatting>
  <conditionalFormatting sqref="EK86">
    <cfRule type="duplicateValues" dxfId="191" priority="190"/>
  </conditionalFormatting>
  <conditionalFormatting sqref="EK86">
    <cfRule type="duplicateValues" dxfId="190" priority="189"/>
  </conditionalFormatting>
  <conditionalFormatting sqref="EK86">
    <cfRule type="duplicateValues" dxfId="189" priority="191"/>
  </conditionalFormatting>
  <conditionalFormatting sqref="EK86">
    <cfRule type="duplicateValues" dxfId="188" priority="188"/>
  </conditionalFormatting>
  <conditionalFormatting sqref="EK86">
    <cfRule type="duplicateValues" dxfId="187" priority="187"/>
  </conditionalFormatting>
  <conditionalFormatting sqref="EK86">
    <cfRule type="duplicateValues" dxfId="186" priority="192" stopIfTrue="1"/>
  </conditionalFormatting>
  <conditionalFormatting sqref="EK87">
    <cfRule type="duplicateValues" dxfId="185" priority="184"/>
  </conditionalFormatting>
  <conditionalFormatting sqref="EK87">
    <cfRule type="duplicateValues" dxfId="184" priority="183"/>
  </conditionalFormatting>
  <conditionalFormatting sqref="EK87">
    <cfRule type="duplicateValues" dxfId="183" priority="185"/>
  </conditionalFormatting>
  <conditionalFormatting sqref="EK87">
    <cfRule type="duplicateValues" dxfId="182" priority="182"/>
  </conditionalFormatting>
  <conditionalFormatting sqref="EK87">
    <cfRule type="duplicateValues" dxfId="181" priority="181"/>
  </conditionalFormatting>
  <conditionalFormatting sqref="EK87">
    <cfRule type="duplicateValues" dxfId="180" priority="186" stopIfTrue="1"/>
  </conditionalFormatting>
  <conditionalFormatting sqref="EK88">
    <cfRule type="duplicateValues" dxfId="179" priority="178"/>
  </conditionalFormatting>
  <conditionalFormatting sqref="EK88">
    <cfRule type="duplicateValues" dxfId="178" priority="177"/>
  </conditionalFormatting>
  <conditionalFormatting sqref="EK88">
    <cfRule type="duplicateValues" dxfId="177" priority="179"/>
  </conditionalFormatting>
  <conditionalFormatting sqref="EK88">
    <cfRule type="duplicateValues" dxfId="176" priority="176"/>
  </conditionalFormatting>
  <conditionalFormatting sqref="EK88">
    <cfRule type="duplicateValues" dxfId="175" priority="175"/>
  </conditionalFormatting>
  <conditionalFormatting sqref="EK88">
    <cfRule type="duplicateValues" dxfId="174" priority="180" stopIfTrue="1"/>
  </conditionalFormatting>
  <conditionalFormatting sqref="EK89">
    <cfRule type="duplicateValues" dxfId="173" priority="172"/>
  </conditionalFormatting>
  <conditionalFormatting sqref="EK89">
    <cfRule type="duplicateValues" dxfId="172" priority="171"/>
  </conditionalFormatting>
  <conditionalFormatting sqref="EK89">
    <cfRule type="duplicateValues" dxfId="171" priority="173"/>
  </conditionalFormatting>
  <conditionalFormatting sqref="EK89">
    <cfRule type="duplicateValues" dxfId="170" priority="170"/>
  </conditionalFormatting>
  <conditionalFormatting sqref="EK89">
    <cfRule type="duplicateValues" dxfId="169" priority="169"/>
  </conditionalFormatting>
  <conditionalFormatting sqref="EK89">
    <cfRule type="duplicateValues" dxfId="168" priority="174" stopIfTrue="1"/>
  </conditionalFormatting>
  <conditionalFormatting sqref="EK90">
    <cfRule type="duplicateValues" dxfId="167" priority="166"/>
  </conditionalFormatting>
  <conditionalFormatting sqref="EK90">
    <cfRule type="duplicateValues" dxfId="166" priority="165"/>
  </conditionalFormatting>
  <conditionalFormatting sqref="EK90">
    <cfRule type="duplicateValues" dxfId="165" priority="167"/>
  </conditionalFormatting>
  <conditionalFormatting sqref="EK90">
    <cfRule type="duplicateValues" dxfId="164" priority="164"/>
  </conditionalFormatting>
  <conditionalFormatting sqref="EK90">
    <cfRule type="duplicateValues" dxfId="163" priority="163"/>
  </conditionalFormatting>
  <conditionalFormatting sqref="EK90">
    <cfRule type="duplicateValues" dxfId="162" priority="168" stopIfTrue="1"/>
  </conditionalFormatting>
  <conditionalFormatting sqref="EK91">
    <cfRule type="duplicateValues" dxfId="161" priority="160"/>
  </conditionalFormatting>
  <conditionalFormatting sqref="EK91">
    <cfRule type="duplicateValues" dxfId="160" priority="159"/>
  </conditionalFormatting>
  <conditionalFormatting sqref="EK91">
    <cfRule type="duplicateValues" dxfId="159" priority="161"/>
  </conditionalFormatting>
  <conditionalFormatting sqref="EK91">
    <cfRule type="duplicateValues" dxfId="158" priority="158"/>
  </conditionalFormatting>
  <conditionalFormatting sqref="EK91">
    <cfRule type="duplicateValues" dxfId="157" priority="157"/>
  </conditionalFormatting>
  <conditionalFormatting sqref="EK91">
    <cfRule type="duplicateValues" dxfId="156" priority="162" stopIfTrue="1"/>
  </conditionalFormatting>
  <conditionalFormatting sqref="EK92">
    <cfRule type="duplicateValues" dxfId="155" priority="154"/>
  </conditionalFormatting>
  <conditionalFormatting sqref="EK92">
    <cfRule type="duplicateValues" dxfId="154" priority="153"/>
  </conditionalFormatting>
  <conditionalFormatting sqref="EK92">
    <cfRule type="duplicateValues" dxfId="153" priority="155"/>
  </conditionalFormatting>
  <conditionalFormatting sqref="EK92">
    <cfRule type="duplicateValues" dxfId="152" priority="152"/>
  </conditionalFormatting>
  <conditionalFormatting sqref="EK92">
    <cfRule type="duplicateValues" dxfId="151" priority="151"/>
  </conditionalFormatting>
  <conditionalFormatting sqref="EK92">
    <cfRule type="duplicateValues" dxfId="150" priority="156" stopIfTrue="1"/>
  </conditionalFormatting>
  <conditionalFormatting sqref="EK96">
    <cfRule type="duplicateValues" dxfId="149" priority="148"/>
  </conditionalFormatting>
  <conditionalFormatting sqref="EK96">
    <cfRule type="duplicateValues" dxfId="148" priority="147"/>
  </conditionalFormatting>
  <conditionalFormatting sqref="EK96">
    <cfRule type="duplicateValues" dxfId="147" priority="149"/>
  </conditionalFormatting>
  <conditionalFormatting sqref="EK96">
    <cfRule type="duplicateValues" dxfId="146" priority="146"/>
  </conditionalFormatting>
  <conditionalFormatting sqref="EK96">
    <cfRule type="duplicateValues" dxfId="145" priority="145"/>
  </conditionalFormatting>
  <conditionalFormatting sqref="EK96">
    <cfRule type="duplicateValues" dxfId="144" priority="150" stopIfTrue="1"/>
  </conditionalFormatting>
  <conditionalFormatting sqref="EK97">
    <cfRule type="duplicateValues" dxfId="143" priority="142"/>
  </conditionalFormatting>
  <conditionalFormatting sqref="EK97">
    <cfRule type="duplicateValues" dxfId="142" priority="141"/>
  </conditionalFormatting>
  <conditionalFormatting sqref="EK97">
    <cfRule type="duplicateValues" dxfId="141" priority="143"/>
  </conditionalFormatting>
  <conditionalFormatting sqref="EK97">
    <cfRule type="duplicateValues" dxfId="140" priority="140"/>
  </conditionalFormatting>
  <conditionalFormatting sqref="EK97">
    <cfRule type="duplicateValues" dxfId="139" priority="139"/>
  </conditionalFormatting>
  <conditionalFormatting sqref="EK97">
    <cfRule type="duplicateValues" dxfId="138" priority="144" stopIfTrue="1"/>
  </conditionalFormatting>
  <conditionalFormatting sqref="EK98">
    <cfRule type="duplicateValues" dxfId="137" priority="136"/>
  </conditionalFormatting>
  <conditionalFormatting sqref="EK98">
    <cfRule type="duplicateValues" dxfId="136" priority="135"/>
  </conditionalFormatting>
  <conditionalFormatting sqref="EK98">
    <cfRule type="duplicateValues" dxfId="135" priority="137"/>
  </conditionalFormatting>
  <conditionalFormatting sqref="EK98">
    <cfRule type="duplicateValues" dxfId="134" priority="134"/>
  </conditionalFormatting>
  <conditionalFormatting sqref="EK98">
    <cfRule type="duplicateValues" dxfId="133" priority="133"/>
  </conditionalFormatting>
  <conditionalFormatting sqref="EK98">
    <cfRule type="duplicateValues" dxfId="132" priority="138" stopIfTrue="1"/>
  </conditionalFormatting>
  <conditionalFormatting sqref="EK99">
    <cfRule type="duplicateValues" dxfId="131" priority="130"/>
  </conditionalFormatting>
  <conditionalFormatting sqref="EK99">
    <cfRule type="duplicateValues" dxfId="130" priority="129"/>
  </conditionalFormatting>
  <conditionalFormatting sqref="EK99">
    <cfRule type="duplicateValues" dxfId="129" priority="131"/>
  </conditionalFormatting>
  <conditionalFormatting sqref="EK99">
    <cfRule type="duplicateValues" dxfId="128" priority="128"/>
  </conditionalFormatting>
  <conditionalFormatting sqref="EK99">
    <cfRule type="duplicateValues" dxfId="127" priority="127"/>
  </conditionalFormatting>
  <conditionalFormatting sqref="EK99">
    <cfRule type="duplicateValues" dxfId="126" priority="132" stopIfTrue="1"/>
  </conditionalFormatting>
  <conditionalFormatting sqref="EK100">
    <cfRule type="duplicateValues" dxfId="125" priority="124"/>
  </conditionalFormatting>
  <conditionalFormatting sqref="EK100">
    <cfRule type="duplicateValues" dxfId="124" priority="123"/>
  </conditionalFormatting>
  <conditionalFormatting sqref="EK100">
    <cfRule type="duplicateValues" dxfId="123" priority="125"/>
  </conditionalFormatting>
  <conditionalFormatting sqref="EK100">
    <cfRule type="duplicateValues" dxfId="122" priority="122"/>
  </conditionalFormatting>
  <conditionalFormatting sqref="EK100">
    <cfRule type="duplicateValues" dxfId="121" priority="121"/>
  </conditionalFormatting>
  <conditionalFormatting sqref="EK100">
    <cfRule type="duplicateValues" dxfId="120" priority="126" stopIfTrue="1"/>
  </conditionalFormatting>
  <conditionalFormatting sqref="EK101">
    <cfRule type="duplicateValues" dxfId="119" priority="118"/>
  </conditionalFormatting>
  <conditionalFormatting sqref="EK101">
    <cfRule type="duplicateValues" dxfId="118" priority="117"/>
  </conditionalFormatting>
  <conditionalFormatting sqref="EK101">
    <cfRule type="duplicateValues" dxfId="117" priority="119"/>
  </conditionalFormatting>
  <conditionalFormatting sqref="EK101">
    <cfRule type="duplicateValues" dxfId="116" priority="116"/>
  </conditionalFormatting>
  <conditionalFormatting sqref="EK101">
    <cfRule type="duplicateValues" dxfId="115" priority="115"/>
  </conditionalFormatting>
  <conditionalFormatting sqref="EK101">
    <cfRule type="duplicateValues" dxfId="114" priority="120" stopIfTrue="1"/>
  </conditionalFormatting>
  <conditionalFormatting sqref="EK102">
    <cfRule type="duplicateValues" dxfId="113" priority="112"/>
  </conditionalFormatting>
  <conditionalFormatting sqref="EK102">
    <cfRule type="duplicateValues" dxfId="112" priority="111"/>
  </conditionalFormatting>
  <conditionalFormatting sqref="EK102">
    <cfRule type="duplicateValues" dxfId="111" priority="113"/>
  </conditionalFormatting>
  <conditionalFormatting sqref="EK102">
    <cfRule type="duplicateValues" dxfId="110" priority="110"/>
  </conditionalFormatting>
  <conditionalFormatting sqref="EK102">
    <cfRule type="duplicateValues" dxfId="109" priority="109"/>
  </conditionalFormatting>
  <conditionalFormatting sqref="EK102">
    <cfRule type="duplicateValues" dxfId="108" priority="114" stopIfTrue="1"/>
  </conditionalFormatting>
  <conditionalFormatting sqref="EK103">
    <cfRule type="duplicateValues" dxfId="107" priority="106"/>
  </conditionalFormatting>
  <conditionalFormatting sqref="EK103">
    <cfRule type="duplicateValues" dxfId="106" priority="105"/>
  </conditionalFormatting>
  <conditionalFormatting sqref="EK103">
    <cfRule type="duplicateValues" dxfId="105" priority="107"/>
  </conditionalFormatting>
  <conditionalFormatting sqref="EK103">
    <cfRule type="duplicateValues" dxfId="104" priority="104"/>
  </conditionalFormatting>
  <conditionalFormatting sqref="EK103">
    <cfRule type="duplicateValues" dxfId="103" priority="103"/>
  </conditionalFormatting>
  <conditionalFormatting sqref="EK103">
    <cfRule type="duplicateValues" dxfId="102" priority="108" stopIfTrue="1"/>
  </conditionalFormatting>
  <conditionalFormatting sqref="EK104">
    <cfRule type="duplicateValues" dxfId="101" priority="100"/>
  </conditionalFormatting>
  <conditionalFormatting sqref="EK104">
    <cfRule type="duplicateValues" dxfId="100" priority="99"/>
  </conditionalFormatting>
  <conditionalFormatting sqref="EK104">
    <cfRule type="duplicateValues" dxfId="99" priority="101"/>
  </conditionalFormatting>
  <conditionalFormatting sqref="EK104">
    <cfRule type="duplicateValues" dxfId="98" priority="98"/>
  </conditionalFormatting>
  <conditionalFormatting sqref="EK104">
    <cfRule type="duplicateValues" dxfId="97" priority="97"/>
  </conditionalFormatting>
  <conditionalFormatting sqref="EK104">
    <cfRule type="duplicateValues" dxfId="96" priority="102" stopIfTrue="1"/>
  </conditionalFormatting>
  <conditionalFormatting sqref="EK103:EK105">
    <cfRule type="duplicateValues" dxfId="95" priority="94"/>
  </conditionalFormatting>
  <conditionalFormatting sqref="EK102:EK105">
    <cfRule type="duplicateValues" dxfId="94" priority="93"/>
  </conditionalFormatting>
  <conditionalFormatting sqref="EK103:EK105">
    <cfRule type="duplicateValues" dxfId="93" priority="95"/>
  </conditionalFormatting>
  <conditionalFormatting sqref="EK102:EK105">
    <cfRule type="duplicateValues" dxfId="92" priority="92"/>
  </conditionalFormatting>
  <conditionalFormatting sqref="EK103:EK105">
    <cfRule type="duplicateValues" dxfId="91" priority="91"/>
  </conditionalFormatting>
  <conditionalFormatting sqref="EK102:EK105">
    <cfRule type="duplicateValues" dxfId="90" priority="96" stopIfTrue="1"/>
  </conditionalFormatting>
  <conditionalFormatting sqref="EK106">
    <cfRule type="duplicateValues" dxfId="89" priority="88"/>
  </conditionalFormatting>
  <conditionalFormatting sqref="EK106">
    <cfRule type="duplicateValues" dxfId="88" priority="87"/>
  </conditionalFormatting>
  <conditionalFormatting sqref="EK106">
    <cfRule type="duplicateValues" dxfId="87" priority="89"/>
  </conditionalFormatting>
  <conditionalFormatting sqref="EK106">
    <cfRule type="duplicateValues" dxfId="86" priority="86"/>
  </conditionalFormatting>
  <conditionalFormatting sqref="EK106">
    <cfRule type="duplicateValues" dxfId="85" priority="85"/>
  </conditionalFormatting>
  <conditionalFormatting sqref="EK106">
    <cfRule type="duplicateValues" dxfId="84" priority="90" stopIfTrue="1"/>
  </conditionalFormatting>
  <conditionalFormatting sqref="EK74">
    <cfRule type="duplicateValues" dxfId="83" priority="82"/>
  </conditionalFormatting>
  <conditionalFormatting sqref="EK74">
    <cfRule type="duplicateValues" dxfId="82" priority="81"/>
  </conditionalFormatting>
  <conditionalFormatting sqref="EK74">
    <cfRule type="duplicateValues" dxfId="81" priority="83"/>
  </conditionalFormatting>
  <conditionalFormatting sqref="EK74">
    <cfRule type="duplicateValues" dxfId="80" priority="80"/>
  </conditionalFormatting>
  <conditionalFormatting sqref="EK74">
    <cfRule type="duplicateValues" dxfId="79" priority="79"/>
  </conditionalFormatting>
  <conditionalFormatting sqref="EK74">
    <cfRule type="duplicateValues" dxfId="78" priority="84" stopIfTrue="1"/>
  </conditionalFormatting>
  <conditionalFormatting sqref="EK93">
    <cfRule type="duplicateValues" dxfId="77" priority="76"/>
  </conditionalFormatting>
  <conditionalFormatting sqref="EK93">
    <cfRule type="duplicateValues" dxfId="76" priority="75"/>
  </conditionalFormatting>
  <conditionalFormatting sqref="EK93">
    <cfRule type="duplicateValues" dxfId="75" priority="77"/>
  </conditionalFormatting>
  <conditionalFormatting sqref="EK93">
    <cfRule type="duplicateValues" dxfId="74" priority="74"/>
  </conditionalFormatting>
  <conditionalFormatting sqref="EK93">
    <cfRule type="duplicateValues" dxfId="73" priority="73"/>
  </conditionalFormatting>
  <conditionalFormatting sqref="EK93">
    <cfRule type="duplicateValues" dxfId="72" priority="78" stopIfTrue="1"/>
  </conditionalFormatting>
  <conditionalFormatting sqref="EK94">
    <cfRule type="duplicateValues" dxfId="71" priority="70"/>
  </conditionalFormatting>
  <conditionalFormatting sqref="EK94">
    <cfRule type="duplicateValues" dxfId="70" priority="69"/>
  </conditionalFormatting>
  <conditionalFormatting sqref="EK94">
    <cfRule type="duplicateValues" dxfId="69" priority="71"/>
  </conditionalFormatting>
  <conditionalFormatting sqref="EK94">
    <cfRule type="duplicateValues" dxfId="68" priority="68"/>
  </conditionalFormatting>
  <conditionalFormatting sqref="EK94">
    <cfRule type="duplicateValues" dxfId="67" priority="67"/>
  </conditionalFormatting>
  <conditionalFormatting sqref="EK94">
    <cfRule type="duplicateValues" dxfId="66" priority="72" stopIfTrue="1"/>
  </conditionalFormatting>
  <conditionalFormatting sqref="EK95">
    <cfRule type="duplicateValues" dxfId="65" priority="64"/>
  </conditionalFormatting>
  <conditionalFormatting sqref="EK95">
    <cfRule type="duplicateValues" dxfId="64" priority="63"/>
  </conditionalFormatting>
  <conditionalFormatting sqref="EK95">
    <cfRule type="duplicateValues" dxfId="63" priority="65"/>
  </conditionalFormatting>
  <conditionalFormatting sqref="EK95">
    <cfRule type="duplicateValues" dxfId="62" priority="62"/>
  </conditionalFormatting>
  <conditionalFormatting sqref="EK95">
    <cfRule type="duplicateValues" dxfId="61" priority="61"/>
  </conditionalFormatting>
  <conditionalFormatting sqref="EK95">
    <cfRule type="duplicateValues" dxfId="60" priority="66" stopIfTrue="1"/>
  </conditionalFormatting>
  <conditionalFormatting sqref="EK5">
    <cfRule type="duplicateValues" dxfId="59" priority="58"/>
  </conditionalFormatting>
  <conditionalFormatting sqref="EK5">
    <cfRule type="duplicateValues" dxfId="58" priority="57"/>
  </conditionalFormatting>
  <conditionalFormatting sqref="EK5">
    <cfRule type="duplicateValues" dxfId="57" priority="59"/>
  </conditionalFormatting>
  <conditionalFormatting sqref="EK5">
    <cfRule type="duplicateValues" dxfId="56" priority="56"/>
  </conditionalFormatting>
  <conditionalFormatting sqref="EK5">
    <cfRule type="duplicateValues" dxfId="55" priority="55"/>
  </conditionalFormatting>
  <conditionalFormatting sqref="EK5">
    <cfRule type="duplicateValues" dxfId="54" priority="60" stopIfTrue="1"/>
  </conditionalFormatting>
  <conditionalFormatting sqref="D11">
    <cfRule type="duplicateValues" dxfId="53" priority="52"/>
  </conditionalFormatting>
  <conditionalFormatting sqref="D11">
    <cfRule type="duplicateValues" dxfId="52" priority="51"/>
  </conditionalFormatting>
  <conditionalFormatting sqref="D11">
    <cfRule type="duplicateValues" dxfId="51" priority="53"/>
  </conditionalFormatting>
  <conditionalFormatting sqref="D11">
    <cfRule type="duplicateValues" dxfId="50" priority="50"/>
  </conditionalFormatting>
  <conditionalFormatting sqref="D11">
    <cfRule type="duplicateValues" dxfId="49" priority="49"/>
  </conditionalFormatting>
  <conditionalFormatting sqref="D11">
    <cfRule type="duplicateValues" dxfId="48" priority="54" stopIfTrue="1"/>
  </conditionalFormatting>
  <conditionalFormatting sqref="D18">
    <cfRule type="duplicateValues" dxfId="47" priority="46"/>
  </conditionalFormatting>
  <conditionalFormatting sqref="D18">
    <cfRule type="duplicateValues" dxfId="46" priority="45"/>
  </conditionalFormatting>
  <conditionalFormatting sqref="D18">
    <cfRule type="duplicateValues" dxfId="45" priority="47"/>
  </conditionalFormatting>
  <conditionalFormatting sqref="D18">
    <cfRule type="duplicateValues" dxfId="44" priority="44"/>
  </conditionalFormatting>
  <conditionalFormatting sqref="D18">
    <cfRule type="duplicateValues" dxfId="43" priority="43"/>
  </conditionalFormatting>
  <conditionalFormatting sqref="D18">
    <cfRule type="duplicateValues" dxfId="42" priority="48" stopIfTrue="1"/>
  </conditionalFormatting>
  <conditionalFormatting sqref="D25">
    <cfRule type="duplicateValues" dxfId="41" priority="40"/>
  </conditionalFormatting>
  <conditionalFormatting sqref="D25">
    <cfRule type="duplicateValues" dxfId="40" priority="39"/>
  </conditionalFormatting>
  <conditionalFormatting sqref="D25">
    <cfRule type="duplicateValues" dxfId="39" priority="41"/>
  </conditionalFormatting>
  <conditionalFormatting sqref="D25">
    <cfRule type="duplicateValues" dxfId="38" priority="38"/>
  </conditionalFormatting>
  <conditionalFormatting sqref="D25">
    <cfRule type="duplicateValues" dxfId="37" priority="37"/>
  </conditionalFormatting>
  <conditionalFormatting sqref="D25">
    <cfRule type="duplicateValues" dxfId="36" priority="42" stopIfTrue="1"/>
  </conditionalFormatting>
  <conditionalFormatting sqref="D45">
    <cfRule type="duplicateValues" dxfId="35" priority="34"/>
  </conditionalFormatting>
  <conditionalFormatting sqref="D45">
    <cfRule type="duplicateValues" dxfId="34" priority="33"/>
  </conditionalFormatting>
  <conditionalFormatting sqref="D45">
    <cfRule type="duplicateValues" dxfId="33" priority="35"/>
  </conditionalFormatting>
  <conditionalFormatting sqref="D45">
    <cfRule type="duplicateValues" dxfId="32" priority="32"/>
  </conditionalFormatting>
  <conditionalFormatting sqref="D45">
    <cfRule type="duplicateValues" dxfId="31" priority="31"/>
  </conditionalFormatting>
  <conditionalFormatting sqref="D45">
    <cfRule type="duplicateValues" dxfId="30" priority="36" stopIfTrue="1"/>
  </conditionalFormatting>
  <conditionalFormatting sqref="D70:D71">
    <cfRule type="duplicateValues" dxfId="29" priority="28"/>
  </conditionalFormatting>
  <conditionalFormatting sqref="D70:D71">
    <cfRule type="duplicateValues" dxfId="28" priority="27"/>
  </conditionalFormatting>
  <conditionalFormatting sqref="D70:D71">
    <cfRule type="duplicateValues" dxfId="27" priority="29"/>
  </conditionalFormatting>
  <conditionalFormatting sqref="D70:D71">
    <cfRule type="duplicateValues" dxfId="26" priority="26"/>
  </conditionalFormatting>
  <conditionalFormatting sqref="D70:D71">
    <cfRule type="duplicateValues" dxfId="25" priority="25"/>
  </conditionalFormatting>
  <conditionalFormatting sqref="D70:D71">
    <cfRule type="duplicateValues" dxfId="24" priority="30" stopIfTrue="1"/>
  </conditionalFormatting>
  <conditionalFormatting sqref="D75:D80">
    <cfRule type="duplicateValues" dxfId="23" priority="22"/>
  </conditionalFormatting>
  <conditionalFormatting sqref="D75:D80">
    <cfRule type="duplicateValues" dxfId="22" priority="21"/>
  </conditionalFormatting>
  <conditionalFormatting sqref="D75:D80">
    <cfRule type="duplicateValues" dxfId="21" priority="23"/>
  </conditionalFormatting>
  <conditionalFormatting sqref="D75:D80">
    <cfRule type="duplicateValues" dxfId="20" priority="20"/>
  </conditionalFormatting>
  <conditionalFormatting sqref="D75:D80">
    <cfRule type="duplicateValues" dxfId="19" priority="19"/>
  </conditionalFormatting>
  <conditionalFormatting sqref="D75:D80">
    <cfRule type="duplicateValues" dxfId="18" priority="24" stopIfTrue="1"/>
  </conditionalFormatting>
  <conditionalFormatting sqref="D82">
    <cfRule type="duplicateValues" dxfId="17" priority="16"/>
  </conditionalFormatting>
  <conditionalFormatting sqref="D82">
    <cfRule type="duplicateValues" dxfId="16" priority="15"/>
  </conditionalFormatting>
  <conditionalFormatting sqref="D82">
    <cfRule type="duplicateValues" dxfId="15" priority="17"/>
  </conditionalFormatting>
  <conditionalFormatting sqref="D82">
    <cfRule type="duplicateValues" dxfId="14" priority="14"/>
  </conditionalFormatting>
  <conditionalFormatting sqref="D82">
    <cfRule type="duplicateValues" dxfId="13" priority="13"/>
  </conditionalFormatting>
  <conditionalFormatting sqref="D82">
    <cfRule type="duplicateValues" dxfId="12" priority="18" stopIfTrue="1"/>
  </conditionalFormatting>
  <conditionalFormatting sqref="D98">
    <cfRule type="duplicateValues" dxfId="11" priority="10"/>
  </conditionalFormatting>
  <conditionalFormatting sqref="D98">
    <cfRule type="duplicateValues" dxfId="10" priority="9"/>
  </conditionalFormatting>
  <conditionalFormatting sqref="D98">
    <cfRule type="duplicateValues" dxfId="9" priority="11"/>
  </conditionalFormatting>
  <conditionalFormatting sqref="D98">
    <cfRule type="duplicateValues" dxfId="8" priority="8"/>
  </conditionalFormatting>
  <conditionalFormatting sqref="D98">
    <cfRule type="duplicateValues" dxfId="7" priority="7"/>
  </conditionalFormatting>
  <conditionalFormatting sqref="D98">
    <cfRule type="duplicateValues" dxfId="6" priority="12" stopIfTrue="1"/>
  </conditionalFormatting>
  <conditionalFormatting sqref="D103:D105">
    <cfRule type="duplicateValues" dxfId="5" priority="4"/>
  </conditionalFormatting>
  <conditionalFormatting sqref="D103:D105">
    <cfRule type="duplicateValues" dxfId="4" priority="3"/>
  </conditionalFormatting>
  <conditionalFormatting sqref="D103:D105">
    <cfRule type="duplicateValues" dxfId="3" priority="5"/>
  </conditionalFormatting>
  <conditionalFormatting sqref="D103:D105">
    <cfRule type="duplicateValues" dxfId="2" priority="2"/>
  </conditionalFormatting>
  <conditionalFormatting sqref="D103:D105">
    <cfRule type="duplicateValues" dxfId="1" priority="1"/>
  </conditionalFormatting>
  <conditionalFormatting sqref="D103:D105">
    <cfRule type="duplicateValues" dxfId="0" priority="6" stopIfTrue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EE7545D3F61547BF8B8F68DD9D2A25" ma:contentTypeVersion="13" ma:contentTypeDescription="Crée un document." ma:contentTypeScope="" ma:versionID="7a3676ed365cd981408737fe04264ba4">
  <xsd:schema xmlns:xsd="http://www.w3.org/2001/XMLSchema" xmlns:xs="http://www.w3.org/2001/XMLSchema" xmlns:p="http://schemas.microsoft.com/office/2006/metadata/properties" xmlns:ns3="4ff474dd-ed34-46f0-b3b0-540076233e0b" xmlns:ns4="7377a0cb-e559-4a0d-a291-6dd04aa6f03f" targetNamespace="http://schemas.microsoft.com/office/2006/metadata/properties" ma:root="true" ma:fieldsID="3dff5201d959c167b40da9fe65f0269c" ns3:_="" ns4:_="">
    <xsd:import namespace="4ff474dd-ed34-46f0-b3b0-540076233e0b"/>
    <xsd:import namespace="7377a0cb-e559-4a0d-a291-6dd04aa6f0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474dd-ed34-46f0-b3b0-540076233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7a0cb-e559-4a0d-a291-6dd04aa6f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9B679-76A2-4E2F-9398-0D4DABDE5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474dd-ed34-46f0-b3b0-540076233e0b"/>
    <ds:schemaRef ds:uri="7377a0cb-e559-4a0d-a291-6dd04aa6f0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2E7412-C372-4EF4-B421-4E372C5C0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D2930-5E23-41A9-BA00-A7512514F23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377a0cb-e559-4a0d-a291-6dd04aa6f03f"/>
    <ds:schemaRef ds:uri="http://schemas.microsoft.com/office/2006/documentManagement/types"/>
    <ds:schemaRef ds:uri="http://purl.org/dc/dcmitype/"/>
    <ds:schemaRef ds:uri="4ff474dd-ed34-46f0-b3b0-540076233e0b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 KH NK</vt:lpstr>
      <vt:lpstr>SUMMARY</vt:lpstr>
      <vt:lpstr>JAN</vt:lpstr>
      <vt:lpstr>FEB</vt:lpstr>
      <vt:lpstr>MAR</vt:lpstr>
      <vt:lpstr>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Pham Hong</dc:creator>
  <cp:lastModifiedBy>Hoa Luong</cp:lastModifiedBy>
  <dcterms:created xsi:type="dcterms:W3CDTF">2020-05-05T04:03:49Z</dcterms:created>
  <dcterms:modified xsi:type="dcterms:W3CDTF">2020-05-18T09:32:43Z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0x010100FEEE7545D3F61547BF8B8F68DD9D2A25</vt:lpwstr>
  </property>
</Properties>
</file>