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3"/>
  </bookViews>
  <sheets>
    <sheet name="Cảm biến nhiệt độ" sheetId="24" r:id="rId1"/>
    <sheet name="TG102E" sheetId="19" r:id="rId2"/>
    <sheet name="TG102SE" sheetId="23" r:id="rId3"/>
    <sheet name="TongHopThang" sheetId="22" r:id="rId4"/>
  </sheets>
  <definedNames>
    <definedName name="_xlnm._FilterDatabase" localSheetId="0" hidden="1">'Cảm biến nhiệt độ'!$S$1:$S$105</definedName>
    <definedName name="_xlnm._FilterDatabase" localSheetId="1" hidden="1">TG102E!$S$4:$S$51</definedName>
    <definedName name="_xlnm._FilterDatabase" localSheetId="2" hidden="1">TG102SE!$S$1:$S$105</definedName>
    <definedName name="_xlnm._FilterDatabase" localSheetId="3" hidden="1">TongHopThang!$S$1:$S$105</definedName>
    <definedName name="_xlnm.Criteria" localSheetId="0">'Cảm biến nhiệt độ'!$S$4:$S$51</definedName>
    <definedName name="_xlnm.Criteria" localSheetId="1">TG102E!$S$4:$S$51</definedName>
    <definedName name="_xlnm.Criteria" localSheetId="2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24" l="1"/>
  <c r="W62" i="24"/>
  <c r="W61" i="24"/>
  <c r="W55" i="24"/>
  <c r="W54" i="24"/>
  <c r="W53" i="24"/>
  <c r="W52" i="24"/>
  <c r="W51" i="24"/>
  <c r="W50" i="24"/>
  <c r="W49" i="24"/>
  <c r="W48" i="24"/>
  <c r="W47" i="24"/>
  <c r="W46" i="24"/>
  <c r="W45" i="24"/>
  <c r="W41" i="24"/>
  <c r="W40" i="24"/>
  <c r="W36" i="24"/>
  <c r="W35" i="24"/>
  <c r="W34" i="24"/>
  <c r="W33" i="24"/>
  <c r="W32" i="24"/>
  <c r="W31" i="24"/>
  <c r="W30" i="24"/>
  <c r="W29" i="24"/>
  <c r="W28" i="24"/>
  <c r="W27" i="24"/>
  <c r="W37" i="24" s="1"/>
  <c r="W26" i="24"/>
  <c r="W22" i="24"/>
  <c r="W21" i="24"/>
  <c r="W20" i="24"/>
  <c r="V67" i="23"/>
  <c r="W62" i="23"/>
  <c r="W61" i="23"/>
  <c r="W55" i="23"/>
  <c r="W54" i="23"/>
  <c r="W53" i="23"/>
  <c r="W52" i="23"/>
  <c r="W51" i="23"/>
  <c r="W50" i="23"/>
  <c r="W49" i="23"/>
  <c r="W48" i="23"/>
  <c r="W47" i="23"/>
  <c r="W46" i="23"/>
  <c r="W45" i="23"/>
  <c r="W41" i="23"/>
  <c r="W40" i="23"/>
  <c r="W36" i="23"/>
  <c r="W35" i="23"/>
  <c r="W34" i="23"/>
  <c r="W33" i="23"/>
  <c r="W32" i="23"/>
  <c r="W31" i="23"/>
  <c r="W30" i="23"/>
  <c r="W29" i="23"/>
  <c r="W28" i="23"/>
  <c r="W27" i="23"/>
  <c r="W37" i="23" s="1"/>
  <c r="W26" i="23"/>
  <c r="W22" i="23"/>
  <c r="W21" i="23"/>
  <c r="W20" i="23"/>
  <c r="W56" i="24" l="1"/>
  <c r="W56" i="23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<sst xmlns="http://schemas.openxmlformats.org/spreadsheetml/2006/main" count="372" uniqueCount="93">
  <si>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</si>
  <si>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</si>
  <si>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</si>
  <si>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</si>
  <si>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</si>
  <si>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</si>
  <si>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</si>
  <si>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</si>
  <si>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</si>
  <si>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</si>
  <si>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</si>
  <si>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</si>
  <si>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</si>
  <si>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</si>
  <si>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</si>
  <si>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</si>
  <si>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</si>
  <si>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</si>
  <si>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</si>
  <si>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</si>
  <si>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</si>
  <si>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</si>
  <si>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</si>
  <si>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</si>
  <si>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</si>
  <si>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</si>
  <si>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</si>
  <si>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</si>
  <si>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</si>
  <si>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</si>
  <si>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</si>
  <si>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</si>
  <si>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</si>
  <si>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</si>
  <si>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</si>
  <si>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</si>
  <si>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</si>
  <si>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</si>
  <si>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</si>
  <si>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</si>
  <si>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</si>
  <si>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</si>
  <si>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</si>
  <si>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</si>
  <si>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</si>
  <si>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</si>
  <si>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</si>
  <si>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</si>
  <si>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</si>
  <si>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</si>
  <si>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</si>
  <si>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</si>
  <si>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</si>
  <si>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</si>
  <si>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</si>
  <si>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</si>
  <si>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</si>
  <si>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</si>
  <si>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</si>
  <si>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</si>
  <si>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</si>
  <si>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</si>
  <si>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</si>
  <si>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</si>
  <si>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</si>
  <si>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</si>
  <si>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</si>
  <si>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Kim Long</t>
  </si>
  <si>
    <t>Còn BH</t>
  </si>
  <si>
    <t>04/03/2020</t>
  </si>
  <si>
    <t>Khách báo không chốt GSM</t>
  </si>
  <si>
    <t>112.78.4.103/9031</t>
  </si>
  <si>
    <t>TG102E.---01.180615.CAR01A05</t>
  </si>
  <si>
    <t>E.2.00.---21.200222.CAR01A05</t>
  </si>
  <si>
    <t>BT</t>
  </si>
  <si>
    <t>Thể</t>
  </si>
  <si>
    <t>Hỏng khay sim</t>
  </si>
  <si>
    <t>Thay khay sim,nâng cấp FW</t>
  </si>
  <si>
    <t>05/03/2020</t>
  </si>
  <si>
    <t>XỬ LÝ THIẾT BỊ BẢO HÀNH THÁNG 03 NĂM 2020</t>
  </si>
  <si>
    <t>Cảm biến nhiệt độ</t>
  </si>
  <si>
    <t>SL : 04</t>
  </si>
  <si>
    <t>H</t>
  </si>
  <si>
    <t>21/03/2020</t>
  </si>
  <si>
    <t>1 TB Lỗi đầu cảm biến,2 thiết bị lỗi nguồn nổ max3232+MCU</t>
  </si>
  <si>
    <t>(Đổi mới 3 cảm biến nhiệt, trả khách 4 cảm biến)</t>
  </si>
  <si>
    <t>Mạch có dấu hiệu nước vào gây oxi hóa chân lk</t>
  </si>
  <si>
    <t>SE.3.00.---02.180711</t>
  </si>
  <si>
    <t>Lock : 125.212.203.114,15353</t>
  </si>
  <si>
    <t>Lỗi GPS,Pin lỗi</t>
  </si>
  <si>
    <t>Thay module GSM/GPS,PIN</t>
  </si>
  <si>
    <t>Thay max3232,connector 2x2</t>
  </si>
  <si>
    <t>Hỏng max,connector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</si>
</sst>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46.5703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6" t="s">
        <v>79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7" t="s">
        <v>10</v>
      </c>
      <c r="B2" s="68"/>
      <c r="C2" s="68"/>
      <c r="D2" s="68"/>
      <c r="E2" s="69" t="s">
        <v>67</v>
      </c>
      <c r="F2" s="6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0" t="s">
        <v>0</v>
      </c>
      <c r="B4" s="71" t="s">
        <v>9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12</v>
      </c>
      <c r="L4" s="71"/>
      <c r="M4" s="72" t="s">
        <v>43</v>
      </c>
      <c r="N4" s="72" t="s">
        <v>11</v>
      </c>
      <c r="O4" s="71" t="s">
        <v>8</v>
      </c>
      <c r="P4" s="80" t="s">
        <v>15</v>
      </c>
      <c r="Q4" s="71" t="s">
        <v>40</v>
      </c>
      <c r="R4" s="71" t="s">
        <v>62</v>
      </c>
      <c r="S4" s="81" t="s">
        <v>66</v>
      </c>
      <c r="T4" s="32"/>
      <c r="U4" s="32"/>
      <c r="V4" s="71" t="s">
        <v>40</v>
      </c>
      <c r="W4" s="71" t="s">
        <v>62</v>
      </c>
    </row>
    <row r="5" spans="1:23" ht="50.1" customHeight="1" x14ac:dyDescent="0.25">
      <c r="A5" s="70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1"/>
      <c r="K5" s="64" t="s">
        <v>13</v>
      </c>
      <c r="L5" s="64" t="s">
        <v>14</v>
      </c>
      <c r="M5" s="73"/>
      <c r="N5" s="73"/>
      <c r="O5" s="71"/>
      <c r="P5" s="80"/>
      <c r="Q5" s="71"/>
      <c r="R5" s="71"/>
      <c r="S5" s="82"/>
      <c r="T5" s="32"/>
      <c r="U5" s="32"/>
      <c r="V5" s="71"/>
      <c r="W5" s="71"/>
    </row>
    <row r="6" spans="1:23" s="16" customFormat="1" ht="18" customHeight="1" x14ac:dyDescent="0.25">
      <c r="A6" s="4">
        <v>1</v>
      </c>
      <c r="B6" s="84" t="s">
        <v>83</v>
      </c>
      <c r="C6" s="84"/>
      <c r="D6" s="85" t="s">
        <v>80</v>
      </c>
      <c r="E6" s="86" t="s">
        <v>81</v>
      </c>
      <c r="F6" s="87"/>
      <c r="G6" s="85" t="s">
        <v>68</v>
      </c>
      <c r="H6" s="85" t="s">
        <v>85</v>
      </c>
      <c r="I6" s="85"/>
      <c r="J6" s="85" t="s">
        <v>84</v>
      </c>
      <c r="K6" s="88"/>
      <c r="L6" s="85"/>
      <c r="M6" s="85"/>
      <c r="N6" s="89"/>
      <c r="O6" s="85"/>
      <c r="P6" s="85"/>
      <c r="Q6" s="90"/>
      <c r="R6" s="85"/>
      <c r="S6" s="91"/>
      <c r="T6" s="32"/>
      <c r="U6" s="63"/>
      <c r="V6" s="74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63"/>
      <c r="V7" s="75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63"/>
      <c r="V8" s="75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3"/>
      <c r="U9" s="63"/>
      <c r="V9" s="75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3"/>
      <c r="V10" s="75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3"/>
      <c r="V11" s="75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3"/>
      <c r="V12" s="74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3"/>
      <c r="V13" s="75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3"/>
      <c r="V14" s="75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63"/>
      <c r="U15" s="18"/>
      <c r="V15" s="75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63"/>
      <c r="U16" s="18"/>
      <c r="V16" s="76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63"/>
      <c r="U17" s="18"/>
      <c r="V17" s="63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8"/>
      <c r="V19" s="64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8"/>
      <c r="V25" s="64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64" t="s">
        <v>3</v>
      </c>
      <c r="W44" s="64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7" t="s">
        <v>65</v>
      </c>
      <c r="W56" s="77">
        <f>SUM(COUNTIF($D$6:$D$106,"**")-SUM($W$45:$W$55))</f>
        <v>1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8"/>
      <c r="W57" s="78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9"/>
      <c r="W58" s="79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6" t="s">
        <v>79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7" t="s">
        <v>10</v>
      </c>
      <c r="B2" s="68"/>
      <c r="C2" s="68"/>
      <c r="D2" s="68"/>
      <c r="E2" s="69" t="s">
        <v>67</v>
      </c>
      <c r="F2" s="6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0" t="s">
        <v>0</v>
      </c>
      <c r="B4" s="71" t="s">
        <v>9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12</v>
      </c>
      <c r="L4" s="71"/>
      <c r="M4" s="72" t="s">
        <v>43</v>
      </c>
      <c r="N4" s="72" t="s">
        <v>11</v>
      </c>
      <c r="O4" s="71" t="s">
        <v>8</v>
      </c>
      <c r="P4" s="80" t="s">
        <v>15</v>
      </c>
      <c r="Q4" s="71" t="s">
        <v>40</v>
      </c>
      <c r="R4" s="71" t="s">
        <v>62</v>
      </c>
      <c r="S4" s="83" t="s">
        <v>63</v>
      </c>
      <c r="T4" s="32"/>
      <c r="U4" s="71" t="s">
        <v>40</v>
      </c>
      <c r="V4" s="71" t="s">
        <v>62</v>
      </c>
    </row>
    <row r="5" spans="1:22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1"/>
      <c r="K5" s="5" t="s">
        <v>13</v>
      </c>
      <c r="L5" s="5" t="s">
        <v>14</v>
      </c>
      <c r="M5" s="73"/>
      <c r="N5" s="73"/>
      <c r="O5" s="71"/>
      <c r="P5" s="80"/>
      <c r="Q5" s="71"/>
      <c r="R5" s="71"/>
      <c r="S5" s="83"/>
      <c r="T5" s="32"/>
      <c r="U5" s="71"/>
      <c r="V5" s="71"/>
    </row>
    <row r="6" spans="1:22" s="16" customFormat="1" ht="18" customHeight="1" x14ac:dyDescent="0.25">
      <c r="A6" s="4">
        <v>1</v>
      </c>
      <c r="B6" s="56" t="s">
        <v>69</v>
      </c>
      <c r="C6" s="56" t="s">
        <v>78</v>
      </c>
      <c r="D6" s="57" t="s">
        <v>51</v>
      </c>
      <c r="E6" s="58">
        <v>861359036963088</v>
      </c>
      <c r="F6" s="57"/>
      <c r="G6" s="57" t="s">
        <v>68</v>
      </c>
      <c r="H6" s="57" t="s">
        <v>70</v>
      </c>
      <c r="I6" s="59" t="s">
        <v>71</v>
      </c>
      <c r="J6" s="59" t="s">
        <v>76</v>
      </c>
      <c r="K6" s="62" t="s">
        <v>72</v>
      </c>
      <c r="L6" s="59" t="s">
        <v>73</v>
      </c>
      <c r="M6" s="59" t="s">
        <v>77</v>
      </c>
      <c r="N6" s="61"/>
      <c r="O6" s="59" t="s">
        <v>74</v>
      </c>
      <c r="P6" s="59" t="s">
        <v>75</v>
      </c>
      <c r="Q6" s="3" t="s">
        <v>20</v>
      </c>
      <c r="R6" s="57" t="s">
        <v>25</v>
      </c>
      <c r="S6" s="4"/>
      <c r="T6" s="14"/>
      <c r="U6" s="74" t="s">
        <v>19</v>
      </c>
      <c r="V6" s="4" t="s">
        <v>21</v>
      </c>
    </row>
    <row r="7" spans="1:22" s="16" customFormat="1" ht="18" customHeight="1" x14ac:dyDescent="0.25">
      <c r="A7" s="4">
        <v>2</v>
      </c>
      <c r="B7" s="84" t="s">
        <v>83</v>
      </c>
      <c r="C7" s="84"/>
      <c r="D7" s="85" t="s">
        <v>51</v>
      </c>
      <c r="E7" s="86">
        <v>861359034521367</v>
      </c>
      <c r="F7" s="85"/>
      <c r="G7" s="85" t="s">
        <v>68</v>
      </c>
      <c r="H7" s="85"/>
      <c r="I7" s="85"/>
      <c r="J7" s="85" t="s">
        <v>89</v>
      </c>
      <c r="K7" s="91"/>
      <c r="L7" s="85" t="s">
        <v>73</v>
      </c>
      <c r="M7" s="85" t="s">
        <v>90</v>
      </c>
      <c r="N7" s="90"/>
      <c r="O7" s="85" t="s">
        <v>74</v>
      </c>
      <c r="P7" s="85" t="s">
        <v>75</v>
      </c>
      <c r="Q7" s="90" t="s">
        <v>19</v>
      </c>
      <c r="R7" s="85" t="s">
        <v>22</v>
      </c>
      <c r="S7" s="91"/>
      <c r="T7" s="14"/>
      <c r="U7" s="75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75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75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5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5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4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5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5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5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6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6" t="s">
        <v>79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7" t="s">
        <v>10</v>
      </c>
      <c r="B2" s="68"/>
      <c r="C2" s="68"/>
      <c r="D2" s="68"/>
      <c r="E2" s="69" t="s">
        <v>67</v>
      </c>
      <c r="F2" s="6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0" t="s">
        <v>0</v>
      </c>
      <c r="B4" s="71" t="s">
        <v>9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12</v>
      </c>
      <c r="L4" s="71"/>
      <c r="M4" s="72" t="s">
        <v>43</v>
      </c>
      <c r="N4" s="72" t="s">
        <v>11</v>
      </c>
      <c r="O4" s="71" t="s">
        <v>8</v>
      </c>
      <c r="P4" s="80" t="s">
        <v>15</v>
      </c>
      <c r="Q4" s="71" t="s">
        <v>40</v>
      </c>
      <c r="R4" s="71" t="s">
        <v>62</v>
      </c>
      <c r="S4" s="81" t="s">
        <v>66</v>
      </c>
      <c r="T4" s="32"/>
      <c r="U4" s="32"/>
      <c r="V4" s="71" t="s">
        <v>40</v>
      </c>
      <c r="W4" s="71" t="s">
        <v>62</v>
      </c>
    </row>
    <row r="5" spans="1:23" ht="50.1" customHeight="1" x14ac:dyDescent="0.25">
      <c r="A5" s="70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1"/>
      <c r="K5" s="64" t="s">
        <v>13</v>
      </c>
      <c r="L5" s="64" t="s">
        <v>14</v>
      </c>
      <c r="M5" s="73"/>
      <c r="N5" s="73"/>
      <c r="O5" s="71"/>
      <c r="P5" s="80"/>
      <c r="Q5" s="71"/>
      <c r="R5" s="71"/>
      <c r="S5" s="82"/>
      <c r="T5" s="32"/>
      <c r="U5" s="32"/>
      <c r="V5" s="71"/>
      <c r="W5" s="71"/>
    </row>
    <row r="6" spans="1:23" s="16" customFormat="1" ht="18" customHeight="1" x14ac:dyDescent="0.25">
      <c r="A6" s="4">
        <v>1</v>
      </c>
      <c r="B6" s="84" t="s">
        <v>83</v>
      </c>
      <c r="C6" s="84"/>
      <c r="D6" s="85" t="s">
        <v>48</v>
      </c>
      <c r="E6" s="86">
        <v>861694031762659</v>
      </c>
      <c r="F6" s="87"/>
      <c r="G6" s="85" t="s">
        <v>82</v>
      </c>
      <c r="H6" s="85" t="s">
        <v>92</v>
      </c>
      <c r="I6" s="85" t="s">
        <v>88</v>
      </c>
      <c r="J6" s="85" t="s">
        <v>86</v>
      </c>
      <c r="K6" s="88" t="s">
        <v>87</v>
      </c>
      <c r="L6" s="85"/>
      <c r="M6" s="85" t="s">
        <v>91</v>
      </c>
      <c r="N6" s="89">
        <v>40000</v>
      </c>
      <c r="O6" s="85" t="s">
        <v>74</v>
      </c>
      <c r="P6" s="85" t="s">
        <v>75</v>
      </c>
      <c r="Q6" s="90" t="s">
        <v>19</v>
      </c>
      <c r="R6" s="85" t="s">
        <v>31</v>
      </c>
      <c r="S6" s="91"/>
      <c r="T6" s="32"/>
      <c r="U6" s="63"/>
      <c r="V6" s="74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2"/>
      <c r="U7" s="63"/>
      <c r="V7" s="75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63"/>
      <c r="V8" s="75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3"/>
      <c r="U9" s="63"/>
      <c r="V9" s="75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3"/>
      <c r="V10" s="75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3"/>
      <c r="V11" s="75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3"/>
      <c r="V12" s="74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3"/>
      <c r="V13" s="75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3"/>
      <c r="V14" s="75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63"/>
      <c r="U15" s="18"/>
      <c r="V15" s="75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63"/>
      <c r="U16" s="18"/>
      <c r="V16" s="76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63"/>
      <c r="U17" s="18"/>
      <c r="V17" s="63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8"/>
      <c r="V19" s="64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8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8"/>
      <c r="V25" s="64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8"/>
      <c r="V37" s="22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64" t="s">
        <v>3</v>
      </c>
      <c r="W44" s="64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7" t="s">
        <v>65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8"/>
      <c r="W57" s="78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9"/>
      <c r="W58" s="79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J27" sqref="J2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6" t="s">
        <v>79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7" t="s">
        <v>10</v>
      </c>
      <c r="B2" s="68"/>
      <c r="C2" s="68"/>
      <c r="D2" s="68"/>
      <c r="E2" s="69" t="s">
        <v>67</v>
      </c>
      <c r="F2" s="6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0" t="s">
        <v>0</v>
      </c>
      <c r="B4" s="71" t="s">
        <v>9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12</v>
      </c>
      <c r="L4" s="71"/>
      <c r="M4" s="72" t="s">
        <v>43</v>
      </c>
      <c r="N4" s="72" t="s">
        <v>11</v>
      </c>
      <c r="O4" s="71" t="s">
        <v>8</v>
      </c>
      <c r="P4" s="80" t="s">
        <v>15</v>
      </c>
      <c r="Q4" s="71" t="s">
        <v>40</v>
      </c>
      <c r="R4" s="71" t="s">
        <v>62</v>
      </c>
      <c r="S4" s="81" t="s">
        <v>66</v>
      </c>
      <c r="T4" s="32"/>
      <c r="U4" s="32"/>
      <c r="V4" s="71" t="s">
        <v>40</v>
      </c>
      <c r="W4" s="71" t="s">
        <v>62</v>
      </c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1"/>
      <c r="K5" s="5" t="s">
        <v>13</v>
      </c>
      <c r="L5" s="5" t="s">
        <v>14</v>
      </c>
      <c r="M5" s="73"/>
      <c r="N5" s="73"/>
      <c r="O5" s="71"/>
      <c r="P5" s="80"/>
      <c r="Q5" s="71"/>
      <c r="R5" s="71"/>
      <c r="S5" s="82"/>
      <c r="T5" s="32"/>
      <c r="U5" s="32"/>
      <c r="V5" s="71"/>
      <c r="W5" s="71"/>
    </row>
    <row r="6" spans="1:23" s="16" customFormat="1" ht="18" customHeight="1" x14ac:dyDescent="0.25">
      <c r="A6" s="4">
        <v>1</v>
      </c>
      <c r="B6" s="84" t="s">
        <v>83</v>
      </c>
      <c r="C6" s="84"/>
      <c r="D6" s="85" t="s">
        <v>80</v>
      </c>
      <c r="E6" s="86" t="s">
        <v>81</v>
      </c>
      <c r="F6" s="87"/>
      <c r="G6" s="85" t="s">
        <v>68</v>
      </c>
      <c r="H6" s="85" t="s">
        <v>85</v>
      </c>
      <c r="I6" s="85"/>
      <c r="J6" s="85" t="s">
        <v>84</v>
      </c>
      <c r="K6" s="88"/>
      <c r="L6" s="85"/>
      <c r="M6" s="85"/>
      <c r="N6" s="89"/>
      <c r="O6" s="85"/>
      <c r="P6" s="85"/>
      <c r="Q6" s="90"/>
      <c r="R6" s="85"/>
      <c r="S6" s="91"/>
      <c r="T6" s="32"/>
      <c r="U6" s="34"/>
      <c r="V6" s="74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69</v>
      </c>
      <c r="C7" s="56" t="s">
        <v>78</v>
      </c>
      <c r="D7" s="57" t="s">
        <v>51</v>
      </c>
      <c r="E7" s="58">
        <v>861359036963088</v>
      </c>
      <c r="F7" s="57"/>
      <c r="G7" s="57" t="s">
        <v>68</v>
      </c>
      <c r="H7" s="57" t="s">
        <v>70</v>
      </c>
      <c r="I7" s="59" t="s">
        <v>71</v>
      </c>
      <c r="J7" s="59" t="s">
        <v>76</v>
      </c>
      <c r="K7" s="62" t="s">
        <v>72</v>
      </c>
      <c r="L7" s="59" t="s">
        <v>73</v>
      </c>
      <c r="M7" s="59" t="s">
        <v>77</v>
      </c>
      <c r="N7" s="61"/>
      <c r="O7" s="59" t="s">
        <v>74</v>
      </c>
      <c r="P7" s="59" t="s">
        <v>75</v>
      </c>
      <c r="Q7" s="3" t="s">
        <v>20</v>
      </c>
      <c r="R7" s="57" t="s">
        <v>25</v>
      </c>
      <c r="S7" s="4"/>
      <c r="T7" s="32"/>
      <c r="U7" s="34"/>
      <c r="V7" s="75"/>
      <c r="W7" s="4" t="s">
        <v>36</v>
      </c>
    </row>
    <row r="8" spans="1:23" s="16" customFormat="1" ht="18" customHeight="1" x14ac:dyDescent="0.25">
      <c r="A8" s="4">
        <v>3</v>
      </c>
      <c r="B8" s="84" t="s">
        <v>83</v>
      </c>
      <c r="C8" s="84"/>
      <c r="D8" s="85" t="s">
        <v>51</v>
      </c>
      <c r="E8" s="86">
        <v>861359034521367</v>
      </c>
      <c r="F8" s="85"/>
      <c r="G8" s="85" t="s">
        <v>68</v>
      </c>
      <c r="H8" s="85"/>
      <c r="I8" s="85"/>
      <c r="J8" s="85" t="s">
        <v>89</v>
      </c>
      <c r="K8" s="91"/>
      <c r="L8" s="85" t="s">
        <v>73</v>
      </c>
      <c r="M8" s="85" t="s">
        <v>90</v>
      </c>
      <c r="N8" s="90"/>
      <c r="O8" s="85" t="s">
        <v>74</v>
      </c>
      <c r="P8" s="85" t="s">
        <v>75</v>
      </c>
      <c r="Q8" s="90" t="s">
        <v>19</v>
      </c>
      <c r="R8" s="85" t="s">
        <v>22</v>
      </c>
      <c r="S8" s="91"/>
      <c r="T8" s="32"/>
      <c r="U8" s="34"/>
      <c r="V8" s="75"/>
      <c r="W8" s="4" t="s">
        <v>22</v>
      </c>
    </row>
    <row r="9" spans="1:23" s="16" customFormat="1" ht="18" customHeight="1" x14ac:dyDescent="0.25">
      <c r="A9" s="4">
        <v>4</v>
      </c>
      <c r="B9" s="84" t="s">
        <v>83</v>
      </c>
      <c r="C9" s="84"/>
      <c r="D9" s="85" t="s">
        <v>48</v>
      </c>
      <c r="E9" s="86">
        <v>861694031762659</v>
      </c>
      <c r="F9" s="87"/>
      <c r="G9" s="85" t="s">
        <v>82</v>
      </c>
      <c r="H9" s="85" t="s">
        <v>92</v>
      </c>
      <c r="I9" s="85" t="s">
        <v>88</v>
      </c>
      <c r="J9" s="85" t="s">
        <v>86</v>
      </c>
      <c r="K9" s="88" t="s">
        <v>87</v>
      </c>
      <c r="L9" s="85"/>
      <c r="M9" s="85" t="s">
        <v>91</v>
      </c>
      <c r="N9" s="89">
        <v>40000</v>
      </c>
      <c r="O9" s="85" t="s">
        <v>74</v>
      </c>
      <c r="P9" s="85" t="s">
        <v>75</v>
      </c>
      <c r="Q9" s="90" t="s">
        <v>19</v>
      </c>
      <c r="R9" s="85" t="s">
        <v>31</v>
      </c>
      <c r="S9" s="91"/>
      <c r="T9" s="34"/>
      <c r="U9" s="34"/>
      <c r="V9" s="75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75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75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74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75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75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5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6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2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7" t="s">
        <v>65</v>
      </c>
      <c r="W56" s="77">
        <f>SUM(COUNTIF($D$6:$D$106,"**")-SUM($W$45:$W$55))</f>
        <v>1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8"/>
      <c r="W57" s="78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9"/>
      <c r="W58" s="79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Cảm biến nhiệt độ</vt:lpstr>
      <vt:lpstr>TG102E</vt:lpstr>
      <vt:lpstr>TG102SE</vt:lpstr>
      <vt:lpstr>TongHopThang</vt:lpstr>
      <vt:lpstr>'Cảm biến nhiệt độ'!Criteria</vt:lpstr>
      <vt:lpstr>TG102E!Criteria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2020-04-01T08:41:04Z</dcterms:modified>
</cp:coreProperties>
</file>