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2. bộ phận bảo hành\Năm 2021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6" i="1" l="1"/>
  <c r="H25" i="1"/>
  <c r="H23" i="1"/>
  <c r="H22" i="1"/>
  <c r="H21" i="1"/>
  <c r="H20" i="1"/>
  <c r="H15" i="1"/>
</calcChain>
</file>

<file path=xl/sharedStrings.xml><?xml version="1.0" encoding="utf-8"?>
<sst xmlns="http://schemas.openxmlformats.org/spreadsheetml/2006/main" count="338" uniqueCount="194">
  <si>
    <t xml:space="preserve">STT </t>
  </si>
  <si>
    <t>Công ty CP Công Nghệ Điện Tử &amp; Viễn Thông Việt Nam</t>
  </si>
  <si>
    <t>SL</t>
  </si>
  <si>
    <t>Ghi chú</t>
  </si>
  <si>
    <t>Xác nhận của cán bộ quản lý</t>
  </si>
  <si>
    <t>BÁO GIÁ BẢO HÀNH</t>
  </si>
  <si>
    <t>IC Nguồn</t>
  </si>
  <si>
    <t>IC Nguồn 3V3</t>
  </si>
  <si>
    <t>IC Nguồn 5V</t>
  </si>
  <si>
    <t>Module GPS</t>
  </si>
  <si>
    <t>Module GSM</t>
  </si>
  <si>
    <t>Mô tả</t>
  </si>
  <si>
    <t>MCU</t>
  </si>
  <si>
    <t>IC Transceivers</t>
  </si>
  <si>
    <t>Transistor arrays</t>
  </si>
  <si>
    <t>FRAM memory</t>
  </si>
  <si>
    <t>Anten</t>
  </si>
  <si>
    <t>Đế chân Anten</t>
  </si>
  <si>
    <t>Diot</t>
  </si>
  <si>
    <t>M7,SS34</t>
  </si>
  <si>
    <t>Tụ tan tan</t>
  </si>
  <si>
    <t>Điện trở các loại</t>
  </si>
  <si>
    <t>Điot chống quá áp</t>
  </si>
  <si>
    <t>pin</t>
  </si>
  <si>
    <t>Dip2</t>
  </si>
  <si>
    <t>SMD</t>
  </si>
  <si>
    <t>đế pin</t>
  </si>
  <si>
    <t>Cầu chì</t>
  </si>
  <si>
    <t>IC thời gian thực</t>
  </si>
  <si>
    <t xml:space="preserve">IC nguồn </t>
  </si>
  <si>
    <t>Cable</t>
  </si>
  <si>
    <t>Đơn vị: VNET</t>
  </si>
  <si>
    <t>VT_IC_TLV73333PDBVR</t>
  </si>
  <si>
    <t>VT_IC_TPS73733DCQ</t>
  </si>
  <si>
    <t>VT_IC_TP4056</t>
  </si>
  <si>
    <t>VT_Module_SIM868</t>
  </si>
  <si>
    <t>VT_IC_HX2001</t>
  </si>
  <si>
    <t>VT_IC_LM2596</t>
  </si>
  <si>
    <t>VT_IC_TPS54360</t>
  </si>
  <si>
    <t>VT_IC_STM32F303RCT6</t>
  </si>
  <si>
    <t>VT_IC_STM32F103VCT6</t>
  </si>
  <si>
    <t>VT_IC_STM32F103RCT6</t>
  </si>
  <si>
    <t>VT_IC_MAX3232</t>
  </si>
  <si>
    <t>VT_IC_Bộ nhớ 8M 02</t>
  </si>
  <si>
    <t>VT_Connector_SMA-KWE-11-chân vuông</t>
  </si>
  <si>
    <t>VT_Connector_SMA-KWE-11 chân thẳng</t>
  </si>
  <si>
    <t>VT_Connector_Khay SIM KF-016</t>
  </si>
  <si>
    <t>VT_Connector__Socket micro SIM2</t>
  </si>
  <si>
    <t>VT_Connector__Socket micro SIM3</t>
  </si>
  <si>
    <t>Dùng cho con E</t>
  </si>
  <si>
    <t>Dùng cho con LE, Nâng cấp con V</t>
  </si>
  <si>
    <t>SE</t>
  </si>
  <si>
    <t>VT_DIODE_1N5822</t>
  </si>
  <si>
    <t>VT_DIODE_SMCJ45A</t>
  </si>
  <si>
    <t>VT_TỤ ĐIỆN_C0603 10pF</t>
  </si>
  <si>
    <t>10pf,15pF,22pF,33pF,56pF,150pf,220pf,1nf,10nf,100nf.3.3uf</t>
  </si>
  <si>
    <t>VT_TỤ ĐIỆN_TANTALUM 10uF 10V</t>
  </si>
  <si>
    <t>VT_TỤ ĐIỆN_TANTALUM 100uF 6.3V</t>
  </si>
  <si>
    <t>VT_TỤ ĐIỆN_TANTALUM 100uF 10V</t>
  </si>
  <si>
    <t>VT_TỤ ĐIỆN_TANTALUM 330uF 10V</t>
  </si>
  <si>
    <t>VT_TỤ ĐIỆN_ALUMINIUM 100uF 50V</t>
  </si>
  <si>
    <t>Các loại tụ hóa</t>
  </si>
  <si>
    <t>VT_ĐIỆN TRỞ_R0603 + giá trị</t>
  </si>
  <si>
    <t>VT_TRANSISTOR_DTC144Z</t>
  </si>
  <si>
    <t>VT_TRANSISTOR_KST42</t>
  </si>
  <si>
    <t>VT_TRANSISTOR_J3S9013</t>
  </si>
  <si>
    <t>VT_MOSFET_IRLML6402TRPBF</t>
  </si>
  <si>
    <t>tụ hóa</t>
  </si>
  <si>
    <t>Tụ hóa</t>
  </si>
  <si>
    <t>VT_Cuộn cảm_1000uH</t>
  </si>
  <si>
    <t>Cuộn cảm 102(101)</t>
  </si>
  <si>
    <t>VT_CUỘN CẢM_  15uH/2.6A</t>
  </si>
  <si>
    <t>VT_CUỘN CẢM 10uH 1.9A</t>
  </si>
  <si>
    <t>Cuôn cảm LE,V...</t>
  </si>
  <si>
    <t>VT_Connector_MX4.2 chân vuông 2*2p</t>
  </si>
  <si>
    <t>VT_Connector_MX4.2 chân vuông 4*2p</t>
  </si>
  <si>
    <t>VT_Connector_MX3.0 chân vuông 2*6p</t>
  </si>
  <si>
    <t>VT_Connector_MX3.0 chân vuông 2*12p</t>
  </si>
  <si>
    <t>VT_Connector_MX3.0 chân thẳng 2*2p</t>
  </si>
  <si>
    <t xml:space="preserve">VT_LED_Blue 3mm </t>
  </si>
  <si>
    <t>LED+ Holder</t>
  </si>
  <si>
    <t>VT_LED_Led holder</t>
  </si>
  <si>
    <t>VT_LINH KIỆN_CR1220 holder</t>
  </si>
  <si>
    <t>VT_LINH KIỆN_CR1220</t>
  </si>
  <si>
    <t>VT_LINH KIỆN_Pin lipo 3.7V 250mA</t>
  </si>
  <si>
    <t>VT_THẠCH ANH_SMD 8MHz</t>
  </si>
  <si>
    <t>VT_THẠCH ANH_Dip 8MHz</t>
  </si>
  <si>
    <t>VT_THẠCH ANH_SMD 32.768KHz</t>
  </si>
  <si>
    <t>VT_THẠCH ANH_Dip 32.768KHz</t>
  </si>
  <si>
    <t>VT_IC_PCF8583T</t>
  </si>
  <si>
    <t>VT_Connector_6*2 12P - 1.27mm Cái</t>
  </si>
  <si>
    <t>VT_Connector_6*2 12P - 1.27mm Đực</t>
  </si>
  <si>
    <t>VT_IC_LM25576</t>
  </si>
  <si>
    <t>VT_IC_FM25CL64B</t>
  </si>
  <si>
    <t>Bộ nhớ 102</t>
  </si>
  <si>
    <t>VT_IC_MAX3232EIDR</t>
  </si>
  <si>
    <t>VT_IC_MAX3232ESE</t>
  </si>
  <si>
    <t>Dùng cho 102</t>
  </si>
  <si>
    <t>VT_IC_ULN2003ADR</t>
  </si>
  <si>
    <t>VT_IC_Bộ nhớ 16M</t>
  </si>
  <si>
    <t>Nâng cấp  bộ nhớ LE</t>
  </si>
  <si>
    <t>VT_IC_Bộ nhớ 32M</t>
  </si>
  <si>
    <t>S25FL256SAGMFI000</t>
  </si>
  <si>
    <t>VT_Connector_SMA- pigtail</t>
  </si>
  <si>
    <t>VT_connector_MMCX</t>
  </si>
  <si>
    <t>Khay sim SE</t>
  </si>
  <si>
    <t>Khay sim LE</t>
  </si>
  <si>
    <t>Khay sim E bản mới</t>
  </si>
  <si>
    <t>VT_Connector_Sim 007</t>
  </si>
  <si>
    <t>VT_MicroSDHolder</t>
  </si>
  <si>
    <t>VT_cable TG102V-RFID</t>
  </si>
  <si>
    <t>VT_CẦU CHÌ 60V - 550mA</t>
  </si>
  <si>
    <t>VT_Buzzer 3V 9mm</t>
  </si>
  <si>
    <t>VT_Connector_IPEX MHF1</t>
  </si>
  <si>
    <t>Đế chân angten con V</t>
  </si>
  <si>
    <t>VT_VỎ HỘP_TG102V</t>
  </si>
  <si>
    <t>VT_Module_MC60</t>
  </si>
  <si>
    <t>VT_IC_STM32F030RCT6</t>
  </si>
  <si>
    <t>VT_DIODE_1N4007</t>
  </si>
  <si>
    <t>Transistor</t>
  </si>
  <si>
    <t>Mosfet</t>
  </si>
  <si>
    <t>Connector</t>
  </si>
  <si>
    <t>Cuộn cảm SE</t>
  </si>
  <si>
    <t>Khay sim 007</t>
  </si>
  <si>
    <t>Khay thẻ nhớ</t>
  </si>
  <si>
    <t>Module GSM/GPS</t>
  </si>
  <si>
    <t>IC Nguồn sạc pin</t>
  </si>
  <si>
    <t>Đơn vị tính</t>
  </si>
  <si>
    <t>Chiếc</t>
  </si>
  <si>
    <t>Mã sản phẩm</t>
  </si>
  <si>
    <t>Ký hiệu</t>
  </si>
  <si>
    <t>ĐC: SN 233-234 Lô 6, Khu ĐTM Đại Kim, Quận Hoàng Mai, HN</t>
  </si>
  <si>
    <t>TLV73333PDBVR</t>
  </si>
  <si>
    <t>TPS73733DCQ</t>
  </si>
  <si>
    <t>TP4056</t>
  </si>
  <si>
    <t>Module SIM868</t>
  </si>
  <si>
    <t>Module MC60</t>
  </si>
  <si>
    <t>HX2001</t>
  </si>
  <si>
    <t>LM2596</t>
  </si>
  <si>
    <t>TPS54360</t>
  </si>
  <si>
    <t>STM32F030RCT6</t>
  </si>
  <si>
    <t>STM32F303RCT6</t>
  </si>
  <si>
    <t>STM32F103VCT6</t>
  </si>
  <si>
    <t>STM32F103RCT6</t>
  </si>
  <si>
    <t>MAX3232EIDR</t>
  </si>
  <si>
    <t>MAX3232ESE</t>
  </si>
  <si>
    <t>MAX3232</t>
  </si>
  <si>
    <t>ULN2003ADR</t>
  </si>
  <si>
    <t>Bộ nhớ 8M 02</t>
  </si>
  <si>
    <t>Flash memory</t>
  </si>
  <si>
    <t>PCF8583T</t>
  </si>
  <si>
    <t>LM25576</t>
  </si>
  <si>
    <t>VT_DIODE_1N4148W-7-F</t>
  </si>
  <si>
    <t>Diode</t>
  </si>
  <si>
    <t>Cầu chỉ 60V</t>
  </si>
  <si>
    <t>Diode SMCJ45A</t>
  </si>
  <si>
    <t>Ceramic capacitor</t>
  </si>
  <si>
    <t>Tantalium capacitor</t>
  </si>
  <si>
    <t>Cuộn cảm</t>
  </si>
  <si>
    <t>Đế chân anten</t>
  </si>
  <si>
    <t>Cable anten</t>
  </si>
  <si>
    <t>Khay sim</t>
  </si>
  <si>
    <t>PIN</t>
  </si>
  <si>
    <t>Đế PIN</t>
  </si>
  <si>
    <t>pin SE,V,LE</t>
  </si>
  <si>
    <t>Thạch anh</t>
  </si>
  <si>
    <t>Led holder</t>
  </si>
  <si>
    <t>Led</t>
  </si>
  <si>
    <t>Điện trở</t>
  </si>
  <si>
    <t>Module SIM900A</t>
  </si>
  <si>
    <t>Module SIM800C</t>
  </si>
  <si>
    <t>Module M-9129</t>
  </si>
  <si>
    <t>Module SIM28M</t>
  </si>
  <si>
    <t>IC nguồn 5 chân</t>
  </si>
  <si>
    <t>IC nguôn 8 chân</t>
  </si>
  <si>
    <t>Áp dụng giảm giá linh kiện cho đại lý</t>
  </si>
  <si>
    <t>VT_Module_SIM800C</t>
  </si>
  <si>
    <t>VT_Module_SIM900A</t>
  </si>
  <si>
    <t>VT_Module_M-9129</t>
  </si>
  <si>
    <t>VT_Module_SIM28M</t>
  </si>
  <si>
    <t>VT_IC_Bộ nhớ 8M 01</t>
  </si>
  <si>
    <t>Bộ nhớ 8M 01</t>
  </si>
  <si>
    <t>Bộ nhớ LE / V</t>
  </si>
  <si>
    <t>Phòng Bảo Hành</t>
  </si>
  <si>
    <t>Mail: baohanh@vn-et.com</t>
  </si>
  <si>
    <t>ĐT :    +84 24 36400767</t>
  </si>
  <si>
    <t>VT_IC_LM2556MHX</t>
  </si>
  <si>
    <t>LM 2556MHX</t>
  </si>
  <si>
    <t>IC Nguồn 4v4</t>
  </si>
  <si>
    <t>Giá mới</t>
  </si>
  <si>
    <t>(A.Tuan BG)</t>
  </si>
  <si>
    <t>(A.Tuan BG)(Techglobal)</t>
  </si>
  <si>
    <t>Hà Nội, ngày 13 tháng 05 Năm 2021</t>
  </si>
  <si>
    <t>(TECHGLOBAL)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</si>
</sst>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3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" fillId="0" borderId="20" xfId="0" applyFont="1" applyBorder="1"/>
    <xf numFmtId="0" fontId="2" fillId="0" borderId="0" xfId="0" applyFont="1"/>
    <xf numFmtId="0" fontId="2" fillId="0" borderId="13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 wrapText="1"/>
    </xf>
    <xf numFmtId="0" fontId="2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2" fillId="0" borderId="27" xfId="0" applyFont="1" applyBorder="1"/>
    <xf numFmtId="0" fontId="10" fillId="0" borderId="0" xfId="0" applyFont="1"/>
    <xf numFmtId="0" fontId="11" fillId="2" borderId="6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13" xfId="0" applyFont="1" applyBorder="1"/>
    <xf numFmtId="0" fontId="12" fillId="0" borderId="0" xfId="0" applyFont="1" applyFill="1" applyBorder="1" applyAlignment="1"/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29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/>
    <xf numFmtId="3" fontId="8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1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8" fillId="0" borderId="29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1" fontId="8" fillId="0" borderId="29" xfId="0" quotePrefix="1" applyNumberFormat="1" applyFont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12" fillId="0" borderId="26" xfId="0" applyNumberFormat="1" applyFont="1" applyFill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 wrapText="1"/>
    </xf>
    <xf numFmtId="1" fontId="8" fillId="0" borderId="29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8" fillId="0" borderId="14" xfId="0" applyFont="1" applyFill="1" applyBorder="1" applyAlignment="1">
      <alignment vertical="top" wrapText="1"/>
    </xf>
    <xf numFmtId="0" fontId="8" fillId="0" borderId="15" xfId="0" applyFont="1" applyFill="1" applyBorder="1" applyAlignment="1">
      <alignment vertical="top" wrapText="1"/>
    </xf>
    <xf numFmtId="0" fontId="8" fillId="0" borderId="18" xfId="0" applyFont="1" applyFill="1" applyBorder="1" applyAlignment="1">
      <alignment vertical="top" wrapText="1"/>
    </xf>
    <xf numFmtId="0" fontId="9" fillId="0" borderId="16" xfId="1" applyFont="1" applyFill="1" applyBorder="1" applyAlignment="1" applyProtection="1">
      <alignment vertical="top" wrapText="1"/>
    </xf>
    <xf numFmtId="0" fontId="9" fillId="0" borderId="17" xfId="1" applyFont="1" applyFill="1" applyBorder="1" applyAlignment="1" applyProtection="1">
      <alignment vertical="top" wrapText="1"/>
    </xf>
    <xf numFmtId="0" fontId="9" fillId="0" borderId="19" xfId="1" applyFont="1" applyFill="1" applyBorder="1" applyAlignment="1" applyProtection="1">
      <alignment vertical="top" wrapText="1"/>
    </xf>
    <xf numFmtId="0" fontId="16" fillId="0" borderId="23" xfId="0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8" fillId="2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1" fontId="8" fillId="0" borderId="29" xfId="0" quotePrefix="1" applyNumberFormat="1" applyFont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62698</xdr:rowOff>
    </xdr:from>
    <xdr:to>
      <xdr:col>1</xdr:col>
      <xdr:colOff>2638839</xdr:colOff>
      <xdr:row>3</xdr:row>
      <xdr:rowOff>83885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00823"/>
          <a:ext cx="2353089" cy="46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13" zoomScale="70" zoomScaleNormal="70" workbookViewId="0">
      <selection activeCell="I29" sqref="I29"/>
    </sheetView>
  </sheetViews>
  <sheetFormatPr defaultColWidth="9.140625" defaultRowHeight="18.75" x14ac:dyDescent="0.3"/>
  <cols>
    <col min="1" max="1" width="6.28515625" style="2" customWidth="1"/>
    <col min="2" max="2" width="55.5703125" style="73" customWidth="1"/>
    <col min="3" max="3" width="55.5703125" style="43" customWidth="1"/>
    <col min="4" max="4" width="28.42578125" style="43" customWidth="1"/>
    <col min="5" max="5" width="28.42578125" style="2" customWidth="1"/>
    <col min="6" max="6" width="10.42578125" style="43" customWidth="1"/>
    <col min="7" max="7" width="19.140625" style="43" customWidth="1"/>
    <col min="8" max="8" width="54.7109375" style="2" customWidth="1"/>
    <col min="9" max="9" width="70.7109375" style="60" customWidth="1"/>
    <col min="10" max="10" width="22.7109375" style="2" customWidth="1"/>
    <col min="11" max="16384" width="9.140625" style="2"/>
  </cols>
  <sheetData>
    <row r="1" spans="1:9" x14ac:dyDescent="0.3">
      <c r="A1" s="1"/>
      <c r="B1" s="66"/>
      <c r="C1" s="77" t="s">
        <v>1</v>
      </c>
      <c r="D1" s="78"/>
      <c r="E1" s="78"/>
      <c r="F1" s="77"/>
      <c r="G1" s="78"/>
      <c r="H1" s="78"/>
      <c r="I1" s="79"/>
    </row>
    <row r="2" spans="1:9" x14ac:dyDescent="0.3">
      <c r="A2" s="3"/>
      <c r="B2" s="67"/>
      <c r="C2" s="89" t="s">
        <v>183</v>
      </c>
      <c r="D2" s="81"/>
      <c r="E2" s="81"/>
      <c r="F2" s="80"/>
      <c r="G2" s="81"/>
      <c r="H2" s="81"/>
      <c r="I2" s="82"/>
    </row>
    <row r="3" spans="1:9" ht="16.5" customHeight="1" x14ac:dyDescent="0.3">
      <c r="A3" s="3"/>
      <c r="B3" s="67"/>
      <c r="C3" s="95" t="s">
        <v>131</v>
      </c>
      <c r="D3" s="96"/>
      <c r="E3" s="97"/>
      <c r="F3" s="83"/>
      <c r="G3" s="84"/>
      <c r="H3" s="84"/>
      <c r="I3" s="85"/>
    </row>
    <row r="4" spans="1:9" ht="16.5" customHeight="1" x14ac:dyDescent="0.3">
      <c r="A4" s="3"/>
      <c r="B4" s="67"/>
      <c r="C4" s="95" t="s">
        <v>185</v>
      </c>
      <c r="D4" s="96"/>
      <c r="E4" s="97"/>
      <c r="F4" s="83"/>
      <c r="G4" s="84"/>
      <c r="H4" s="84"/>
      <c r="I4" s="85"/>
    </row>
    <row r="5" spans="1:9" ht="16.5" customHeight="1" x14ac:dyDescent="0.3">
      <c r="A5" s="5"/>
      <c r="B5" s="67"/>
      <c r="C5" s="86" t="s">
        <v>184</v>
      </c>
      <c r="D5" s="87"/>
      <c r="E5" s="87"/>
      <c r="F5" s="86"/>
      <c r="G5" s="87"/>
      <c r="H5" s="87"/>
      <c r="I5" s="88"/>
    </row>
    <row r="6" spans="1:9" ht="45.75" customHeight="1" x14ac:dyDescent="0.3">
      <c r="A6" s="110" t="s">
        <v>5</v>
      </c>
      <c r="B6" s="111"/>
      <c r="C6" s="111"/>
      <c r="D6" s="111"/>
      <c r="E6" s="111"/>
      <c r="F6" s="111"/>
      <c r="G6" s="111"/>
      <c r="H6" s="111"/>
      <c r="I6" s="112"/>
    </row>
    <row r="7" spans="1:9" ht="16.5" customHeight="1" x14ac:dyDescent="0.3">
      <c r="A7" s="6"/>
      <c r="B7" s="98" t="s">
        <v>31</v>
      </c>
      <c r="C7" s="98"/>
      <c r="D7" s="98"/>
      <c r="E7" s="98"/>
      <c r="F7" s="98"/>
      <c r="G7" s="98"/>
      <c r="H7" s="98"/>
      <c r="I7" s="99"/>
    </row>
    <row r="8" spans="1:9" ht="16.5" customHeight="1" x14ac:dyDescent="0.3">
      <c r="A8" s="7"/>
      <c r="B8" s="102"/>
      <c r="C8" s="102"/>
      <c r="D8" s="102"/>
      <c r="E8" s="102"/>
      <c r="F8" s="102"/>
      <c r="G8" s="102"/>
      <c r="H8" s="102"/>
      <c r="I8" s="103"/>
    </row>
    <row r="9" spans="1:9" ht="16.5" customHeight="1" x14ac:dyDescent="0.3">
      <c r="A9" s="8"/>
      <c r="B9" s="105"/>
      <c r="C9" s="105"/>
      <c r="D9" s="105"/>
      <c r="E9" s="33"/>
      <c r="F9" s="44"/>
      <c r="G9" s="44"/>
      <c r="H9" s="9"/>
      <c r="I9" s="54"/>
    </row>
    <row r="10" spans="1:9" x14ac:dyDescent="0.3">
      <c r="A10" s="26" t="s">
        <v>0</v>
      </c>
      <c r="B10" s="26" t="s">
        <v>129</v>
      </c>
      <c r="C10" s="38" t="s">
        <v>130</v>
      </c>
      <c r="D10" s="27" t="s">
        <v>11</v>
      </c>
      <c r="E10" s="27" t="s">
        <v>127</v>
      </c>
      <c r="F10" s="27" t="s">
        <v>2</v>
      </c>
      <c r="G10" s="28" t="s">
        <v>189</v>
      </c>
      <c r="H10" s="27" t="s">
        <v>175</v>
      </c>
      <c r="I10" s="27" t="s">
        <v>3</v>
      </c>
    </row>
    <row r="11" spans="1:9" x14ac:dyDescent="0.3">
      <c r="A11" s="24">
        <v>1</v>
      </c>
      <c r="B11" s="24" t="s">
        <v>32</v>
      </c>
      <c r="C11" s="24" t="s">
        <v>132</v>
      </c>
      <c r="D11" s="25" t="s">
        <v>7</v>
      </c>
      <c r="E11" s="25" t="s">
        <v>128</v>
      </c>
      <c r="F11" s="23">
        <v>1</v>
      </c>
      <c r="G11" s="94">
        <v>12000</v>
      </c>
      <c r="H11" s="12"/>
      <c r="I11" s="92" t="s">
        <v>173</v>
      </c>
    </row>
    <row r="12" spans="1:9" x14ac:dyDescent="0.3">
      <c r="A12" s="24">
        <v>2</v>
      </c>
      <c r="B12" s="68" t="s">
        <v>33</v>
      </c>
      <c r="C12" s="46" t="s">
        <v>133</v>
      </c>
      <c r="D12" s="61" t="s">
        <v>7</v>
      </c>
      <c r="E12" s="25" t="s">
        <v>128</v>
      </c>
      <c r="F12" s="30">
        <v>1</v>
      </c>
      <c r="G12" s="94">
        <v>31000</v>
      </c>
      <c r="H12" s="19"/>
      <c r="I12" s="93" t="s">
        <v>174</v>
      </c>
    </row>
    <row r="13" spans="1:9" x14ac:dyDescent="0.3">
      <c r="A13" s="24">
        <v>3</v>
      </c>
      <c r="B13" s="18" t="s">
        <v>186</v>
      </c>
      <c r="C13" s="46" t="s">
        <v>187</v>
      </c>
      <c r="D13" s="75" t="s">
        <v>188</v>
      </c>
      <c r="E13" s="25" t="s">
        <v>128</v>
      </c>
      <c r="F13" s="76">
        <v>1</v>
      </c>
      <c r="G13" s="94">
        <v>31000</v>
      </c>
      <c r="H13" s="19"/>
      <c r="I13" s="93"/>
    </row>
    <row r="14" spans="1:9" x14ac:dyDescent="0.3">
      <c r="A14" s="24">
        <v>4</v>
      </c>
      <c r="B14" s="68" t="s">
        <v>34</v>
      </c>
      <c r="C14" s="46" t="s">
        <v>134</v>
      </c>
      <c r="D14" s="61" t="s">
        <v>126</v>
      </c>
      <c r="E14" s="25" t="s">
        <v>128</v>
      </c>
      <c r="F14" s="23">
        <v>1</v>
      </c>
      <c r="G14" s="94">
        <v>38000</v>
      </c>
      <c r="H14" s="19"/>
      <c r="I14" s="39" t="s">
        <v>51</v>
      </c>
    </row>
    <row r="15" spans="1:9" x14ac:dyDescent="0.3">
      <c r="A15" s="24">
        <v>5</v>
      </c>
      <c r="B15" s="47" t="s">
        <v>35</v>
      </c>
      <c r="C15" s="47" t="s">
        <v>135</v>
      </c>
      <c r="D15" s="25" t="s">
        <v>125</v>
      </c>
      <c r="E15" s="25" t="s">
        <v>128</v>
      </c>
      <c r="F15" s="30">
        <v>1</v>
      </c>
      <c r="G15" s="94">
        <v>375000</v>
      </c>
      <c r="H15" s="74">
        <f>200000*125%</f>
        <v>250000</v>
      </c>
      <c r="I15" s="74" t="s">
        <v>193</v>
      </c>
    </row>
    <row r="16" spans="1:9" ht="18.75" customHeight="1" x14ac:dyDescent="0.3">
      <c r="A16" s="24">
        <v>6</v>
      </c>
      <c r="B16" s="18" t="s">
        <v>36</v>
      </c>
      <c r="C16" s="18" t="s">
        <v>137</v>
      </c>
      <c r="D16" s="25" t="s">
        <v>7</v>
      </c>
      <c r="E16" s="25" t="s">
        <v>128</v>
      </c>
      <c r="F16" s="23">
        <v>1</v>
      </c>
      <c r="G16" s="94">
        <v>9000</v>
      </c>
      <c r="H16" s="20"/>
      <c r="I16" s="55"/>
    </row>
    <row r="17" spans="1:9" ht="18.75" customHeight="1" x14ac:dyDescent="0.3">
      <c r="A17" s="24">
        <v>7</v>
      </c>
      <c r="B17" s="18" t="s">
        <v>37</v>
      </c>
      <c r="C17" s="18" t="s">
        <v>138</v>
      </c>
      <c r="D17" s="25" t="s">
        <v>8</v>
      </c>
      <c r="E17" s="25" t="s">
        <v>128</v>
      </c>
      <c r="F17" s="30">
        <v>1</v>
      </c>
      <c r="G17" s="94">
        <v>88000</v>
      </c>
      <c r="H17" s="20"/>
      <c r="I17" s="55"/>
    </row>
    <row r="18" spans="1:9" ht="18.75" customHeight="1" x14ac:dyDescent="0.3">
      <c r="A18" s="24">
        <v>8</v>
      </c>
      <c r="B18" s="18" t="s">
        <v>38</v>
      </c>
      <c r="C18" s="18" t="s">
        <v>139</v>
      </c>
      <c r="D18" s="25" t="s">
        <v>6</v>
      </c>
      <c r="E18" s="25" t="s">
        <v>128</v>
      </c>
      <c r="F18" s="23">
        <v>1</v>
      </c>
      <c r="G18" s="94">
        <v>63000</v>
      </c>
      <c r="H18" s="20"/>
      <c r="I18" s="55"/>
    </row>
    <row r="19" spans="1:9" ht="18.75" customHeight="1" x14ac:dyDescent="0.3">
      <c r="A19" s="24">
        <v>9</v>
      </c>
      <c r="B19" s="18" t="s">
        <v>116</v>
      </c>
      <c r="C19" s="47" t="s">
        <v>136</v>
      </c>
      <c r="D19" s="25" t="s">
        <v>125</v>
      </c>
      <c r="E19" s="25" t="s">
        <v>128</v>
      </c>
      <c r="F19" s="23">
        <v>1</v>
      </c>
      <c r="G19" s="94">
        <v>320000</v>
      </c>
      <c r="H19" s="20"/>
      <c r="I19" s="55"/>
    </row>
    <row r="20" spans="1:9" ht="18.75" customHeight="1" x14ac:dyDescent="0.3">
      <c r="A20" s="24">
        <v>10</v>
      </c>
      <c r="B20" s="18" t="s">
        <v>177</v>
      </c>
      <c r="C20" s="47" t="s">
        <v>169</v>
      </c>
      <c r="D20" s="25" t="s">
        <v>10</v>
      </c>
      <c r="E20" s="25" t="s">
        <v>128</v>
      </c>
      <c r="F20" s="30">
        <v>1</v>
      </c>
      <c r="G20" s="94">
        <v>450000</v>
      </c>
      <c r="H20" s="22">
        <f>250000*125%</f>
        <v>312500</v>
      </c>
      <c r="I20" s="22" t="s">
        <v>190</v>
      </c>
    </row>
    <row r="21" spans="1:9" ht="18.75" customHeight="1" x14ac:dyDescent="0.3">
      <c r="A21" s="24">
        <v>11</v>
      </c>
      <c r="B21" s="18" t="s">
        <v>176</v>
      </c>
      <c r="C21" s="47" t="s">
        <v>170</v>
      </c>
      <c r="D21" s="25" t="s">
        <v>10</v>
      </c>
      <c r="E21" s="25" t="s">
        <v>128</v>
      </c>
      <c r="F21" s="23">
        <v>1</v>
      </c>
      <c r="G21" s="94">
        <v>275000</v>
      </c>
      <c r="H21" s="22">
        <f>150000*125%</f>
        <v>187500</v>
      </c>
      <c r="I21" s="22" t="s">
        <v>190</v>
      </c>
    </row>
    <row r="22" spans="1:9" ht="18.75" customHeight="1" x14ac:dyDescent="0.3">
      <c r="A22" s="24">
        <v>12</v>
      </c>
      <c r="B22" s="18" t="s">
        <v>178</v>
      </c>
      <c r="C22" s="47" t="s">
        <v>171</v>
      </c>
      <c r="D22" s="25" t="s">
        <v>9</v>
      </c>
      <c r="E22" s="25" t="s">
        <v>128</v>
      </c>
      <c r="F22" s="30">
        <v>1</v>
      </c>
      <c r="G22" s="94">
        <v>385000</v>
      </c>
      <c r="H22" s="22">
        <f>200000*125%</f>
        <v>250000</v>
      </c>
      <c r="I22" s="22" t="s">
        <v>190</v>
      </c>
    </row>
    <row r="23" spans="1:9" ht="18.75" customHeight="1" x14ac:dyDescent="0.3">
      <c r="A23" s="24">
        <v>13</v>
      </c>
      <c r="B23" s="18" t="s">
        <v>179</v>
      </c>
      <c r="C23" s="47" t="s">
        <v>172</v>
      </c>
      <c r="D23" s="25" t="s">
        <v>9</v>
      </c>
      <c r="E23" s="25" t="s">
        <v>128</v>
      </c>
      <c r="F23" s="23">
        <v>1</v>
      </c>
      <c r="G23" s="94">
        <v>385000</v>
      </c>
      <c r="H23" s="22">
        <f>200000*125%</f>
        <v>250000</v>
      </c>
      <c r="I23" s="22" t="s">
        <v>190</v>
      </c>
    </row>
    <row r="24" spans="1:9" ht="18.75" customHeight="1" x14ac:dyDescent="0.3">
      <c r="A24" s="24">
        <v>14</v>
      </c>
      <c r="B24" s="18" t="s">
        <v>117</v>
      </c>
      <c r="C24" s="18" t="s">
        <v>140</v>
      </c>
      <c r="D24" s="25" t="s">
        <v>12</v>
      </c>
      <c r="E24" s="25" t="s">
        <v>128</v>
      </c>
      <c r="F24" s="30">
        <v>1</v>
      </c>
      <c r="G24" s="94">
        <v>240000</v>
      </c>
      <c r="H24" s="22"/>
      <c r="I24" s="16"/>
    </row>
    <row r="25" spans="1:9" ht="18.75" customHeight="1" x14ac:dyDescent="0.3">
      <c r="A25" s="24">
        <v>15</v>
      </c>
      <c r="B25" s="18" t="s">
        <v>39</v>
      </c>
      <c r="C25" s="18" t="s">
        <v>141</v>
      </c>
      <c r="D25" s="25" t="s">
        <v>12</v>
      </c>
      <c r="E25" s="25" t="s">
        <v>128</v>
      </c>
      <c r="F25" s="30">
        <v>1</v>
      </c>
      <c r="G25" s="94">
        <v>240000</v>
      </c>
      <c r="H25" s="22">
        <f>100000*125%</f>
        <v>125000</v>
      </c>
      <c r="I25" s="22" t="s">
        <v>191</v>
      </c>
    </row>
    <row r="26" spans="1:9" ht="18.75" customHeight="1" x14ac:dyDescent="0.3">
      <c r="A26" s="24">
        <v>16</v>
      </c>
      <c r="B26" s="18" t="s">
        <v>40</v>
      </c>
      <c r="C26" s="18" t="s">
        <v>142</v>
      </c>
      <c r="D26" s="25" t="s">
        <v>12</v>
      </c>
      <c r="E26" s="25" t="s">
        <v>128</v>
      </c>
      <c r="F26" s="23">
        <v>1</v>
      </c>
      <c r="G26" s="94">
        <v>240000</v>
      </c>
      <c r="H26" s="22">
        <f>120000*125%</f>
        <v>150000</v>
      </c>
      <c r="I26" s="22" t="s">
        <v>190</v>
      </c>
    </row>
    <row r="27" spans="1:9" ht="18.75" customHeight="1" x14ac:dyDescent="0.3">
      <c r="A27" s="24">
        <v>17</v>
      </c>
      <c r="B27" s="18" t="s">
        <v>41</v>
      </c>
      <c r="C27" s="18" t="s">
        <v>143</v>
      </c>
      <c r="D27" s="25" t="s">
        <v>12</v>
      </c>
      <c r="E27" s="25" t="s">
        <v>128</v>
      </c>
      <c r="F27" s="30">
        <v>1</v>
      </c>
      <c r="G27" s="94">
        <v>240000</v>
      </c>
      <c r="H27" s="20"/>
      <c r="I27" s="16"/>
    </row>
    <row r="28" spans="1:9" ht="18.75" customHeight="1" x14ac:dyDescent="0.3">
      <c r="A28" s="24">
        <v>18</v>
      </c>
      <c r="B28" s="18" t="s">
        <v>95</v>
      </c>
      <c r="C28" s="18" t="s">
        <v>144</v>
      </c>
      <c r="D28" s="25" t="s">
        <v>13</v>
      </c>
      <c r="E28" s="25" t="s">
        <v>128</v>
      </c>
      <c r="F28" s="23">
        <v>1</v>
      </c>
      <c r="G28" s="94">
        <v>38000</v>
      </c>
      <c r="H28" s="20"/>
      <c r="I28" s="16"/>
    </row>
    <row r="29" spans="1:9" ht="18.75" customHeight="1" x14ac:dyDescent="0.3">
      <c r="A29" s="24">
        <v>19</v>
      </c>
      <c r="B29" s="18" t="s">
        <v>96</v>
      </c>
      <c r="C29" s="18" t="s">
        <v>145</v>
      </c>
      <c r="D29" s="25" t="s">
        <v>13</v>
      </c>
      <c r="E29" s="25" t="s">
        <v>128</v>
      </c>
      <c r="F29" s="30">
        <v>1</v>
      </c>
      <c r="G29" s="94">
        <v>38000</v>
      </c>
      <c r="H29" s="20"/>
      <c r="I29" s="16"/>
    </row>
    <row r="30" spans="1:9" ht="18.75" customHeight="1" x14ac:dyDescent="0.3">
      <c r="A30" s="24">
        <v>20</v>
      </c>
      <c r="B30" s="18" t="s">
        <v>42</v>
      </c>
      <c r="C30" s="18" t="s">
        <v>146</v>
      </c>
      <c r="D30" s="25" t="s">
        <v>97</v>
      </c>
      <c r="E30" s="25" t="s">
        <v>128</v>
      </c>
      <c r="F30" s="23">
        <v>1</v>
      </c>
      <c r="G30" s="94">
        <v>38000</v>
      </c>
      <c r="H30" s="20"/>
      <c r="I30" s="16"/>
    </row>
    <row r="31" spans="1:9" ht="18.75" customHeight="1" x14ac:dyDescent="0.3">
      <c r="A31" s="24">
        <v>21</v>
      </c>
      <c r="B31" s="18" t="s">
        <v>98</v>
      </c>
      <c r="C31" s="18" t="s">
        <v>147</v>
      </c>
      <c r="D31" s="25" t="s">
        <v>14</v>
      </c>
      <c r="E31" s="25" t="s">
        <v>128</v>
      </c>
      <c r="F31" s="30">
        <v>1</v>
      </c>
      <c r="G31" s="94">
        <v>12000</v>
      </c>
      <c r="H31" s="20"/>
      <c r="I31" s="16"/>
    </row>
    <row r="32" spans="1:9" ht="18.75" customHeight="1" x14ac:dyDescent="0.3">
      <c r="A32" s="24">
        <v>22</v>
      </c>
      <c r="B32" s="48" t="s">
        <v>180</v>
      </c>
      <c r="C32" s="48" t="s">
        <v>181</v>
      </c>
      <c r="D32" s="63" t="s">
        <v>15</v>
      </c>
      <c r="E32" s="25" t="s">
        <v>128</v>
      </c>
      <c r="F32" s="23">
        <v>1</v>
      </c>
      <c r="G32" s="94">
        <v>138000</v>
      </c>
      <c r="H32" s="20"/>
      <c r="I32" s="17"/>
    </row>
    <row r="33" spans="1:9" ht="18.75" customHeight="1" x14ac:dyDescent="0.3">
      <c r="A33" s="24">
        <v>23</v>
      </c>
      <c r="B33" s="48" t="s">
        <v>43</v>
      </c>
      <c r="C33" s="48" t="s">
        <v>148</v>
      </c>
      <c r="D33" s="63" t="s">
        <v>182</v>
      </c>
      <c r="E33" s="25" t="s">
        <v>128</v>
      </c>
      <c r="F33" s="23">
        <v>1</v>
      </c>
      <c r="G33" s="94">
        <v>138000</v>
      </c>
      <c r="H33" s="20"/>
      <c r="I33" s="17"/>
    </row>
    <row r="34" spans="1:9" ht="18.75" customHeight="1" x14ac:dyDescent="0.3">
      <c r="A34" s="24">
        <v>24</v>
      </c>
      <c r="B34" s="48" t="s">
        <v>93</v>
      </c>
      <c r="C34" s="53" t="s">
        <v>149</v>
      </c>
      <c r="D34" s="53" t="s">
        <v>94</v>
      </c>
      <c r="E34" s="25" t="s">
        <v>128</v>
      </c>
      <c r="F34" s="30">
        <v>1</v>
      </c>
      <c r="G34" s="94">
        <v>138000</v>
      </c>
      <c r="H34" s="20"/>
      <c r="I34" s="17"/>
    </row>
    <row r="35" spans="1:9" ht="18.75" customHeight="1" x14ac:dyDescent="0.3">
      <c r="A35" s="24">
        <v>25</v>
      </c>
      <c r="B35" s="64" t="s">
        <v>101</v>
      </c>
      <c r="C35" s="53" t="s">
        <v>149</v>
      </c>
      <c r="D35" s="53" t="s">
        <v>102</v>
      </c>
      <c r="E35" s="25" t="s">
        <v>128</v>
      </c>
      <c r="F35" s="23">
        <v>1</v>
      </c>
      <c r="G35" s="94">
        <v>150000</v>
      </c>
      <c r="H35" s="20"/>
      <c r="I35" s="17"/>
    </row>
    <row r="36" spans="1:9" ht="18.75" customHeight="1" x14ac:dyDescent="0.3">
      <c r="A36" s="24">
        <v>26</v>
      </c>
      <c r="B36" s="64" t="s">
        <v>99</v>
      </c>
      <c r="C36" s="53" t="s">
        <v>149</v>
      </c>
      <c r="D36" s="53" t="s">
        <v>100</v>
      </c>
      <c r="E36" s="25" t="s">
        <v>128</v>
      </c>
      <c r="F36" s="30">
        <v>1</v>
      </c>
      <c r="G36" s="94">
        <v>150000</v>
      </c>
      <c r="H36" s="20"/>
      <c r="I36" s="17"/>
    </row>
    <row r="37" spans="1:9" ht="18.75" customHeight="1" x14ac:dyDescent="0.3">
      <c r="A37" s="24">
        <v>27</v>
      </c>
      <c r="B37" s="69" t="s">
        <v>89</v>
      </c>
      <c r="C37" s="49" t="s">
        <v>150</v>
      </c>
      <c r="D37" s="49" t="s">
        <v>28</v>
      </c>
      <c r="E37" s="25" t="s">
        <v>128</v>
      </c>
      <c r="F37" s="23">
        <v>1</v>
      </c>
      <c r="G37" s="94">
        <v>50000</v>
      </c>
      <c r="H37" s="20"/>
      <c r="I37" s="17"/>
    </row>
    <row r="38" spans="1:9" ht="18.75" customHeight="1" x14ac:dyDescent="0.3">
      <c r="A38" s="24">
        <v>28</v>
      </c>
      <c r="B38" s="49" t="s">
        <v>92</v>
      </c>
      <c r="C38" s="49" t="s">
        <v>151</v>
      </c>
      <c r="D38" s="49" t="s">
        <v>29</v>
      </c>
      <c r="E38" s="25" t="s">
        <v>128</v>
      </c>
      <c r="F38" s="30">
        <v>1</v>
      </c>
      <c r="G38" s="94">
        <v>38000</v>
      </c>
      <c r="H38" s="20"/>
      <c r="I38" s="17"/>
    </row>
    <row r="39" spans="1:9" ht="18.75" customHeight="1" x14ac:dyDescent="0.3">
      <c r="A39" s="24">
        <v>29</v>
      </c>
      <c r="B39" s="47" t="s">
        <v>152</v>
      </c>
      <c r="C39" s="47" t="s">
        <v>153</v>
      </c>
      <c r="D39" s="25" t="s">
        <v>18</v>
      </c>
      <c r="E39" s="25" t="s">
        <v>128</v>
      </c>
      <c r="F39" s="23">
        <v>1</v>
      </c>
      <c r="G39" s="94">
        <v>6000</v>
      </c>
      <c r="H39" s="20"/>
      <c r="I39" s="16"/>
    </row>
    <row r="40" spans="1:9" ht="18.75" customHeight="1" x14ac:dyDescent="0.3">
      <c r="A40" s="24">
        <v>30</v>
      </c>
      <c r="B40" s="47" t="s">
        <v>52</v>
      </c>
      <c r="C40" s="47" t="s">
        <v>153</v>
      </c>
      <c r="D40" s="25" t="s">
        <v>18</v>
      </c>
      <c r="E40" s="25" t="s">
        <v>128</v>
      </c>
      <c r="F40" s="30">
        <v>1</v>
      </c>
      <c r="G40" s="94">
        <v>6000</v>
      </c>
      <c r="H40" s="20"/>
      <c r="I40" s="16"/>
    </row>
    <row r="41" spans="1:9" ht="18.75" customHeight="1" x14ac:dyDescent="0.3">
      <c r="A41" s="24">
        <v>31</v>
      </c>
      <c r="B41" s="18" t="s">
        <v>118</v>
      </c>
      <c r="C41" s="47" t="s">
        <v>153</v>
      </c>
      <c r="D41" s="25" t="s">
        <v>18</v>
      </c>
      <c r="E41" s="25" t="s">
        <v>128</v>
      </c>
      <c r="F41" s="23">
        <v>1</v>
      </c>
      <c r="G41" s="94">
        <v>6000</v>
      </c>
      <c r="H41" s="20"/>
      <c r="I41" s="16"/>
    </row>
    <row r="42" spans="1:9" ht="18.75" customHeight="1" x14ac:dyDescent="0.3">
      <c r="A42" s="24">
        <v>32</v>
      </c>
      <c r="B42" s="18" t="s">
        <v>18</v>
      </c>
      <c r="C42" s="47" t="s">
        <v>153</v>
      </c>
      <c r="D42" s="25" t="s">
        <v>19</v>
      </c>
      <c r="E42" s="25" t="s">
        <v>128</v>
      </c>
      <c r="F42" s="30">
        <v>1</v>
      </c>
      <c r="G42" s="94">
        <v>6000</v>
      </c>
      <c r="H42" s="20"/>
      <c r="I42" s="16"/>
    </row>
    <row r="43" spans="1:9" ht="18.75" customHeight="1" x14ac:dyDescent="0.3">
      <c r="A43" s="24">
        <v>33</v>
      </c>
      <c r="B43" s="18" t="s">
        <v>111</v>
      </c>
      <c r="C43" s="18" t="s">
        <v>154</v>
      </c>
      <c r="D43" s="25" t="s">
        <v>27</v>
      </c>
      <c r="E43" s="25" t="s">
        <v>128</v>
      </c>
      <c r="F43" s="23">
        <v>1</v>
      </c>
      <c r="G43" s="94">
        <v>12000</v>
      </c>
      <c r="H43" s="20"/>
      <c r="I43" s="16"/>
    </row>
    <row r="44" spans="1:9" ht="18.75" customHeight="1" x14ac:dyDescent="0.3">
      <c r="A44" s="24">
        <v>34</v>
      </c>
      <c r="B44" s="47" t="s">
        <v>53</v>
      </c>
      <c r="C44" s="47" t="s">
        <v>155</v>
      </c>
      <c r="D44" s="25" t="s">
        <v>22</v>
      </c>
      <c r="E44" s="25" t="s">
        <v>128</v>
      </c>
      <c r="F44" s="30">
        <v>1</v>
      </c>
      <c r="G44" s="94">
        <v>12000</v>
      </c>
      <c r="H44" s="20"/>
      <c r="I44" s="16"/>
    </row>
    <row r="45" spans="1:9" ht="50.25" customHeight="1" x14ac:dyDescent="0.3">
      <c r="A45" s="24">
        <v>35</v>
      </c>
      <c r="B45" s="47" t="s">
        <v>54</v>
      </c>
      <c r="C45" s="18" t="s">
        <v>157</v>
      </c>
      <c r="D45" s="62" t="s">
        <v>55</v>
      </c>
      <c r="E45" s="25" t="s">
        <v>128</v>
      </c>
      <c r="F45" s="23">
        <v>1</v>
      </c>
      <c r="G45" s="94">
        <v>6000</v>
      </c>
      <c r="H45" s="20"/>
      <c r="I45" s="16"/>
    </row>
    <row r="46" spans="1:9" ht="18.75" customHeight="1" x14ac:dyDescent="0.3">
      <c r="A46" s="24">
        <v>36</v>
      </c>
      <c r="B46" s="47" t="s">
        <v>56</v>
      </c>
      <c r="C46" s="18" t="s">
        <v>157</v>
      </c>
      <c r="D46" s="25" t="s">
        <v>20</v>
      </c>
      <c r="E46" s="25" t="s">
        <v>128</v>
      </c>
      <c r="F46" s="30">
        <v>1</v>
      </c>
      <c r="G46" s="94">
        <v>32000</v>
      </c>
      <c r="H46" s="20"/>
      <c r="I46" s="16"/>
    </row>
    <row r="47" spans="1:9" ht="18.75" customHeight="1" x14ac:dyDescent="0.3">
      <c r="A47" s="24">
        <v>37</v>
      </c>
      <c r="B47" s="47" t="s">
        <v>57</v>
      </c>
      <c r="C47" s="18" t="s">
        <v>157</v>
      </c>
      <c r="D47" s="25" t="s">
        <v>20</v>
      </c>
      <c r="E47" s="25" t="s">
        <v>128</v>
      </c>
      <c r="F47" s="23">
        <v>1</v>
      </c>
      <c r="G47" s="94">
        <v>32000</v>
      </c>
      <c r="H47" s="20"/>
      <c r="I47" s="16"/>
    </row>
    <row r="48" spans="1:9" ht="18.75" customHeight="1" x14ac:dyDescent="0.3">
      <c r="A48" s="24">
        <v>38</v>
      </c>
      <c r="B48" s="18" t="s">
        <v>58</v>
      </c>
      <c r="C48" s="18" t="s">
        <v>157</v>
      </c>
      <c r="D48" s="25" t="s">
        <v>20</v>
      </c>
      <c r="E48" s="25" t="s">
        <v>128</v>
      </c>
      <c r="F48" s="30">
        <v>1</v>
      </c>
      <c r="G48" s="94">
        <v>32000</v>
      </c>
      <c r="H48" s="20"/>
      <c r="I48" s="16"/>
    </row>
    <row r="49" spans="1:9" ht="18.75" customHeight="1" x14ac:dyDescent="0.3">
      <c r="A49" s="24">
        <v>39</v>
      </c>
      <c r="B49" s="18" t="s">
        <v>59</v>
      </c>
      <c r="C49" s="18" t="s">
        <v>157</v>
      </c>
      <c r="D49" s="25" t="s">
        <v>20</v>
      </c>
      <c r="E49" s="25" t="s">
        <v>128</v>
      </c>
      <c r="F49" s="23">
        <v>1</v>
      </c>
      <c r="G49" s="94">
        <v>32000</v>
      </c>
      <c r="H49" s="20"/>
      <c r="I49" s="16"/>
    </row>
    <row r="50" spans="1:9" ht="18.75" customHeight="1" x14ac:dyDescent="0.3">
      <c r="A50" s="24">
        <v>40</v>
      </c>
      <c r="B50" s="18" t="s">
        <v>60</v>
      </c>
      <c r="C50" s="18" t="s">
        <v>156</v>
      </c>
      <c r="D50" s="18" t="s">
        <v>67</v>
      </c>
      <c r="E50" s="25" t="s">
        <v>128</v>
      </c>
      <c r="F50" s="30">
        <v>1</v>
      </c>
      <c r="G50" s="94">
        <v>12000</v>
      </c>
      <c r="H50" s="20"/>
      <c r="I50" s="16"/>
    </row>
    <row r="51" spans="1:9" ht="18.75" customHeight="1" x14ac:dyDescent="0.3">
      <c r="A51" s="24">
        <v>41</v>
      </c>
      <c r="B51" s="18" t="s">
        <v>61</v>
      </c>
      <c r="C51" s="18" t="s">
        <v>156</v>
      </c>
      <c r="D51" s="18" t="s">
        <v>68</v>
      </c>
      <c r="E51" s="25" t="s">
        <v>128</v>
      </c>
      <c r="F51" s="23">
        <v>1</v>
      </c>
      <c r="G51" s="94">
        <v>12000</v>
      </c>
      <c r="H51" s="20"/>
      <c r="I51" s="16"/>
    </row>
    <row r="52" spans="1:9" ht="18.75" customHeight="1" x14ac:dyDescent="0.3">
      <c r="A52" s="24">
        <v>42</v>
      </c>
      <c r="B52" s="47" t="s">
        <v>62</v>
      </c>
      <c r="C52" s="47" t="s">
        <v>168</v>
      </c>
      <c r="D52" s="25" t="s">
        <v>21</v>
      </c>
      <c r="E52" s="25" t="s">
        <v>128</v>
      </c>
      <c r="F52" s="30">
        <v>1</v>
      </c>
      <c r="G52" s="94">
        <v>6000</v>
      </c>
      <c r="H52" s="20"/>
      <c r="I52" s="16"/>
    </row>
    <row r="53" spans="1:9" ht="18.75" customHeight="1" x14ac:dyDescent="0.3">
      <c r="A53" s="24">
        <v>43</v>
      </c>
      <c r="B53" s="47" t="s">
        <v>63</v>
      </c>
      <c r="C53" s="47" t="s">
        <v>119</v>
      </c>
      <c r="D53" s="25" t="s">
        <v>119</v>
      </c>
      <c r="E53" s="25" t="s">
        <v>128</v>
      </c>
      <c r="F53" s="23">
        <v>1</v>
      </c>
      <c r="G53" s="94">
        <v>6000</v>
      </c>
      <c r="H53" s="20"/>
      <c r="I53" s="16"/>
    </row>
    <row r="54" spans="1:9" ht="18.75" customHeight="1" x14ac:dyDescent="0.3">
      <c r="A54" s="24">
        <v>44</v>
      </c>
      <c r="B54" s="47" t="s">
        <v>64</v>
      </c>
      <c r="C54" s="47" t="s">
        <v>119</v>
      </c>
      <c r="D54" s="25" t="s">
        <v>119</v>
      </c>
      <c r="E54" s="25" t="s">
        <v>128</v>
      </c>
      <c r="F54" s="30">
        <v>1</v>
      </c>
      <c r="G54" s="94">
        <v>6000</v>
      </c>
      <c r="H54" s="20"/>
      <c r="I54" s="16"/>
    </row>
    <row r="55" spans="1:9" ht="18.75" customHeight="1" x14ac:dyDescent="0.3">
      <c r="A55" s="24">
        <v>45</v>
      </c>
      <c r="B55" s="48" t="s">
        <v>65</v>
      </c>
      <c r="C55" s="47" t="s">
        <v>119</v>
      </c>
      <c r="D55" s="25" t="s">
        <v>119</v>
      </c>
      <c r="E55" s="25" t="s">
        <v>128</v>
      </c>
      <c r="F55" s="23">
        <v>1</v>
      </c>
      <c r="G55" s="94">
        <v>6000</v>
      </c>
      <c r="H55" s="20"/>
      <c r="I55" s="16"/>
    </row>
    <row r="56" spans="1:9" ht="18.75" customHeight="1" x14ac:dyDescent="0.3">
      <c r="A56" s="24">
        <v>46</v>
      </c>
      <c r="B56" s="48" t="s">
        <v>66</v>
      </c>
      <c r="C56" s="48" t="s">
        <v>120</v>
      </c>
      <c r="D56" s="48" t="s">
        <v>120</v>
      </c>
      <c r="E56" s="25" t="s">
        <v>128</v>
      </c>
      <c r="F56" s="30">
        <v>1</v>
      </c>
      <c r="G56" s="94">
        <v>6000</v>
      </c>
      <c r="H56" s="20"/>
      <c r="I56" s="16"/>
    </row>
    <row r="57" spans="1:9" ht="18.75" customHeight="1" x14ac:dyDescent="0.3">
      <c r="A57" s="24">
        <v>47</v>
      </c>
      <c r="B57" s="48" t="s">
        <v>71</v>
      </c>
      <c r="C57" s="47" t="s">
        <v>158</v>
      </c>
      <c r="D57" s="25" t="s">
        <v>122</v>
      </c>
      <c r="E57" s="25" t="s">
        <v>128</v>
      </c>
      <c r="F57" s="23">
        <v>1</v>
      </c>
      <c r="G57" s="94">
        <v>32000</v>
      </c>
      <c r="H57" s="20"/>
      <c r="I57" s="16"/>
    </row>
    <row r="58" spans="1:9" ht="18.75" customHeight="1" x14ac:dyDescent="0.3">
      <c r="A58" s="24">
        <v>48</v>
      </c>
      <c r="B58" s="47" t="s">
        <v>72</v>
      </c>
      <c r="C58" s="47" t="s">
        <v>158</v>
      </c>
      <c r="D58" s="25" t="s">
        <v>73</v>
      </c>
      <c r="E58" s="25" t="s">
        <v>128</v>
      </c>
      <c r="F58" s="30">
        <v>1</v>
      </c>
      <c r="G58" s="94">
        <v>32000</v>
      </c>
      <c r="H58" s="20"/>
      <c r="I58" s="16"/>
    </row>
    <row r="59" spans="1:9" ht="18.75" customHeight="1" x14ac:dyDescent="0.3">
      <c r="A59" s="24">
        <v>49</v>
      </c>
      <c r="B59" s="65" t="s">
        <v>69</v>
      </c>
      <c r="C59" s="47" t="s">
        <v>158</v>
      </c>
      <c r="D59" s="25" t="s">
        <v>70</v>
      </c>
      <c r="E59" s="25" t="s">
        <v>128</v>
      </c>
      <c r="F59" s="23">
        <v>1</v>
      </c>
      <c r="G59" s="94">
        <v>32000</v>
      </c>
      <c r="H59" s="20"/>
      <c r="I59" s="16"/>
    </row>
    <row r="60" spans="1:9" ht="18.75" customHeight="1" x14ac:dyDescent="0.3">
      <c r="A60" s="24">
        <v>50</v>
      </c>
      <c r="B60" s="64" t="s">
        <v>44</v>
      </c>
      <c r="C60" s="29" t="s">
        <v>159</v>
      </c>
      <c r="D60" s="53" t="s">
        <v>16</v>
      </c>
      <c r="E60" s="25" t="s">
        <v>128</v>
      </c>
      <c r="F60" s="30">
        <v>1</v>
      </c>
      <c r="G60" s="94">
        <v>38000</v>
      </c>
      <c r="H60" s="20"/>
      <c r="I60" s="16"/>
    </row>
    <row r="61" spans="1:9" ht="18.75" customHeight="1" x14ac:dyDescent="0.3">
      <c r="A61" s="24">
        <v>51</v>
      </c>
      <c r="B61" s="64" t="s">
        <v>45</v>
      </c>
      <c r="C61" s="29" t="s">
        <v>159</v>
      </c>
      <c r="D61" s="53" t="s">
        <v>16</v>
      </c>
      <c r="E61" s="25" t="s">
        <v>128</v>
      </c>
      <c r="F61" s="23">
        <v>1</v>
      </c>
      <c r="G61" s="94">
        <v>38000</v>
      </c>
      <c r="H61" s="20"/>
      <c r="I61" s="16"/>
    </row>
    <row r="62" spans="1:9" ht="18.75" customHeight="1" x14ac:dyDescent="0.3">
      <c r="A62" s="24">
        <v>52</v>
      </c>
      <c r="B62" s="18" t="s">
        <v>104</v>
      </c>
      <c r="C62" s="29" t="s">
        <v>159</v>
      </c>
      <c r="D62" s="25" t="s">
        <v>17</v>
      </c>
      <c r="E62" s="25" t="s">
        <v>128</v>
      </c>
      <c r="F62" s="18">
        <v>1</v>
      </c>
      <c r="G62" s="94">
        <v>25000</v>
      </c>
      <c r="H62" s="20"/>
      <c r="I62" s="16"/>
    </row>
    <row r="63" spans="1:9" ht="18.75" customHeight="1" x14ac:dyDescent="0.3">
      <c r="A63" s="24">
        <v>53</v>
      </c>
      <c r="B63" s="18" t="s">
        <v>103</v>
      </c>
      <c r="C63" s="18" t="s">
        <v>160</v>
      </c>
      <c r="D63" s="25" t="s">
        <v>16</v>
      </c>
      <c r="E63" s="25" t="s">
        <v>128</v>
      </c>
      <c r="F63" s="18">
        <v>1</v>
      </c>
      <c r="G63" s="94">
        <v>63000</v>
      </c>
      <c r="H63" s="20"/>
      <c r="I63" s="16"/>
    </row>
    <row r="64" spans="1:9" ht="18.75" customHeight="1" x14ac:dyDescent="0.3">
      <c r="A64" s="24">
        <v>54</v>
      </c>
      <c r="B64" s="47" t="s">
        <v>46</v>
      </c>
      <c r="C64" s="47" t="s">
        <v>161</v>
      </c>
      <c r="D64" s="25" t="s">
        <v>105</v>
      </c>
      <c r="E64" s="25" t="s">
        <v>128</v>
      </c>
      <c r="F64" s="18">
        <v>1</v>
      </c>
      <c r="G64" s="94">
        <v>44000</v>
      </c>
      <c r="H64" s="20"/>
      <c r="I64" s="16" t="s">
        <v>51</v>
      </c>
    </row>
    <row r="65" spans="1:9" ht="18.75" customHeight="1" x14ac:dyDescent="0.3">
      <c r="A65" s="24">
        <v>55</v>
      </c>
      <c r="B65" s="50" t="s">
        <v>47</v>
      </c>
      <c r="C65" s="47" t="s">
        <v>161</v>
      </c>
      <c r="D65" s="25" t="s">
        <v>106</v>
      </c>
      <c r="E65" s="25" t="s">
        <v>128</v>
      </c>
      <c r="F65" s="18">
        <v>1</v>
      </c>
      <c r="G65" s="94">
        <v>44000</v>
      </c>
      <c r="H65" s="20"/>
      <c r="I65" s="16" t="s">
        <v>50</v>
      </c>
    </row>
    <row r="66" spans="1:9" ht="18.75" customHeight="1" x14ac:dyDescent="0.3">
      <c r="A66" s="24">
        <v>56</v>
      </c>
      <c r="B66" s="50" t="s">
        <v>48</v>
      </c>
      <c r="C66" s="47" t="s">
        <v>161</v>
      </c>
      <c r="D66" s="25" t="s">
        <v>107</v>
      </c>
      <c r="E66" s="25" t="s">
        <v>128</v>
      </c>
      <c r="F66" s="18">
        <v>1</v>
      </c>
      <c r="G66" s="94">
        <v>38000</v>
      </c>
      <c r="H66" s="20"/>
      <c r="I66" s="16" t="s">
        <v>49</v>
      </c>
    </row>
    <row r="67" spans="1:9" ht="18.75" customHeight="1" x14ac:dyDescent="0.3">
      <c r="A67" s="24">
        <v>57</v>
      </c>
      <c r="B67" s="50" t="s">
        <v>108</v>
      </c>
      <c r="C67" s="47" t="s">
        <v>161</v>
      </c>
      <c r="D67" s="25" t="s">
        <v>123</v>
      </c>
      <c r="E67" s="25" t="s">
        <v>128</v>
      </c>
      <c r="F67" s="18">
        <v>1</v>
      </c>
      <c r="G67" s="94">
        <v>44000</v>
      </c>
      <c r="H67" s="20"/>
      <c r="I67" s="16"/>
    </row>
    <row r="68" spans="1:9" ht="18.75" customHeight="1" x14ac:dyDescent="0.3">
      <c r="A68" s="24">
        <v>58</v>
      </c>
      <c r="B68" s="18" t="s">
        <v>109</v>
      </c>
      <c r="C68" s="18" t="s">
        <v>124</v>
      </c>
      <c r="D68" s="25" t="s">
        <v>124</v>
      </c>
      <c r="E68" s="25" t="s">
        <v>128</v>
      </c>
      <c r="F68" s="18">
        <v>1</v>
      </c>
      <c r="G68" s="94">
        <v>25000</v>
      </c>
      <c r="H68" s="20"/>
      <c r="I68" s="16"/>
    </row>
    <row r="69" spans="1:9" ht="18.75" customHeight="1" x14ac:dyDescent="0.3">
      <c r="A69" s="24">
        <v>59</v>
      </c>
      <c r="B69" s="18" t="s">
        <v>74</v>
      </c>
      <c r="C69" s="18" t="s">
        <v>121</v>
      </c>
      <c r="D69" s="25" t="s">
        <v>121</v>
      </c>
      <c r="E69" s="25" t="s">
        <v>128</v>
      </c>
      <c r="F69" s="18">
        <v>1</v>
      </c>
      <c r="G69" s="94">
        <v>12000</v>
      </c>
      <c r="H69" s="20"/>
      <c r="I69" s="16"/>
    </row>
    <row r="70" spans="1:9" ht="18.75" customHeight="1" x14ac:dyDescent="0.3">
      <c r="A70" s="24">
        <v>60</v>
      </c>
      <c r="B70" s="18" t="s">
        <v>75</v>
      </c>
      <c r="C70" s="18" t="s">
        <v>121</v>
      </c>
      <c r="D70" s="25" t="s">
        <v>121</v>
      </c>
      <c r="E70" s="25" t="s">
        <v>128</v>
      </c>
      <c r="F70" s="18">
        <v>1</v>
      </c>
      <c r="G70" s="94">
        <v>12000</v>
      </c>
      <c r="H70" s="20"/>
      <c r="I70" s="16"/>
    </row>
    <row r="71" spans="1:9" ht="18.75" customHeight="1" x14ac:dyDescent="0.3">
      <c r="A71" s="24">
        <v>61</v>
      </c>
      <c r="B71" s="18" t="s">
        <v>76</v>
      </c>
      <c r="C71" s="18" t="s">
        <v>121</v>
      </c>
      <c r="D71" s="25" t="s">
        <v>121</v>
      </c>
      <c r="E71" s="25" t="s">
        <v>128</v>
      </c>
      <c r="F71" s="18">
        <v>1</v>
      </c>
      <c r="G71" s="94">
        <v>12000</v>
      </c>
      <c r="H71" s="20"/>
      <c r="I71" s="16"/>
    </row>
    <row r="72" spans="1:9" ht="18.75" customHeight="1" x14ac:dyDescent="0.3">
      <c r="A72" s="24">
        <v>62</v>
      </c>
      <c r="B72" s="18" t="s">
        <v>77</v>
      </c>
      <c r="C72" s="18" t="s">
        <v>121</v>
      </c>
      <c r="D72" s="25" t="s">
        <v>121</v>
      </c>
      <c r="E72" s="25" t="s">
        <v>128</v>
      </c>
      <c r="F72" s="18">
        <v>1</v>
      </c>
      <c r="G72" s="94">
        <v>12000</v>
      </c>
      <c r="H72" s="20"/>
      <c r="I72" s="16"/>
    </row>
    <row r="73" spans="1:9" ht="18.75" customHeight="1" x14ac:dyDescent="0.3">
      <c r="A73" s="24">
        <v>63</v>
      </c>
      <c r="B73" s="47" t="s">
        <v>78</v>
      </c>
      <c r="C73" s="18" t="s">
        <v>121</v>
      </c>
      <c r="D73" s="25" t="s">
        <v>121</v>
      </c>
      <c r="E73" s="25" t="s">
        <v>128</v>
      </c>
      <c r="F73" s="18">
        <v>1</v>
      </c>
      <c r="G73" s="94">
        <v>12000</v>
      </c>
      <c r="H73" s="20"/>
      <c r="I73" s="16"/>
    </row>
    <row r="74" spans="1:9" ht="18.75" customHeight="1" x14ac:dyDescent="0.3">
      <c r="A74" s="24">
        <v>64</v>
      </c>
      <c r="B74" s="69" t="s">
        <v>110</v>
      </c>
      <c r="C74" s="18" t="s">
        <v>30</v>
      </c>
      <c r="D74" s="49" t="s">
        <v>30</v>
      </c>
      <c r="E74" s="25" t="s">
        <v>128</v>
      </c>
      <c r="F74" s="18">
        <v>1</v>
      </c>
      <c r="G74" s="94">
        <v>25000</v>
      </c>
      <c r="H74" s="20"/>
      <c r="I74" s="16"/>
    </row>
    <row r="75" spans="1:9" ht="18.75" customHeight="1" x14ac:dyDescent="0.3">
      <c r="A75" s="24">
        <v>65</v>
      </c>
      <c r="B75" s="70" t="s">
        <v>90</v>
      </c>
      <c r="C75" s="18" t="s">
        <v>121</v>
      </c>
      <c r="D75" s="25" t="s">
        <v>121</v>
      </c>
      <c r="E75" s="25" t="s">
        <v>128</v>
      </c>
      <c r="F75" s="18">
        <v>1</v>
      </c>
      <c r="G75" s="94">
        <v>25000</v>
      </c>
      <c r="H75" s="20"/>
      <c r="I75" s="16"/>
    </row>
    <row r="76" spans="1:9" ht="18.75" customHeight="1" x14ac:dyDescent="0.3">
      <c r="A76" s="24">
        <v>66</v>
      </c>
      <c r="B76" s="70" t="s">
        <v>91</v>
      </c>
      <c r="C76" s="18" t="s">
        <v>121</v>
      </c>
      <c r="D76" s="25" t="s">
        <v>121</v>
      </c>
      <c r="E76" s="25" t="s">
        <v>128</v>
      </c>
      <c r="F76" s="18">
        <v>1</v>
      </c>
      <c r="G76" s="94">
        <v>25000</v>
      </c>
      <c r="H76" s="20"/>
      <c r="I76" s="16"/>
    </row>
    <row r="77" spans="1:9" ht="18.75" customHeight="1" x14ac:dyDescent="0.3">
      <c r="A77" s="24">
        <v>67</v>
      </c>
      <c r="B77" s="70" t="s">
        <v>113</v>
      </c>
      <c r="C77" s="18" t="s">
        <v>17</v>
      </c>
      <c r="D77" s="25" t="s">
        <v>17</v>
      </c>
      <c r="E77" s="25" t="s">
        <v>128</v>
      </c>
      <c r="F77" s="18">
        <v>1</v>
      </c>
      <c r="G77" s="94"/>
      <c r="H77" s="20"/>
      <c r="I77" s="16" t="s">
        <v>114</v>
      </c>
    </row>
    <row r="78" spans="1:9" ht="18.75" customHeight="1" x14ac:dyDescent="0.3">
      <c r="A78" s="24">
        <v>68</v>
      </c>
      <c r="B78" s="18" t="s">
        <v>79</v>
      </c>
      <c r="C78" s="18" t="s">
        <v>167</v>
      </c>
      <c r="D78" s="106" t="s">
        <v>80</v>
      </c>
      <c r="E78" s="25" t="s">
        <v>128</v>
      </c>
      <c r="F78" s="108">
        <v>1</v>
      </c>
      <c r="G78" s="94">
        <v>8000</v>
      </c>
      <c r="H78" s="20"/>
      <c r="I78" s="16"/>
    </row>
    <row r="79" spans="1:9" ht="18.75" customHeight="1" x14ac:dyDescent="0.3">
      <c r="A79" s="24">
        <v>69</v>
      </c>
      <c r="B79" s="64" t="s">
        <v>81</v>
      </c>
      <c r="C79" s="51" t="s">
        <v>166</v>
      </c>
      <c r="D79" s="107"/>
      <c r="E79" s="25" t="s">
        <v>128</v>
      </c>
      <c r="F79" s="109"/>
      <c r="G79" s="94">
        <v>8000</v>
      </c>
      <c r="H79" s="20"/>
      <c r="I79" s="16"/>
    </row>
    <row r="80" spans="1:9" ht="18.75" customHeight="1" x14ac:dyDescent="0.3">
      <c r="A80" s="24">
        <v>70</v>
      </c>
      <c r="B80" s="47" t="s">
        <v>82</v>
      </c>
      <c r="C80" s="47" t="s">
        <v>163</v>
      </c>
      <c r="D80" s="25" t="s">
        <v>26</v>
      </c>
      <c r="E80" s="25" t="s">
        <v>128</v>
      </c>
      <c r="F80" s="18">
        <v>1</v>
      </c>
      <c r="G80" s="94">
        <v>6000</v>
      </c>
      <c r="H80" s="20"/>
      <c r="I80" s="16"/>
    </row>
    <row r="81" spans="1:12" ht="18.75" customHeight="1" x14ac:dyDescent="0.3">
      <c r="A81" s="24">
        <v>71</v>
      </c>
      <c r="B81" s="50" t="s">
        <v>83</v>
      </c>
      <c r="C81" s="50" t="s">
        <v>162</v>
      </c>
      <c r="D81" s="25" t="s">
        <v>164</v>
      </c>
      <c r="E81" s="25" t="s">
        <v>128</v>
      </c>
      <c r="F81" s="18">
        <v>1</v>
      </c>
      <c r="G81" s="94">
        <v>6000</v>
      </c>
      <c r="H81" s="20"/>
      <c r="I81" s="16"/>
    </row>
    <row r="82" spans="1:12" ht="18.75" customHeight="1" x14ac:dyDescent="0.3">
      <c r="A82" s="24">
        <v>72</v>
      </c>
      <c r="B82" s="52" t="s">
        <v>84</v>
      </c>
      <c r="C82" s="52" t="s">
        <v>162</v>
      </c>
      <c r="D82" s="25" t="s">
        <v>23</v>
      </c>
      <c r="E82" s="25" t="s">
        <v>128</v>
      </c>
      <c r="F82" s="18">
        <v>1</v>
      </c>
      <c r="G82" s="94">
        <v>100000</v>
      </c>
      <c r="H82" s="20"/>
      <c r="I82" s="16"/>
    </row>
    <row r="83" spans="1:12" ht="18.75" customHeight="1" x14ac:dyDescent="0.3">
      <c r="A83" s="24">
        <v>73</v>
      </c>
      <c r="B83" s="48" t="s">
        <v>86</v>
      </c>
      <c r="C83" s="48" t="s">
        <v>165</v>
      </c>
      <c r="D83" s="25" t="s">
        <v>24</v>
      </c>
      <c r="E83" s="25" t="s">
        <v>128</v>
      </c>
      <c r="F83" s="18">
        <v>1</v>
      </c>
      <c r="G83" s="94">
        <v>9000</v>
      </c>
      <c r="H83" s="20"/>
      <c r="I83" s="16"/>
    </row>
    <row r="84" spans="1:12" ht="18.75" customHeight="1" x14ac:dyDescent="0.3">
      <c r="A84" s="24">
        <v>74</v>
      </c>
      <c r="B84" s="47" t="s">
        <v>85</v>
      </c>
      <c r="C84" s="48" t="s">
        <v>165</v>
      </c>
      <c r="D84" s="25" t="s">
        <v>25</v>
      </c>
      <c r="E84" s="25" t="s">
        <v>128</v>
      </c>
      <c r="F84" s="18">
        <v>1</v>
      </c>
      <c r="G84" s="94">
        <v>18000</v>
      </c>
      <c r="H84" s="20"/>
      <c r="I84" s="16"/>
    </row>
    <row r="85" spans="1:12" ht="18.75" customHeight="1" x14ac:dyDescent="0.3">
      <c r="A85" s="24">
        <v>75</v>
      </c>
      <c r="B85" s="47" t="s">
        <v>88</v>
      </c>
      <c r="C85" s="48" t="s">
        <v>165</v>
      </c>
      <c r="D85" s="25" t="s">
        <v>24</v>
      </c>
      <c r="E85" s="25" t="s">
        <v>128</v>
      </c>
      <c r="F85" s="18">
        <v>1</v>
      </c>
      <c r="G85" s="94">
        <v>9000</v>
      </c>
      <c r="H85" s="20"/>
      <c r="I85" s="16"/>
    </row>
    <row r="86" spans="1:12" ht="18.75" customHeight="1" x14ac:dyDescent="0.3">
      <c r="A86" s="24">
        <v>76</v>
      </c>
      <c r="B86" s="50" t="s">
        <v>87</v>
      </c>
      <c r="C86" s="48" t="s">
        <v>165</v>
      </c>
      <c r="D86" s="25" t="s">
        <v>25</v>
      </c>
      <c r="E86" s="25" t="s">
        <v>128</v>
      </c>
      <c r="F86" s="18">
        <v>1</v>
      </c>
      <c r="G86" s="94">
        <v>18000</v>
      </c>
      <c r="H86" s="20"/>
      <c r="I86" s="16"/>
    </row>
    <row r="87" spans="1:12" x14ac:dyDescent="0.3">
      <c r="A87" s="24">
        <v>77</v>
      </c>
      <c r="B87" s="90" t="s">
        <v>112</v>
      </c>
      <c r="C87" s="34"/>
      <c r="D87" s="35"/>
      <c r="E87" s="25" t="s">
        <v>128</v>
      </c>
      <c r="F87" s="18">
        <v>1</v>
      </c>
      <c r="G87" s="94"/>
      <c r="H87" s="36"/>
      <c r="I87" s="37"/>
      <c r="J87" s="11"/>
      <c r="K87" s="11"/>
    </row>
    <row r="88" spans="1:12" x14ac:dyDescent="0.3">
      <c r="A88" s="24">
        <v>78</v>
      </c>
      <c r="B88" s="91" t="s">
        <v>115</v>
      </c>
      <c r="C88" s="35"/>
      <c r="D88" s="35"/>
      <c r="E88" s="21"/>
      <c r="F88" s="104"/>
      <c r="G88" s="104"/>
      <c r="H88" s="104"/>
      <c r="I88" s="104"/>
      <c r="J88" s="11"/>
      <c r="K88" s="11"/>
      <c r="L88" s="11"/>
    </row>
    <row r="89" spans="1:12" x14ac:dyDescent="0.3">
      <c r="A89" s="14"/>
      <c r="B89" s="101"/>
      <c r="C89" s="101"/>
      <c r="D89" s="101"/>
      <c r="E89" s="32"/>
      <c r="F89" s="45"/>
      <c r="G89" s="45"/>
      <c r="H89" s="15" t="s">
        <v>192</v>
      </c>
      <c r="I89" s="56"/>
      <c r="J89" s="11"/>
      <c r="K89" s="11"/>
      <c r="L89" s="11"/>
    </row>
    <row r="90" spans="1:12" x14ac:dyDescent="0.3">
      <c r="A90" s="14"/>
      <c r="B90" s="71" t="s">
        <v>4</v>
      </c>
      <c r="C90" s="41"/>
      <c r="D90" s="41"/>
      <c r="E90" s="13"/>
      <c r="F90" s="41"/>
      <c r="G90" s="41"/>
      <c r="H90" s="13"/>
      <c r="I90" s="57"/>
      <c r="J90" s="11"/>
      <c r="K90" s="11"/>
      <c r="L90" s="11"/>
    </row>
    <row r="91" spans="1:12" x14ac:dyDescent="0.3">
      <c r="A91" s="14"/>
      <c r="B91" s="71"/>
      <c r="C91" s="41"/>
      <c r="D91" s="41"/>
      <c r="E91" s="13"/>
      <c r="F91" s="41"/>
      <c r="G91" s="41"/>
      <c r="H91" s="13"/>
      <c r="I91" s="57"/>
      <c r="J91" s="11"/>
      <c r="K91" s="11"/>
      <c r="L91" s="11"/>
    </row>
    <row r="92" spans="1:12" x14ac:dyDescent="0.3">
      <c r="A92" s="3"/>
      <c r="B92" s="67"/>
      <c r="C92" s="40"/>
      <c r="D92" s="40"/>
      <c r="E92" s="4"/>
      <c r="F92" s="40"/>
      <c r="G92" s="40"/>
      <c r="H92" s="4"/>
      <c r="I92" s="58"/>
    </row>
    <row r="93" spans="1:12" x14ac:dyDescent="0.3">
      <c r="A93" s="3"/>
      <c r="B93" s="67"/>
      <c r="C93" s="40"/>
      <c r="D93" s="40"/>
      <c r="E93" s="4"/>
      <c r="F93" s="40"/>
      <c r="G93" s="40"/>
      <c r="H93" s="4"/>
      <c r="I93" s="58"/>
    </row>
    <row r="94" spans="1:12" ht="19.5" x14ac:dyDescent="0.35">
      <c r="A94" s="3"/>
      <c r="B94" s="100"/>
      <c r="C94" s="100"/>
      <c r="D94" s="100"/>
      <c r="E94" s="31"/>
      <c r="F94" s="40"/>
      <c r="G94" s="40"/>
      <c r="H94" s="4"/>
      <c r="I94" s="58"/>
    </row>
    <row r="95" spans="1:12" x14ac:dyDescent="0.3">
      <c r="A95" s="5"/>
      <c r="B95" s="72"/>
      <c r="C95" s="42"/>
      <c r="D95" s="42"/>
      <c r="E95" s="10"/>
      <c r="F95" s="42"/>
      <c r="G95" s="42"/>
      <c r="H95" s="10"/>
      <c r="I95" s="59"/>
    </row>
  </sheetData>
  <mergeCells count="11">
    <mergeCell ref="C4:E4"/>
    <mergeCell ref="C3:E3"/>
    <mergeCell ref="B7:I7"/>
    <mergeCell ref="B94:D94"/>
    <mergeCell ref="B89:D89"/>
    <mergeCell ref="B8:I8"/>
    <mergeCell ref="F88:I88"/>
    <mergeCell ref="B9:D9"/>
    <mergeCell ref="D78:D79"/>
    <mergeCell ref="F78:F79"/>
    <mergeCell ref="A6:I6"/>
  </mergeCells>
  <hyperlinks>
    <hyperlink ref="C5" r:id="rId1" display="mailto:contact@vn-et.com"/>
  </hyperlinks>
  <pageMargins left="0.5" right="0.25" top="0.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2015-06-04T08:22:14Z</cp:lastPrinted>
  <dcterms:created xsi:type="dcterms:W3CDTF">2014-07-04T07:04:14Z</dcterms:created>
  <dcterms:modified xsi:type="dcterms:W3CDTF">2021-12-30T06:55:27Z</dcterms:modified>
</cp:coreProperties>
</file>