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2\Thang12\2.XulyBH\"/>
    </mc:Choice>
  </mc:AlternateContent>
  <bookViews>
    <workbookView xWindow="-15" yWindow="4035" windowWidth="10320" windowHeight="4065" activeTab="3"/>
  </bookViews>
  <sheets>
    <sheet name="TG102" sheetId="56" r:id="rId1"/>
    <sheet name="TOP-1" sheetId="54" r:id="rId2"/>
    <sheet name="TG102LE-4G" sheetId="52" r:id="rId3"/>
    <sheet name="TG102LE" sheetId="51" r:id="rId4"/>
    <sheet name="TG102SE" sheetId="50" r:id="rId5"/>
    <sheet name="TG102V" sheetId="49" r:id="rId6"/>
    <sheet name="TongThang" sheetId="25" r:id="rId7"/>
  </sheets>
  <definedNames>
    <definedName name="_xlnm._FilterDatabase" localSheetId="0" hidden="1">'TG102'!$S$4:$S$51</definedName>
    <definedName name="_xlnm._FilterDatabase" localSheetId="3" hidden="1">TG102LE!$S$4:$S$51</definedName>
    <definedName name="_xlnm._FilterDatabase" localSheetId="2" hidden="1">'TG102LE-4G'!$S$4:$S$51</definedName>
    <definedName name="_xlnm._FilterDatabase" localSheetId="4" hidden="1">TG102SE!$S$4:$S$51</definedName>
    <definedName name="_xlnm._FilterDatabase" localSheetId="5" hidden="1">TG102V!$S$4:$S$51</definedName>
    <definedName name="_xlnm._FilterDatabase" localSheetId="6" hidden="1">TongThang!$S$4:$S$51</definedName>
    <definedName name="_xlnm._FilterDatabase" localSheetId="1" hidden="1">'TOP-1'!$S$4:$S$51</definedName>
    <definedName name="_xlnm.Criteria" localSheetId="0">'TG102'!$S$4:$S$51</definedName>
    <definedName name="_xlnm.Criteria" localSheetId="3">TG102LE!$S$4:$S$51</definedName>
    <definedName name="_xlnm.Criteria" localSheetId="2">'TG102LE-4G'!$S$4:$S$51</definedName>
    <definedName name="_xlnm.Criteria" localSheetId="4">TG102SE!$S$4:$S$51</definedName>
    <definedName name="_xlnm.Criteria" localSheetId="5">TG102V!$S$4:$S$51</definedName>
    <definedName name="_xlnm.Criteria" localSheetId="6">TongThang!$S$4:$S$51</definedName>
    <definedName name="_xlnm.Criteria" localSheetId="1">'TOP-1'!$S$4:$S$51</definedName>
  </definedNames>
  <calcPr calcId="152511"/>
</workbook>
</file>

<file path=xl/calcChain.xml><?xml version="1.0" encoding="utf-8"?>
<calcChain xmlns="http://schemas.openxmlformats.org/spreadsheetml/2006/main">
  <c r="X48" i="56" l="1"/>
  <c r="W48" i="56"/>
  <c r="V48" i="56"/>
  <c r="T48" i="56"/>
  <c r="X47" i="56"/>
  <c r="W47" i="56"/>
  <c r="V47" i="56"/>
  <c r="X46" i="56"/>
  <c r="W46" i="56"/>
  <c r="V46" i="56"/>
  <c r="X45" i="56"/>
  <c r="W45" i="56"/>
  <c r="V45" i="56"/>
  <c r="V41" i="56"/>
  <c r="V40" i="56"/>
  <c r="V36" i="56"/>
  <c r="V35" i="56"/>
  <c r="V34" i="56"/>
  <c r="V33" i="56"/>
  <c r="V32" i="56"/>
  <c r="V31" i="56"/>
  <c r="V30" i="56"/>
  <c r="V29" i="56"/>
  <c r="V28" i="56"/>
  <c r="V27" i="56"/>
  <c r="V26" i="56"/>
  <c r="V37" i="56" s="1"/>
  <c r="V22" i="56"/>
  <c r="V21" i="56"/>
  <c r="V20" i="56"/>
  <c r="X48" i="54" l="1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54"/>
  <c r="V37" i="49"/>
  <c r="V37" i="5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<sst xmlns="http://schemas.openxmlformats.org/spreadsheetml/2006/main" count="847" uniqueCount="134">
  <si>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</si>
  <si>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</si>
  <si>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</si>
  <si>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</si>
  <si>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</si>
  <si>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</si>
  <si>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</si>
  <si>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</si>
  <si>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</si>
  <si>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</si>
  <si>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</si>
  <si>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</si>
  <si>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</si>
  <si>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</si>
  <si>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</si>
  <si>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</si>
  <si>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</si>
  <si>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</si>
  <si>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</si>
  <si>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</si>
  <si>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</si>
  <si>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</si>
  <si>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</si>
  <si>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</si>
  <si>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</si>
  <si>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</si>
  <si>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</si>
  <si>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</si>
  <si>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</si>
  <si>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</si>
  <si>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</si>
  <si>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</si>
  <si>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</si>
  <si>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</si>
  <si>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</si>
  <si>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</si>
  <si>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</si>
  <si>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</si>
  <si>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</si>
  <si>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</si>
  <si>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</si>
  <si>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</si>
  <si>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</si>
  <si>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</si>
  <si>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</si>
  <si>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</si>
  <si>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</si>
  <si>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</si>
  <si>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</si>
  <si>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</si>
  <si>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</si>
  <si>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</si>
  <si>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</si>
  <si>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</si>
  <si>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</si>
  <si>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</si>
  <si>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</si>
  <si>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</si>
  <si>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</si>
  <si>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</si>
  <si>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</si>
  <si>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</si>
  <si>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</si>
  <si>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Lắp đặt</t>
  </si>
  <si>
    <t>H</t>
  </si>
  <si>
    <t>TG102V</t>
  </si>
  <si>
    <t>Nâng cấp khay sim+FW</t>
  </si>
  <si>
    <t>BT</t>
  </si>
  <si>
    <t>Thể</t>
  </si>
  <si>
    <t>CS</t>
  </si>
  <si>
    <t>W.2.00.---21.200630</t>
  </si>
  <si>
    <t>Thiết bị không nhận sim</t>
  </si>
  <si>
    <t>125.212.203.114,16767</t>
  </si>
  <si>
    <t>PC+PM</t>
  </si>
  <si>
    <t>LK NCFW</t>
  </si>
  <si>
    <t>VI.1.00.---01.180629</t>
  </si>
  <si>
    <t xml:space="preserve">Test lại thiết bị </t>
  </si>
  <si>
    <t>VI.2.00.---21.200630</t>
  </si>
  <si>
    <t>TG102SE</t>
  </si>
  <si>
    <t>125.212.203.114,16363</t>
  </si>
  <si>
    <t>LE.2.00.---25.200220</t>
  </si>
  <si>
    <t>Hàn lại chân connector</t>
  </si>
  <si>
    <t>Thiết bị lỗi chân connector</t>
  </si>
  <si>
    <t>LE.2.00.---28.200624</t>
  </si>
  <si>
    <t>Test lại thiết bị</t>
  </si>
  <si>
    <t>SE.4.00.---06.200630</t>
  </si>
  <si>
    <t>125.212.203.114,16969</t>
  </si>
  <si>
    <t>NCFW, LK</t>
  </si>
  <si>
    <t>Xử lý lại chân connector, nâng cấp FW</t>
  </si>
  <si>
    <t>VI.2.00.---19.200527</t>
  </si>
  <si>
    <t xml:space="preserve">W.1.00.---01.180629 </t>
  </si>
  <si>
    <t>?25.212.203.114,16565</t>
  </si>
  <si>
    <t>Thiết bị lỏng chân nguồn, lỗi bộ nhớ</t>
  </si>
  <si>
    <t>125.212.203.114,14747</t>
  </si>
  <si>
    <t>125.212.203.114,16565</t>
  </si>
  <si>
    <t>Thiết bị treo</t>
  </si>
  <si>
    <t>Nạp lại FW</t>
  </si>
  <si>
    <t>LE.2.00.---27.200409</t>
  </si>
  <si>
    <t>Hàn lại chân connector, nâng cấp FW</t>
  </si>
  <si>
    <t>LK, NCFW</t>
  </si>
  <si>
    <t>W.2.00.---19.200416</t>
  </si>
  <si>
    <t xml:space="preserve">W.1.00.---01.170909 </t>
  </si>
  <si>
    <t>TOP-1</t>
  </si>
  <si>
    <t>TG102LE-4G (7600CE)</t>
  </si>
  <si>
    <t>TG102LE-4G(GD)</t>
  </si>
  <si>
    <t>TG102</t>
  </si>
  <si>
    <t>Không có Module GSM/GPS</t>
  </si>
  <si>
    <t>SL: 3</t>
  </si>
  <si>
    <t>LE.1.00.---01.180405</t>
  </si>
  <si>
    <t>Thiếu MCU + Cầu chì</t>
  </si>
  <si>
    <t>Hàn MCU + cầu chì</t>
  </si>
  <si>
    <t>Tùng</t>
  </si>
  <si>
    <t>Thiết bị hoạt động bình thường</t>
  </si>
  <si>
    <t>Imei không trùng module GSM/GPS</t>
  </si>
  <si>
    <t>Cấu hình lại thiết bị</t>
  </si>
  <si>
    <t>Thiết bị lỗi GSM, lỗi GPS</t>
  </si>
  <si>
    <t>Nạp lại FW module GSM/GPS, cấu hình lại baudrate GPS</t>
  </si>
  <si>
    <t>GSM,GPS</t>
  </si>
  <si>
    <t>Thiết bị không quẹt được thẻ RFID</t>
  </si>
  <si>
    <t>Thay thạch anh</t>
  </si>
  <si>
    <t>Bung via connector I/O</t>
  </si>
  <si>
    <t>Xử lý lại connector</t>
  </si>
  <si>
    <t>Lỗi module GSM/GPS</t>
  </si>
  <si>
    <t>KS</t>
  </si>
  <si>
    <t>Không sửa chữa</t>
  </si>
  <si>
    <t>LE.1.00.---06.191010</t>
  </si>
  <si>
    <t>Thiết bị lỗi nguồn, không quẹt được thẻ RFID</t>
  </si>
  <si>
    <t>Xử lý lại khối nguồn, hàn lại IC quẹt thẻ RFID</t>
  </si>
  <si>
    <t>Thiếu MCU, IC nguồn 4v4, còi, diode quá áp, cầu chì</t>
  </si>
  <si>
    <t>Thiết bị reset liên tục</t>
  </si>
  <si>
    <t>Xử lý lại nguồn 3v3</t>
  </si>
  <si>
    <t>Thiếu MCU, mất nguồn, sai FW</t>
  </si>
  <si>
    <t>Hàn thêm MCU, xử lý lại nguồn, nạp lại FW</t>
  </si>
  <si>
    <t>MCU,NG,NCFW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</si>
</sst>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8" fillId="0" borderId="0" xfId="0" applyNumberFormat="1" applyFont="1" applyFill="1" applyBorder="1" applyAlignment="1">
      <alignment vertical="center" wrapText="1"/>
    </xf>
    <xf numFmtId="1" fontId="1" fillId="0" borderId="0" xfId="0" applyNumberFormat="1" applyFont="1" applyBorder="1" applyAlignment="1">
      <alignment wrapText="1"/>
    </xf>
    <xf numFmtId="1" fontId="4" fillId="3" borderId="1" xfId="0" applyNumberFormat="1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wrapText="1"/>
    </xf>
    <xf numFmtId="1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B6" sqref="B6:E15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44"/>
    </row>
    <row r="2" spans="1:23" ht="24.95" customHeight="1" x14ac:dyDescent="0.25">
      <c r="A2" s="85" t="s">
        <v>9</v>
      </c>
      <c r="B2" s="86"/>
      <c r="C2" s="86"/>
      <c r="D2" s="86"/>
      <c r="E2" s="87" t="s">
        <v>63</v>
      </c>
      <c r="F2" s="87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8" t="s">
        <v>0</v>
      </c>
      <c r="B4" s="83" t="s">
        <v>8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11</v>
      </c>
      <c r="L4" s="83"/>
      <c r="M4" s="89" t="s">
        <v>42</v>
      </c>
      <c r="N4" s="89" t="s">
        <v>10</v>
      </c>
      <c r="O4" s="89" t="s">
        <v>7</v>
      </c>
      <c r="P4" s="94" t="s">
        <v>14</v>
      </c>
      <c r="Q4" s="89" t="s">
        <v>39</v>
      </c>
      <c r="R4" s="89" t="s">
        <v>53</v>
      </c>
      <c r="S4" s="96" t="s">
        <v>54</v>
      </c>
      <c r="T4" s="26"/>
      <c r="U4" s="83" t="s">
        <v>39</v>
      </c>
      <c r="V4" s="83" t="s">
        <v>53</v>
      </c>
      <c r="W4" s="45"/>
    </row>
    <row r="5" spans="1:23" ht="50.1" customHeight="1" x14ac:dyDescent="0.25">
      <c r="A5" s="88"/>
      <c r="B5" s="80" t="s">
        <v>1</v>
      </c>
      <c r="C5" s="80" t="s">
        <v>2</v>
      </c>
      <c r="D5" s="80" t="s">
        <v>3</v>
      </c>
      <c r="E5" s="80" t="s">
        <v>43</v>
      </c>
      <c r="F5" s="80" t="s">
        <v>4</v>
      </c>
      <c r="G5" s="80" t="s">
        <v>5</v>
      </c>
      <c r="H5" s="80" t="s">
        <v>55</v>
      </c>
      <c r="I5" s="50" t="s">
        <v>15</v>
      </c>
      <c r="J5" s="83"/>
      <c r="K5" s="80" t="s">
        <v>12</v>
      </c>
      <c r="L5" s="80" t="s">
        <v>13</v>
      </c>
      <c r="M5" s="90"/>
      <c r="N5" s="90"/>
      <c r="O5" s="90"/>
      <c r="P5" s="95"/>
      <c r="Q5" s="90"/>
      <c r="R5" s="90"/>
      <c r="S5" s="96"/>
      <c r="T5" s="26"/>
      <c r="U5" s="83"/>
      <c r="V5" s="83"/>
      <c r="W5" s="45"/>
    </row>
    <row r="6" spans="1:23" s="11" customFormat="1" ht="18" customHeight="1" x14ac:dyDescent="0.25">
      <c r="A6" s="3">
        <v>1</v>
      </c>
      <c r="B6" s="58">
        <v>44921</v>
      </c>
      <c r="C6" s="58"/>
      <c r="D6" s="59" t="s">
        <v>105</v>
      </c>
      <c r="E6" s="67">
        <v>867330024403282</v>
      </c>
      <c r="F6" s="57"/>
      <c r="G6" s="57"/>
      <c r="H6" s="59"/>
      <c r="I6" s="60"/>
      <c r="J6" s="61"/>
      <c r="K6" s="62"/>
      <c r="L6" s="63"/>
      <c r="M6" s="63"/>
      <c r="N6" s="61"/>
      <c r="O6" s="61"/>
      <c r="P6" s="63"/>
      <c r="Q6" s="61"/>
      <c r="R6" s="64"/>
      <c r="S6" s="3"/>
      <c r="T6" s="81"/>
      <c r="U6" s="91" t="s">
        <v>18</v>
      </c>
      <c r="V6" s="3" t="s">
        <v>20</v>
      </c>
      <c r="W6" s="81"/>
    </row>
    <row r="7" spans="1:23" s="11" customFormat="1" ht="18" customHeight="1" x14ac:dyDescent="0.25">
      <c r="A7" s="3">
        <v>2</v>
      </c>
      <c r="B7" s="58">
        <v>44921</v>
      </c>
      <c r="C7" s="54"/>
      <c r="D7" s="59" t="s">
        <v>105</v>
      </c>
      <c r="E7" s="67">
        <v>866762024315374</v>
      </c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81"/>
      <c r="U7" s="92"/>
      <c r="V7" s="3" t="s">
        <v>35</v>
      </c>
      <c r="W7" s="81"/>
    </row>
    <row r="8" spans="1:23" s="11" customFormat="1" ht="18" customHeight="1" x14ac:dyDescent="0.25">
      <c r="A8" s="3">
        <v>3</v>
      </c>
      <c r="B8" s="58">
        <v>44921</v>
      </c>
      <c r="C8" s="54"/>
      <c r="D8" s="59" t="s">
        <v>105</v>
      </c>
      <c r="E8" s="67">
        <v>12896000428802</v>
      </c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81"/>
      <c r="U8" s="92"/>
      <c r="V8" s="3" t="s">
        <v>21</v>
      </c>
      <c r="W8" s="81"/>
    </row>
    <row r="9" spans="1:23" s="11" customFormat="1" ht="18" customHeight="1" x14ac:dyDescent="0.25">
      <c r="A9" s="3">
        <v>4</v>
      </c>
      <c r="B9" s="58">
        <v>44921</v>
      </c>
      <c r="C9" s="54"/>
      <c r="D9" s="59" t="s">
        <v>105</v>
      </c>
      <c r="E9" s="67">
        <v>866762029435334</v>
      </c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81"/>
      <c r="U9" s="92"/>
      <c r="V9" s="3" t="s">
        <v>51</v>
      </c>
      <c r="W9" s="81"/>
    </row>
    <row r="10" spans="1:23" s="11" customFormat="1" ht="18" customHeight="1" x14ac:dyDescent="0.25">
      <c r="A10" s="3">
        <v>5</v>
      </c>
      <c r="B10" s="58">
        <v>44921</v>
      </c>
      <c r="C10" s="54"/>
      <c r="D10" s="59" t="s">
        <v>105</v>
      </c>
      <c r="E10" s="67">
        <v>865904028278346</v>
      </c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81"/>
      <c r="U10" s="92"/>
      <c r="V10" s="3" t="s">
        <v>31</v>
      </c>
      <c r="W10" s="81"/>
    </row>
    <row r="11" spans="1:23" s="11" customFormat="1" ht="18" customHeight="1" x14ac:dyDescent="0.25">
      <c r="A11" s="3">
        <v>6</v>
      </c>
      <c r="B11" s="58">
        <v>44921</v>
      </c>
      <c r="C11" s="54"/>
      <c r="D11" s="59" t="s">
        <v>105</v>
      </c>
      <c r="E11" s="67">
        <v>865904028278312</v>
      </c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81"/>
      <c r="U11" s="92"/>
      <c r="V11" s="3" t="s">
        <v>30</v>
      </c>
      <c r="W11" s="81"/>
    </row>
    <row r="12" spans="1:23" s="11" customFormat="1" ht="18" customHeight="1" x14ac:dyDescent="0.25">
      <c r="A12" s="3">
        <v>7</v>
      </c>
      <c r="B12" s="58">
        <v>44921</v>
      </c>
      <c r="C12" s="54"/>
      <c r="D12" s="59" t="s">
        <v>105</v>
      </c>
      <c r="E12" s="67">
        <v>864161026900204</v>
      </c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81"/>
      <c r="U12" s="91" t="s">
        <v>19</v>
      </c>
      <c r="V12" s="3" t="s">
        <v>23</v>
      </c>
      <c r="W12" s="81"/>
    </row>
    <row r="13" spans="1:23" s="11" customFormat="1" ht="18" customHeight="1" x14ac:dyDescent="0.25">
      <c r="A13" s="3">
        <v>8</v>
      </c>
      <c r="B13" s="58">
        <v>44921</v>
      </c>
      <c r="C13" s="54"/>
      <c r="D13" s="59" t="s">
        <v>105</v>
      </c>
      <c r="E13" s="67">
        <v>867330024399670</v>
      </c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81"/>
      <c r="U13" s="92"/>
      <c r="V13" s="3" t="s">
        <v>37</v>
      </c>
      <c r="W13" s="81"/>
    </row>
    <row r="14" spans="1:23" s="11" customFormat="1" ht="18" customHeight="1" x14ac:dyDescent="0.25">
      <c r="A14" s="3">
        <v>9</v>
      </c>
      <c r="B14" s="58">
        <v>44921</v>
      </c>
      <c r="C14" s="54"/>
      <c r="D14" s="59" t="s">
        <v>105</v>
      </c>
      <c r="E14" s="67">
        <v>865904020111198</v>
      </c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81"/>
      <c r="U14" s="92"/>
      <c r="V14" s="3" t="s">
        <v>36</v>
      </c>
      <c r="W14" s="81"/>
    </row>
    <row r="15" spans="1:23" ht="18" customHeight="1" x14ac:dyDescent="0.25">
      <c r="A15" s="3">
        <v>10</v>
      </c>
      <c r="B15" s="58">
        <v>44921</v>
      </c>
      <c r="C15" s="54"/>
      <c r="D15" s="59" t="s">
        <v>105</v>
      </c>
      <c r="E15" s="67">
        <v>861785006292548</v>
      </c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92"/>
      <c r="V15" s="3" t="s">
        <v>24</v>
      </c>
      <c r="W15" s="81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93"/>
      <c r="V16" s="3" t="s">
        <v>25</v>
      </c>
      <c r="W16" s="81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81"/>
      <c r="V17" s="14"/>
      <c r="W17" s="81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8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8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B6" sqref="B6:E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44"/>
    </row>
    <row r="2" spans="1:23" ht="24.95" customHeight="1" x14ac:dyDescent="0.25">
      <c r="A2" s="85" t="s">
        <v>9</v>
      </c>
      <c r="B2" s="86"/>
      <c r="C2" s="86"/>
      <c r="D2" s="86"/>
      <c r="E2" s="87"/>
      <c r="F2" s="87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8" t="s">
        <v>0</v>
      </c>
      <c r="B4" s="83" t="s">
        <v>8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11</v>
      </c>
      <c r="L4" s="83"/>
      <c r="M4" s="89" t="s">
        <v>42</v>
      </c>
      <c r="N4" s="89" t="s">
        <v>10</v>
      </c>
      <c r="O4" s="89" t="s">
        <v>7</v>
      </c>
      <c r="P4" s="94" t="s">
        <v>14</v>
      </c>
      <c r="Q4" s="89" t="s">
        <v>39</v>
      </c>
      <c r="R4" s="89" t="s">
        <v>53</v>
      </c>
      <c r="S4" s="96" t="s">
        <v>54</v>
      </c>
      <c r="T4" s="26"/>
      <c r="U4" s="83" t="s">
        <v>39</v>
      </c>
      <c r="V4" s="83" t="s">
        <v>53</v>
      </c>
      <c r="W4" s="45"/>
    </row>
    <row r="5" spans="1:23" ht="50.1" customHeight="1" x14ac:dyDescent="0.25">
      <c r="A5" s="88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0" t="s">
        <v>15</v>
      </c>
      <c r="J5" s="83"/>
      <c r="K5" s="65" t="s">
        <v>12</v>
      </c>
      <c r="L5" s="65" t="s">
        <v>13</v>
      </c>
      <c r="M5" s="90"/>
      <c r="N5" s="90"/>
      <c r="O5" s="90"/>
      <c r="P5" s="95"/>
      <c r="Q5" s="90"/>
      <c r="R5" s="90"/>
      <c r="S5" s="96"/>
      <c r="T5" s="26"/>
      <c r="U5" s="83"/>
      <c r="V5" s="83"/>
      <c r="W5" s="45"/>
    </row>
    <row r="6" spans="1:23" s="11" customFormat="1" ht="18" customHeight="1" x14ac:dyDescent="0.25">
      <c r="A6" s="3">
        <v>1</v>
      </c>
      <c r="B6" s="58">
        <v>44921</v>
      </c>
      <c r="C6" s="58"/>
      <c r="D6" s="59" t="s">
        <v>102</v>
      </c>
      <c r="E6" s="67">
        <v>868183037863094</v>
      </c>
      <c r="F6" s="57"/>
      <c r="G6" s="57"/>
      <c r="H6" s="59"/>
      <c r="I6" s="60"/>
      <c r="J6" s="61"/>
      <c r="K6" s="62"/>
      <c r="L6" s="63"/>
      <c r="M6" s="63"/>
      <c r="N6" s="61"/>
      <c r="O6" s="61"/>
      <c r="P6" s="63"/>
      <c r="Q6" s="61"/>
      <c r="R6" s="64"/>
      <c r="S6" s="3"/>
      <c r="T6" s="66"/>
      <c r="U6" s="91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58">
        <v>44921</v>
      </c>
      <c r="C7" s="54"/>
      <c r="D7" s="59" t="s">
        <v>102</v>
      </c>
      <c r="E7" s="67">
        <v>868183038024175</v>
      </c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6"/>
      <c r="U7" s="92"/>
      <c r="V7" s="3" t="s">
        <v>35</v>
      </c>
      <c r="W7" s="66"/>
    </row>
    <row r="8" spans="1:23" s="11" customFormat="1" ht="18" customHeight="1" x14ac:dyDescent="0.25">
      <c r="A8" s="3">
        <v>3</v>
      </c>
      <c r="B8" s="58">
        <v>44921</v>
      </c>
      <c r="C8" s="54"/>
      <c r="D8" s="59" t="s">
        <v>102</v>
      </c>
      <c r="E8" s="67">
        <v>868183037846313</v>
      </c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6"/>
      <c r="U8" s="92"/>
      <c r="V8" s="3" t="s">
        <v>21</v>
      </c>
      <c r="W8" s="6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6"/>
      <c r="U9" s="92"/>
      <c r="V9" s="3" t="s">
        <v>51</v>
      </c>
      <c r="W9" s="6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6"/>
      <c r="U10" s="92"/>
      <c r="V10" s="3" t="s">
        <v>31</v>
      </c>
      <c r="W10" s="6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6"/>
      <c r="U11" s="92"/>
      <c r="V11" s="3" t="s">
        <v>30</v>
      </c>
      <c r="W11" s="6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6"/>
      <c r="U12" s="91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6"/>
      <c r="U13" s="92"/>
      <c r="V13" s="3" t="s">
        <v>37</v>
      </c>
      <c r="W13" s="6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6"/>
      <c r="U14" s="92"/>
      <c r="V14" s="3" t="s">
        <v>36</v>
      </c>
      <c r="W14" s="6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92"/>
      <c r="V15" s="3" t="s">
        <v>24</v>
      </c>
      <c r="W15" s="6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93"/>
      <c r="V16" s="3" t="s">
        <v>25</v>
      </c>
      <c r="W16" s="6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5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5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B6" sqref="B6:E1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44"/>
    </row>
    <row r="2" spans="1:23" ht="24.95" customHeight="1" x14ac:dyDescent="0.25">
      <c r="A2" s="85" t="s">
        <v>9</v>
      </c>
      <c r="B2" s="86"/>
      <c r="C2" s="86"/>
      <c r="D2" s="86"/>
      <c r="E2" s="87"/>
      <c r="F2" s="87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8" t="s">
        <v>0</v>
      </c>
      <c r="B4" s="83" t="s">
        <v>8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11</v>
      </c>
      <c r="L4" s="83"/>
      <c r="M4" s="89" t="s">
        <v>42</v>
      </c>
      <c r="N4" s="89" t="s">
        <v>10</v>
      </c>
      <c r="O4" s="89" t="s">
        <v>7</v>
      </c>
      <c r="P4" s="94" t="s">
        <v>14</v>
      </c>
      <c r="Q4" s="89" t="s">
        <v>39</v>
      </c>
      <c r="R4" s="89" t="s">
        <v>53</v>
      </c>
      <c r="S4" s="96" t="s">
        <v>54</v>
      </c>
      <c r="T4" s="26"/>
      <c r="U4" s="83" t="s">
        <v>39</v>
      </c>
      <c r="V4" s="83" t="s">
        <v>53</v>
      </c>
      <c r="W4" s="45"/>
    </row>
    <row r="5" spans="1:23" ht="50.1" customHeight="1" x14ac:dyDescent="0.25">
      <c r="A5" s="88"/>
      <c r="B5" s="65" t="s">
        <v>1</v>
      </c>
      <c r="C5" s="65" t="s">
        <v>2</v>
      </c>
      <c r="D5" s="65" t="s">
        <v>62</v>
      </c>
      <c r="E5" s="65" t="s">
        <v>43</v>
      </c>
      <c r="F5" s="65" t="s">
        <v>4</v>
      </c>
      <c r="G5" s="65" t="s">
        <v>5</v>
      </c>
      <c r="H5" s="65" t="s">
        <v>55</v>
      </c>
      <c r="I5" s="50" t="s">
        <v>15</v>
      </c>
      <c r="J5" s="83"/>
      <c r="K5" s="65" t="s">
        <v>12</v>
      </c>
      <c r="L5" s="65" t="s">
        <v>13</v>
      </c>
      <c r="M5" s="90"/>
      <c r="N5" s="90"/>
      <c r="O5" s="90"/>
      <c r="P5" s="95"/>
      <c r="Q5" s="90"/>
      <c r="R5" s="90"/>
      <c r="S5" s="96"/>
      <c r="T5" s="26"/>
      <c r="U5" s="83"/>
      <c r="V5" s="83"/>
      <c r="W5" s="45"/>
    </row>
    <row r="6" spans="1:23" s="11" customFormat="1" ht="18" customHeight="1" x14ac:dyDescent="0.25">
      <c r="A6" s="3">
        <v>1</v>
      </c>
      <c r="B6" s="58">
        <v>44921</v>
      </c>
      <c r="C6" s="58"/>
      <c r="D6" s="59" t="s">
        <v>103</v>
      </c>
      <c r="E6" s="67">
        <v>862649049681910</v>
      </c>
      <c r="F6" s="57"/>
      <c r="G6" s="57"/>
      <c r="H6" s="59"/>
      <c r="I6" s="60"/>
      <c r="J6" s="61"/>
      <c r="K6" s="62"/>
      <c r="L6" s="63"/>
      <c r="M6" s="63"/>
      <c r="N6" s="61"/>
      <c r="O6" s="61"/>
      <c r="P6" s="63"/>
      <c r="Q6" s="61"/>
      <c r="R6" s="64"/>
      <c r="S6" s="3"/>
      <c r="T6" s="66"/>
      <c r="U6" s="91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58">
        <v>44921</v>
      </c>
      <c r="C7" s="58"/>
      <c r="D7" s="59" t="s">
        <v>103</v>
      </c>
      <c r="E7" s="67">
        <v>862649049678957</v>
      </c>
      <c r="F7" s="57"/>
      <c r="G7" s="57"/>
      <c r="H7" s="59"/>
      <c r="I7" s="60"/>
      <c r="J7" s="61"/>
      <c r="K7" s="62"/>
      <c r="L7" s="63"/>
      <c r="M7" s="63"/>
      <c r="N7" s="1"/>
      <c r="O7" s="61"/>
      <c r="P7" s="63"/>
      <c r="Q7" s="61"/>
      <c r="R7" s="64"/>
      <c r="S7" s="3"/>
      <c r="T7" s="66"/>
      <c r="U7" s="92"/>
      <c r="V7" s="3" t="s">
        <v>35</v>
      </c>
      <c r="W7" s="66"/>
    </row>
    <row r="8" spans="1:23" s="11" customFormat="1" ht="18" customHeight="1" x14ac:dyDescent="0.25">
      <c r="A8" s="3">
        <v>3</v>
      </c>
      <c r="B8" s="58">
        <v>44921</v>
      </c>
      <c r="C8" s="58"/>
      <c r="D8" s="59" t="s">
        <v>103</v>
      </c>
      <c r="E8" s="67">
        <v>862649049662589</v>
      </c>
      <c r="F8" s="57"/>
      <c r="G8" s="57"/>
      <c r="H8" s="59"/>
      <c r="I8" s="60"/>
      <c r="J8" s="61"/>
      <c r="K8" s="62"/>
      <c r="L8" s="63"/>
      <c r="M8" s="63"/>
      <c r="N8" s="1"/>
      <c r="O8" s="61"/>
      <c r="P8" s="63"/>
      <c r="Q8" s="61"/>
      <c r="R8" s="64"/>
      <c r="S8" s="3"/>
      <c r="T8" s="66"/>
      <c r="U8" s="92"/>
      <c r="V8" s="3" t="s">
        <v>21</v>
      </c>
      <c r="W8" s="66"/>
    </row>
    <row r="9" spans="1:23" s="11" customFormat="1" ht="18" customHeight="1" x14ac:dyDescent="0.25">
      <c r="A9" s="3">
        <v>4</v>
      </c>
      <c r="B9" s="58">
        <v>44921</v>
      </c>
      <c r="C9" s="58"/>
      <c r="D9" s="59" t="s">
        <v>103</v>
      </c>
      <c r="E9" s="67">
        <v>862649049689400</v>
      </c>
      <c r="F9" s="57"/>
      <c r="G9" s="57"/>
      <c r="H9" s="59"/>
      <c r="I9" s="60"/>
      <c r="J9" s="61"/>
      <c r="K9" s="62"/>
      <c r="L9" s="63"/>
      <c r="M9" s="63"/>
      <c r="N9" s="1"/>
      <c r="O9" s="61"/>
      <c r="P9" s="63"/>
      <c r="Q9" s="61"/>
      <c r="R9" s="64"/>
      <c r="S9" s="3"/>
      <c r="T9" s="66"/>
      <c r="U9" s="92"/>
      <c r="V9" s="3" t="s">
        <v>51</v>
      </c>
      <c r="W9" s="66"/>
    </row>
    <row r="10" spans="1:23" s="11" customFormat="1" ht="18" customHeight="1" x14ac:dyDescent="0.25">
      <c r="A10" s="3">
        <v>5</v>
      </c>
      <c r="B10" s="58">
        <v>44921</v>
      </c>
      <c r="C10" s="58"/>
      <c r="D10" s="59" t="s">
        <v>103</v>
      </c>
      <c r="E10" s="67">
        <v>864424041940211</v>
      </c>
      <c r="F10" s="57"/>
      <c r="G10" s="57"/>
      <c r="H10" s="59"/>
      <c r="I10" s="60"/>
      <c r="J10" s="61"/>
      <c r="K10" s="62"/>
      <c r="L10" s="63"/>
      <c r="M10" s="63"/>
      <c r="N10" s="1"/>
      <c r="O10" s="61"/>
      <c r="P10" s="63"/>
      <c r="Q10" s="61"/>
      <c r="R10" s="64"/>
      <c r="S10" s="3"/>
      <c r="T10" s="66"/>
      <c r="U10" s="92"/>
      <c r="V10" s="3" t="s">
        <v>31</v>
      </c>
      <c r="W10" s="66"/>
    </row>
    <row r="11" spans="1:23" s="11" customFormat="1" ht="18" customHeight="1" x14ac:dyDescent="0.25">
      <c r="A11" s="3">
        <v>6</v>
      </c>
      <c r="B11" s="58">
        <v>44921</v>
      </c>
      <c r="C11" s="58"/>
      <c r="D11" s="59" t="s">
        <v>103</v>
      </c>
      <c r="E11" s="67">
        <v>862649049664064</v>
      </c>
      <c r="F11" s="57"/>
      <c r="G11" s="57"/>
      <c r="H11" s="59"/>
      <c r="I11" s="60"/>
      <c r="J11" s="61"/>
      <c r="K11" s="62"/>
      <c r="L11" s="63"/>
      <c r="M11" s="63"/>
      <c r="N11" s="1"/>
      <c r="O11" s="61"/>
      <c r="P11" s="63"/>
      <c r="Q11" s="61"/>
      <c r="R11" s="64"/>
      <c r="S11" s="3"/>
      <c r="T11" s="66"/>
      <c r="U11" s="92"/>
      <c r="V11" s="3" t="s">
        <v>30</v>
      </c>
      <c r="W11" s="66"/>
    </row>
    <row r="12" spans="1:23" s="11" customFormat="1" ht="18" customHeight="1" x14ac:dyDescent="0.25">
      <c r="A12" s="3">
        <v>7</v>
      </c>
      <c r="B12" s="58">
        <v>44921</v>
      </c>
      <c r="C12" s="58"/>
      <c r="D12" s="59" t="s">
        <v>104</v>
      </c>
      <c r="E12" s="67">
        <v>862205051174110</v>
      </c>
      <c r="F12" s="57"/>
      <c r="G12" s="57"/>
      <c r="H12" s="59"/>
      <c r="I12" s="60"/>
      <c r="J12" s="61"/>
      <c r="K12" s="62"/>
      <c r="L12" s="63"/>
      <c r="M12" s="63"/>
      <c r="N12" s="1"/>
      <c r="O12" s="61"/>
      <c r="P12" s="63"/>
      <c r="Q12" s="61"/>
      <c r="R12" s="64"/>
      <c r="S12" s="3"/>
      <c r="T12" s="66"/>
      <c r="U12" s="91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6"/>
      <c r="U13" s="92"/>
      <c r="V13" s="3" t="s">
        <v>37</v>
      </c>
      <c r="W13" s="6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6"/>
      <c r="U14" s="92"/>
      <c r="V14" s="3" t="s">
        <v>36</v>
      </c>
      <c r="W14" s="6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92"/>
      <c r="V15" s="3" t="s">
        <v>24</v>
      </c>
      <c r="W15" s="6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93"/>
      <c r="V16" s="3" t="s">
        <v>25</v>
      </c>
      <c r="W16" s="6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5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5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J9" zoomScale="85" zoomScaleNormal="85" workbookViewId="0">
      <selection activeCell="N24" sqref="N2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44"/>
    </row>
    <row r="2" spans="1:23" ht="24.95" customHeight="1" x14ac:dyDescent="0.25">
      <c r="A2" s="85" t="s">
        <v>9</v>
      </c>
      <c r="B2" s="86"/>
      <c r="C2" s="86"/>
      <c r="D2" s="86"/>
      <c r="E2" s="87" t="s">
        <v>63</v>
      </c>
      <c r="F2" s="87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8" t="s">
        <v>0</v>
      </c>
      <c r="B4" s="83" t="s">
        <v>8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11</v>
      </c>
      <c r="L4" s="83"/>
      <c r="M4" s="89" t="s">
        <v>42</v>
      </c>
      <c r="N4" s="89" t="s">
        <v>10</v>
      </c>
      <c r="O4" s="89" t="s">
        <v>7</v>
      </c>
      <c r="P4" s="94" t="s">
        <v>14</v>
      </c>
      <c r="Q4" s="89" t="s">
        <v>39</v>
      </c>
      <c r="R4" s="89" t="s">
        <v>53</v>
      </c>
      <c r="S4" s="96" t="s">
        <v>54</v>
      </c>
      <c r="T4" s="26"/>
      <c r="U4" s="83" t="s">
        <v>39</v>
      </c>
      <c r="V4" s="83" t="s">
        <v>53</v>
      </c>
      <c r="W4" s="45"/>
    </row>
    <row r="5" spans="1:23" ht="50.1" customHeight="1" x14ac:dyDescent="0.25">
      <c r="A5" s="88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0" t="s">
        <v>15</v>
      </c>
      <c r="J5" s="83"/>
      <c r="K5" s="65" t="s">
        <v>12</v>
      </c>
      <c r="L5" s="65" t="s">
        <v>13</v>
      </c>
      <c r="M5" s="90"/>
      <c r="N5" s="90"/>
      <c r="O5" s="90"/>
      <c r="P5" s="95"/>
      <c r="Q5" s="90"/>
      <c r="R5" s="90"/>
      <c r="S5" s="96"/>
      <c r="T5" s="26"/>
      <c r="U5" s="83"/>
      <c r="V5" s="83"/>
      <c r="W5" s="45"/>
    </row>
    <row r="6" spans="1:23" s="11" customFormat="1" ht="18" customHeight="1" x14ac:dyDescent="0.25">
      <c r="A6" s="3">
        <v>1</v>
      </c>
      <c r="B6" s="58">
        <v>44896</v>
      </c>
      <c r="C6" s="58">
        <v>44896</v>
      </c>
      <c r="D6" s="59" t="s">
        <v>44</v>
      </c>
      <c r="E6" s="67">
        <v>868183034533138</v>
      </c>
      <c r="F6" s="70"/>
      <c r="G6" s="57" t="s">
        <v>64</v>
      </c>
      <c r="H6" s="59"/>
      <c r="I6" s="60" t="s">
        <v>72</v>
      </c>
      <c r="J6" s="61"/>
      <c r="K6" s="62"/>
      <c r="L6" s="63" t="s">
        <v>83</v>
      </c>
      <c r="M6" s="63" t="s">
        <v>76</v>
      </c>
      <c r="N6" s="61"/>
      <c r="O6" s="61" t="s">
        <v>67</v>
      </c>
      <c r="P6" s="63" t="s">
        <v>68</v>
      </c>
      <c r="Q6" s="61" t="s">
        <v>19</v>
      </c>
      <c r="R6" s="64" t="s">
        <v>25</v>
      </c>
      <c r="S6" s="68"/>
      <c r="T6" s="66"/>
      <c r="U6" s="91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58">
        <v>44896</v>
      </c>
      <c r="C7" s="58">
        <v>44896</v>
      </c>
      <c r="D7" s="59" t="s">
        <v>44</v>
      </c>
      <c r="E7" s="67">
        <v>868183038538968</v>
      </c>
      <c r="F7" s="70"/>
      <c r="G7" s="57" t="s">
        <v>64</v>
      </c>
      <c r="H7" s="59"/>
      <c r="I7" s="60" t="s">
        <v>72</v>
      </c>
      <c r="J7" s="61"/>
      <c r="K7" s="62"/>
      <c r="L7" s="63" t="s">
        <v>83</v>
      </c>
      <c r="M7" s="63" t="s">
        <v>76</v>
      </c>
      <c r="N7" s="61"/>
      <c r="O7" s="61" t="s">
        <v>67</v>
      </c>
      <c r="P7" s="63" t="s">
        <v>68</v>
      </c>
      <c r="Q7" s="61" t="s">
        <v>19</v>
      </c>
      <c r="R7" s="64" t="s">
        <v>25</v>
      </c>
      <c r="S7" s="68"/>
      <c r="T7" s="66"/>
      <c r="U7" s="92"/>
      <c r="V7" s="3" t="s">
        <v>35</v>
      </c>
      <c r="W7" s="66"/>
    </row>
    <row r="8" spans="1:23" s="11" customFormat="1" ht="18" customHeight="1" x14ac:dyDescent="0.25">
      <c r="A8" s="3">
        <v>3</v>
      </c>
      <c r="B8" s="58">
        <v>44901</v>
      </c>
      <c r="C8" s="58">
        <v>44902</v>
      </c>
      <c r="D8" s="59" t="s">
        <v>44</v>
      </c>
      <c r="E8" s="67">
        <v>860157040208073</v>
      </c>
      <c r="F8" s="70"/>
      <c r="G8" s="57" t="s">
        <v>64</v>
      </c>
      <c r="H8" s="59"/>
      <c r="I8" s="60" t="s">
        <v>79</v>
      </c>
      <c r="J8" s="61" t="s">
        <v>82</v>
      </c>
      <c r="K8" s="62" t="s">
        <v>80</v>
      </c>
      <c r="L8" s="63" t="s">
        <v>83</v>
      </c>
      <c r="M8" s="63" t="s">
        <v>81</v>
      </c>
      <c r="N8" s="61"/>
      <c r="O8" s="61" t="s">
        <v>67</v>
      </c>
      <c r="P8" s="63" t="s">
        <v>68</v>
      </c>
      <c r="Q8" s="61" t="s">
        <v>18</v>
      </c>
      <c r="R8" s="64" t="s">
        <v>30</v>
      </c>
      <c r="S8" s="68"/>
      <c r="T8" s="66"/>
      <c r="U8" s="92"/>
      <c r="V8" s="3" t="s">
        <v>21</v>
      </c>
      <c r="W8" s="66"/>
    </row>
    <row r="9" spans="1:23" s="11" customFormat="1" ht="18" customHeight="1" x14ac:dyDescent="0.25">
      <c r="A9" s="3">
        <v>4</v>
      </c>
      <c r="B9" s="58">
        <v>44907</v>
      </c>
      <c r="C9" s="58">
        <v>44912</v>
      </c>
      <c r="D9" s="59" t="s">
        <v>44</v>
      </c>
      <c r="E9" s="67">
        <v>868183038557984</v>
      </c>
      <c r="F9" s="70"/>
      <c r="G9" s="57" t="s">
        <v>64</v>
      </c>
      <c r="H9" s="59"/>
      <c r="I9" s="60" t="s">
        <v>93</v>
      </c>
      <c r="J9" s="61" t="s">
        <v>82</v>
      </c>
      <c r="K9" s="61" t="s">
        <v>83</v>
      </c>
      <c r="L9" s="63"/>
      <c r="M9" s="63" t="s">
        <v>81</v>
      </c>
      <c r="N9" s="61"/>
      <c r="O9" s="61" t="s">
        <v>67</v>
      </c>
      <c r="P9" s="63" t="s">
        <v>68</v>
      </c>
      <c r="Q9" s="61" t="s">
        <v>18</v>
      </c>
      <c r="R9" s="64" t="s">
        <v>30</v>
      </c>
      <c r="S9" s="68"/>
      <c r="T9" s="66"/>
      <c r="U9" s="92"/>
      <c r="V9" s="3" t="s">
        <v>51</v>
      </c>
      <c r="W9" s="66"/>
    </row>
    <row r="10" spans="1:23" s="11" customFormat="1" ht="18" customHeight="1" x14ac:dyDescent="0.25">
      <c r="A10" s="3">
        <v>5</v>
      </c>
      <c r="B10" s="58">
        <v>44912</v>
      </c>
      <c r="C10" s="58">
        <v>44912</v>
      </c>
      <c r="D10" s="59" t="s">
        <v>44</v>
      </c>
      <c r="E10" s="67">
        <v>868183033796041</v>
      </c>
      <c r="F10" s="70"/>
      <c r="G10" s="59" t="s">
        <v>64</v>
      </c>
      <c r="H10" s="59"/>
      <c r="I10" s="60" t="s">
        <v>94</v>
      </c>
      <c r="J10" s="61" t="s">
        <v>82</v>
      </c>
      <c r="K10" s="67" t="s">
        <v>97</v>
      </c>
      <c r="L10" s="61" t="s">
        <v>83</v>
      </c>
      <c r="M10" s="63" t="s">
        <v>98</v>
      </c>
      <c r="N10" s="61"/>
      <c r="O10" s="61" t="s">
        <v>67</v>
      </c>
      <c r="P10" s="63" t="s">
        <v>68</v>
      </c>
      <c r="Q10" s="61" t="s">
        <v>73</v>
      </c>
      <c r="R10" s="64" t="s">
        <v>99</v>
      </c>
      <c r="S10" s="68"/>
      <c r="T10" s="66"/>
      <c r="U10" s="92"/>
      <c r="V10" s="3" t="s">
        <v>31</v>
      </c>
      <c r="W10" s="66"/>
    </row>
    <row r="11" spans="1:23" s="11" customFormat="1" ht="18" customHeight="1" x14ac:dyDescent="0.25">
      <c r="A11" s="3">
        <v>6</v>
      </c>
      <c r="B11" s="58">
        <v>44921</v>
      </c>
      <c r="C11" s="58"/>
      <c r="D11" s="59" t="s">
        <v>44</v>
      </c>
      <c r="E11" s="67">
        <v>868183034550652</v>
      </c>
      <c r="F11" s="59"/>
      <c r="G11" s="59"/>
      <c r="H11" s="69"/>
      <c r="I11" s="51" t="s">
        <v>72</v>
      </c>
      <c r="J11" s="61" t="s">
        <v>122</v>
      </c>
      <c r="K11" s="1" t="s">
        <v>83</v>
      </c>
      <c r="L11" s="63"/>
      <c r="M11" s="63" t="s">
        <v>124</v>
      </c>
      <c r="N11" s="61"/>
      <c r="O11" s="61" t="s">
        <v>123</v>
      </c>
      <c r="P11" s="63" t="s">
        <v>111</v>
      </c>
      <c r="Q11" s="61" t="s">
        <v>18</v>
      </c>
      <c r="R11" s="64" t="s">
        <v>35</v>
      </c>
      <c r="S11" s="68"/>
      <c r="T11" s="66"/>
      <c r="U11" s="92"/>
      <c r="V11" s="3" t="s">
        <v>30</v>
      </c>
      <c r="W11" s="66"/>
    </row>
    <row r="12" spans="1:23" s="11" customFormat="1" ht="18" customHeight="1" x14ac:dyDescent="0.25">
      <c r="A12" s="3">
        <v>7</v>
      </c>
      <c r="B12" s="58">
        <v>44921</v>
      </c>
      <c r="C12" s="54"/>
      <c r="D12" s="59" t="s">
        <v>44</v>
      </c>
      <c r="E12" s="67">
        <v>868183038093006</v>
      </c>
      <c r="F12" s="37"/>
      <c r="G12" s="37"/>
      <c r="H12" s="56"/>
      <c r="I12" s="51" t="s">
        <v>72</v>
      </c>
      <c r="J12" s="1"/>
      <c r="K12" s="1"/>
      <c r="L12" s="39"/>
      <c r="M12" s="39"/>
      <c r="N12" s="1"/>
      <c r="O12" s="1"/>
      <c r="P12" s="39"/>
      <c r="Q12" s="1"/>
      <c r="R12" s="2"/>
      <c r="S12" s="3"/>
      <c r="T12" s="66"/>
      <c r="U12" s="91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8">
        <v>44921</v>
      </c>
      <c r="C13" s="54"/>
      <c r="D13" s="59" t="s">
        <v>44</v>
      </c>
      <c r="E13" s="67">
        <v>868183033859054</v>
      </c>
      <c r="F13" s="37"/>
      <c r="G13" s="37"/>
      <c r="H13" s="47"/>
      <c r="I13" s="51" t="s">
        <v>72</v>
      </c>
      <c r="J13" s="1" t="s">
        <v>120</v>
      </c>
      <c r="K13" s="1" t="s">
        <v>83</v>
      </c>
      <c r="L13" s="39"/>
      <c r="M13" s="39" t="s">
        <v>121</v>
      </c>
      <c r="N13" s="1"/>
      <c r="O13" s="1" t="s">
        <v>67</v>
      </c>
      <c r="P13" s="39" t="s">
        <v>111</v>
      </c>
      <c r="Q13" s="1" t="s">
        <v>18</v>
      </c>
      <c r="R13" s="2" t="s">
        <v>30</v>
      </c>
      <c r="S13" s="3"/>
      <c r="T13" s="66"/>
      <c r="U13" s="92"/>
      <c r="V13" s="3" t="s">
        <v>37</v>
      </c>
      <c r="W13" s="66"/>
    </row>
    <row r="14" spans="1:23" s="11" customFormat="1" ht="18" customHeight="1" x14ac:dyDescent="0.25">
      <c r="A14" s="3">
        <v>9</v>
      </c>
      <c r="B14" s="58">
        <v>44921</v>
      </c>
      <c r="C14" s="54"/>
      <c r="D14" s="59" t="s">
        <v>44</v>
      </c>
      <c r="E14" s="67">
        <v>868183038527797</v>
      </c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6"/>
      <c r="U14" s="92"/>
      <c r="V14" s="3" t="s">
        <v>36</v>
      </c>
      <c r="W14" s="66"/>
    </row>
    <row r="15" spans="1:23" ht="18" customHeight="1" x14ac:dyDescent="0.25">
      <c r="A15" s="3">
        <v>10</v>
      </c>
      <c r="B15" s="58">
        <v>44921</v>
      </c>
      <c r="C15" s="54"/>
      <c r="D15" s="59" t="s">
        <v>44</v>
      </c>
      <c r="E15" s="67">
        <v>868183038077983</v>
      </c>
      <c r="F15" s="47"/>
      <c r="G15" s="37"/>
      <c r="H15" s="47"/>
      <c r="I15" s="51" t="s">
        <v>72</v>
      </c>
      <c r="J15" s="1" t="s">
        <v>112</v>
      </c>
      <c r="K15" s="1" t="s">
        <v>83</v>
      </c>
      <c r="L15" s="39"/>
      <c r="M15" s="39" t="s">
        <v>84</v>
      </c>
      <c r="N15" s="1"/>
      <c r="O15" s="1" t="s">
        <v>67</v>
      </c>
      <c r="P15" s="39" t="s">
        <v>111</v>
      </c>
      <c r="Q15" s="1" t="s">
        <v>19</v>
      </c>
      <c r="R15" s="2" t="s">
        <v>25</v>
      </c>
      <c r="S15" s="3"/>
      <c r="T15" s="13"/>
      <c r="U15" s="92"/>
      <c r="V15" s="3" t="s">
        <v>24</v>
      </c>
      <c r="W15" s="66"/>
    </row>
    <row r="16" spans="1:23" ht="18" customHeight="1" x14ac:dyDescent="0.25">
      <c r="A16" s="3">
        <v>11</v>
      </c>
      <c r="B16" s="58">
        <v>44921</v>
      </c>
      <c r="C16" s="54"/>
      <c r="D16" s="59" t="s">
        <v>44</v>
      </c>
      <c r="E16" s="67">
        <v>868183037843112</v>
      </c>
      <c r="F16" s="47"/>
      <c r="G16" s="37"/>
      <c r="H16" s="37"/>
      <c r="I16" s="51" t="s">
        <v>72</v>
      </c>
      <c r="J16" s="1" t="s">
        <v>113</v>
      </c>
      <c r="K16" s="1" t="s">
        <v>83</v>
      </c>
      <c r="L16" s="39"/>
      <c r="M16" s="39" t="s">
        <v>114</v>
      </c>
      <c r="N16" s="1"/>
      <c r="O16" s="1" t="s">
        <v>67</v>
      </c>
      <c r="P16" s="39" t="s">
        <v>111</v>
      </c>
      <c r="Q16" s="1" t="s">
        <v>19</v>
      </c>
      <c r="R16" s="2" t="s">
        <v>37</v>
      </c>
      <c r="S16" s="3"/>
      <c r="T16" s="13"/>
      <c r="U16" s="93"/>
      <c r="V16" s="3" t="s">
        <v>25</v>
      </c>
      <c r="W16" s="66"/>
    </row>
    <row r="17" spans="1:23" ht="18" customHeight="1" x14ac:dyDescent="0.25">
      <c r="A17" s="3">
        <v>12</v>
      </c>
      <c r="B17" s="58">
        <v>44921</v>
      </c>
      <c r="C17" s="54"/>
      <c r="D17" s="59" t="s">
        <v>44</v>
      </c>
      <c r="E17" s="67">
        <v>868183037858763</v>
      </c>
      <c r="F17" s="47"/>
      <c r="G17" s="37"/>
      <c r="H17" s="1"/>
      <c r="I17" s="51" t="s">
        <v>72</v>
      </c>
      <c r="J17" s="39" t="s">
        <v>118</v>
      </c>
      <c r="K17" s="82" t="s">
        <v>83</v>
      </c>
      <c r="L17" s="39"/>
      <c r="M17" s="39" t="s">
        <v>119</v>
      </c>
      <c r="N17" s="1"/>
      <c r="O17" s="1" t="s">
        <v>67</v>
      </c>
      <c r="P17" s="39" t="s">
        <v>111</v>
      </c>
      <c r="Q17" s="1" t="s">
        <v>18</v>
      </c>
      <c r="R17" s="2" t="s">
        <v>30</v>
      </c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8">
        <v>44921</v>
      </c>
      <c r="C18" s="54"/>
      <c r="D18" s="59" t="s">
        <v>44</v>
      </c>
      <c r="E18" s="67">
        <v>868183033792552</v>
      </c>
      <c r="F18" s="47"/>
      <c r="G18" s="37"/>
      <c r="H18" s="1"/>
      <c r="I18" s="51" t="s">
        <v>72</v>
      </c>
      <c r="J18" s="1" t="s">
        <v>112</v>
      </c>
      <c r="K18" s="1" t="s">
        <v>83</v>
      </c>
      <c r="L18" s="39"/>
      <c r="M18" s="39" t="s">
        <v>84</v>
      </c>
      <c r="N18" s="1"/>
      <c r="O18" s="1" t="s">
        <v>67</v>
      </c>
      <c r="P18" s="39" t="s">
        <v>111</v>
      </c>
      <c r="Q18" s="1" t="s">
        <v>19</v>
      </c>
      <c r="R18" s="2" t="s">
        <v>25</v>
      </c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8">
        <v>44921</v>
      </c>
      <c r="C19" s="54"/>
      <c r="D19" s="59" t="s">
        <v>44</v>
      </c>
      <c r="E19" s="67">
        <v>860157040195445</v>
      </c>
      <c r="F19" s="47"/>
      <c r="G19" s="37"/>
      <c r="H19" s="1"/>
      <c r="I19" s="51" t="s">
        <v>72</v>
      </c>
      <c r="J19" s="1" t="s">
        <v>115</v>
      </c>
      <c r="K19" s="1" t="s">
        <v>83</v>
      </c>
      <c r="L19" s="39"/>
      <c r="M19" s="39" t="s">
        <v>116</v>
      </c>
      <c r="N19" s="1"/>
      <c r="O19" s="1" t="s">
        <v>67</v>
      </c>
      <c r="P19" s="39" t="s">
        <v>111</v>
      </c>
      <c r="Q19" s="1" t="s">
        <v>19</v>
      </c>
      <c r="R19" s="2" t="s">
        <v>117</v>
      </c>
      <c r="S19" s="3"/>
      <c r="T19" s="13"/>
      <c r="U19" s="65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8">
        <v>44921</v>
      </c>
      <c r="C20" s="54"/>
      <c r="D20" s="59" t="s">
        <v>44</v>
      </c>
      <c r="E20" s="67">
        <v>868183034533989</v>
      </c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7</v>
      </c>
      <c r="W20" s="13"/>
    </row>
    <row r="21" spans="1:23" ht="18" customHeight="1" x14ac:dyDescent="0.25">
      <c r="A21" s="3">
        <v>16</v>
      </c>
      <c r="B21" s="58">
        <v>44921</v>
      </c>
      <c r="C21" s="54"/>
      <c r="D21" s="59" t="s">
        <v>44</v>
      </c>
      <c r="E21" s="67">
        <v>868183038608902</v>
      </c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8</v>
      </c>
      <c r="W21" s="13"/>
    </row>
    <row r="22" spans="1:23" ht="18" customHeight="1" x14ac:dyDescent="0.25">
      <c r="A22" s="3">
        <v>17</v>
      </c>
      <c r="B22" s="58">
        <v>44921</v>
      </c>
      <c r="C22" s="54"/>
      <c r="D22" s="59" t="s">
        <v>44</v>
      </c>
      <c r="E22" s="67">
        <v>868183037808321</v>
      </c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2</v>
      </c>
      <c r="W22" s="13"/>
    </row>
    <row r="23" spans="1:23" ht="18" customHeight="1" x14ac:dyDescent="0.25">
      <c r="A23" s="3">
        <v>18</v>
      </c>
      <c r="B23" s="58">
        <v>44921</v>
      </c>
      <c r="C23" s="54"/>
      <c r="D23" s="59" t="s">
        <v>44</v>
      </c>
      <c r="E23" s="67">
        <v>868183037811648</v>
      </c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>
        <v>44921</v>
      </c>
      <c r="C24" s="54"/>
      <c r="D24" s="59" t="s">
        <v>44</v>
      </c>
      <c r="E24" s="67">
        <v>868183038090465</v>
      </c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>
        <v>44921</v>
      </c>
      <c r="C25" s="54"/>
      <c r="D25" s="59" t="s">
        <v>44</v>
      </c>
      <c r="E25" s="67">
        <v>862205051175411</v>
      </c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5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8">
        <v>44921</v>
      </c>
      <c r="C26" s="54"/>
      <c r="D26" s="59" t="s">
        <v>44</v>
      </c>
      <c r="E26" s="67">
        <v>868183038077959</v>
      </c>
      <c r="F26" s="47"/>
      <c r="G26" s="37"/>
      <c r="H26" s="9"/>
      <c r="I26" s="51" t="s">
        <v>72</v>
      </c>
      <c r="J26" s="1" t="s">
        <v>112</v>
      </c>
      <c r="K26" s="1" t="s">
        <v>83</v>
      </c>
      <c r="L26" s="39"/>
      <c r="M26" s="39" t="s">
        <v>84</v>
      </c>
      <c r="N26" s="1"/>
      <c r="O26" s="1" t="s">
        <v>67</v>
      </c>
      <c r="P26" s="39" t="s">
        <v>111</v>
      </c>
      <c r="Q26" s="1" t="s">
        <v>19</v>
      </c>
      <c r="R26" s="2" t="s">
        <v>25</v>
      </c>
      <c r="S26" s="3"/>
      <c r="T26" s="13"/>
      <c r="U26" s="3" t="s">
        <v>26</v>
      </c>
      <c r="V26" s="9">
        <f>COUNTIF($R$6:$R$51,"*MCU*")</f>
        <v>2</v>
      </c>
      <c r="W26" s="13"/>
    </row>
    <row r="27" spans="1:23" ht="18" customHeight="1" x14ac:dyDescent="0.25">
      <c r="A27" s="3">
        <v>22</v>
      </c>
      <c r="B27" s="58">
        <v>44921</v>
      </c>
      <c r="C27" s="54"/>
      <c r="D27" s="59" t="s">
        <v>44</v>
      </c>
      <c r="E27" s="67">
        <v>868183035889471</v>
      </c>
      <c r="F27" s="47"/>
      <c r="G27" s="37"/>
      <c r="H27" s="9"/>
      <c r="I27" s="51" t="s">
        <v>72</v>
      </c>
      <c r="J27" s="1" t="s">
        <v>109</v>
      </c>
      <c r="K27" s="9" t="s">
        <v>108</v>
      </c>
      <c r="L27" s="39" t="s">
        <v>83</v>
      </c>
      <c r="M27" s="39" t="s">
        <v>110</v>
      </c>
      <c r="N27" s="1"/>
      <c r="O27" s="1" t="s">
        <v>67</v>
      </c>
      <c r="P27" s="39" t="s">
        <v>111</v>
      </c>
      <c r="Q27" s="1" t="s">
        <v>18</v>
      </c>
      <c r="R27" s="2" t="s">
        <v>20</v>
      </c>
      <c r="S27" s="3"/>
      <c r="T27" s="13"/>
      <c r="U27" s="3" t="s">
        <v>34</v>
      </c>
      <c r="V27" s="9">
        <f>COUNTIF($R$6:$R$51,"*GSM*")</f>
        <v>2</v>
      </c>
      <c r="W27" s="13"/>
    </row>
    <row r="28" spans="1:23" ht="18" customHeight="1" x14ac:dyDescent="0.25">
      <c r="A28" s="3">
        <v>23</v>
      </c>
      <c r="B28" s="58">
        <v>44921</v>
      </c>
      <c r="C28" s="54"/>
      <c r="D28" s="59" t="s">
        <v>44</v>
      </c>
      <c r="E28" s="67">
        <v>868183037834327</v>
      </c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1</v>
      </c>
      <c r="W28" s="13"/>
    </row>
    <row r="29" spans="1:23" ht="18" customHeight="1" x14ac:dyDescent="0.25">
      <c r="A29" s="3">
        <v>24</v>
      </c>
      <c r="B29" s="58">
        <v>44921</v>
      </c>
      <c r="C29" s="54"/>
      <c r="D29" s="59" t="s">
        <v>44</v>
      </c>
      <c r="E29" s="67">
        <v>868183034523931</v>
      </c>
      <c r="F29" s="47"/>
      <c r="G29" s="37"/>
      <c r="H29" s="1"/>
      <c r="I29" s="51" t="s">
        <v>72</v>
      </c>
      <c r="J29" s="1" t="s">
        <v>131</v>
      </c>
      <c r="K29" s="1"/>
      <c r="L29" s="39" t="s">
        <v>83</v>
      </c>
      <c r="M29" s="39" t="s">
        <v>132</v>
      </c>
      <c r="N29" s="1"/>
      <c r="O29" s="1" t="s">
        <v>67</v>
      </c>
      <c r="P29" s="39" t="s">
        <v>111</v>
      </c>
      <c r="Q29" s="1" t="s">
        <v>73</v>
      </c>
      <c r="R29" s="2" t="s">
        <v>133</v>
      </c>
      <c r="S29" s="3"/>
      <c r="T29" s="13"/>
      <c r="U29" s="3" t="s">
        <v>52</v>
      </c>
      <c r="V29" s="9">
        <f>COUNTIF($R$6:$R$51,"*NG*")</f>
        <v>3</v>
      </c>
      <c r="W29" s="13"/>
    </row>
    <row r="30" spans="1:23" ht="18" customHeight="1" x14ac:dyDescent="0.25">
      <c r="A30" s="3">
        <v>25</v>
      </c>
      <c r="B30" s="58">
        <v>44921</v>
      </c>
      <c r="C30" s="54"/>
      <c r="D30" s="59" t="s">
        <v>44</v>
      </c>
      <c r="E30" s="67">
        <v>868345035660232</v>
      </c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>
        <v>44921</v>
      </c>
      <c r="C31" s="54"/>
      <c r="D31" s="59" t="s">
        <v>44</v>
      </c>
      <c r="E31" s="67">
        <v>868183034595848</v>
      </c>
      <c r="F31" s="47"/>
      <c r="G31" s="37"/>
      <c r="H31" s="1"/>
      <c r="I31" s="51" t="s">
        <v>72</v>
      </c>
      <c r="J31" s="1" t="s">
        <v>129</v>
      </c>
      <c r="K31" s="1"/>
      <c r="L31" s="39"/>
      <c r="M31" s="39" t="s">
        <v>130</v>
      </c>
      <c r="N31" s="1"/>
      <c r="O31" s="1" t="s">
        <v>67</v>
      </c>
      <c r="P31" s="39" t="s">
        <v>111</v>
      </c>
      <c r="Q31" s="1" t="s">
        <v>18</v>
      </c>
      <c r="R31" s="2" t="s">
        <v>31</v>
      </c>
      <c r="S31" s="3"/>
      <c r="T31" s="13"/>
      <c r="U31" s="3" t="s">
        <v>22</v>
      </c>
      <c r="V31" s="9">
        <f>COUNTIF($R$6:$R$51,"*LK*")</f>
        <v>5</v>
      </c>
      <c r="W31" s="13"/>
    </row>
    <row r="32" spans="1:23" ht="18" customHeight="1" x14ac:dyDescent="0.25">
      <c r="A32" s="3">
        <v>27</v>
      </c>
      <c r="B32" s="58">
        <v>44921</v>
      </c>
      <c r="C32" s="54"/>
      <c r="D32" s="59" t="s">
        <v>44</v>
      </c>
      <c r="E32" s="67">
        <v>868183033803870</v>
      </c>
      <c r="F32" s="47"/>
      <c r="G32" s="37"/>
      <c r="H32" s="1"/>
      <c r="I32" s="51"/>
      <c r="J32" s="1" t="s">
        <v>128</v>
      </c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>
        <v>44921</v>
      </c>
      <c r="C33" s="54"/>
      <c r="D33" s="59" t="s">
        <v>44</v>
      </c>
      <c r="E33" s="67">
        <v>862205051296583</v>
      </c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1</v>
      </c>
      <c r="W33" s="13"/>
    </row>
    <row r="34" spans="1:24" ht="18" customHeight="1" x14ac:dyDescent="0.25">
      <c r="A34" s="3">
        <v>29</v>
      </c>
      <c r="B34" s="58">
        <v>44921</v>
      </c>
      <c r="C34" s="54"/>
      <c r="D34" s="59" t="s">
        <v>44</v>
      </c>
      <c r="E34" s="67">
        <v>868183037823833</v>
      </c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>
        <v>44921</v>
      </c>
      <c r="C35" s="54"/>
      <c r="D35" s="59" t="s">
        <v>44</v>
      </c>
      <c r="E35" s="67">
        <v>867717030431424</v>
      </c>
      <c r="F35" s="47"/>
      <c r="G35" s="37"/>
      <c r="H35" s="1"/>
      <c r="I35" s="51" t="s">
        <v>72</v>
      </c>
      <c r="J35" s="1" t="s">
        <v>126</v>
      </c>
      <c r="K35" s="1" t="s">
        <v>83</v>
      </c>
      <c r="L35" s="39"/>
      <c r="M35" s="39" t="s">
        <v>127</v>
      </c>
      <c r="N35" s="1"/>
      <c r="O35" s="1" t="s">
        <v>67</v>
      </c>
      <c r="P35" s="39" t="s">
        <v>111</v>
      </c>
      <c r="Q35" s="1" t="s">
        <v>18</v>
      </c>
      <c r="R35" s="2" t="s">
        <v>31</v>
      </c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58">
        <v>44921</v>
      </c>
      <c r="C36" s="54"/>
      <c r="D36" s="59" t="s">
        <v>44</v>
      </c>
      <c r="E36" s="67">
        <v>867857039936278</v>
      </c>
      <c r="F36" s="47"/>
      <c r="G36" s="37"/>
      <c r="H36" s="1"/>
      <c r="I36" s="51"/>
      <c r="J36" s="1"/>
      <c r="K36" s="1" t="s">
        <v>125</v>
      </c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5</v>
      </c>
      <c r="W36" s="13"/>
    </row>
    <row r="37" spans="1:24" ht="18" customHeight="1" x14ac:dyDescent="0.25">
      <c r="A37" s="3">
        <v>32</v>
      </c>
      <c r="B37" s="58">
        <v>44921</v>
      </c>
      <c r="C37" s="54"/>
      <c r="D37" s="59" t="s">
        <v>44</v>
      </c>
      <c r="E37" s="67" t="s">
        <v>106</v>
      </c>
      <c r="F37" s="47"/>
      <c r="G37" s="37"/>
      <c r="H37" s="1" t="s">
        <v>107</v>
      </c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3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/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/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/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/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/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K5" zoomScale="115" zoomScaleNormal="115" workbookViewId="0">
      <selection activeCell="B7" sqref="B7:Q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7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44"/>
    </row>
    <row r="2" spans="1:23" ht="24.95" customHeight="1" x14ac:dyDescent="0.25">
      <c r="A2" s="85" t="s">
        <v>9</v>
      </c>
      <c r="B2" s="86"/>
      <c r="C2" s="86"/>
      <c r="D2" s="86"/>
      <c r="E2" s="87"/>
      <c r="F2" s="87"/>
      <c r="G2" s="4"/>
      <c r="H2" s="71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72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8" t="s">
        <v>0</v>
      </c>
      <c r="B4" s="83" t="s">
        <v>8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11</v>
      </c>
      <c r="L4" s="83"/>
      <c r="M4" s="89" t="s">
        <v>42</v>
      </c>
      <c r="N4" s="89" t="s">
        <v>10</v>
      </c>
      <c r="O4" s="89" t="s">
        <v>7</v>
      </c>
      <c r="P4" s="94" t="s">
        <v>14</v>
      </c>
      <c r="Q4" s="89" t="s">
        <v>39</v>
      </c>
      <c r="R4" s="89" t="s">
        <v>53</v>
      </c>
      <c r="S4" s="96" t="s">
        <v>54</v>
      </c>
      <c r="T4" s="26"/>
      <c r="U4" s="83" t="s">
        <v>39</v>
      </c>
      <c r="V4" s="83" t="s">
        <v>53</v>
      </c>
      <c r="W4" s="45"/>
    </row>
    <row r="5" spans="1:23" ht="50.1" customHeight="1" x14ac:dyDescent="0.25">
      <c r="A5" s="88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73" t="s">
        <v>55</v>
      </c>
      <c r="I5" s="50" t="s">
        <v>15</v>
      </c>
      <c r="J5" s="83"/>
      <c r="K5" s="65" t="s">
        <v>12</v>
      </c>
      <c r="L5" s="65" t="s">
        <v>13</v>
      </c>
      <c r="M5" s="90"/>
      <c r="N5" s="90"/>
      <c r="O5" s="90"/>
      <c r="P5" s="95"/>
      <c r="Q5" s="90"/>
      <c r="R5" s="90"/>
      <c r="S5" s="96"/>
      <c r="T5" s="26"/>
      <c r="U5" s="83"/>
      <c r="V5" s="83"/>
      <c r="W5" s="45"/>
    </row>
    <row r="6" spans="1:23" s="11" customFormat="1" ht="18" customHeight="1" x14ac:dyDescent="0.25">
      <c r="A6" s="3">
        <v>1</v>
      </c>
      <c r="B6" s="58">
        <v>44901</v>
      </c>
      <c r="C6" s="58">
        <v>44907</v>
      </c>
      <c r="D6" s="57" t="s">
        <v>78</v>
      </c>
      <c r="E6" s="67">
        <v>202105191407643</v>
      </c>
      <c r="F6" s="70"/>
      <c r="G6" s="57" t="s">
        <v>64</v>
      </c>
      <c r="H6" s="67">
        <v>202105191407643</v>
      </c>
      <c r="I6" s="51" t="s">
        <v>86</v>
      </c>
      <c r="J6" s="61"/>
      <c r="K6" s="62" t="s">
        <v>85</v>
      </c>
      <c r="L6" s="1"/>
      <c r="M6" s="63" t="s">
        <v>84</v>
      </c>
      <c r="N6" s="61"/>
      <c r="O6" s="61" t="s">
        <v>67</v>
      </c>
      <c r="P6" s="63" t="s">
        <v>68</v>
      </c>
      <c r="Q6" s="61" t="s">
        <v>19</v>
      </c>
      <c r="R6" s="64" t="s">
        <v>25</v>
      </c>
      <c r="S6" s="3"/>
      <c r="T6" s="66"/>
      <c r="U6" s="91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58">
        <v>44921</v>
      </c>
      <c r="C7" s="59"/>
      <c r="D7" s="59" t="s">
        <v>78</v>
      </c>
      <c r="E7" s="67">
        <v>869696043532907</v>
      </c>
      <c r="F7" s="57"/>
      <c r="G7" s="57"/>
      <c r="H7" s="38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6"/>
      <c r="U7" s="92"/>
      <c r="V7" s="3" t="s">
        <v>35</v>
      </c>
      <c r="W7" s="66"/>
    </row>
    <row r="8" spans="1:23" s="11" customFormat="1" ht="18" customHeight="1" x14ac:dyDescent="0.25">
      <c r="A8" s="3">
        <v>3</v>
      </c>
      <c r="B8" s="58">
        <v>44921</v>
      </c>
      <c r="C8" s="59"/>
      <c r="D8" s="59" t="s">
        <v>78</v>
      </c>
      <c r="E8" s="67">
        <v>861694037976113</v>
      </c>
      <c r="F8" s="57"/>
      <c r="G8" s="57"/>
      <c r="H8" s="38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6"/>
      <c r="U8" s="92"/>
      <c r="V8" s="3" t="s">
        <v>21</v>
      </c>
      <c r="W8" s="66"/>
    </row>
    <row r="9" spans="1:23" s="11" customFormat="1" ht="18" customHeight="1" x14ac:dyDescent="0.25">
      <c r="A9" s="3">
        <v>4</v>
      </c>
      <c r="B9" s="58">
        <v>44921</v>
      </c>
      <c r="C9" s="59"/>
      <c r="D9" s="59" t="s">
        <v>78</v>
      </c>
      <c r="E9" s="67">
        <v>861694031765546</v>
      </c>
      <c r="F9" s="57"/>
      <c r="G9" s="57"/>
      <c r="H9" s="38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6"/>
      <c r="U9" s="92"/>
      <c r="V9" s="3" t="s">
        <v>51</v>
      </c>
      <c r="W9" s="66"/>
    </row>
    <row r="10" spans="1:23" s="11" customFormat="1" ht="18" customHeight="1" x14ac:dyDescent="0.25">
      <c r="A10" s="3">
        <v>5</v>
      </c>
      <c r="B10" s="58">
        <v>44921</v>
      </c>
      <c r="C10" s="59"/>
      <c r="D10" s="59" t="s">
        <v>78</v>
      </c>
      <c r="E10" s="67">
        <v>861694037963137</v>
      </c>
      <c r="F10" s="57"/>
      <c r="G10" s="57"/>
      <c r="H10" s="38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6"/>
      <c r="U10" s="92"/>
      <c r="V10" s="3" t="s">
        <v>31</v>
      </c>
      <c r="W10" s="66"/>
    </row>
    <row r="11" spans="1:23" s="11" customFormat="1" ht="18" customHeight="1" x14ac:dyDescent="0.25">
      <c r="A11" s="3">
        <v>6</v>
      </c>
      <c r="B11" s="58">
        <v>44921</v>
      </c>
      <c r="C11" s="59"/>
      <c r="D11" s="59" t="s">
        <v>78</v>
      </c>
      <c r="E11" s="67">
        <v>868345035589050</v>
      </c>
      <c r="F11" s="57"/>
      <c r="G11" s="57"/>
      <c r="H11" s="74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6"/>
      <c r="U11" s="92"/>
      <c r="V11" s="3" t="s">
        <v>30</v>
      </c>
      <c r="W11" s="66"/>
    </row>
    <row r="12" spans="1:23" s="11" customFormat="1" ht="18" customHeight="1" x14ac:dyDescent="0.25">
      <c r="A12" s="3">
        <v>7</v>
      </c>
      <c r="B12" s="58">
        <v>44921</v>
      </c>
      <c r="C12" s="59"/>
      <c r="D12" s="59" t="s">
        <v>78</v>
      </c>
      <c r="E12" s="67">
        <v>864811037253775</v>
      </c>
      <c r="F12" s="57"/>
      <c r="G12" s="57"/>
      <c r="H12" s="74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6"/>
      <c r="U12" s="91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8">
        <v>44921</v>
      </c>
      <c r="C13" s="59"/>
      <c r="D13" s="59" t="s">
        <v>78</v>
      </c>
      <c r="E13" s="67">
        <v>866104022160371</v>
      </c>
      <c r="F13" s="57"/>
      <c r="G13" s="57"/>
      <c r="H13" s="75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6"/>
      <c r="U13" s="92"/>
      <c r="V13" s="3" t="s">
        <v>37</v>
      </c>
      <c r="W13" s="66"/>
    </row>
    <row r="14" spans="1:23" s="11" customFormat="1" ht="18" customHeight="1" x14ac:dyDescent="0.25">
      <c r="A14" s="3">
        <v>9</v>
      </c>
      <c r="B14" s="58">
        <v>44921</v>
      </c>
      <c r="C14" s="59"/>
      <c r="D14" s="59" t="s">
        <v>78</v>
      </c>
      <c r="E14" s="67">
        <v>861694031118357</v>
      </c>
      <c r="F14" s="47"/>
      <c r="G14" s="37"/>
      <c r="H14" s="75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6"/>
      <c r="U14" s="92"/>
      <c r="V14" s="3" t="s">
        <v>36</v>
      </c>
      <c r="W14" s="66"/>
    </row>
    <row r="15" spans="1:23" ht="18" customHeight="1" x14ac:dyDescent="0.25">
      <c r="A15" s="3">
        <v>10</v>
      </c>
      <c r="B15" s="58">
        <v>44921</v>
      </c>
      <c r="C15" s="59"/>
      <c r="D15" s="59" t="s">
        <v>78</v>
      </c>
      <c r="E15" s="67">
        <v>863586032920583</v>
      </c>
      <c r="F15" s="47"/>
      <c r="G15" s="37"/>
      <c r="H15" s="75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92"/>
      <c r="V15" s="3" t="s">
        <v>24</v>
      </c>
      <c r="W15" s="66"/>
    </row>
    <row r="16" spans="1:23" ht="18" customHeight="1" x14ac:dyDescent="0.25">
      <c r="A16" s="3">
        <v>11</v>
      </c>
      <c r="B16" s="58">
        <v>44921</v>
      </c>
      <c r="C16" s="59"/>
      <c r="D16" s="59" t="s">
        <v>78</v>
      </c>
      <c r="E16" s="67">
        <v>862631037445797</v>
      </c>
      <c r="F16" s="47"/>
      <c r="G16" s="37"/>
      <c r="H16" s="38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93"/>
      <c r="V16" s="3" t="s">
        <v>25</v>
      </c>
      <c r="W16" s="66"/>
    </row>
    <row r="17" spans="1:23" ht="18" customHeight="1" x14ac:dyDescent="0.25">
      <c r="A17" s="3">
        <v>12</v>
      </c>
      <c r="B17" s="58">
        <v>44921</v>
      </c>
      <c r="C17" s="59"/>
      <c r="D17" s="59" t="s">
        <v>78</v>
      </c>
      <c r="E17" s="67">
        <v>202103261225338</v>
      </c>
      <c r="F17" s="47"/>
      <c r="G17" s="37"/>
      <c r="H17" s="76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8">
        <v>44921</v>
      </c>
      <c r="C18" s="59"/>
      <c r="D18" s="59" t="s">
        <v>78</v>
      </c>
      <c r="E18" s="67">
        <v>861694031110701</v>
      </c>
      <c r="F18" s="47"/>
      <c r="G18" s="37"/>
      <c r="H18" s="76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8">
        <v>44921</v>
      </c>
      <c r="C19" s="59"/>
      <c r="D19" s="59" t="s">
        <v>78</v>
      </c>
      <c r="E19" s="67">
        <v>862631037478475</v>
      </c>
      <c r="F19" s="47"/>
      <c r="G19" s="37"/>
      <c r="H19" s="76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5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8">
        <v>44921</v>
      </c>
      <c r="C20" s="59"/>
      <c r="D20" s="59" t="s">
        <v>78</v>
      </c>
      <c r="E20" s="67">
        <v>868926033950178</v>
      </c>
      <c r="F20" s="47"/>
      <c r="G20" s="37"/>
      <c r="H20" s="76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8">
        <v>44921</v>
      </c>
      <c r="C21" s="59"/>
      <c r="D21" s="59" t="s">
        <v>78</v>
      </c>
      <c r="E21" s="67">
        <v>862631034723055</v>
      </c>
      <c r="F21" s="47"/>
      <c r="G21" s="37"/>
      <c r="H21" s="76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>
        <v>44921</v>
      </c>
      <c r="C22" s="59"/>
      <c r="D22" s="59" t="s">
        <v>78</v>
      </c>
      <c r="E22" s="67">
        <v>861694031760059</v>
      </c>
      <c r="F22" s="47"/>
      <c r="G22" s="37"/>
      <c r="H22" s="10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>
        <v>44921</v>
      </c>
      <c r="C23" s="59"/>
      <c r="D23" s="59" t="s">
        <v>78</v>
      </c>
      <c r="E23" s="67">
        <v>862631037515268</v>
      </c>
      <c r="F23" s="47"/>
      <c r="G23" s="37"/>
      <c r="H23" s="10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>
        <v>44921</v>
      </c>
      <c r="C24" s="59"/>
      <c r="D24" s="59" t="s">
        <v>78</v>
      </c>
      <c r="E24" s="67">
        <v>861694030851636</v>
      </c>
      <c r="F24" s="47"/>
      <c r="G24" s="37"/>
      <c r="H24" s="10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>
        <v>44921</v>
      </c>
      <c r="C25" s="59"/>
      <c r="D25" s="59" t="s">
        <v>78</v>
      </c>
      <c r="E25" s="67">
        <v>863586034552350</v>
      </c>
      <c r="F25" s="47"/>
      <c r="G25" s="37"/>
      <c r="H25" s="10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5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8">
        <v>44921</v>
      </c>
      <c r="C26" s="59"/>
      <c r="D26" s="59" t="s">
        <v>78</v>
      </c>
      <c r="E26" s="67">
        <v>861694037943964</v>
      </c>
      <c r="F26" s="47"/>
      <c r="G26" s="37"/>
      <c r="H26" s="10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10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76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76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76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76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76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76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76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76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76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76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76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76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76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76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76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76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76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76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76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76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76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76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77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76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78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78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78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78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78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78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78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78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78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78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78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78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78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78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85" zoomScaleNormal="85" workbookViewId="0">
      <selection activeCell="I21" sqref="I2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44"/>
    </row>
    <row r="2" spans="1:23" ht="24.95" customHeight="1" x14ac:dyDescent="0.25">
      <c r="A2" s="85" t="s">
        <v>9</v>
      </c>
      <c r="B2" s="86"/>
      <c r="C2" s="86"/>
      <c r="D2" s="86"/>
      <c r="E2" s="87" t="s">
        <v>63</v>
      </c>
      <c r="F2" s="87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8" t="s">
        <v>0</v>
      </c>
      <c r="B4" s="83" t="s">
        <v>8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11</v>
      </c>
      <c r="L4" s="83"/>
      <c r="M4" s="89" t="s">
        <v>42</v>
      </c>
      <c r="N4" s="89" t="s">
        <v>10</v>
      </c>
      <c r="O4" s="89" t="s">
        <v>7</v>
      </c>
      <c r="P4" s="94" t="s">
        <v>14</v>
      </c>
      <c r="Q4" s="89" t="s">
        <v>39</v>
      </c>
      <c r="R4" s="89" t="s">
        <v>53</v>
      </c>
      <c r="S4" s="96" t="s">
        <v>54</v>
      </c>
      <c r="T4" s="26"/>
      <c r="U4" s="83" t="s">
        <v>39</v>
      </c>
      <c r="V4" s="83" t="s">
        <v>53</v>
      </c>
      <c r="W4" s="45"/>
    </row>
    <row r="5" spans="1:23" ht="50.1" customHeight="1" x14ac:dyDescent="0.25">
      <c r="A5" s="88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0" t="s">
        <v>15</v>
      </c>
      <c r="J5" s="83"/>
      <c r="K5" s="65" t="s">
        <v>12</v>
      </c>
      <c r="L5" s="65" t="s">
        <v>13</v>
      </c>
      <c r="M5" s="90"/>
      <c r="N5" s="90"/>
      <c r="O5" s="90"/>
      <c r="P5" s="95"/>
      <c r="Q5" s="90"/>
      <c r="R5" s="90"/>
      <c r="S5" s="96"/>
      <c r="T5" s="26"/>
      <c r="U5" s="83"/>
      <c r="V5" s="83"/>
      <c r="W5" s="45"/>
    </row>
    <row r="6" spans="1:23" s="11" customFormat="1" ht="18" customHeight="1" x14ac:dyDescent="0.25">
      <c r="A6" s="3">
        <v>1</v>
      </c>
      <c r="B6" s="58">
        <v>44896</v>
      </c>
      <c r="C6" s="58">
        <v>44896</v>
      </c>
      <c r="D6" s="59" t="s">
        <v>65</v>
      </c>
      <c r="E6" s="67">
        <v>864811036981889</v>
      </c>
      <c r="F6" s="70"/>
      <c r="G6" s="57" t="s">
        <v>64</v>
      </c>
      <c r="H6" s="59"/>
      <c r="I6" s="60" t="s">
        <v>72</v>
      </c>
      <c r="J6" s="61" t="s">
        <v>71</v>
      </c>
      <c r="K6" s="62" t="s">
        <v>70</v>
      </c>
      <c r="L6" s="63"/>
      <c r="M6" s="63" t="s">
        <v>66</v>
      </c>
      <c r="N6" s="61"/>
      <c r="O6" s="61" t="s">
        <v>67</v>
      </c>
      <c r="P6" s="63" t="s">
        <v>68</v>
      </c>
      <c r="Q6" s="61" t="s">
        <v>73</v>
      </c>
      <c r="R6" s="64" t="s">
        <v>74</v>
      </c>
      <c r="S6" s="3" t="s">
        <v>69</v>
      </c>
      <c r="T6" s="66"/>
      <c r="U6" s="91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58">
        <v>44896</v>
      </c>
      <c r="C7" s="58">
        <v>44896</v>
      </c>
      <c r="D7" s="59" t="s">
        <v>65</v>
      </c>
      <c r="E7" s="67">
        <v>866192037802293</v>
      </c>
      <c r="F7" s="70"/>
      <c r="G7" s="57" t="s">
        <v>64</v>
      </c>
      <c r="H7" s="59"/>
      <c r="I7" s="60" t="s">
        <v>72</v>
      </c>
      <c r="J7" s="61" t="s">
        <v>71</v>
      </c>
      <c r="K7" s="62" t="s">
        <v>75</v>
      </c>
      <c r="L7" s="63" t="s">
        <v>77</v>
      </c>
      <c r="M7" s="63" t="s">
        <v>66</v>
      </c>
      <c r="N7" s="61"/>
      <c r="O7" s="61" t="s">
        <v>67</v>
      </c>
      <c r="P7" s="63" t="s">
        <v>68</v>
      </c>
      <c r="Q7" s="61" t="s">
        <v>73</v>
      </c>
      <c r="R7" s="64" t="s">
        <v>74</v>
      </c>
      <c r="S7" s="3" t="s">
        <v>69</v>
      </c>
      <c r="T7" s="66"/>
      <c r="U7" s="92"/>
      <c r="V7" s="3" t="s">
        <v>35</v>
      </c>
      <c r="W7" s="66"/>
    </row>
    <row r="8" spans="1:23" s="11" customFormat="1" ht="18" customHeight="1" x14ac:dyDescent="0.25">
      <c r="A8" s="3">
        <v>3</v>
      </c>
      <c r="B8" s="58">
        <v>44901</v>
      </c>
      <c r="C8" s="58">
        <v>44902</v>
      </c>
      <c r="D8" s="59" t="s">
        <v>65</v>
      </c>
      <c r="E8" s="67">
        <v>864811036981889</v>
      </c>
      <c r="F8" s="70"/>
      <c r="G8" s="57" t="s">
        <v>64</v>
      </c>
      <c r="H8" s="59"/>
      <c r="I8" s="60"/>
      <c r="J8" s="61"/>
      <c r="K8" s="62"/>
      <c r="L8" s="63"/>
      <c r="M8" s="63" t="s">
        <v>84</v>
      </c>
      <c r="N8" s="61"/>
      <c r="O8" s="61" t="s">
        <v>67</v>
      </c>
      <c r="P8" s="63" t="s">
        <v>68</v>
      </c>
      <c r="Q8" s="61" t="s">
        <v>19</v>
      </c>
      <c r="R8" s="64" t="s">
        <v>25</v>
      </c>
      <c r="S8" s="3"/>
      <c r="T8" s="66"/>
      <c r="U8" s="92"/>
      <c r="V8" s="3" t="s">
        <v>21</v>
      </c>
      <c r="W8" s="66"/>
    </row>
    <row r="9" spans="1:23" s="11" customFormat="1" ht="18" customHeight="1" x14ac:dyDescent="0.25">
      <c r="A9" s="3">
        <v>4</v>
      </c>
      <c r="B9" s="58">
        <v>44907</v>
      </c>
      <c r="C9" s="58">
        <v>44907</v>
      </c>
      <c r="D9" s="59" t="s">
        <v>65</v>
      </c>
      <c r="E9" s="67">
        <v>868345035626381</v>
      </c>
      <c r="F9" s="70"/>
      <c r="G9" s="57" t="s">
        <v>64</v>
      </c>
      <c r="H9" s="70"/>
      <c r="I9" s="60" t="s">
        <v>91</v>
      </c>
      <c r="J9" s="61" t="s">
        <v>92</v>
      </c>
      <c r="K9" s="62" t="s">
        <v>90</v>
      </c>
      <c r="L9" s="62" t="s">
        <v>70</v>
      </c>
      <c r="M9" s="63" t="s">
        <v>88</v>
      </c>
      <c r="N9" s="61"/>
      <c r="O9" s="61" t="s">
        <v>67</v>
      </c>
      <c r="P9" s="63" t="s">
        <v>68</v>
      </c>
      <c r="Q9" s="61" t="s">
        <v>73</v>
      </c>
      <c r="R9" s="64" t="s">
        <v>87</v>
      </c>
      <c r="S9" s="3"/>
      <c r="T9" s="66"/>
      <c r="U9" s="92"/>
      <c r="V9" s="3" t="s">
        <v>51</v>
      </c>
      <c r="W9" s="66"/>
    </row>
    <row r="10" spans="1:23" s="11" customFormat="1" ht="18" customHeight="1" x14ac:dyDescent="0.25">
      <c r="A10" s="3">
        <v>5</v>
      </c>
      <c r="B10" s="58">
        <v>44907</v>
      </c>
      <c r="C10" s="58">
        <v>44907</v>
      </c>
      <c r="D10" s="59" t="s">
        <v>65</v>
      </c>
      <c r="E10" s="67">
        <v>868926033943744</v>
      </c>
      <c r="F10" s="70"/>
      <c r="G10" s="57" t="s">
        <v>64</v>
      </c>
      <c r="H10" s="70"/>
      <c r="I10" s="60" t="s">
        <v>79</v>
      </c>
      <c r="J10" s="61" t="s">
        <v>71</v>
      </c>
      <c r="K10" s="61" t="s">
        <v>90</v>
      </c>
      <c r="L10" s="62" t="s">
        <v>70</v>
      </c>
      <c r="M10" s="63" t="s">
        <v>66</v>
      </c>
      <c r="N10" s="61"/>
      <c r="O10" s="61" t="s">
        <v>67</v>
      </c>
      <c r="P10" s="63" t="s">
        <v>68</v>
      </c>
      <c r="Q10" s="61" t="s">
        <v>73</v>
      </c>
      <c r="R10" s="64" t="s">
        <v>74</v>
      </c>
      <c r="S10" s="3" t="s">
        <v>69</v>
      </c>
      <c r="T10" s="66"/>
      <c r="U10" s="92"/>
      <c r="V10" s="3" t="s">
        <v>31</v>
      </c>
      <c r="W10" s="66"/>
    </row>
    <row r="11" spans="1:23" s="11" customFormat="1" ht="18" customHeight="1" x14ac:dyDescent="0.25">
      <c r="A11" s="3">
        <v>6</v>
      </c>
      <c r="B11" s="58">
        <v>44907</v>
      </c>
      <c r="C11" s="58">
        <v>44917</v>
      </c>
      <c r="D11" s="59" t="s">
        <v>65</v>
      </c>
      <c r="E11" s="67">
        <v>868926033962751</v>
      </c>
      <c r="F11" s="70"/>
      <c r="G11" s="57" t="s">
        <v>64</v>
      </c>
      <c r="H11" s="70"/>
      <c r="I11" s="60" t="s">
        <v>79</v>
      </c>
      <c r="J11" s="61" t="s">
        <v>71</v>
      </c>
      <c r="K11" s="61" t="s">
        <v>90</v>
      </c>
      <c r="L11" s="62" t="s">
        <v>70</v>
      </c>
      <c r="M11" s="63" t="s">
        <v>66</v>
      </c>
      <c r="N11" s="61"/>
      <c r="O11" s="61" t="s">
        <v>67</v>
      </c>
      <c r="P11" s="63" t="s">
        <v>68</v>
      </c>
      <c r="Q11" s="61" t="s">
        <v>73</v>
      </c>
      <c r="R11" s="64" t="s">
        <v>74</v>
      </c>
      <c r="S11" s="3" t="s">
        <v>69</v>
      </c>
      <c r="T11" s="66"/>
      <c r="U11" s="92"/>
      <c r="V11" s="3" t="s">
        <v>30</v>
      </c>
      <c r="W11" s="66"/>
    </row>
    <row r="12" spans="1:23" s="11" customFormat="1" ht="18" customHeight="1" x14ac:dyDescent="0.25">
      <c r="A12" s="3">
        <v>7</v>
      </c>
      <c r="B12" s="58">
        <v>44907</v>
      </c>
      <c r="C12" s="58">
        <v>44917</v>
      </c>
      <c r="D12" s="59" t="s">
        <v>65</v>
      </c>
      <c r="E12" s="67">
        <v>864811037105942</v>
      </c>
      <c r="F12" s="70"/>
      <c r="G12" s="57" t="s">
        <v>64</v>
      </c>
      <c r="H12" s="70"/>
      <c r="I12" s="60" t="s">
        <v>94</v>
      </c>
      <c r="J12" s="61" t="s">
        <v>71</v>
      </c>
      <c r="K12" s="61" t="s">
        <v>89</v>
      </c>
      <c r="L12" s="63" t="s">
        <v>77</v>
      </c>
      <c r="M12" s="63" t="s">
        <v>66</v>
      </c>
      <c r="N12" s="61"/>
      <c r="O12" s="61" t="s">
        <v>67</v>
      </c>
      <c r="P12" s="63" t="s">
        <v>68</v>
      </c>
      <c r="Q12" s="61" t="s">
        <v>73</v>
      </c>
      <c r="R12" s="64" t="s">
        <v>74</v>
      </c>
      <c r="S12" s="3" t="s">
        <v>69</v>
      </c>
      <c r="T12" s="66"/>
      <c r="U12" s="91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8">
        <v>44912</v>
      </c>
      <c r="C13" s="58">
        <v>44917</v>
      </c>
      <c r="D13" s="59" t="s">
        <v>65</v>
      </c>
      <c r="E13" s="67">
        <v>864811036970122</v>
      </c>
      <c r="F13" s="70"/>
      <c r="G13" s="59" t="s">
        <v>64</v>
      </c>
      <c r="H13" s="59"/>
      <c r="I13" s="60" t="s">
        <v>94</v>
      </c>
      <c r="J13" s="61" t="s">
        <v>71</v>
      </c>
      <c r="K13" s="61" t="s">
        <v>101</v>
      </c>
      <c r="L13" s="62" t="s">
        <v>70</v>
      </c>
      <c r="M13" s="63" t="s">
        <v>66</v>
      </c>
      <c r="N13" s="61"/>
      <c r="O13" s="61" t="s">
        <v>67</v>
      </c>
      <c r="P13" s="63" t="s">
        <v>68</v>
      </c>
      <c r="Q13" s="61" t="s">
        <v>73</v>
      </c>
      <c r="R13" s="64" t="s">
        <v>74</v>
      </c>
      <c r="S13" s="3" t="s">
        <v>69</v>
      </c>
      <c r="T13" s="66"/>
      <c r="U13" s="92"/>
      <c r="V13" s="3" t="s">
        <v>37</v>
      </c>
      <c r="W13" s="66"/>
    </row>
    <row r="14" spans="1:23" s="11" customFormat="1" ht="18" customHeight="1" x14ac:dyDescent="0.25">
      <c r="A14" s="3">
        <v>9</v>
      </c>
      <c r="B14" s="58">
        <v>44912</v>
      </c>
      <c r="C14" s="58">
        <v>44917</v>
      </c>
      <c r="D14" s="59" t="s">
        <v>65</v>
      </c>
      <c r="E14" s="67">
        <v>868926033982098</v>
      </c>
      <c r="F14" s="70"/>
      <c r="G14" s="59" t="s">
        <v>64</v>
      </c>
      <c r="H14" s="70"/>
      <c r="I14" s="60" t="s">
        <v>94</v>
      </c>
      <c r="J14" s="61" t="s">
        <v>71</v>
      </c>
      <c r="K14" s="61" t="s">
        <v>90</v>
      </c>
      <c r="L14" s="62" t="s">
        <v>70</v>
      </c>
      <c r="M14" s="63" t="s">
        <v>66</v>
      </c>
      <c r="N14" s="61"/>
      <c r="O14" s="61" t="s">
        <v>67</v>
      </c>
      <c r="P14" s="63" t="s">
        <v>68</v>
      </c>
      <c r="Q14" s="61" t="s">
        <v>73</v>
      </c>
      <c r="R14" s="64" t="s">
        <v>74</v>
      </c>
      <c r="S14" s="3" t="s">
        <v>69</v>
      </c>
      <c r="T14" s="66"/>
      <c r="U14" s="92"/>
      <c r="V14" s="3" t="s">
        <v>36</v>
      </c>
      <c r="W14" s="66"/>
    </row>
    <row r="15" spans="1:23" ht="18" customHeight="1" x14ac:dyDescent="0.25">
      <c r="A15" s="3">
        <v>10</v>
      </c>
      <c r="B15" s="58">
        <v>44912</v>
      </c>
      <c r="C15" s="58">
        <v>44917</v>
      </c>
      <c r="D15" s="59" t="s">
        <v>65</v>
      </c>
      <c r="E15" s="67">
        <v>868926033920007</v>
      </c>
      <c r="F15" s="70"/>
      <c r="G15" s="59" t="s">
        <v>64</v>
      </c>
      <c r="H15" s="70"/>
      <c r="I15" s="60" t="s">
        <v>94</v>
      </c>
      <c r="J15" s="61" t="s">
        <v>71</v>
      </c>
      <c r="K15" s="61" t="s">
        <v>100</v>
      </c>
      <c r="L15" s="62" t="s">
        <v>70</v>
      </c>
      <c r="M15" s="63" t="s">
        <v>66</v>
      </c>
      <c r="N15" s="61"/>
      <c r="O15" s="61" t="s">
        <v>67</v>
      </c>
      <c r="P15" s="63" t="s">
        <v>68</v>
      </c>
      <c r="Q15" s="61" t="s">
        <v>73</v>
      </c>
      <c r="R15" s="64" t="s">
        <v>74</v>
      </c>
      <c r="S15" s="3" t="s">
        <v>69</v>
      </c>
      <c r="T15" s="13"/>
      <c r="U15" s="92"/>
      <c r="V15" s="3" t="s">
        <v>24</v>
      </c>
      <c r="W15" s="66"/>
    </row>
    <row r="16" spans="1:23" ht="18" customHeight="1" x14ac:dyDescent="0.25">
      <c r="A16" s="3">
        <v>11</v>
      </c>
      <c r="B16" s="58">
        <v>44912</v>
      </c>
      <c r="C16" s="58">
        <v>44912</v>
      </c>
      <c r="D16" s="59" t="s">
        <v>65</v>
      </c>
      <c r="E16" s="67">
        <v>868926033919314</v>
      </c>
      <c r="F16" s="70"/>
      <c r="G16" s="59" t="s">
        <v>64</v>
      </c>
      <c r="H16" s="59"/>
      <c r="I16" s="60" t="s">
        <v>94</v>
      </c>
      <c r="J16" s="61" t="s">
        <v>95</v>
      </c>
      <c r="K16" s="62" t="s">
        <v>70</v>
      </c>
      <c r="L16" s="62"/>
      <c r="M16" s="63" t="s">
        <v>96</v>
      </c>
      <c r="N16" s="61"/>
      <c r="O16" s="61" t="s">
        <v>67</v>
      </c>
      <c r="P16" s="63" t="s">
        <v>68</v>
      </c>
      <c r="Q16" s="61" t="s">
        <v>19</v>
      </c>
      <c r="R16" s="64" t="s">
        <v>36</v>
      </c>
      <c r="S16" s="3"/>
      <c r="T16" s="13"/>
      <c r="U16" s="93"/>
      <c r="V16" s="3" t="s">
        <v>25</v>
      </c>
      <c r="W16" s="66"/>
    </row>
    <row r="17" spans="1:23" ht="18" customHeight="1" x14ac:dyDescent="0.25">
      <c r="A17" s="3">
        <v>12</v>
      </c>
      <c r="B17" s="54">
        <v>44921</v>
      </c>
      <c r="C17" s="54"/>
      <c r="D17" s="59" t="s">
        <v>65</v>
      </c>
      <c r="E17" s="67">
        <v>868926033929032</v>
      </c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4">
        <v>44921</v>
      </c>
      <c r="C18" s="54"/>
      <c r="D18" s="59" t="s">
        <v>65</v>
      </c>
      <c r="E18" s="67">
        <v>868926033921690</v>
      </c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>
        <v>44921</v>
      </c>
      <c r="C19" s="54"/>
      <c r="D19" s="59" t="s">
        <v>65</v>
      </c>
      <c r="E19" s="67">
        <v>868926033990539</v>
      </c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5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>
        <v>44921</v>
      </c>
      <c r="C20" s="54"/>
      <c r="D20" s="59" t="s">
        <v>65</v>
      </c>
      <c r="E20" s="67">
        <v>868926033993632</v>
      </c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>
        <v>44921</v>
      </c>
      <c r="C21" s="54"/>
      <c r="D21" s="59" t="s">
        <v>65</v>
      </c>
      <c r="E21" s="67">
        <v>864811036930258</v>
      </c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>
        <v>44921</v>
      </c>
      <c r="C22" s="54"/>
      <c r="D22" s="59" t="s">
        <v>65</v>
      </c>
      <c r="E22" s="67">
        <v>864811036919574</v>
      </c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9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5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9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1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9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44"/>
    </row>
    <row r="2" spans="1:23" ht="24.95" customHeight="1" x14ac:dyDescent="0.25">
      <c r="A2" s="85" t="s">
        <v>9</v>
      </c>
      <c r="B2" s="86"/>
      <c r="C2" s="86"/>
      <c r="D2" s="86"/>
      <c r="E2" s="87" t="s">
        <v>63</v>
      </c>
      <c r="F2" s="87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8" t="s">
        <v>0</v>
      </c>
      <c r="B4" s="83" t="s">
        <v>8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11</v>
      </c>
      <c r="L4" s="83"/>
      <c r="M4" s="89" t="s">
        <v>42</v>
      </c>
      <c r="N4" s="89" t="s">
        <v>10</v>
      </c>
      <c r="O4" s="83" t="s">
        <v>7</v>
      </c>
      <c r="P4" s="97" t="s">
        <v>14</v>
      </c>
      <c r="Q4" s="83" t="s">
        <v>39</v>
      </c>
      <c r="R4" s="83" t="s">
        <v>53</v>
      </c>
      <c r="S4" s="96" t="s">
        <v>54</v>
      </c>
      <c r="T4" s="26"/>
      <c r="U4" s="83" t="s">
        <v>39</v>
      </c>
      <c r="V4" s="83" t="s">
        <v>53</v>
      </c>
      <c r="W4" s="45"/>
    </row>
    <row r="5" spans="1:23" ht="50.1" customHeight="1" x14ac:dyDescent="0.25">
      <c r="A5" s="88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3"/>
      <c r="K5" s="41" t="s">
        <v>12</v>
      </c>
      <c r="L5" s="41" t="s">
        <v>13</v>
      </c>
      <c r="M5" s="90"/>
      <c r="N5" s="90"/>
      <c r="O5" s="83"/>
      <c r="P5" s="97"/>
      <c r="Q5" s="83"/>
      <c r="R5" s="83"/>
      <c r="S5" s="96"/>
      <c r="T5" s="26"/>
      <c r="U5" s="83"/>
      <c r="V5" s="83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91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92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92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92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92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92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91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92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92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92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93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TG102</vt:lpstr>
      <vt:lpstr>TOP-1</vt:lpstr>
      <vt:lpstr>TG102LE-4G</vt:lpstr>
      <vt:lpstr>TG102LE</vt:lpstr>
      <vt:lpstr>TG102SE</vt:lpstr>
      <vt:lpstr>TG102V</vt:lpstr>
      <vt:lpstr>TongThang</vt:lpstr>
      <vt:lpstr>'TG102'!Criteria</vt:lpstr>
      <vt:lpstr>TG102LE!Criteria</vt:lpstr>
      <vt:lpstr>'TG102LE-4G'!Criteria</vt:lpstr>
      <vt:lpstr>TG102SE!Criteria</vt:lpstr>
      <vt:lpstr>TG102V!Criteria</vt:lpstr>
      <vt:lpstr>TongThang!Criteria</vt:lpstr>
      <vt:lpstr>'TOP-1'!Criteria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2022-12-30T03:41:42Z</dcterms:modified>
</cp:coreProperties>
</file>