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4" r:id="rId1"/>
    <sheet name="TG102V" sheetId="35" r:id="rId2"/>
    <sheet name="TG102SE" sheetId="37" r:id="rId3"/>
    <sheet name="NQ899" sheetId="38" r:id="rId4"/>
    <sheet name="TG102" sheetId="36" r:id="rId5"/>
    <sheet name="TongThang" sheetId="25" r:id="rId6"/>
  </sheets>
  <definedNames>
    <definedName name="_xlnm._FilterDatabase" localSheetId="3" hidden="1">'NQ899'!$S$4:$S$51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5" hidden="1">TongThang!$S$4:$S$51</definedName>
    <definedName name="_xlnm.Criteria" localSheetId="3">'NQ899'!$S$4:$S$51</definedName>
    <definedName name="_xlnm.Criteria" localSheetId="4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V37" i="38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<sst xmlns="http://schemas.openxmlformats.org/spreadsheetml/2006/main" count="817" uniqueCount="130">
  <si>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</si>
  <si>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</si>
  <si>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</si>
  <si>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</si>
  <si>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</si>
  <si>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</si>
  <si>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</si>
  <si>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</si>
  <si>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</si>
  <si>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</si>
  <si>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</si>
  <si>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</si>
  <si>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</si>
  <si>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</si>
  <si>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</si>
  <si>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</si>
  <si>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</si>
  <si>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</si>
  <si>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</si>
  <si>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</si>
  <si>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</si>
  <si>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</si>
  <si>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</si>
  <si>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</si>
  <si>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</si>
  <si>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</si>
  <si>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</si>
  <si>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</si>
  <si>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</si>
  <si>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</si>
  <si>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</si>
  <si>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</si>
  <si>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</si>
  <si>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</si>
  <si>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</si>
  <si>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</si>
  <si>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</si>
  <si>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</si>
  <si>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</si>
  <si>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</si>
  <si>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</si>
  <si>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</si>
  <si>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</si>
  <si>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</si>
  <si>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</si>
  <si>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</si>
  <si>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</si>
  <si>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</si>
  <si>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</si>
  <si>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</si>
  <si>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</si>
  <si>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</si>
  <si>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</si>
  <si>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</si>
  <si>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</si>
  <si>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</si>
  <si>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</si>
  <si>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</si>
  <si>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</si>
  <si>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</si>
  <si>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</si>
  <si>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</si>
  <si>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</si>
  <si>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</si>
  <si>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Lắp đặt</t>
  </si>
  <si>
    <t>H</t>
  </si>
  <si>
    <t>TG102V</t>
  </si>
  <si>
    <t>TG102</t>
  </si>
  <si>
    <t>LE.3.00.---01.200923</t>
  </si>
  <si>
    <t>LE.1.00.---03.181025</t>
  </si>
  <si>
    <t>X.4.0.0.00002.180125</t>
  </si>
  <si>
    <t>125.212.203.114,15959</t>
  </si>
  <si>
    <t>125.212.203.114,15757</t>
  </si>
  <si>
    <t>125.212.203.114,16969</t>
  </si>
  <si>
    <t>203.162.69.75,30051</t>
  </si>
  <si>
    <t>Thiết bị hoạt động bình thường</t>
  </si>
  <si>
    <t>Thiết bị không nhận sim</t>
  </si>
  <si>
    <t>Nâng cấp khay sim_FW</t>
  </si>
  <si>
    <t>CS</t>
  </si>
  <si>
    <t xml:space="preserve">W.1.00.---01.170909 </t>
  </si>
  <si>
    <t>125.212.203.114,16767</t>
  </si>
  <si>
    <t>Còn Bh</t>
  </si>
  <si>
    <t>Thiết bị không nhận sim do sim lỗi</t>
  </si>
  <si>
    <t>LE.2.00.---28.200624</t>
  </si>
  <si>
    <t>125.212.203.114,16363</t>
  </si>
  <si>
    <t>W.2.00.---19.200416</t>
  </si>
  <si>
    <t>W.1.00.---01.180629</t>
  </si>
  <si>
    <t>W.2.00.---21.200630</t>
  </si>
  <si>
    <t>Thiết bị treo</t>
  </si>
  <si>
    <t>125.212.203.114,16565</t>
  </si>
  <si>
    <t xml:space="preserve">W.1.00.---01.181101 </t>
  </si>
  <si>
    <t>125.212.203.114,14747</t>
  </si>
  <si>
    <t>VI.1.00.---01.180629</t>
  </si>
  <si>
    <t>VI.2.00.---21.200630</t>
  </si>
  <si>
    <t>VI.2.00.---19.200527</t>
  </si>
  <si>
    <t xml:space="preserve">W.1.00.---01.180320 </t>
  </si>
  <si>
    <t>Còn BH</t>
  </si>
  <si>
    <t>Lock: 125.212.203.114,16767</t>
  </si>
  <si>
    <t>Test lại thiết bị</t>
  </si>
  <si>
    <t>Tùng</t>
  </si>
  <si>
    <t>W.2.00.---19.200527</t>
  </si>
  <si>
    <t>Nâng cấp khay sim, nâng cấp FW</t>
  </si>
  <si>
    <t>PC+PM</t>
  </si>
  <si>
    <t>NCFW,LK</t>
  </si>
  <si>
    <t>Lock: 125.212.203.114,14747</t>
  </si>
  <si>
    <t>Lock: 125.212.203.114,16565</t>
  </si>
  <si>
    <t>NQ899</t>
  </si>
  <si>
    <t>TG102SE</t>
  </si>
  <si>
    <t>SE.Demo.00029.111215</t>
  </si>
  <si>
    <t>NQ.2.00.00002.180728</t>
  </si>
  <si>
    <t>Sim</t>
  </si>
  <si>
    <t>Sim lỗi</t>
  </si>
  <si>
    <t>Thiết bị lỗi module GPS</t>
  </si>
  <si>
    <t>Thay thế module GPS thiết bị lỗi khác sang</t>
  </si>
  <si>
    <t>X.3.0.0.00042.250815</t>
  </si>
  <si>
    <t>ID cũ: 000001404291013</t>
  </si>
  <si>
    <t>Mạch oxi hóa nặng</t>
  </si>
  <si>
    <t>Không sửa chữa</t>
  </si>
  <si>
    <t>KS</t>
  </si>
  <si>
    <t>LE.2.00.---25.200222</t>
  </si>
  <si>
    <t>Lock: 125.212.203.114,16363</t>
  </si>
  <si>
    <t>Lỗi connector nguồn</t>
  </si>
  <si>
    <t>Hàn lại connector nguồn, nâng cấp FW</t>
  </si>
  <si>
    <t>NG,NCFW</t>
  </si>
  <si>
    <t>Thiết bị  oxi hóa nặng</t>
  </si>
  <si>
    <t>Chập MCU, bộ nhớ, IC nguồn 5V</t>
  </si>
  <si>
    <t>Thiết bị reset</t>
  </si>
  <si>
    <t>Nạp lại FW</t>
  </si>
  <si>
    <t>ID cũ: 000001310070930</t>
  </si>
  <si>
    <t>Lock: 125.212.203.114,15959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</si>
</sst>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44</v>
      </c>
      <c r="E6" s="39">
        <v>868183034674924</v>
      </c>
      <c r="F6" s="55"/>
      <c r="G6" s="38" t="s">
        <v>65</v>
      </c>
      <c r="H6" s="38"/>
      <c r="I6" s="60" t="s">
        <v>73</v>
      </c>
      <c r="J6" s="1"/>
      <c r="K6" s="52" t="s">
        <v>68</v>
      </c>
      <c r="L6" s="40"/>
      <c r="M6" s="1" t="s">
        <v>75</v>
      </c>
      <c r="N6" s="1"/>
      <c r="O6" s="40" t="s">
        <v>61</v>
      </c>
      <c r="P6" s="1" t="s">
        <v>62</v>
      </c>
      <c r="Q6" s="3" t="s">
        <v>19</v>
      </c>
      <c r="R6" s="38" t="s">
        <v>25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44444</v>
      </c>
      <c r="C7" s="37"/>
      <c r="D7" s="38" t="s">
        <v>44</v>
      </c>
      <c r="E7" s="39">
        <v>868183034542147</v>
      </c>
      <c r="F7" s="55"/>
      <c r="G7" s="38" t="s">
        <v>65</v>
      </c>
      <c r="H7" s="38"/>
      <c r="I7" s="60" t="s">
        <v>72</v>
      </c>
      <c r="J7" s="1"/>
      <c r="K7" s="1" t="s">
        <v>68</v>
      </c>
      <c r="L7" s="40"/>
      <c r="M7" s="1" t="s">
        <v>75</v>
      </c>
      <c r="N7" s="1"/>
      <c r="O7" s="40" t="s">
        <v>61</v>
      </c>
      <c r="P7" s="1" t="s">
        <v>62</v>
      </c>
      <c r="Q7" s="3" t="s">
        <v>19</v>
      </c>
      <c r="R7" s="38" t="s">
        <v>25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44444</v>
      </c>
      <c r="C8" s="37"/>
      <c r="D8" s="38" t="s">
        <v>44</v>
      </c>
      <c r="E8" s="39">
        <v>868183034592266</v>
      </c>
      <c r="F8" s="55"/>
      <c r="G8" s="38" t="s">
        <v>65</v>
      </c>
      <c r="H8" s="13"/>
      <c r="I8" s="60" t="s">
        <v>74</v>
      </c>
      <c r="J8" s="1"/>
      <c r="K8" s="1" t="s">
        <v>69</v>
      </c>
      <c r="L8" s="1" t="s">
        <v>68</v>
      </c>
      <c r="M8" s="40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44477</v>
      </c>
      <c r="C9" s="37"/>
      <c r="D9" s="38" t="s">
        <v>44</v>
      </c>
      <c r="E9" s="39">
        <v>868183038565680</v>
      </c>
      <c r="F9" s="55"/>
      <c r="G9" s="38" t="s">
        <v>81</v>
      </c>
      <c r="H9" s="1"/>
      <c r="I9" s="50" t="s">
        <v>73</v>
      </c>
      <c r="J9" s="1" t="s">
        <v>82</v>
      </c>
      <c r="K9" s="40" t="s">
        <v>83</v>
      </c>
      <c r="L9" s="1" t="s">
        <v>68</v>
      </c>
      <c r="M9" s="40" t="s">
        <v>75</v>
      </c>
      <c r="N9" s="1"/>
      <c r="O9" s="40" t="s">
        <v>61</v>
      </c>
      <c r="P9" s="1" t="s">
        <v>62</v>
      </c>
      <c r="Q9" s="3" t="s">
        <v>19</v>
      </c>
      <c r="R9" s="38" t="s">
        <v>25</v>
      </c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44429</v>
      </c>
      <c r="C10" s="37">
        <v>44490</v>
      </c>
      <c r="D10" s="38" t="s">
        <v>44</v>
      </c>
      <c r="E10" s="39">
        <v>868183038024803</v>
      </c>
      <c r="F10" s="55"/>
      <c r="G10" s="38" t="s">
        <v>96</v>
      </c>
      <c r="H10" s="1"/>
      <c r="I10" s="60" t="s">
        <v>104</v>
      </c>
      <c r="J10" s="1"/>
      <c r="K10" s="40" t="s">
        <v>83</v>
      </c>
      <c r="L10" s="1" t="s">
        <v>68</v>
      </c>
      <c r="M10" s="40" t="s">
        <v>38</v>
      </c>
      <c r="N10" s="1"/>
      <c r="O10" s="40" t="s">
        <v>61</v>
      </c>
      <c r="P10" s="1" t="s">
        <v>99</v>
      </c>
      <c r="Q10" s="3" t="s">
        <v>19</v>
      </c>
      <c r="R10" s="38" t="s">
        <v>24</v>
      </c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44429</v>
      </c>
      <c r="C11" s="37">
        <v>44490</v>
      </c>
      <c r="D11" s="38" t="s">
        <v>44</v>
      </c>
      <c r="E11" s="39">
        <v>868183037801144</v>
      </c>
      <c r="F11" s="38"/>
      <c r="G11" s="38" t="s">
        <v>96</v>
      </c>
      <c r="H11" s="38"/>
      <c r="I11" s="60" t="s">
        <v>105</v>
      </c>
      <c r="J11" s="1"/>
      <c r="K11" s="40" t="s">
        <v>83</v>
      </c>
      <c r="L11" s="1" t="s">
        <v>68</v>
      </c>
      <c r="M11" s="40" t="s">
        <v>38</v>
      </c>
      <c r="N11" s="1"/>
      <c r="O11" s="40" t="s">
        <v>61</v>
      </c>
      <c r="P11" s="1" t="s">
        <v>99</v>
      </c>
      <c r="Q11" s="3" t="s">
        <v>19</v>
      </c>
      <c r="R11" s="38" t="s">
        <v>24</v>
      </c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44494</v>
      </c>
      <c r="C12" s="37">
        <v>44494</v>
      </c>
      <c r="D12" s="38" t="s">
        <v>44</v>
      </c>
      <c r="E12" s="39">
        <v>868183038085176</v>
      </c>
      <c r="F12" s="55"/>
      <c r="G12" s="38" t="s">
        <v>96</v>
      </c>
      <c r="H12" s="1"/>
      <c r="I12" s="60" t="s">
        <v>120</v>
      </c>
      <c r="J12" s="1" t="s">
        <v>121</v>
      </c>
      <c r="K12" s="1" t="s">
        <v>119</v>
      </c>
      <c r="L12" s="1" t="s">
        <v>68</v>
      </c>
      <c r="M12" s="40" t="s">
        <v>122</v>
      </c>
      <c r="N12" s="1"/>
      <c r="O12" s="40" t="s">
        <v>61</v>
      </c>
      <c r="P12" s="1" t="s">
        <v>99</v>
      </c>
      <c r="Q12" s="3" t="s">
        <v>102</v>
      </c>
      <c r="R12" s="38" t="s">
        <v>123</v>
      </c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44494</v>
      </c>
      <c r="C13" s="37">
        <v>44494</v>
      </c>
      <c r="D13" s="38" t="s">
        <v>44</v>
      </c>
      <c r="E13" s="39">
        <v>868183034757059</v>
      </c>
      <c r="F13" s="38"/>
      <c r="G13" s="38" t="s">
        <v>96</v>
      </c>
      <c r="H13" s="1"/>
      <c r="I13" s="50"/>
      <c r="J13" s="1" t="s">
        <v>124</v>
      </c>
      <c r="K13" s="1"/>
      <c r="L13" s="40"/>
      <c r="M13" s="40" t="s">
        <v>117</v>
      </c>
      <c r="N13" s="1"/>
      <c r="O13" s="40" t="s">
        <v>118</v>
      </c>
      <c r="P13" s="1" t="s">
        <v>99</v>
      </c>
      <c r="Q13" s="3" t="s">
        <v>18</v>
      </c>
      <c r="R13" s="38" t="s">
        <v>30</v>
      </c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7" zoomScaleNormal="100" workbookViewId="0">
      <selection activeCell="I23" sqref="I23:I2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66</v>
      </c>
      <c r="E6" s="39">
        <v>866192037844725</v>
      </c>
      <c r="F6" s="55"/>
      <c r="G6" s="38" t="s">
        <v>65</v>
      </c>
      <c r="H6" s="38"/>
      <c r="I6" s="60" t="s">
        <v>80</v>
      </c>
      <c r="J6" s="1" t="s">
        <v>76</v>
      </c>
      <c r="K6" s="52" t="s">
        <v>79</v>
      </c>
      <c r="L6" s="40" t="s">
        <v>87</v>
      </c>
      <c r="M6" s="1" t="s">
        <v>77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78</v>
      </c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44477</v>
      </c>
      <c r="C7" s="37">
        <v>44477</v>
      </c>
      <c r="D7" s="38" t="s">
        <v>66</v>
      </c>
      <c r="E7" s="39">
        <v>868926033934917</v>
      </c>
      <c r="F7" s="38"/>
      <c r="G7" s="38" t="s">
        <v>65</v>
      </c>
      <c r="H7" s="38"/>
      <c r="I7" s="60" t="s">
        <v>84</v>
      </c>
      <c r="J7" s="1" t="s">
        <v>76</v>
      </c>
      <c r="K7" s="1" t="s">
        <v>85</v>
      </c>
      <c r="L7" s="40" t="s">
        <v>87</v>
      </c>
      <c r="M7" s="40" t="s">
        <v>77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78</v>
      </c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44477</v>
      </c>
      <c r="C8" s="37">
        <v>44477</v>
      </c>
      <c r="D8" s="38" t="s">
        <v>66</v>
      </c>
      <c r="E8" s="39">
        <v>868926033936425</v>
      </c>
      <c r="F8" s="55"/>
      <c r="G8" s="38" t="s">
        <v>65</v>
      </c>
      <c r="H8" s="13"/>
      <c r="I8" s="60" t="s">
        <v>84</v>
      </c>
      <c r="J8" s="1" t="s">
        <v>76</v>
      </c>
      <c r="K8" s="1" t="s">
        <v>85</v>
      </c>
      <c r="L8" s="40" t="s">
        <v>87</v>
      </c>
      <c r="M8" s="40" t="s">
        <v>77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 t="s">
        <v>78</v>
      </c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44477</v>
      </c>
      <c r="C9" s="37">
        <v>44477</v>
      </c>
      <c r="D9" s="38" t="s">
        <v>66</v>
      </c>
      <c r="E9" s="39">
        <v>868926033936664</v>
      </c>
      <c r="F9" s="55"/>
      <c r="G9" s="38" t="s">
        <v>65</v>
      </c>
      <c r="H9" s="1"/>
      <c r="I9" s="50" t="s">
        <v>84</v>
      </c>
      <c r="J9" s="1" t="s">
        <v>76</v>
      </c>
      <c r="K9" s="40" t="s">
        <v>86</v>
      </c>
      <c r="L9" s="40" t="s">
        <v>87</v>
      </c>
      <c r="M9" s="40" t="s">
        <v>77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 t="s">
        <v>78</v>
      </c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44481</v>
      </c>
      <c r="C10" s="37">
        <v>44481</v>
      </c>
      <c r="D10" s="38" t="s">
        <v>66</v>
      </c>
      <c r="E10" s="39">
        <v>868926034000551</v>
      </c>
      <c r="F10" s="55"/>
      <c r="G10" s="38" t="s">
        <v>65</v>
      </c>
      <c r="H10" s="1"/>
      <c r="I10" s="60" t="s">
        <v>89</v>
      </c>
      <c r="J10" s="1" t="s">
        <v>88</v>
      </c>
      <c r="K10" s="40"/>
      <c r="L10" s="40" t="s">
        <v>87</v>
      </c>
      <c r="M10" s="40" t="s">
        <v>77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 t="s">
        <v>78</v>
      </c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44481</v>
      </c>
      <c r="C11" s="37">
        <v>44481</v>
      </c>
      <c r="D11" s="38" t="s">
        <v>66</v>
      </c>
      <c r="E11" s="39">
        <v>869696043503379</v>
      </c>
      <c r="F11" s="55"/>
      <c r="G11" s="38" t="s">
        <v>65</v>
      </c>
      <c r="H11" s="38"/>
      <c r="I11" s="50" t="s">
        <v>84</v>
      </c>
      <c r="J11" s="1"/>
      <c r="K11" s="1" t="s">
        <v>90</v>
      </c>
      <c r="L11" s="40" t="s">
        <v>87</v>
      </c>
      <c r="M11" s="40" t="s">
        <v>75</v>
      </c>
      <c r="N11" s="1"/>
      <c r="O11" s="40" t="s">
        <v>61</v>
      </c>
      <c r="P11" s="1" t="s">
        <v>62</v>
      </c>
      <c r="Q11" s="3" t="s">
        <v>19</v>
      </c>
      <c r="R11" s="38" t="s">
        <v>25</v>
      </c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44481</v>
      </c>
      <c r="C12" s="37">
        <v>44481</v>
      </c>
      <c r="D12" s="38" t="s">
        <v>66</v>
      </c>
      <c r="E12" s="39">
        <v>868345035625847</v>
      </c>
      <c r="F12" s="55"/>
      <c r="G12" s="38" t="s">
        <v>65</v>
      </c>
      <c r="H12" s="1"/>
      <c r="I12" s="60" t="s">
        <v>91</v>
      </c>
      <c r="J12" s="1"/>
      <c r="K12" s="1" t="s">
        <v>90</v>
      </c>
      <c r="L12" s="40" t="s">
        <v>87</v>
      </c>
      <c r="M12" s="40" t="s">
        <v>77</v>
      </c>
      <c r="N12" s="1"/>
      <c r="O12" s="40" t="s">
        <v>61</v>
      </c>
      <c r="P12" s="1" t="s">
        <v>62</v>
      </c>
      <c r="Q12" s="3" t="s">
        <v>19</v>
      </c>
      <c r="R12" s="38" t="s">
        <v>24</v>
      </c>
      <c r="S12" s="4" t="s">
        <v>78</v>
      </c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44481</v>
      </c>
      <c r="C13" s="37">
        <v>44481</v>
      </c>
      <c r="D13" s="38" t="s">
        <v>66</v>
      </c>
      <c r="E13" s="39">
        <v>866192037830708</v>
      </c>
      <c r="F13" s="55"/>
      <c r="G13" s="38" t="s">
        <v>65</v>
      </c>
      <c r="H13" s="1"/>
      <c r="I13" s="60" t="s">
        <v>91</v>
      </c>
      <c r="J13" s="1"/>
      <c r="K13" s="1" t="s">
        <v>92</v>
      </c>
      <c r="L13" s="40" t="s">
        <v>93</v>
      </c>
      <c r="M13" s="40" t="s">
        <v>77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 t="s">
        <v>78</v>
      </c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44483</v>
      </c>
      <c r="C14" s="37">
        <v>44484</v>
      </c>
      <c r="D14" s="38" t="s">
        <v>66</v>
      </c>
      <c r="E14" s="39">
        <v>868926033966752</v>
      </c>
      <c r="F14" s="55"/>
      <c r="G14" s="38" t="s">
        <v>65</v>
      </c>
      <c r="H14" s="13"/>
      <c r="I14" s="50" t="s">
        <v>89</v>
      </c>
      <c r="J14" s="1"/>
      <c r="K14" s="1" t="s">
        <v>95</v>
      </c>
      <c r="L14" s="40" t="s">
        <v>87</v>
      </c>
      <c r="M14" s="40" t="s">
        <v>77</v>
      </c>
      <c r="N14" s="1"/>
      <c r="O14" s="40" t="s">
        <v>61</v>
      </c>
      <c r="P14" s="1" t="s">
        <v>62</v>
      </c>
      <c r="Q14" s="3" t="s">
        <v>19</v>
      </c>
      <c r="R14" s="38" t="s">
        <v>24</v>
      </c>
      <c r="S14" s="4" t="s">
        <v>78</v>
      </c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>
        <v>44483</v>
      </c>
      <c r="C15" s="37">
        <v>44484</v>
      </c>
      <c r="D15" s="38" t="s">
        <v>66</v>
      </c>
      <c r="E15" s="39">
        <v>864811037154890</v>
      </c>
      <c r="F15" s="55"/>
      <c r="G15" s="38" t="s">
        <v>65</v>
      </c>
      <c r="H15" s="1"/>
      <c r="I15" s="50" t="s">
        <v>80</v>
      </c>
      <c r="J15" s="1"/>
      <c r="K15" s="1" t="s">
        <v>94</v>
      </c>
      <c r="L15" s="40" t="s">
        <v>93</v>
      </c>
      <c r="M15" s="40" t="s">
        <v>77</v>
      </c>
      <c r="N15" s="1"/>
      <c r="O15" s="40" t="s">
        <v>61</v>
      </c>
      <c r="P15" s="1" t="s">
        <v>62</v>
      </c>
      <c r="Q15" s="3" t="s">
        <v>19</v>
      </c>
      <c r="R15" s="38" t="s">
        <v>24</v>
      </c>
      <c r="S15" s="4" t="s">
        <v>78</v>
      </c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>
        <v>44490</v>
      </c>
      <c r="C16" s="37">
        <v>44490</v>
      </c>
      <c r="D16" s="38" t="s">
        <v>66</v>
      </c>
      <c r="E16" s="39">
        <v>868345035606391</v>
      </c>
      <c r="F16" s="55"/>
      <c r="G16" s="38" t="s">
        <v>96</v>
      </c>
      <c r="H16" s="1"/>
      <c r="I16" s="50" t="s">
        <v>97</v>
      </c>
      <c r="J16" s="1" t="s">
        <v>75</v>
      </c>
      <c r="K16" s="1" t="s">
        <v>93</v>
      </c>
      <c r="L16" s="40"/>
      <c r="M16" s="40" t="s">
        <v>98</v>
      </c>
      <c r="N16" s="1"/>
      <c r="O16" s="40" t="s">
        <v>61</v>
      </c>
      <c r="P16" s="1" t="s">
        <v>99</v>
      </c>
      <c r="Q16" s="4" t="s">
        <v>19</v>
      </c>
      <c r="R16" s="38" t="s">
        <v>25</v>
      </c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>
        <v>44490</v>
      </c>
      <c r="C17" s="37">
        <v>44490</v>
      </c>
      <c r="D17" s="38" t="s">
        <v>66</v>
      </c>
      <c r="E17" s="39">
        <v>868926033936904</v>
      </c>
      <c r="F17" s="38"/>
      <c r="G17" s="38" t="s">
        <v>96</v>
      </c>
      <c r="H17" s="1"/>
      <c r="I17" s="50" t="s">
        <v>97</v>
      </c>
      <c r="J17" s="40" t="s">
        <v>76</v>
      </c>
      <c r="K17" s="39" t="s">
        <v>100</v>
      </c>
      <c r="L17" s="1" t="s">
        <v>93</v>
      </c>
      <c r="M17" s="40" t="s">
        <v>101</v>
      </c>
      <c r="N17" s="1"/>
      <c r="O17" s="40" t="s">
        <v>61</v>
      </c>
      <c r="P17" s="1" t="s">
        <v>99</v>
      </c>
      <c r="Q17" s="3" t="s">
        <v>102</v>
      </c>
      <c r="R17" s="38" t="s">
        <v>103</v>
      </c>
      <c r="S17" s="4" t="s">
        <v>78</v>
      </c>
      <c r="T17" s="14"/>
      <c r="U17" s="65"/>
      <c r="V17" s="15"/>
      <c r="W17" s="65"/>
    </row>
    <row r="18" spans="1:23" ht="18" customHeight="1" x14ac:dyDescent="0.25">
      <c r="A18" s="4">
        <v>13</v>
      </c>
      <c r="B18" s="37">
        <v>44490</v>
      </c>
      <c r="C18" s="37">
        <v>44490</v>
      </c>
      <c r="D18" s="38" t="s">
        <v>66</v>
      </c>
      <c r="E18" s="39">
        <v>869627031752207</v>
      </c>
      <c r="F18" s="55"/>
      <c r="G18" s="38" t="s">
        <v>96</v>
      </c>
      <c r="H18" s="1"/>
      <c r="I18" s="50" t="s">
        <v>97</v>
      </c>
      <c r="J18" s="40" t="s">
        <v>76</v>
      </c>
      <c r="K18" s="1"/>
      <c r="L18" s="39" t="s">
        <v>87</v>
      </c>
      <c r="M18" s="40" t="s">
        <v>101</v>
      </c>
      <c r="N18" s="1"/>
      <c r="O18" s="40" t="s">
        <v>61</v>
      </c>
      <c r="P18" s="1" t="s">
        <v>99</v>
      </c>
      <c r="Q18" s="3" t="s">
        <v>102</v>
      </c>
      <c r="R18" s="38" t="s">
        <v>103</v>
      </c>
      <c r="S18" s="4" t="s">
        <v>78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44494</v>
      </c>
      <c r="C19" s="9">
        <v>44494</v>
      </c>
      <c r="D19" s="38" t="s">
        <v>66</v>
      </c>
      <c r="E19" s="39">
        <v>868926033986875</v>
      </c>
      <c r="F19" s="55"/>
      <c r="G19" s="38" t="s">
        <v>96</v>
      </c>
      <c r="H19" s="1"/>
      <c r="I19" s="50" t="s">
        <v>89</v>
      </c>
      <c r="J19" s="40" t="s">
        <v>76</v>
      </c>
      <c r="K19" s="1" t="s">
        <v>100</v>
      </c>
      <c r="L19" s="39" t="s">
        <v>87</v>
      </c>
      <c r="M19" s="40" t="s">
        <v>101</v>
      </c>
      <c r="N19" s="41"/>
      <c r="O19" s="40" t="s">
        <v>61</v>
      </c>
      <c r="P19" s="1" t="s">
        <v>99</v>
      </c>
      <c r="Q19" s="3" t="s">
        <v>102</v>
      </c>
      <c r="R19" s="38" t="s">
        <v>103</v>
      </c>
      <c r="S19" s="4" t="s">
        <v>78</v>
      </c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44494</v>
      </c>
      <c r="C20" s="9">
        <v>44494</v>
      </c>
      <c r="D20" s="38" t="s">
        <v>66</v>
      </c>
      <c r="E20" s="39">
        <v>868926034002896</v>
      </c>
      <c r="F20" s="38"/>
      <c r="G20" s="38" t="s">
        <v>96</v>
      </c>
      <c r="H20" s="1"/>
      <c r="I20" s="50" t="s">
        <v>105</v>
      </c>
      <c r="J20" s="40" t="s">
        <v>76</v>
      </c>
      <c r="K20" s="1" t="s">
        <v>100</v>
      </c>
      <c r="L20" s="39" t="s">
        <v>87</v>
      </c>
      <c r="M20" s="40" t="s">
        <v>101</v>
      </c>
      <c r="N20" s="1"/>
      <c r="O20" s="40" t="s">
        <v>61</v>
      </c>
      <c r="P20" s="1" t="s">
        <v>99</v>
      </c>
      <c r="Q20" s="3" t="s">
        <v>102</v>
      </c>
      <c r="R20" s="38" t="s">
        <v>103</v>
      </c>
      <c r="S20" s="4" t="s">
        <v>78</v>
      </c>
      <c r="T20" s="14"/>
      <c r="U20" s="10" t="s">
        <v>17</v>
      </c>
      <c r="V20" s="10">
        <f>COUNTIF($Q$6:$Q$51,"PM")</f>
        <v>11</v>
      </c>
      <c r="W20" s="14"/>
    </row>
    <row r="21" spans="1:23" ht="18" customHeight="1" x14ac:dyDescent="0.25">
      <c r="A21" s="4">
        <v>16</v>
      </c>
      <c r="B21" s="9">
        <v>44496</v>
      </c>
      <c r="C21" s="9">
        <v>44496</v>
      </c>
      <c r="D21" s="38" t="s">
        <v>66</v>
      </c>
      <c r="E21" s="39">
        <v>868926033940377</v>
      </c>
      <c r="F21" s="55"/>
      <c r="G21" s="38" t="s">
        <v>65</v>
      </c>
      <c r="H21" s="1"/>
      <c r="I21" s="60" t="s">
        <v>84</v>
      </c>
      <c r="J21" s="40" t="s">
        <v>76</v>
      </c>
      <c r="K21" s="1" t="s">
        <v>100</v>
      </c>
      <c r="L21" s="39" t="s">
        <v>87</v>
      </c>
      <c r="M21" s="40" t="s">
        <v>101</v>
      </c>
      <c r="N21" s="1"/>
      <c r="O21" s="40" t="s">
        <v>61</v>
      </c>
      <c r="P21" s="1" t="s">
        <v>62</v>
      </c>
      <c r="Q21" s="3" t="s">
        <v>102</v>
      </c>
      <c r="R21" s="38" t="s">
        <v>103</v>
      </c>
      <c r="S21" s="4" t="s">
        <v>78</v>
      </c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>
        <v>44496</v>
      </c>
      <c r="C22" s="9">
        <v>44496</v>
      </c>
      <c r="D22" s="38" t="s">
        <v>66</v>
      </c>
      <c r="E22" s="39">
        <v>868345031030547</v>
      </c>
      <c r="F22" s="38"/>
      <c r="G22" s="38" t="s">
        <v>65</v>
      </c>
      <c r="H22" s="10"/>
      <c r="I22" s="50" t="s">
        <v>97</v>
      </c>
      <c r="J22" s="40" t="s">
        <v>76</v>
      </c>
      <c r="K22" s="1" t="s">
        <v>100</v>
      </c>
      <c r="L22" s="39" t="s">
        <v>87</v>
      </c>
      <c r="M22" s="40" t="s">
        <v>101</v>
      </c>
      <c r="N22" s="1"/>
      <c r="O22" s="40" t="s">
        <v>61</v>
      </c>
      <c r="P22" s="1" t="s">
        <v>62</v>
      </c>
      <c r="Q22" s="3" t="s">
        <v>102</v>
      </c>
      <c r="R22" s="38" t="s">
        <v>103</v>
      </c>
      <c r="S22" s="4" t="s">
        <v>78</v>
      </c>
      <c r="T22" s="14"/>
      <c r="U22" s="10" t="s">
        <v>50</v>
      </c>
      <c r="V22" s="10">
        <f>COUNTIF($Q$6:$Q$51,"PC+PM")</f>
        <v>8</v>
      </c>
      <c r="W22" s="14"/>
    </row>
    <row r="23" spans="1:23" ht="18" customHeight="1" x14ac:dyDescent="0.25">
      <c r="A23" s="4">
        <v>18</v>
      </c>
      <c r="B23" s="9">
        <v>44498</v>
      </c>
      <c r="C23" s="9">
        <v>44498</v>
      </c>
      <c r="D23" s="38" t="s">
        <v>66</v>
      </c>
      <c r="E23" s="39">
        <v>864811037228785</v>
      </c>
      <c r="F23" s="38"/>
      <c r="G23" s="38" t="s">
        <v>65</v>
      </c>
      <c r="H23" s="10"/>
      <c r="I23" s="60" t="s">
        <v>84</v>
      </c>
      <c r="J23" s="40" t="s">
        <v>76</v>
      </c>
      <c r="K23" s="1" t="s">
        <v>100</v>
      </c>
      <c r="L23" s="39" t="s">
        <v>87</v>
      </c>
      <c r="M23" s="40" t="s">
        <v>101</v>
      </c>
      <c r="N23" s="1"/>
      <c r="O23" s="40" t="s">
        <v>61</v>
      </c>
      <c r="P23" s="1" t="s">
        <v>62</v>
      </c>
      <c r="Q23" s="3" t="s">
        <v>102</v>
      </c>
      <c r="R23" s="38" t="s">
        <v>103</v>
      </c>
      <c r="S23" s="4" t="s">
        <v>78</v>
      </c>
      <c r="T23" s="14"/>
      <c r="U23" s="14"/>
      <c r="V23" s="16"/>
      <c r="W23" s="14"/>
    </row>
    <row r="24" spans="1:23" ht="18" customHeight="1" x14ac:dyDescent="0.25">
      <c r="A24" s="4">
        <v>19</v>
      </c>
      <c r="B24" s="9">
        <v>44498</v>
      </c>
      <c r="C24" s="9">
        <v>44498</v>
      </c>
      <c r="D24" s="38" t="s">
        <v>66</v>
      </c>
      <c r="E24" s="39">
        <v>868926033913994</v>
      </c>
      <c r="F24" s="38"/>
      <c r="G24" s="38" t="s">
        <v>65</v>
      </c>
      <c r="H24" s="10"/>
      <c r="I24" s="50" t="s">
        <v>97</v>
      </c>
      <c r="J24" s="40" t="s">
        <v>76</v>
      </c>
      <c r="K24" s="1" t="s">
        <v>100</v>
      </c>
      <c r="L24" s="39" t="s">
        <v>87</v>
      </c>
      <c r="M24" s="40" t="s">
        <v>101</v>
      </c>
      <c r="N24" s="1"/>
      <c r="O24" s="40" t="s">
        <v>61</v>
      </c>
      <c r="P24" s="1" t="s">
        <v>62</v>
      </c>
      <c r="Q24" s="3" t="s">
        <v>102</v>
      </c>
      <c r="R24" s="38" t="s">
        <v>103</v>
      </c>
      <c r="S24" s="4" t="s">
        <v>78</v>
      </c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8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N16" sqref="N1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107</v>
      </c>
      <c r="E6" s="39">
        <v>868345035615731</v>
      </c>
      <c r="F6" s="38"/>
      <c r="G6" s="38" t="s">
        <v>96</v>
      </c>
      <c r="H6" s="38"/>
      <c r="I6" s="60"/>
      <c r="J6" s="1" t="s">
        <v>116</v>
      </c>
      <c r="K6" s="52"/>
      <c r="L6" s="40"/>
      <c r="M6" s="1" t="s">
        <v>117</v>
      </c>
      <c r="N6" s="1"/>
      <c r="O6" s="40" t="s">
        <v>118</v>
      </c>
      <c r="P6" s="1" t="s">
        <v>99</v>
      </c>
      <c r="Q6" s="3" t="s">
        <v>18</v>
      </c>
      <c r="R6" s="38" t="s">
        <v>30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44490</v>
      </c>
      <c r="C7" s="37"/>
      <c r="D7" s="38" t="s">
        <v>107</v>
      </c>
      <c r="E7" s="39">
        <v>866104021756914</v>
      </c>
      <c r="F7" s="38"/>
      <c r="G7" s="38" t="s">
        <v>96</v>
      </c>
      <c r="H7" s="38"/>
      <c r="I7" s="60" t="s">
        <v>72</v>
      </c>
      <c r="J7" s="1" t="s">
        <v>75</v>
      </c>
      <c r="K7" s="1" t="s">
        <v>108</v>
      </c>
      <c r="L7" s="40"/>
      <c r="M7" s="1" t="s">
        <v>98</v>
      </c>
      <c r="N7" s="1"/>
      <c r="O7" s="40" t="s">
        <v>61</v>
      </c>
      <c r="P7" s="1" t="s">
        <v>99</v>
      </c>
      <c r="Q7" s="3" t="s">
        <v>19</v>
      </c>
      <c r="R7" s="38" t="s">
        <v>25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Normal="10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44490</v>
      </c>
      <c r="C6" s="37"/>
      <c r="D6" s="38" t="s">
        <v>106</v>
      </c>
      <c r="E6" s="39">
        <v>863586032939336</v>
      </c>
      <c r="F6" s="38" t="s">
        <v>110</v>
      </c>
      <c r="G6" s="38" t="s">
        <v>96</v>
      </c>
      <c r="H6" s="38" t="s">
        <v>111</v>
      </c>
      <c r="I6" s="60" t="s">
        <v>104</v>
      </c>
      <c r="J6" s="1" t="s">
        <v>112</v>
      </c>
      <c r="K6" s="52" t="s">
        <v>109</v>
      </c>
      <c r="L6" s="40"/>
      <c r="M6" s="1" t="s">
        <v>113</v>
      </c>
      <c r="N6" s="1"/>
      <c r="O6" s="40" t="s">
        <v>61</v>
      </c>
      <c r="P6" s="1" t="s">
        <v>99</v>
      </c>
      <c r="Q6" s="3" t="s">
        <v>18</v>
      </c>
      <c r="R6" s="38" t="s">
        <v>21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1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1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1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1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Normal="100" workbookViewId="0">
      <selection activeCell="E22" sqref="A21:E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44444</v>
      </c>
      <c r="C6" s="37"/>
      <c r="D6" s="38" t="s">
        <v>67</v>
      </c>
      <c r="E6" s="39">
        <v>867330024402680</v>
      </c>
      <c r="F6" s="55"/>
      <c r="G6" s="38" t="s">
        <v>65</v>
      </c>
      <c r="H6" s="38"/>
      <c r="I6" s="60" t="s">
        <v>71</v>
      </c>
      <c r="J6" s="1"/>
      <c r="K6" s="52" t="s">
        <v>70</v>
      </c>
      <c r="L6" s="40"/>
      <c r="M6" s="1"/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68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44490</v>
      </c>
      <c r="C7" s="37">
        <v>44496</v>
      </c>
      <c r="D7" s="38" t="s">
        <v>67</v>
      </c>
      <c r="E7" s="39">
        <v>866762028427422</v>
      </c>
      <c r="F7" s="55"/>
      <c r="G7" s="38" t="s">
        <v>65</v>
      </c>
      <c r="H7" s="38" t="s">
        <v>128</v>
      </c>
      <c r="I7" s="60" t="s">
        <v>129</v>
      </c>
      <c r="J7" s="1"/>
      <c r="K7" s="1" t="s">
        <v>114</v>
      </c>
      <c r="L7" s="52" t="s">
        <v>70</v>
      </c>
      <c r="M7" s="1" t="s">
        <v>38</v>
      </c>
      <c r="N7" s="1"/>
      <c r="O7" s="40" t="s">
        <v>61</v>
      </c>
      <c r="P7" s="1" t="s">
        <v>99</v>
      </c>
      <c r="Q7" s="3" t="s">
        <v>19</v>
      </c>
      <c r="R7" s="38" t="s">
        <v>24</v>
      </c>
      <c r="S7" s="4"/>
      <c r="T7" s="65"/>
      <c r="U7" s="69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44490</v>
      </c>
      <c r="C8" s="37">
        <v>44496</v>
      </c>
      <c r="D8" s="38" t="s">
        <v>67</v>
      </c>
      <c r="E8" s="39">
        <v>867330024399670</v>
      </c>
      <c r="F8" s="55"/>
      <c r="G8" s="38" t="s">
        <v>65</v>
      </c>
      <c r="H8" s="13"/>
      <c r="I8" s="60"/>
      <c r="J8" s="1" t="s">
        <v>125</v>
      </c>
      <c r="K8" s="1"/>
      <c r="L8" s="40"/>
      <c r="M8" s="40" t="s">
        <v>117</v>
      </c>
      <c r="N8" s="1"/>
      <c r="O8" s="40" t="s">
        <v>118</v>
      </c>
      <c r="P8" s="1" t="s">
        <v>99</v>
      </c>
      <c r="Q8" s="3" t="s">
        <v>18</v>
      </c>
      <c r="R8" s="38" t="s">
        <v>31</v>
      </c>
      <c r="S8" s="4"/>
      <c r="T8" s="65"/>
      <c r="U8" s="69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44490</v>
      </c>
      <c r="C9" s="37">
        <v>44496</v>
      </c>
      <c r="D9" s="38" t="s">
        <v>67</v>
      </c>
      <c r="E9" s="39">
        <v>863306024483718</v>
      </c>
      <c r="F9" s="38"/>
      <c r="G9" s="38" t="s">
        <v>96</v>
      </c>
      <c r="H9" s="1"/>
      <c r="I9" s="60" t="s">
        <v>91</v>
      </c>
      <c r="J9" s="1" t="s">
        <v>126</v>
      </c>
      <c r="K9" s="1" t="s">
        <v>70</v>
      </c>
      <c r="L9" s="40"/>
      <c r="M9" s="40" t="s">
        <v>127</v>
      </c>
      <c r="N9" s="1"/>
      <c r="O9" s="40" t="s">
        <v>61</v>
      </c>
      <c r="P9" s="1" t="s">
        <v>99</v>
      </c>
      <c r="Q9" s="3" t="s">
        <v>19</v>
      </c>
      <c r="R9" s="38" t="s">
        <v>23</v>
      </c>
      <c r="S9" s="4"/>
      <c r="T9" s="65"/>
      <c r="U9" s="69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44490</v>
      </c>
      <c r="C10" s="37">
        <v>44496</v>
      </c>
      <c r="D10" s="38" t="s">
        <v>67</v>
      </c>
      <c r="E10" s="39">
        <v>863306024477363</v>
      </c>
      <c r="F10" s="38"/>
      <c r="G10" s="38" t="s">
        <v>96</v>
      </c>
      <c r="H10" s="1"/>
      <c r="I10" s="60" t="s">
        <v>104</v>
      </c>
      <c r="J10" s="1"/>
      <c r="K10" s="1" t="s">
        <v>70</v>
      </c>
      <c r="L10" s="40"/>
      <c r="M10" s="40" t="s">
        <v>75</v>
      </c>
      <c r="N10" s="1"/>
      <c r="O10" s="40" t="s">
        <v>61</v>
      </c>
      <c r="P10" s="1" t="s">
        <v>99</v>
      </c>
      <c r="Q10" s="3" t="s">
        <v>19</v>
      </c>
      <c r="R10" s="38" t="s">
        <v>25</v>
      </c>
      <c r="S10" s="4"/>
      <c r="T10" s="65"/>
      <c r="U10" s="69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44490</v>
      </c>
      <c r="C11" s="37">
        <v>44496</v>
      </c>
      <c r="D11" s="38" t="s">
        <v>67</v>
      </c>
      <c r="E11" s="39">
        <v>864161026900204</v>
      </c>
      <c r="F11" s="38"/>
      <c r="G11" s="38" t="s">
        <v>96</v>
      </c>
      <c r="H11" s="38"/>
      <c r="I11" s="60"/>
      <c r="J11" s="1" t="s">
        <v>125</v>
      </c>
      <c r="K11" s="1"/>
      <c r="L11" s="40"/>
      <c r="M11" s="40" t="s">
        <v>117</v>
      </c>
      <c r="N11" s="1"/>
      <c r="O11" s="40" t="s">
        <v>118</v>
      </c>
      <c r="P11" s="1" t="s">
        <v>99</v>
      </c>
      <c r="Q11" s="3" t="s">
        <v>18</v>
      </c>
      <c r="R11" s="38" t="s">
        <v>31</v>
      </c>
      <c r="S11" s="4"/>
      <c r="T11" s="65"/>
      <c r="U11" s="69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44490</v>
      </c>
      <c r="C12" s="37">
        <v>44496</v>
      </c>
      <c r="D12" s="38" t="s">
        <v>67</v>
      </c>
      <c r="E12" s="39">
        <v>866762024163923</v>
      </c>
      <c r="F12" s="38"/>
      <c r="G12" s="38" t="s">
        <v>96</v>
      </c>
      <c r="H12" s="1"/>
      <c r="I12" s="60"/>
      <c r="J12" s="1" t="s">
        <v>125</v>
      </c>
      <c r="K12" s="1"/>
      <c r="L12" s="40"/>
      <c r="M12" s="40" t="s">
        <v>117</v>
      </c>
      <c r="N12" s="1"/>
      <c r="O12" s="40" t="s">
        <v>118</v>
      </c>
      <c r="P12" s="1" t="s">
        <v>99</v>
      </c>
      <c r="Q12" s="3" t="s">
        <v>18</v>
      </c>
      <c r="R12" s="38" t="s">
        <v>31</v>
      </c>
      <c r="S12" s="4"/>
      <c r="T12" s="65"/>
      <c r="U12" s="68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44490</v>
      </c>
      <c r="C13" s="37">
        <v>44496</v>
      </c>
      <c r="D13" s="38" t="s">
        <v>67</v>
      </c>
      <c r="E13" s="39">
        <v>863306024483866</v>
      </c>
      <c r="F13" s="38"/>
      <c r="G13" s="38" t="s">
        <v>96</v>
      </c>
      <c r="H13" s="1" t="s">
        <v>115</v>
      </c>
      <c r="I13" s="60" t="s">
        <v>91</v>
      </c>
      <c r="J13" s="1"/>
      <c r="K13" s="1" t="s">
        <v>114</v>
      </c>
      <c r="L13" s="40" t="s">
        <v>70</v>
      </c>
      <c r="M13" s="40" t="s">
        <v>38</v>
      </c>
      <c r="N13" s="1"/>
      <c r="O13" s="40" t="s">
        <v>61</v>
      </c>
      <c r="P13" s="1" t="s">
        <v>99</v>
      </c>
      <c r="Q13" s="3" t="s">
        <v>19</v>
      </c>
      <c r="R13" s="38" t="s">
        <v>24</v>
      </c>
      <c r="S13" s="4"/>
      <c r="T13" s="65"/>
      <c r="U13" s="69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44490</v>
      </c>
      <c r="C14" s="37">
        <v>44496</v>
      </c>
      <c r="D14" s="38" t="s">
        <v>67</v>
      </c>
      <c r="E14" s="39">
        <v>862118021546822</v>
      </c>
      <c r="F14" s="38"/>
      <c r="G14" s="38" t="s">
        <v>96</v>
      </c>
      <c r="H14" s="13"/>
      <c r="I14" s="60" t="s">
        <v>91</v>
      </c>
      <c r="J14" s="1"/>
      <c r="K14" s="1" t="s">
        <v>114</v>
      </c>
      <c r="L14" s="40" t="s">
        <v>70</v>
      </c>
      <c r="M14" s="40" t="s">
        <v>38</v>
      </c>
      <c r="N14" s="1"/>
      <c r="O14" s="40" t="s">
        <v>61</v>
      </c>
      <c r="P14" s="1" t="s">
        <v>99</v>
      </c>
      <c r="Q14" s="3" t="s">
        <v>19</v>
      </c>
      <c r="R14" s="38" t="s">
        <v>24</v>
      </c>
      <c r="S14" s="4"/>
      <c r="T14" s="65"/>
      <c r="U14" s="69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3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64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TG102V</vt:lpstr>
      <vt:lpstr>TG102SE</vt:lpstr>
      <vt:lpstr>NQ899</vt:lpstr>
      <vt:lpstr>TG102</vt:lpstr>
      <vt:lpstr>TongThang</vt:lpstr>
      <vt:lpstr>'NQ899'!Criteria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2021-10-29T07:52:38Z</dcterms:modified>
</cp:coreProperties>
</file>