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LE" sheetId="28" r:id="rId1"/>
    <sheet name="TG007X" sheetId="29" r:id="rId2"/>
    <sheet name="TG102V" sheetId="24" r:id="rId3"/>
    <sheet name="TOP-1" sheetId="27" r:id="rId4"/>
    <sheet name="TongThang" sheetId="25" r:id="rId5"/>
  </sheets>
  <definedNames>
    <definedName name="_xlnm._FilterDatabase" localSheetId="1" hidden="1">TG007X!$S$4:$S$51</definedName>
    <definedName name="_xlnm._FilterDatabase" localSheetId="0" hidden="1">TG102LE!$S$4:$S$51</definedName>
    <definedName name="_xlnm._FilterDatabase" localSheetId="2" hidden="1">TG102V!$S$4:$S$51</definedName>
    <definedName name="_xlnm._FilterDatabase" localSheetId="4" hidden="1">TongThang!$S$4:$S$51</definedName>
    <definedName name="_xlnm._FilterDatabase" localSheetId="3" hidden="1">'TOP-1'!$S$4:$S$51</definedName>
    <definedName name="_xlnm.Criteria" localSheetId="1">TG007X!$S$4:$S$51</definedName>
    <definedName name="_xlnm.Criteria" localSheetId="0">TG102LE!$S$4:$S$51</definedName>
    <definedName name="_xlnm.Criteria" localSheetId="2">TG102V!$S$4:$S$51</definedName>
    <definedName name="_xlnm.Criteria" localSheetId="4">TongThang!$S$4:$S$51</definedName>
    <definedName name="_xlnm.Criteria" localSheetId="3">'TOP-1'!$S$4:$S$51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V37" i="29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<sst xmlns="http://schemas.openxmlformats.org/spreadsheetml/2006/main" count="948" uniqueCount="164">
  <si>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</si>
  <si>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</si>
  <si>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</si>
  <si>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</si>
  <si>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</si>
  <si>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</si>
  <si>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</si>
  <si>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</si>
  <si>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</si>
  <si>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</si>
  <si>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</si>
  <si>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</si>
  <si>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</si>
  <si>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</si>
  <si>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</si>
  <si>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</si>
  <si>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</si>
  <si>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</si>
  <si>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</si>
  <si>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</si>
  <si>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</si>
  <si>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</si>
  <si>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</si>
  <si>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</si>
  <si>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</si>
  <si>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</si>
  <si>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</si>
  <si>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</si>
  <si>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</si>
  <si>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</si>
  <si>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</si>
  <si>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</si>
  <si>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</si>
  <si>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</si>
  <si>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</si>
  <si>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</si>
  <si>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</si>
  <si>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</si>
  <si>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</si>
  <si>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</si>
  <si>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</si>
  <si>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</si>
  <si>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</si>
  <si>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</si>
  <si>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</si>
  <si>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</si>
  <si>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</si>
  <si>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</si>
  <si>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</si>
  <si>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</si>
  <si>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</si>
  <si>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</si>
  <si>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</si>
  <si>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</si>
  <si>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</si>
  <si>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</si>
  <si>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</si>
  <si>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</si>
  <si>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</si>
  <si>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</si>
  <si>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</si>
  <si>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TG102V</t>
  </si>
  <si>
    <t>H</t>
  </si>
  <si>
    <t>XỬ LÝ THIẾT BỊ BẢO HÀNH THÁNG 04 NĂM 2021</t>
  </si>
  <si>
    <t>ĐL Vạn Lợi</t>
  </si>
  <si>
    <t>Đai lý Vạn Lợi</t>
  </si>
  <si>
    <t>Còn BH</t>
  </si>
  <si>
    <t>TG007X</t>
  </si>
  <si>
    <t>TOP-1</t>
  </si>
  <si>
    <t>LE.2.00.---27.200525</t>
  </si>
  <si>
    <t>Nâng cấp FW làm mới thiết bị</t>
  </si>
  <si>
    <t>125.212.203.114,16363</t>
  </si>
  <si>
    <t>LE.1.00.---04.181025</t>
  </si>
  <si>
    <t>Lock: 125.212.203.114,16565</t>
  </si>
  <si>
    <t>ID mới: 202104011440415</t>
  </si>
  <si>
    <t>ID mới: 202104011440198</t>
  </si>
  <si>
    <t>LE.2.00.---28.200624</t>
  </si>
  <si>
    <t>Nâng cấp FW, làm mới thiết bị</t>
  </si>
  <si>
    <t>Tùng</t>
  </si>
  <si>
    <t>LE.1.00.---06.191010</t>
  </si>
  <si>
    <t>Lock: 125.212.203.114,16767</t>
  </si>
  <si>
    <t>ID mới: 202104011440468</t>
  </si>
  <si>
    <t>LE.1.00.---05.190404</t>
  </si>
  <si>
    <t>Lock: 125.212.203.114,16363</t>
  </si>
  <si>
    <t>ID mới: 202104011440923</t>
  </si>
  <si>
    <t>ID mới: 202104011440989</t>
  </si>
  <si>
    <t>Làm mới thiết bị</t>
  </si>
  <si>
    <t>ID mới: 202104011440607</t>
  </si>
  <si>
    <t>ID mới: 202104011440885</t>
  </si>
  <si>
    <t>Lỗi connector nguồn</t>
  </si>
  <si>
    <t>Thay connector, nâng cấp FW, làm mới thiết bị</t>
  </si>
  <si>
    <t>ID mới: 202104021100126</t>
  </si>
  <si>
    <t>PC+PM</t>
  </si>
  <si>
    <t>NG,NCFW</t>
  </si>
  <si>
    <t>ID mới: 202104021100115</t>
  </si>
  <si>
    <t>ID mới: 202104021100749</t>
  </si>
  <si>
    <t>ID mới: 202104021100972</t>
  </si>
  <si>
    <t>BT</t>
  </si>
  <si>
    <t>ID mới: 202104060900173</t>
  </si>
  <si>
    <t>ID mới: 202104060900575</t>
  </si>
  <si>
    <t>ID mới: 202104061000980</t>
  </si>
  <si>
    <t>ID mới: 202104061030336</t>
  </si>
  <si>
    <t>ID mới: 202104061330372</t>
  </si>
  <si>
    <t>ID mới: 202104061350464</t>
  </si>
  <si>
    <t>ID mới: 202104061450685</t>
  </si>
  <si>
    <t>LE.1.00.---03.181025</t>
  </si>
  <si>
    <t>ID mới: 202104061630522</t>
  </si>
  <si>
    <t>ID mới: 202104070830253</t>
  </si>
  <si>
    <t>ID mới: 202104070840669</t>
  </si>
  <si>
    <t>ID mới: 202104070950049</t>
  </si>
  <si>
    <t>ID mới: 202104070930781</t>
  </si>
  <si>
    <t>LE.2.00.---25.200220</t>
  </si>
  <si>
    <t>ID mới: 202104070950812</t>
  </si>
  <si>
    <t>Lock: 203.162.69.18,16886</t>
  </si>
  <si>
    <t>ID mới: 202104071330615</t>
  </si>
  <si>
    <t>Lock: 203.162.69.75,21675</t>
  </si>
  <si>
    <t>ID mới: 202104071341720</t>
  </si>
  <si>
    <t>ID mới: 202104071402539</t>
  </si>
  <si>
    <t>ID mới: 202104071419812</t>
  </si>
  <si>
    <t>ID mới:  202104071442951</t>
  </si>
  <si>
    <t>ID mới:  202104080830063</t>
  </si>
  <si>
    <t>ID mới: 202104080901251</t>
  </si>
  <si>
    <t>ID mới:  202104081008608</t>
  </si>
  <si>
    <t>ID mới: 202104081030719</t>
  </si>
  <si>
    <t>ID mới: 202104071130140</t>
  </si>
  <si>
    <t>ID mới: 202104061000908</t>
  </si>
  <si>
    <t>ID mới: 868183035872790</t>
  </si>
  <si>
    <t>ID mới: 202104090853332</t>
  </si>
  <si>
    <t>ID mới: 202104091011032</t>
  </si>
  <si>
    <t>Lock: 125.212.203.114,16161</t>
  </si>
  <si>
    <t>ID mới: 202104090940437</t>
  </si>
  <si>
    <t>ID mới: 202104091357819</t>
  </si>
  <si>
    <t>ID mới: 202104091132184</t>
  </si>
  <si>
    <t>ID mới: 202104091433299</t>
  </si>
  <si>
    <t>ID mới: 202104081147623</t>
  </si>
  <si>
    <t>ID mới: 202104090901469</t>
  </si>
  <si>
    <t>Thay bộ nhớ unsafe, nâng cấp FW, làm mới thiết bị</t>
  </si>
  <si>
    <t>LK,NCFW</t>
  </si>
  <si>
    <t>ID mới: 202104100926749</t>
  </si>
  <si>
    <t>W.2.00.---21.200630</t>
  </si>
  <si>
    <t>ID mới: 202104100915805</t>
  </si>
  <si>
    <t>125.212.203.114,16969</t>
  </si>
  <si>
    <t>Thay mosfet, nâng cấp khay sim, làm mới thiết bị</t>
  </si>
  <si>
    <t>CS</t>
  </si>
  <si>
    <t>125.212.203.114,16767</t>
  </si>
  <si>
    <t>W.2.00.---19.200416</t>
  </si>
  <si>
    <t>ID mới: 202104101027009</t>
  </si>
  <si>
    <t>ID mới: 202104101155250</t>
  </si>
  <si>
    <t>ID mới: 202104101350908</t>
  </si>
  <si>
    <t>ID mới: 202104101539050</t>
  </si>
  <si>
    <t>Thiết bị không nhận sim</t>
  </si>
  <si>
    <t>Nâng cấp FW, nâng cấp khay sim, làm mới thiết bị</t>
  </si>
  <si>
    <t>ID mới: 202104120833175</t>
  </si>
  <si>
    <t>Nâng cấp khay sim, nâng cấp FW, làm mới thiết bị</t>
  </si>
  <si>
    <t>ID mới: 202104120846692</t>
  </si>
  <si>
    <t>ID mới: 202104120918692</t>
  </si>
  <si>
    <t xml:space="preserve">W.1.00.---01.170909 </t>
  </si>
  <si>
    <t>Lock: 027.000.012.023,09008</t>
  </si>
  <si>
    <t>ID mới: 202104121001220</t>
  </si>
  <si>
    <t xml:space="preserve">W.1.00.---01.170905 </t>
  </si>
  <si>
    <t>ID mới: 202104121343571</t>
  </si>
  <si>
    <t>ID mới: 202104091555989</t>
  </si>
  <si>
    <t>ID mới: 202104091641112</t>
  </si>
  <si>
    <t>ID mới:202104121343571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</si>
</sst>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37" zoomScaleNormal="100" workbookViewId="0">
      <selection activeCell="P53" sqref="P5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47.28515625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1"/>
      <c r="K5" s="55" t="s">
        <v>12</v>
      </c>
      <c r="L5" s="5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44287</v>
      </c>
      <c r="C6" s="37">
        <v>44308</v>
      </c>
      <c r="D6" s="38" t="s">
        <v>44</v>
      </c>
      <c r="E6" s="39">
        <v>868183037836819</v>
      </c>
      <c r="F6" s="38"/>
      <c r="G6" s="38" t="s">
        <v>66</v>
      </c>
      <c r="H6" s="38" t="s">
        <v>131</v>
      </c>
      <c r="I6" s="51" t="s">
        <v>129</v>
      </c>
      <c r="J6" s="40"/>
      <c r="K6" s="43" t="s">
        <v>79</v>
      </c>
      <c r="L6" s="40" t="s">
        <v>76</v>
      </c>
      <c r="M6" s="1" t="s">
        <v>77</v>
      </c>
      <c r="N6" s="1"/>
      <c r="O6" s="1" t="s">
        <v>97</v>
      </c>
      <c r="P6" s="1" t="s">
        <v>78</v>
      </c>
      <c r="Q6" s="4" t="s">
        <v>19</v>
      </c>
      <c r="R6" s="10" t="s">
        <v>24</v>
      </c>
      <c r="S6" s="4"/>
      <c r="T6" s="54"/>
      <c r="U6" s="5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44287</v>
      </c>
      <c r="C7" s="37">
        <v>44308</v>
      </c>
      <c r="D7" s="38" t="s">
        <v>44</v>
      </c>
      <c r="E7" s="39">
        <v>868183035850184</v>
      </c>
      <c r="F7" s="38"/>
      <c r="G7" s="38" t="s">
        <v>66</v>
      </c>
      <c r="H7" s="38" t="s">
        <v>132</v>
      </c>
      <c r="I7" s="40" t="s">
        <v>80</v>
      </c>
      <c r="J7" s="40"/>
      <c r="K7" s="1" t="s">
        <v>79</v>
      </c>
      <c r="L7" s="40" t="s">
        <v>76</v>
      </c>
      <c r="M7" s="1" t="s">
        <v>77</v>
      </c>
      <c r="N7" s="1"/>
      <c r="O7" s="1" t="s">
        <v>97</v>
      </c>
      <c r="P7" s="1" t="s">
        <v>78</v>
      </c>
      <c r="Q7" s="4" t="s">
        <v>19</v>
      </c>
      <c r="R7" s="10" t="s">
        <v>24</v>
      </c>
      <c r="S7" s="4"/>
      <c r="T7" s="54"/>
      <c r="U7" s="58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44287</v>
      </c>
      <c r="C8" s="37">
        <v>44308</v>
      </c>
      <c r="D8" s="38" t="s">
        <v>44</v>
      </c>
      <c r="E8" s="39">
        <v>868183035926299</v>
      </c>
      <c r="F8" s="38"/>
      <c r="G8" s="38" t="s">
        <v>66</v>
      </c>
      <c r="H8" s="38" t="s">
        <v>133</v>
      </c>
      <c r="I8" s="40" t="s">
        <v>80</v>
      </c>
      <c r="J8" s="40"/>
      <c r="K8" s="41" t="s">
        <v>69</v>
      </c>
      <c r="L8" s="40" t="s">
        <v>76</v>
      </c>
      <c r="M8" s="1" t="s">
        <v>77</v>
      </c>
      <c r="N8" s="1"/>
      <c r="O8" s="1" t="s">
        <v>97</v>
      </c>
      <c r="P8" s="1" t="s">
        <v>78</v>
      </c>
      <c r="Q8" s="4" t="s">
        <v>19</v>
      </c>
      <c r="R8" s="10" t="s">
        <v>24</v>
      </c>
      <c r="S8" s="4"/>
      <c r="T8" s="54"/>
      <c r="U8" s="58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44287</v>
      </c>
      <c r="C9" s="37">
        <v>44308</v>
      </c>
      <c r="D9" s="38" t="s">
        <v>44</v>
      </c>
      <c r="E9" s="39">
        <v>868183035872790</v>
      </c>
      <c r="F9" s="38"/>
      <c r="G9" s="38" t="s">
        <v>66</v>
      </c>
      <c r="H9" s="38" t="s">
        <v>126</v>
      </c>
      <c r="I9" s="40" t="s">
        <v>83</v>
      </c>
      <c r="J9" s="40"/>
      <c r="K9" s="40" t="s">
        <v>76</v>
      </c>
      <c r="L9" s="40"/>
      <c r="M9" s="40" t="s">
        <v>86</v>
      </c>
      <c r="N9" s="1"/>
      <c r="O9" s="1" t="s">
        <v>97</v>
      </c>
      <c r="P9" s="1" t="s">
        <v>78</v>
      </c>
      <c r="Q9" s="3" t="s">
        <v>19</v>
      </c>
      <c r="R9" s="38" t="s">
        <v>25</v>
      </c>
      <c r="S9" s="4"/>
      <c r="T9" s="54"/>
      <c r="U9" s="58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44287</v>
      </c>
      <c r="C10" s="37">
        <v>44308</v>
      </c>
      <c r="D10" s="38" t="s">
        <v>44</v>
      </c>
      <c r="E10" s="39">
        <v>868183034638812</v>
      </c>
      <c r="F10" s="38"/>
      <c r="G10" s="38" t="s">
        <v>66</v>
      </c>
      <c r="H10" s="38" t="s">
        <v>118</v>
      </c>
      <c r="I10" s="40" t="s">
        <v>80</v>
      </c>
      <c r="J10" s="40"/>
      <c r="K10" s="1" t="s">
        <v>69</v>
      </c>
      <c r="L10" s="40" t="s">
        <v>76</v>
      </c>
      <c r="M10" s="1" t="s">
        <v>77</v>
      </c>
      <c r="N10" s="1"/>
      <c r="O10" s="1" t="s">
        <v>97</v>
      </c>
      <c r="P10" s="1" t="s">
        <v>78</v>
      </c>
      <c r="Q10" s="4" t="s">
        <v>19</v>
      </c>
      <c r="R10" s="10" t="s">
        <v>24</v>
      </c>
      <c r="S10" s="4"/>
      <c r="T10" s="54"/>
      <c r="U10" s="58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44287</v>
      </c>
      <c r="C11" s="37">
        <v>44308</v>
      </c>
      <c r="D11" s="38" t="s">
        <v>44</v>
      </c>
      <c r="E11" s="39">
        <v>868183035932032</v>
      </c>
      <c r="F11" s="38"/>
      <c r="G11" s="38" t="s">
        <v>66</v>
      </c>
      <c r="H11" s="38" t="s">
        <v>128</v>
      </c>
      <c r="I11" s="40" t="s">
        <v>80</v>
      </c>
      <c r="J11" s="40"/>
      <c r="K11" s="1" t="s">
        <v>79</v>
      </c>
      <c r="L11" s="40" t="s">
        <v>76</v>
      </c>
      <c r="M11" s="1" t="s">
        <v>77</v>
      </c>
      <c r="N11" s="1"/>
      <c r="O11" s="1" t="s">
        <v>97</v>
      </c>
      <c r="P11" s="1" t="s">
        <v>78</v>
      </c>
      <c r="Q11" s="4" t="s">
        <v>19</v>
      </c>
      <c r="R11" s="10" t="s">
        <v>24</v>
      </c>
      <c r="S11" s="4"/>
      <c r="T11" s="54"/>
      <c r="U11" s="58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44287</v>
      </c>
      <c r="C12" s="37">
        <v>44308</v>
      </c>
      <c r="D12" s="38" t="s">
        <v>44</v>
      </c>
      <c r="E12" s="39">
        <v>860157040211812</v>
      </c>
      <c r="F12" s="38"/>
      <c r="G12" s="38" t="s">
        <v>66</v>
      </c>
      <c r="H12" s="38" t="s">
        <v>112</v>
      </c>
      <c r="I12" s="1" t="s">
        <v>71</v>
      </c>
      <c r="J12" s="40"/>
      <c r="K12" s="1" t="s">
        <v>111</v>
      </c>
      <c r="L12" s="10" t="s">
        <v>76</v>
      </c>
      <c r="M12" s="1" t="s">
        <v>77</v>
      </c>
      <c r="N12" s="1"/>
      <c r="O12" s="1" t="s">
        <v>97</v>
      </c>
      <c r="P12" s="1" t="s">
        <v>78</v>
      </c>
      <c r="Q12" s="4" t="s">
        <v>19</v>
      </c>
      <c r="R12" s="10" t="s">
        <v>24</v>
      </c>
      <c r="S12" s="4"/>
      <c r="T12" s="54"/>
      <c r="U12" s="5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44287</v>
      </c>
      <c r="C13" s="37">
        <v>44308</v>
      </c>
      <c r="D13" s="38" t="s">
        <v>44</v>
      </c>
      <c r="E13" s="39">
        <v>868183035891253</v>
      </c>
      <c r="F13" s="38"/>
      <c r="G13" s="38" t="s">
        <v>66</v>
      </c>
      <c r="H13" s="38" t="s">
        <v>107</v>
      </c>
      <c r="I13" s="40" t="s">
        <v>80</v>
      </c>
      <c r="J13" s="1"/>
      <c r="K13" s="1" t="s">
        <v>79</v>
      </c>
      <c r="L13" s="10" t="s">
        <v>76</v>
      </c>
      <c r="M13" s="1" t="s">
        <v>77</v>
      </c>
      <c r="N13" s="1"/>
      <c r="O13" s="1" t="s">
        <v>97</v>
      </c>
      <c r="P13" s="1" t="s">
        <v>78</v>
      </c>
      <c r="Q13" s="4" t="s">
        <v>19</v>
      </c>
      <c r="R13" s="10" t="s">
        <v>24</v>
      </c>
      <c r="S13" s="4"/>
      <c r="T13" s="54"/>
      <c r="U13" s="58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44287</v>
      </c>
      <c r="C14" s="37">
        <v>44308</v>
      </c>
      <c r="D14" s="38" t="s">
        <v>44</v>
      </c>
      <c r="E14" s="39">
        <v>868183034726781</v>
      </c>
      <c r="F14" s="38"/>
      <c r="G14" s="38"/>
      <c r="H14" s="38" t="s">
        <v>110</v>
      </c>
      <c r="I14" s="40" t="s">
        <v>83</v>
      </c>
      <c r="J14" s="40"/>
      <c r="K14" s="1" t="s">
        <v>76</v>
      </c>
      <c r="L14" s="40"/>
      <c r="M14" s="40" t="s">
        <v>86</v>
      </c>
      <c r="N14" s="1"/>
      <c r="O14" s="1" t="s">
        <v>97</v>
      </c>
      <c r="P14" s="1" t="s">
        <v>78</v>
      </c>
      <c r="Q14" s="4" t="s">
        <v>19</v>
      </c>
      <c r="R14" s="38" t="s">
        <v>25</v>
      </c>
      <c r="S14" s="4"/>
      <c r="T14" s="54"/>
      <c r="U14" s="58"/>
      <c r="V14" s="4" t="s">
        <v>36</v>
      </c>
      <c r="W14" s="54"/>
    </row>
    <row r="15" spans="1:23" ht="18" customHeight="1" x14ac:dyDescent="0.25">
      <c r="A15" s="4">
        <v>10</v>
      </c>
      <c r="B15" s="37">
        <v>44287</v>
      </c>
      <c r="C15" s="37">
        <v>44308</v>
      </c>
      <c r="D15" s="38" t="s">
        <v>44</v>
      </c>
      <c r="E15" s="39">
        <v>868183034653951</v>
      </c>
      <c r="F15" s="38"/>
      <c r="G15" s="38" t="s">
        <v>66</v>
      </c>
      <c r="H15" s="38" t="s">
        <v>119</v>
      </c>
      <c r="I15" s="40" t="s">
        <v>83</v>
      </c>
      <c r="J15" s="40"/>
      <c r="K15" s="1"/>
      <c r="L15" s="40" t="s">
        <v>76</v>
      </c>
      <c r="M15" s="40" t="s">
        <v>86</v>
      </c>
      <c r="N15" s="1"/>
      <c r="O15" s="1" t="s">
        <v>97</v>
      </c>
      <c r="P15" s="1" t="s">
        <v>78</v>
      </c>
      <c r="Q15" s="4" t="s">
        <v>19</v>
      </c>
      <c r="R15" s="38" t="s">
        <v>25</v>
      </c>
      <c r="S15" s="4"/>
      <c r="T15" s="14"/>
      <c r="U15" s="58"/>
      <c r="V15" s="4" t="s">
        <v>24</v>
      </c>
      <c r="W15" s="54"/>
    </row>
    <row r="16" spans="1:23" ht="18" customHeight="1" x14ac:dyDescent="0.25">
      <c r="A16" s="4">
        <v>11</v>
      </c>
      <c r="B16" s="37">
        <v>44287</v>
      </c>
      <c r="C16" s="37">
        <v>44308</v>
      </c>
      <c r="D16" s="38" t="s">
        <v>44</v>
      </c>
      <c r="E16" s="39">
        <v>868183034645437</v>
      </c>
      <c r="F16" s="38"/>
      <c r="G16" s="38"/>
      <c r="H16" s="38" t="s">
        <v>130</v>
      </c>
      <c r="I16" s="40" t="s">
        <v>83</v>
      </c>
      <c r="J16" s="1"/>
      <c r="K16" s="1" t="s">
        <v>69</v>
      </c>
      <c r="L16" s="40"/>
      <c r="M16" s="1" t="s">
        <v>77</v>
      </c>
      <c r="N16" s="1"/>
      <c r="O16" s="1" t="s">
        <v>97</v>
      </c>
      <c r="P16" s="1" t="s">
        <v>78</v>
      </c>
      <c r="Q16" s="4" t="s">
        <v>19</v>
      </c>
      <c r="R16" s="10" t="s">
        <v>24</v>
      </c>
      <c r="S16" s="4"/>
      <c r="T16" s="14"/>
      <c r="U16" s="59"/>
      <c r="V16" s="4" t="s">
        <v>25</v>
      </c>
      <c r="W16" s="54"/>
    </row>
    <row r="17" spans="1:23" ht="18" customHeight="1" x14ac:dyDescent="0.25">
      <c r="A17" s="4">
        <v>12</v>
      </c>
      <c r="B17" s="37">
        <v>44287</v>
      </c>
      <c r="C17" s="37">
        <v>44308</v>
      </c>
      <c r="D17" s="38" t="s">
        <v>44</v>
      </c>
      <c r="E17" s="39">
        <v>868183034732615</v>
      </c>
      <c r="F17" s="38"/>
      <c r="G17" s="38" t="s">
        <v>62</v>
      </c>
      <c r="H17" s="38" t="s">
        <v>114</v>
      </c>
      <c r="I17" s="40" t="s">
        <v>113</v>
      </c>
      <c r="J17" s="40"/>
      <c r="K17" s="1" t="s">
        <v>76</v>
      </c>
      <c r="L17" s="1"/>
      <c r="M17" s="40" t="s">
        <v>86</v>
      </c>
      <c r="N17" s="1"/>
      <c r="O17" s="1" t="s">
        <v>97</v>
      </c>
      <c r="P17" s="1" t="s">
        <v>78</v>
      </c>
      <c r="Q17" s="4" t="s">
        <v>19</v>
      </c>
      <c r="R17" s="38" t="s">
        <v>25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44287</v>
      </c>
      <c r="C18" s="37">
        <v>44308</v>
      </c>
      <c r="D18" s="38" t="s">
        <v>44</v>
      </c>
      <c r="E18" s="39">
        <v>868183038519539</v>
      </c>
      <c r="F18" s="38"/>
      <c r="G18" s="38" t="s">
        <v>66</v>
      </c>
      <c r="H18" s="38" t="s">
        <v>117</v>
      </c>
      <c r="I18" s="1" t="s">
        <v>80</v>
      </c>
      <c r="J18" s="1"/>
      <c r="K18" s="1" t="s">
        <v>79</v>
      </c>
      <c r="L18" s="10" t="s">
        <v>76</v>
      </c>
      <c r="M18" s="1" t="s">
        <v>77</v>
      </c>
      <c r="N18" s="1"/>
      <c r="O18" s="1" t="s">
        <v>97</v>
      </c>
      <c r="P18" s="1" t="s">
        <v>78</v>
      </c>
      <c r="Q18" s="4" t="s">
        <v>19</v>
      </c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44287</v>
      </c>
      <c r="C19" s="37">
        <v>44308</v>
      </c>
      <c r="D19" s="38" t="s">
        <v>44</v>
      </c>
      <c r="E19" s="39">
        <v>868183033853669</v>
      </c>
      <c r="F19" s="38"/>
      <c r="G19" s="38" t="s">
        <v>66</v>
      </c>
      <c r="H19" s="38" t="s">
        <v>108</v>
      </c>
      <c r="I19" s="1" t="s">
        <v>80</v>
      </c>
      <c r="J19" s="1"/>
      <c r="K19" s="1" t="s">
        <v>69</v>
      </c>
      <c r="L19" s="10" t="s">
        <v>76</v>
      </c>
      <c r="M19" s="1" t="s">
        <v>77</v>
      </c>
      <c r="N19" s="1"/>
      <c r="O19" s="1" t="s">
        <v>97</v>
      </c>
      <c r="P19" s="1" t="s">
        <v>78</v>
      </c>
      <c r="Q19" s="4" t="s">
        <v>19</v>
      </c>
      <c r="R19" s="10" t="s">
        <v>24</v>
      </c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44287</v>
      </c>
      <c r="C20" s="37">
        <v>44308</v>
      </c>
      <c r="D20" s="38" t="s">
        <v>44</v>
      </c>
      <c r="E20" s="39">
        <v>868183034675251</v>
      </c>
      <c r="F20" s="38"/>
      <c r="G20" s="38"/>
      <c r="H20" s="38" t="s">
        <v>121</v>
      </c>
      <c r="I20" s="1" t="s">
        <v>83</v>
      </c>
      <c r="J20" s="1"/>
      <c r="K20" s="1" t="s">
        <v>69</v>
      </c>
      <c r="L20" s="10" t="s">
        <v>76</v>
      </c>
      <c r="M20" s="1" t="s">
        <v>77</v>
      </c>
      <c r="N20" s="1"/>
      <c r="O20" s="1" t="s">
        <v>97</v>
      </c>
      <c r="P20" s="1" t="s">
        <v>78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43</v>
      </c>
      <c r="W20" s="14"/>
    </row>
    <row r="21" spans="1:23" ht="18" customHeight="1" x14ac:dyDescent="0.25">
      <c r="A21" s="4">
        <v>16</v>
      </c>
      <c r="B21" s="37">
        <v>44287</v>
      </c>
      <c r="C21" s="37">
        <v>44308</v>
      </c>
      <c r="D21" s="38" t="s">
        <v>44</v>
      </c>
      <c r="E21" s="39">
        <v>868183035933063</v>
      </c>
      <c r="F21" s="38"/>
      <c r="G21" s="38" t="s">
        <v>66</v>
      </c>
      <c r="H21" s="38" t="s">
        <v>120</v>
      </c>
      <c r="I21" s="1" t="s">
        <v>80</v>
      </c>
      <c r="J21" s="1"/>
      <c r="K21" s="1" t="s">
        <v>76</v>
      </c>
      <c r="L21" s="1"/>
      <c r="M21" s="40" t="s">
        <v>86</v>
      </c>
      <c r="N21" s="1"/>
      <c r="O21" s="1" t="s">
        <v>97</v>
      </c>
      <c r="P21" s="1" t="s">
        <v>78</v>
      </c>
      <c r="Q21" s="4" t="s">
        <v>19</v>
      </c>
      <c r="R21" s="38" t="s">
        <v>25</v>
      </c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44287</v>
      </c>
      <c r="C22" s="37">
        <v>44308</v>
      </c>
      <c r="D22" s="38" t="s">
        <v>44</v>
      </c>
      <c r="E22" s="39">
        <v>868183035879332</v>
      </c>
      <c r="F22" s="38"/>
      <c r="G22" s="38" t="s">
        <v>66</v>
      </c>
      <c r="H22" s="38" t="s">
        <v>127</v>
      </c>
      <c r="I22" s="1" t="s">
        <v>83</v>
      </c>
      <c r="J22" s="10"/>
      <c r="K22" s="10" t="s">
        <v>79</v>
      </c>
      <c r="L22" s="10" t="s">
        <v>76</v>
      </c>
      <c r="M22" s="1" t="s">
        <v>77</v>
      </c>
      <c r="N22" s="1"/>
      <c r="O22" s="1" t="s">
        <v>97</v>
      </c>
      <c r="P22" s="1" t="s">
        <v>78</v>
      </c>
      <c r="Q22" s="4" t="s">
        <v>19</v>
      </c>
      <c r="R22" s="10" t="s">
        <v>24</v>
      </c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37">
        <v>44287</v>
      </c>
      <c r="C23" s="37">
        <v>44308</v>
      </c>
      <c r="D23" s="38" t="s">
        <v>44</v>
      </c>
      <c r="E23" s="39">
        <v>868183034532049</v>
      </c>
      <c r="F23" s="38"/>
      <c r="G23" s="38"/>
      <c r="H23" s="38" t="s">
        <v>109</v>
      </c>
      <c r="I23" s="1" t="s">
        <v>83</v>
      </c>
      <c r="J23" s="1"/>
      <c r="K23" s="10" t="s">
        <v>72</v>
      </c>
      <c r="L23" s="10" t="s">
        <v>76</v>
      </c>
      <c r="M23" s="1" t="s">
        <v>77</v>
      </c>
      <c r="N23" s="1"/>
      <c r="O23" s="1" t="s">
        <v>97</v>
      </c>
      <c r="P23" s="1" t="s">
        <v>78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44287</v>
      </c>
      <c r="C24" s="37">
        <v>44308</v>
      </c>
      <c r="D24" s="38" t="s">
        <v>44</v>
      </c>
      <c r="E24" s="39">
        <v>868183034811336</v>
      </c>
      <c r="F24" s="38"/>
      <c r="G24" s="38" t="s">
        <v>66</v>
      </c>
      <c r="H24" s="38" t="s">
        <v>101</v>
      </c>
      <c r="I24" s="1" t="s">
        <v>83</v>
      </c>
      <c r="J24" s="1"/>
      <c r="K24" s="10" t="s">
        <v>69</v>
      </c>
      <c r="L24" s="10" t="s">
        <v>76</v>
      </c>
      <c r="M24" s="1" t="s">
        <v>77</v>
      </c>
      <c r="N24" s="1"/>
      <c r="O24" s="1" t="s">
        <v>97</v>
      </c>
      <c r="P24" s="1" t="s">
        <v>78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44287</v>
      </c>
      <c r="C25" s="37">
        <v>44308</v>
      </c>
      <c r="D25" s="38" t="s">
        <v>44</v>
      </c>
      <c r="E25" s="39">
        <v>868183035921464</v>
      </c>
      <c r="F25" s="38"/>
      <c r="G25" s="38" t="s">
        <v>66</v>
      </c>
      <c r="H25" s="38" t="s">
        <v>103</v>
      </c>
      <c r="I25" s="1" t="s">
        <v>83</v>
      </c>
      <c r="J25" s="1"/>
      <c r="K25" s="10" t="s">
        <v>69</v>
      </c>
      <c r="L25" s="10" t="s">
        <v>76</v>
      </c>
      <c r="M25" s="1" t="s">
        <v>77</v>
      </c>
      <c r="N25" s="10"/>
      <c r="O25" s="1" t="s">
        <v>97</v>
      </c>
      <c r="P25" s="1" t="s">
        <v>78</v>
      </c>
      <c r="Q25" s="4" t="s">
        <v>19</v>
      </c>
      <c r="R25" s="10" t="s">
        <v>24</v>
      </c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>
        <v>44287</v>
      </c>
      <c r="C26" s="37">
        <v>44308</v>
      </c>
      <c r="D26" s="38" t="s">
        <v>44</v>
      </c>
      <c r="E26" s="39">
        <v>868183038533720</v>
      </c>
      <c r="F26" s="38"/>
      <c r="G26" s="38"/>
      <c r="H26" s="38" t="s">
        <v>116</v>
      </c>
      <c r="I26" s="1" t="s">
        <v>115</v>
      </c>
      <c r="J26" s="1"/>
      <c r="K26" s="10" t="s">
        <v>82</v>
      </c>
      <c r="L26" s="10" t="s">
        <v>76</v>
      </c>
      <c r="M26" s="1" t="s">
        <v>77</v>
      </c>
      <c r="N26" s="10"/>
      <c r="O26" s="1" t="s">
        <v>97</v>
      </c>
      <c r="P26" s="1" t="s">
        <v>78</v>
      </c>
      <c r="Q26" s="4" t="s">
        <v>19</v>
      </c>
      <c r="R26" s="10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44287</v>
      </c>
      <c r="C27" s="37">
        <v>44308</v>
      </c>
      <c r="D27" s="38" t="s">
        <v>44</v>
      </c>
      <c r="E27" s="39">
        <v>868183034625140</v>
      </c>
      <c r="F27" s="38"/>
      <c r="G27" s="38"/>
      <c r="H27" s="38" t="s">
        <v>124</v>
      </c>
      <c r="I27" s="1" t="s">
        <v>83</v>
      </c>
      <c r="J27" s="1"/>
      <c r="K27" s="10" t="s">
        <v>69</v>
      </c>
      <c r="L27" s="10"/>
      <c r="M27" s="1" t="s">
        <v>77</v>
      </c>
      <c r="N27" s="10"/>
      <c r="O27" s="1" t="s">
        <v>97</v>
      </c>
      <c r="P27" s="1" t="s">
        <v>78</v>
      </c>
      <c r="Q27" s="4" t="s">
        <v>19</v>
      </c>
      <c r="R27" s="10" t="s">
        <v>24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44287</v>
      </c>
      <c r="C28" s="37">
        <v>44308</v>
      </c>
      <c r="D28" s="38" t="s">
        <v>44</v>
      </c>
      <c r="E28" s="39">
        <v>868183034540372</v>
      </c>
      <c r="F28" s="38"/>
      <c r="G28" s="38" t="s">
        <v>66</v>
      </c>
      <c r="H28" s="38" t="s">
        <v>102</v>
      </c>
      <c r="I28" s="1" t="s">
        <v>83</v>
      </c>
      <c r="J28" s="1"/>
      <c r="K28" s="1" t="s">
        <v>72</v>
      </c>
      <c r="L28" s="10" t="s">
        <v>76</v>
      </c>
      <c r="M28" s="1" t="s">
        <v>77</v>
      </c>
      <c r="N28" s="1"/>
      <c r="O28" s="1" t="s">
        <v>97</v>
      </c>
      <c r="P28" s="1" t="s">
        <v>78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44287</v>
      </c>
      <c r="C29" s="37">
        <v>44308</v>
      </c>
      <c r="D29" s="38" t="s">
        <v>44</v>
      </c>
      <c r="E29" s="39">
        <v>868183034759469</v>
      </c>
      <c r="F29" s="38"/>
      <c r="G29" s="38" t="s">
        <v>66</v>
      </c>
      <c r="H29" s="38" t="s">
        <v>135</v>
      </c>
      <c r="I29" s="1" t="s">
        <v>83</v>
      </c>
      <c r="J29" s="1"/>
      <c r="K29" s="1" t="s">
        <v>76</v>
      </c>
      <c r="L29" s="10"/>
      <c r="M29" s="1" t="s">
        <v>86</v>
      </c>
      <c r="N29" s="1"/>
      <c r="O29" s="1" t="s">
        <v>97</v>
      </c>
      <c r="P29" s="1" t="s">
        <v>78</v>
      </c>
      <c r="Q29" s="4" t="s">
        <v>19</v>
      </c>
      <c r="R29" s="10" t="s">
        <v>25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44287</v>
      </c>
      <c r="C30" s="37">
        <v>44308</v>
      </c>
      <c r="D30" s="38" t="s">
        <v>44</v>
      </c>
      <c r="E30" s="39">
        <v>868183034609623</v>
      </c>
      <c r="F30" s="38"/>
      <c r="G30" s="38" t="s">
        <v>66</v>
      </c>
      <c r="H30" s="38" t="s">
        <v>134</v>
      </c>
      <c r="I30" s="1" t="s">
        <v>80</v>
      </c>
      <c r="J30" s="1"/>
      <c r="K30" s="1" t="s">
        <v>76</v>
      </c>
      <c r="L30" s="1"/>
      <c r="M30" s="1" t="s">
        <v>86</v>
      </c>
      <c r="N30" s="1"/>
      <c r="O30" s="1" t="s">
        <v>97</v>
      </c>
      <c r="P30" s="1" t="s">
        <v>78</v>
      </c>
      <c r="Q30" s="4" t="s">
        <v>19</v>
      </c>
      <c r="R30" s="10" t="s">
        <v>25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44287</v>
      </c>
      <c r="C31" s="9">
        <v>44320</v>
      </c>
      <c r="D31" s="38" t="s">
        <v>44</v>
      </c>
      <c r="E31" s="39">
        <v>868183034540885</v>
      </c>
      <c r="F31" s="38"/>
      <c r="G31" s="38" t="s">
        <v>66</v>
      </c>
      <c r="H31" s="1" t="s">
        <v>88</v>
      </c>
      <c r="I31" s="1" t="s">
        <v>80</v>
      </c>
      <c r="J31" s="1"/>
      <c r="K31" s="1" t="s">
        <v>69</v>
      </c>
      <c r="L31" s="1" t="s">
        <v>76</v>
      </c>
      <c r="M31" s="1" t="s">
        <v>77</v>
      </c>
      <c r="N31" s="1"/>
      <c r="O31" s="1" t="s">
        <v>97</v>
      </c>
      <c r="P31" s="1" t="s">
        <v>78</v>
      </c>
      <c r="Q31" s="4" t="s">
        <v>19</v>
      </c>
      <c r="R31" s="10" t="s">
        <v>24</v>
      </c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37">
        <v>44287</v>
      </c>
      <c r="C32" s="37">
        <v>44308</v>
      </c>
      <c r="D32" s="38" t="s">
        <v>44</v>
      </c>
      <c r="E32" s="39">
        <v>868183034679980</v>
      </c>
      <c r="F32" s="38"/>
      <c r="G32" s="38" t="s">
        <v>66</v>
      </c>
      <c r="H32" s="1" t="s">
        <v>100</v>
      </c>
      <c r="I32" s="1" t="s">
        <v>83</v>
      </c>
      <c r="J32" s="1"/>
      <c r="K32" s="1" t="s">
        <v>69</v>
      </c>
      <c r="L32" s="1" t="s">
        <v>76</v>
      </c>
      <c r="M32" s="1" t="s">
        <v>77</v>
      </c>
      <c r="N32" s="1"/>
      <c r="O32" s="1" t="s">
        <v>97</v>
      </c>
      <c r="P32" s="1" t="s">
        <v>78</v>
      </c>
      <c r="Q32" s="4" t="s">
        <v>19</v>
      </c>
      <c r="R32" s="10" t="s">
        <v>24</v>
      </c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37">
        <v>44287</v>
      </c>
      <c r="C33" s="9">
        <v>44320</v>
      </c>
      <c r="D33" s="38" t="s">
        <v>44</v>
      </c>
      <c r="E33" s="39">
        <v>868183035934749</v>
      </c>
      <c r="F33" s="38"/>
      <c r="G33" s="38"/>
      <c r="H33" s="1" t="s">
        <v>138</v>
      </c>
      <c r="I33" s="1" t="s">
        <v>83</v>
      </c>
      <c r="J33" s="1"/>
      <c r="K33" s="1" t="s">
        <v>82</v>
      </c>
      <c r="L33" s="1" t="s">
        <v>76</v>
      </c>
      <c r="M33" s="1" t="s">
        <v>77</v>
      </c>
      <c r="N33" s="1"/>
      <c r="O33" s="1" t="s">
        <v>97</v>
      </c>
      <c r="P33" s="1" t="s">
        <v>78</v>
      </c>
      <c r="Q33" s="4" t="s">
        <v>19</v>
      </c>
      <c r="R33" s="10" t="s">
        <v>24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37">
        <v>44287</v>
      </c>
      <c r="C34" s="37">
        <v>44308</v>
      </c>
      <c r="D34" s="38" t="s">
        <v>44</v>
      </c>
      <c r="E34" s="39">
        <v>868183035946719</v>
      </c>
      <c r="F34" s="38"/>
      <c r="G34" s="38" t="s">
        <v>66</v>
      </c>
      <c r="H34" s="1" t="s">
        <v>123</v>
      </c>
      <c r="I34" s="1" t="s">
        <v>83</v>
      </c>
      <c r="J34" s="1"/>
      <c r="K34" s="1" t="s">
        <v>76</v>
      </c>
      <c r="L34" s="1"/>
      <c r="M34" s="40" t="s">
        <v>86</v>
      </c>
      <c r="N34" s="1"/>
      <c r="O34" s="1" t="s">
        <v>97</v>
      </c>
      <c r="P34" s="1" t="s">
        <v>78</v>
      </c>
      <c r="Q34" s="4" t="s">
        <v>19</v>
      </c>
      <c r="R34" s="10" t="s">
        <v>25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37">
        <v>44287</v>
      </c>
      <c r="C35" s="37">
        <v>44308</v>
      </c>
      <c r="D35" s="38" t="s">
        <v>44</v>
      </c>
      <c r="E35" s="39">
        <v>868183035849608</v>
      </c>
      <c r="F35" s="38"/>
      <c r="G35" s="38" t="s">
        <v>66</v>
      </c>
      <c r="H35" s="38" t="s">
        <v>122</v>
      </c>
      <c r="I35" s="1" t="s">
        <v>83</v>
      </c>
      <c r="J35" s="1"/>
      <c r="K35" s="1" t="s">
        <v>76</v>
      </c>
      <c r="L35" s="1"/>
      <c r="M35" s="40" t="s">
        <v>86</v>
      </c>
      <c r="N35" s="1"/>
      <c r="O35" s="1" t="s">
        <v>97</v>
      </c>
      <c r="P35" s="1" t="s">
        <v>78</v>
      </c>
      <c r="Q35" s="4" t="s">
        <v>19</v>
      </c>
      <c r="R35" s="38" t="s">
        <v>25</v>
      </c>
      <c r="S35" s="4"/>
      <c r="T35" s="14"/>
      <c r="U35" s="4" t="s">
        <v>38</v>
      </c>
      <c r="V35" s="10">
        <f>COUNTIF($R$6:$R$51,"*NCFW*")</f>
        <v>30</v>
      </c>
      <c r="W35" s="14"/>
    </row>
    <row r="36" spans="1:24" ht="18" customHeight="1" x14ac:dyDescent="0.25">
      <c r="A36" s="4">
        <v>31</v>
      </c>
      <c r="B36" s="37">
        <v>44287</v>
      </c>
      <c r="C36" s="37">
        <v>44308</v>
      </c>
      <c r="D36" s="38" t="s">
        <v>44</v>
      </c>
      <c r="E36" s="39">
        <v>868183034734173</v>
      </c>
      <c r="F36" s="38"/>
      <c r="G36" s="38" t="s">
        <v>66</v>
      </c>
      <c r="H36" s="1" t="s">
        <v>98</v>
      </c>
      <c r="I36" s="1" t="s">
        <v>83</v>
      </c>
      <c r="J36" s="1"/>
      <c r="K36" s="1" t="s">
        <v>72</v>
      </c>
      <c r="L36" s="1" t="s">
        <v>76</v>
      </c>
      <c r="M36" s="1" t="s">
        <v>77</v>
      </c>
      <c r="N36" s="1"/>
      <c r="O36" s="1" t="s">
        <v>97</v>
      </c>
      <c r="P36" s="1" t="s">
        <v>78</v>
      </c>
      <c r="Q36" s="4" t="s">
        <v>19</v>
      </c>
      <c r="R36" s="10" t="s">
        <v>24</v>
      </c>
      <c r="S36" s="4"/>
      <c r="T36" s="14"/>
      <c r="U36" s="4" t="s">
        <v>29</v>
      </c>
      <c r="V36" s="10">
        <f>COUNTIF($R$6:$R$51,"*KL*")</f>
        <v>12</v>
      </c>
      <c r="W36" s="14"/>
    </row>
    <row r="37" spans="1:24" ht="18" customHeight="1" x14ac:dyDescent="0.25">
      <c r="A37" s="4">
        <v>32</v>
      </c>
      <c r="B37" s="37">
        <v>44287</v>
      </c>
      <c r="C37" s="9">
        <v>44320</v>
      </c>
      <c r="D37" s="38" t="s">
        <v>44</v>
      </c>
      <c r="E37" s="39">
        <v>868183035872972</v>
      </c>
      <c r="F37" s="38"/>
      <c r="G37" s="38" t="s">
        <v>66</v>
      </c>
      <c r="H37" s="1" t="s">
        <v>96</v>
      </c>
      <c r="I37" s="1" t="s">
        <v>80</v>
      </c>
      <c r="J37" s="1"/>
      <c r="K37" s="1" t="s">
        <v>76</v>
      </c>
      <c r="L37" s="1"/>
      <c r="M37" s="1" t="s">
        <v>86</v>
      </c>
      <c r="N37" s="1"/>
      <c r="O37" s="1" t="s">
        <v>97</v>
      </c>
      <c r="P37" s="1" t="s">
        <v>78</v>
      </c>
      <c r="Q37" s="4" t="s">
        <v>19</v>
      </c>
      <c r="R37" s="10" t="s">
        <v>25</v>
      </c>
      <c r="S37" s="4"/>
      <c r="T37" s="14"/>
      <c r="U37" s="18" t="s">
        <v>33</v>
      </c>
      <c r="V37" s="10">
        <f>SUM(V26:V36)</f>
        <v>43</v>
      </c>
      <c r="W37" s="14"/>
    </row>
    <row r="38" spans="1:24" ht="18" customHeight="1" x14ac:dyDescent="0.25">
      <c r="A38" s="4">
        <v>33</v>
      </c>
      <c r="B38" s="37">
        <v>44287</v>
      </c>
      <c r="C38" s="37">
        <v>44308</v>
      </c>
      <c r="D38" s="38" t="s">
        <v>44</v>
      </c>
      <c r="E38" s="39">
        <v>868183035885685</v>
      </c>
      <c r="F38" s="56"/>
      <c r="G38" s="38" t="s">
        <v>66</v>
      </c>
      <c r="H38" s="1" t="s">
        <v>104</v>
      </c>
      <c r="I38" s="1" t="s">
        <v>80</v>
      </c>
      <c r="J38" s="1"/>
      <c r="K38" s="1" t="s">
        <v>76</v>
      </c>
      <c r="L38" s="1"/>
      <c r="M38" s="1" t="s">
        <v>86</v>
      </c>
      <c r="N38" s="1"/>
      <c r="O38" s="1" t="s">
        <v>97</v>
      </c>
      <c r="P38" s="1" t="s">
        <v>78</v>
      </c>
      <c r="Q38" s="4" t="s">
        <v>19</v>
      </c>
      <c r="R38" s="1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37">
        <v>44287</v>
      </c>
      <c r="C39" s="37">
        <v>44308</v>
      </c>
      <c r="D39" s="38" t="s">
        <v>44</v>
      </c>
      <c r="E39" s="39">
        <v>868183034811575</v>
      </c>
      <c r="F39" s="56"/>
      <c r="G39" s="38"/>
      <c r="H39" s="1" t="s">
        <v>99</v>
      </c>
      <c r="I39" s="1" t="s">
        <v>83</v>
      </c>
      <c r="J39" s="1"/>
      <c r="K39" s="1" t="s">
        <v>72</v>
      </c>
      <c r="L39" s="1" t="s">
        <v>76</v>
      </c>
      <c r="M39" s="1" t="s">
        <v>77</v>
      </c>
      <c r="N39" s="1"/>
      <c r="O39" s="1" t="s">
        <v>97</v>
      </c>
      <c r="P39" s="1" t="s">
        <v>78</v>
      </c>
      <c r="Q39" s="4" t="s">
        <v>19</v>
      </c>
      <c r="R39" s="10" t="s">
        <v>24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37">
        <v>44287</v>
      </c>
      <c r="C40" s="37">
        <v>44308</v>
      </c>
      <c r="D40" s="38" t="s">
        <v>44</v>
      </c>
      <c r="E40" s="39">
        <v>868183034790522</v>
      </c>
      <c r="F40" s="56"/>
      <c r="G40" s="38" t="s">
        <v>62</v>
      </c>
      <c r="H40" s="1" t="s">
        <v>106</v>
      </c>
      <c r="I40" s="1" t="s">
        <v>83</v>
      </c>
      <c r="J40" s="1"/>
      <c r="K40" s="1" t="s">
        <v>105</v>
      </c>
      <c r="L40" s="1" t="s">
        <v>76</v>
      </c>
      <c r="M40" s="1" t="s">
        <v>77</v>
      </c>
      <c r="N40" s="1"/>
      <c r="O40" s="1" t="s">
        <v>97</v>
      </c>
      <c r="P40" s="1" t="s">
        <v>78</v>
      </c>
      <c r="Q40" s="4" t="s">
        <v>19</v>
      </c>
      <c r="R40" s="10" t="s">
        <v>24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37">
        <v>44287</v>
      </c>
      <c r="C41" s="9">
        <v>44320</v>
      </c>
      <c r="D41" s="38" t="s">
        <v>44</v>
      </c>
      <c r="E41" s="39">
        <v>868183034680749</v>
      </c>
      <c r="F41" s="56"/>
      <c r="G41" s="38" t="s">
        <v>66</v>
      </c>
      <c r="H41" s="1" t="s">
        <v>95</v>
      </c>
      <c r="I41" s="1" t="s">
        <v>83</v>
      </c>
      <c r="J41" s="1"/>
      <c r="K41" s="1" t="s">
        <v>76</v>
      </c>
      <c r="L41" s="1"/>
      <c r="M41" s="1" t="s">
        <v>86</v>
      </c>
      <c r="N41" s="1"/>
      <c r="O41" s="1" t="s">
        <v>97</v>
      </c>
      <c r="P41" s="1" t="s">
        <v>78</v>
      </c>
      <c r="Q41" s="4" t="s">
        <v>19</v>
      </c>
      <c r="R41" s="10" t="s">
        <v>25</v>
      </c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37">
        <v>44287</v>
      </c>
      <c r="C42" s="37">
        <v>44308</v>
      </c>
      <c r="D42" s="38" t="s">
        <v>44</v>
      </c>
      <c r="E42" s="39">
        <v>868183034645908</v>
      </c>
      <c r="F42" s="56"/>
      <c r="G42" s="38"/>
      <c r="H42" s="1" t="s">
        <v>125</v>
      </c>
      <c r="I42" s="1" t="s">
        <v>83</v>
      </c>
      <c r="J42" s="1"/>
      <c r="K42" s="1" t="s">
        <v>76</v>
      </c>
      <c r="L42" s="1"/>
      <c r="M42" s="1" t="s">
        <v>86</v>
      </c>
      <c r="N42" s="1"/>
      <c r="O42" s="1" t="s">
        <v>97</v>
      </c>
      <c r="P42" s="1" t="s">
        <v>78</v>
      </c>
      <c r="Q42" s="4" t="s">
        <v>19</v>
      </c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37">
        <v>44287</v>
      </c>
      <c r="C43" s="9">
        <v>44320</v>
      </c>
      <c r="D43" s="38" t="s">
        <v>44</v>
      </c>
      <c r="E43" s="39">
        <v>868183034553607</v>
      </c>
      <c r="F43" s="56"/>
      <c r="G43" s="38" t="s">
        <v>66</v>
      </c>
      <c r="H43" s="1" t="s">
        <v>87</v>
      </c>
      <c r="I43" s="1" t="s">
        <v>80</v>
      </c>
      <c r="J43" s="1"/>
      <c r="K43" s="1" t="s">
        <v>82</v>
      </c>
      <c r="L43" s="1" t="s">
        <v>76</v>
      </c>
      <c r="M43" s="1" t="s">
        <v>77</v>
      </c>
      <c r="N43" s="1"/>
      <c r="O43" s="1" t="s">
        <v>97</v>
      </c>
      <c r="P43" s="1" t="s">
        <v>78</v>
      </c>
      <c r="Q43" s="4" t="s">
        <v>19</v>
      </c>
      <c r="R43" s="10" t="s">
        <v>24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37">
        <v>44287</v>
      </c>
      <c r="C44" s="9">
        <v>44320</v>
      </c>
      <c r="D44" s="38" t="s">
        <v>44</v>
      </c>
      <c r="E44" s="39">
        <v>868183034683115</v>
      </c>
      <c r="F44" s="56"/>
      <c r="G44" s="38"/>
      <c r="H44" s="1" t="s">
        <v>94</v>
      </c>
      <c r="I44" s="1" t="s">
        <v>83</v>
      </c>
      <c r="J44" s="1"/>
      <c r="K44" s="1" t="s">
        <v>82</v>
      </c>
      <c r="L44" s="1" t="s">
        <v>76</v>
      </c>
      <c r="M44" s="1" t="s">
        <v>77</v>
      </c>
      <c r="N44" s="1"/>
      <c r="O44" s="1" t="s">
        <v>97</v>
      </c>
      <c r="P44" s="1" t="s">
        <v>78</v>
      </c>
      <c r="Q44" s="4" t="s">
        <v>19</v>
      </c>
      <c r="R44" s="10" t="s">
        <v>24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44287</v>
      </c>
      <c r="C45" s="9">
        <v>44320</v>
      </c>
      <c r="D45" s="38" t="s">
        <v>44</v>
      </c>
      <c r="E45" s="39">
        <v>867717030479126</v>
      </c>
      <c r="F45" s="56"/>
      <c r="G45" s="38" t="s">
        <v>66</v>
      </c>
      <c r="H45" s="1" t="s">
        <v>91</v>
      </c>
      <c r="I45" s="1" t="s">
        <v>73</v>
      </c>
      <c r="J45" s="1" t="s">
        <v>89</v>
      </c>
      <c r="K45" s="1" t="s">
        <v>72</v>
      </c>
      <c r="L45" s="1" t="s">
        <v>76</v>
      </c>
      <c r="M45" s="1" t="s">
        <v>90</v>
      </c>
      <c r="N45" s="53">
        <v>10000</v>
      </c>
      <c r="O45" s="1" t="s">
        <v>97</v>
      </c>
      <c r="P45" s="1" t="s">
        <v>78</v>
      </c>
      <c r="Q45" s="4" t="s">
        <v>92</v>
      </c>
      <c r="R45" s="10" t="s">
        <v>93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37">
        <v>44287</v>
      </c>
      <c r="C46" s="9">
        <v>44320</v>
      </c>
      <c r="D46" s="38" t="s">
        <v>44</v>
      </c>
      <c r="E46" s="39">
        <v>868183035900989</v>
      </c>
      <c r="F46" s="56"/>
      <c r="G46" s="38" t="s">
        <v>66</v>
      </c>
      <c r="H46" s="1" t="s">
        <v>85</v>
      </c>
      <c r="I46" s="1" t="s">
        <v>83</v>
      </c>
      <c r="J46" s="1"/>
      <c r="K46" s="1" t="s">
        <v>82</v>
      </c>
      <c r="L46" s="1" t="s">
        <v>76</v>
      </c>
      <c r="M46" s="1" t="s">
        <v>77</v>
      </c>
      <c r="N46" s="1"/>
      <c r="O46" s="1" t="s">
        <v>97</v>
      </c>
      <c r="P46" s="1" t="s">
        <v>78</v>
      </c>
      <c r="Q46" s="4" t="s">
        <v>19</v>
      </c>
      <c r="R46" s="10" t="s">
        <v>24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37">
        <v>44287</v>
      </c>
      <c r="C47" s="9">
        <v>44320</v>
      </c>
      <c r="D47" s="38" t="s">
        <v>44</v>
      </c>
      <c r="E47" s="39">
        <v>868183035882468</v>
      </c>
      <c r="F47" s="56"/>
      <c r="G47" s="38" t="s">
        <v>66</v>
      </c>
      <c r="H47" s="1" t="s">
        <v>81</v>
      </c>
      <c r="I47" s="1" t="s">
        <v>80</v>
      </c>
      <c r="J47" s="1"/>
      <c r="K47" s="1" t="s">
        <v>79</v>
      </c>
      <c r="L47" s="1" t="s">
        <v>76</v>
      </c>
      <c r="M47" s="1" t="s">
        <v>77</v>
      </c>
      <c r="N47" s="1"/>
      <c r="O47" s="1" t="s">
        <v>97</v>
      </c>
      <c r="P47" s="1" t="s">
        <v>78</v>
      </c>
      <c r="Q47" s="4" t="s">
        <v>19</v>
      </c>
      <c r="R47" s="10" t="s">
        <v>24</v>
      </c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37">
        <v>44287</v>
      </c>
      <c r="C48" s="9">
        <v>44320</v>
      </c>
      <c r="D48" s="38" t="s">
        <v>44</v>
      </c>
      <c r="E48" s="39">
        <v>868183034701198</v>
      </c>
      <c r="F48" s="56"/>
      <c r="G48" s="38" t="s">
        <v>66</v>
      </c>
      <c r="H48" s="1" t="s">
        <v>75</v>
      </c>
      <c r="I48" s="1" t="s">
        <v>73</v>
      </c>
      <c r="J48" s="1"/>
      <c r="K48" s="1" t="s">
        <v>72</v>
      </c>
      <c r="L48" s="1" t="s">
        <v>76</v>
      </c>
      <c r="M48" s="1" t="s">
        <v>77</v>
      </c>
      <c r="N48" s="1"/>
      <c r="O48" s="1" t="s">
        <v>97</v>
      </c>
      <c r="P48" s="1" t="s">
        <v>78</v>
      </c>
      <c r="Q48" s="4" t="s">
        <v>19</v>
      </c>
      <c r="R48" s="10" t="s">
        <v>24</v>
      </c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37">
        <v>44287</v>
      </c>
      <c r="C49" s="9">
        <v>44320</v>
      </c>
      <c r="D49" s="38" t="s">
        <v>44</v>
      </c>
      <c r="E49" s="39">
        <v>868183034641923</v>
      </c>
      <c r="F49" s="56"/>
      <c r="G49" s="38" t="s">
        <v>66</v>
      </c>
      <c r="H49" s="1" t="s">
        <v>84</v>
      </c>
      <c r="I49" s="1" t="s">
        <v>80</v>
      </c>
      <c r="J49" s="1"/>
      <c r="K49" s="1" t="s">
        <v>69</v>
      </c>
      <c r="L49" s="1" t="s">
        <v>76</v>
      </c>
      <c r="M49" s="1" t="s">
        <v>77</v>
      </c>
      <c r="N49" s="1"/>
      <c r="O49" s="1" t="s">
        <v>97</v>
      </c>
      <c r="P49" s="1" t="s">
        <v>78</v>
      </c>
      <c r="Q49" s="4" t="s">
        <v>19</v>
      </c>
      <c r="R49" s="10" t="s">
        <v>24</v>
      </c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Normal="100" workbookViewId="0">
      <selection activeCell="P23" sqref="P2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1"/>
      <c r="K5" s="55" t="s">
        <v>12</v>
      </c>
      <c r="L5" s="5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44287</v>
      </c>
      <c r="C6" s="37"/>
      <c r="D6" s="38" t="s">
        <v>67</v>
      </c>
      <c r="E6" s="39">
        <v>868183037843112</v>
      </c>
      <c r="F6" s="56"/>
      <c r="G6" s="38" t="s">
        <v>66</v>
      </c>
      <c r="H6" s="38" t="s">
        <v>162</v>
      </c>
      <c r="I6" s="51"/>
      <c r="J6" s="40"/>
      <c r="K6" s="43"/>
      <c r="L6" s="40" t="s">
        <v>76</v>
      </c>
      <c r="M6" s="40" t="s">
        <v>136</v>
      </c>
      <c r="N6" s="3">
        <v>120000</v>
      </c>
      <c r="O6" s="40"/>
      <c r="P6" s="40" t="s">
        <v>78</v>
      </c>
      <c r="Q6" s="3" t="s">
        <v>92</v>
      </c>
      <c r="R6" s="38" t="s">
        <v>137</v>
      </c>
      <c r="S6" s="4"/>
      <c r="T6" s="54"/>
      <c r="U6" s="5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44287</v>
      </c>
      <c r="C7" s="37"/>
      <c r="D7" s="38" t="s">
        <v>67</v>
      </c>
      <c r="E7" s="39">
        <v>868183034533989</v>
      </c>
      <c r="F7" s="56"/>
      <c r="G7" s="38" t="s">
        <v>66</v>
      </c>
      <c r="H7" s="38" t="s">
        <v>161</v>
      </c>
      <c r="I7" s="40"/>
      <c r="J7" s="40"/>
      <c r="K7" s="1"/>
      <c r="L7" s="40" t="s">
        <v>76</v>
      </c>
      <c r="M7" s="40" t="s">
        <v>136</v>
      </c>
      <c r="N7" s="3">
        <v>120000</v>
      </c>
      <c r="O7" s="40"/>
      <c r="P7" s="40" t="s">
        <v>78</v>
      </c>
      <c r="Q7" s="3" t="s">
        <v>92</v>
      </c>
      <c r="R7" s="38" t="s">
        <v>137</v>
      </c>
      <c r="S7" s="4"/>
      <c r="T7" s="54"/>
      <c r="U7" s="58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54"/>
      <c r="U8" s="58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58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58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4"/>
      <c r="U11" s="58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5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58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58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Normal="100" workbookViewId="0">
      <selection activeCell="P22" sqref="P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44287</v>
      </c>
      <c r="C6" s="37">
        <v>44308</v>
      </c>
      <c r="D6" s="38" t="s">
        <v>61</v>
      </c>
      <c r="E6" s="39">
        <v>868926033962009</v>
      </c>
      <c r="F6" s="56"/>
      <c r="G6" s="38" t="s">
        <v>66</v>
      </c>
      <c r="H6" s="38" t="s">
        <v>146</v>
      </c>
      <c r="I6" s="51" t="s">
        <v>144</v>
      </c>
      <c r="J6" s="40"/>
      <c r="K6" s="43" t="s">
        <v>145</v>
      </c>
      <c r="L6" s="43" t="s">
        <v>139</v>
      </c>
      <c r="M6" s="40" t="s">
        <v>77</v>
      </c>
      <c r="N6" s="42"/>
      <c r="O6" s="40" t="s">
        <v>97</v>
      </c>
      <c r="P6" s="40" t="s">
        <v>78</v>
      </c>
      <c r="Q6" s="3" t="s">
        <v>19</v>
      </c>
      <c r="R6" s="38" t="s">
        <v>24</v>
      </c>
      <c r="S6" s="4"/>
      <c r="T6" s="44"/>
      <c r="U6" s="5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44287</v>
      </c>
      <c r="C7" s="37">
        <v>44308</v>
      </c>
      <c r="D7" s="38" t="s">
        <v>61</v>
      </c>
      <c r="E7" s="39">
        <v>864811036931439</v>
      </c>
      <c r="F7" s="56"/>
      <c r="G7" s="38"/>
      <c r="H7" s="38" t="s">
        <v>160</v>
      </c>
      <c r="I7" s="40" t="s">
        <v>80</v>
      </c>
      <c r="J7" s="40" t="s">
        <v>150</v>
      </c>
      <c r="K7" s="1" t="s">
        <v>159</v>
      </c>
      <c r="L7" s="43" t="s">
        <v>139</v>
      </c>
      <c r="M7" s="40" t="s">
        <v>153</v>
      </c>
      <c r="N7" s="3"/>
      <c r="O7" s="40" t="s">
        <v>97</v>
      </c>
      <c r="P7" s="1" t="s">
        <v>78</v>
      </c>
      <c r="Q7" s="3" t="s">
        <v>92</v>
      </c>
      <c r="R7" s="38" t="s">
        <v>137</v>
      </c>
      <c r="S7" s="4" t="s">
        <v>143</v>
      </c>
      <c r="T7" s="44"/>
      <c r="U7" s="58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44287</v>
      </c>
      <c r="C8" s="37">
        <v>44308</v>
      </c>
      <c r="D8" s="38" t="s">
        <v>61</v>
      </c>
      <c r="E8" s="39">
        <v>868926034002805</v>
      </c>
      <c r="F8" s="56"/>
      <c r="G8" s="38" t="s">
        <v>66</v>
      </c>
      <c r="H8" s="38" t="s">
        <v>140</v>
      </c>
      <c r="I8" s="40" t="s">
        <v>141</v>
      </c>
      <c r="J8" s="40" t="s">
        <v>150</v>
      </c>
      <c r="K8" s="41" t="s">
        <v>139</v>
      </c>
      <c r="L8" s="40"/>
      <c r="M8" s="40" t="s">
        <v>142</v>
      </c>
      <c r="N8" s="53"/>
      <c r="O8" s="40" t="s">
        <v>97</v>
      </c>
      <c r="P8" s="1" t="s">
        <v>78</v>
      </c>
      <c r="Q8" s="3" t="s">
        <v>92</v>
      </c>
      <c r="R8" s="38" t="s">
        <v>30</v>
      </c>
      <c r="S8" s="4" t="s">
        <v>143</v>
      </c>
      <c r="T8" s="44"/>
      <c r="U8" s="58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44287</v>
      </c>
      <c r="C9" s="37">
        <v>44308</v>
      </c>
      <c r="D9" s="38" t="s">
        <v>61</v>
      </c>
      <c r="E9" s="39">
        <v>864811036961220</v>
      </c>
      <c r="F9" s="56"/>
      <c r="G9" s="38"/>
      <c r="H9" s="38" t="s">
        <v>158</v>
      </c>
      <c r="I9" s="40" t="s">
        <v>157</v>
      </c>
      <c r="J9" s="40"/>
      <c r="K9" s="40" t="s">
        <v>156</v>
      </c>
      <c r="L9" s="41" t="s">
        <v>139</v>
      </c>
      <c r="M9" s="40" t="s">
        <v>153</v>
      </c>
      <c r="N9" s="1"/>
      <c r="O9" s="40" t="s">
        <v>97</v>
      </c>
      <c r="P9" s="1" t="s">
        <v>78</v>
      </c>
      <c r="Q9" s="3" t="s">
        <v>92</v>
      </c>
      <c r="R9" s="38" t="s">
        <v>137</v>
      </c>
      <c r="S9" s="4" t="s">
        <v>143</v>
      </c>
      <c r="T9" s="44"/>
      <c r="U9" s="58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44287</v>
      </c>
      <c r="C10" s="37">
        <v>44308</v>
      </c>
      <c r="D10" s="38" t="s">
        <v>61</v>
      </c>
      <c r="E10" s="39">
        <v>868926033944692</v>
      </c>
      <c r="F10" s="56"/>
      <c r="G10" s="38" t="s">
        <v>66</v>
      </c>
      <c r="H10" s="38" t="s">
        <v>155</v>
      </c>
      <c r="I10" s="40" t="s">
        <v>83</v>
      </c>
      <c r="J10" s="40"/>
      <c r="K10" s="1" t="s">
        <v>145</v>
      </c>
      <c r="L10" s="40" t="s">
        <v>139</v>
      </c>
      <c r="M10" s="40" t="s">
        <v>77</v>
      </c>
      <c r="N10" s="1"/>
      <c r="O10" s="40" t="s">
        <v>97</v>
      </c>
      <c r="P10" s="1" t="s">
        <v>78</v>
      </c>
      <c r="Q10" s="4" t="s">
        <v>19</v>
      </c>
      <c r="R10" s="38" t="s">
        <v>24</v>
      </c>
      <c r="S10" s="4"/>
      <c r="T10" s="44"/>
      <c r="U10" s="58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44287</v>
      </c>
      <c r="C11" s="37">
        <v>44308</v>
      </c>
      <c r="D11" s="38" t="s">
        <v>61</v>
      </c>
      <c r="E11" s="39">
        <v>868345031039175</v>
      </c>
      <c r="F11" s="56"/>
      <c r="G11" s="38" t="s">
        <v>62</v>
      </c>
      <c r="H11" s="38" t="s">
        <v>152</v>
      </c>
      <c r="I11" s="1" t="s">
        <v>83</v>
      </c>
      <c r="J11" s="40" t="s">
        <v>150</v>
      </c>
      <c r="K11" s="1" t="s">
        <v>145</v>
      </c>
      <c r="L11" s="40" t="s">
        <v>139</v>
      </c>
      <c r="M11" s="40" t="s">
        <v>153</v>
      </c>
      <c r="N11" s="1"/>
      <c r="O11" s="40" t="s">
        <v>97</v>
      </c>
      <c r="P11" s="1" t="s">
        <v>78</v>
      </c>
      <c r="Q11" s="3" t="s">
        <v>92</v>
      </c>
      <c r="R11" s="38" t="s">
        <v>137</v>
      </c>
      <c r="S11" s="4" t="s">
        <v>143</v>
      </c>
      <c r="T11" s="44"/>
      <c r="U11" s="58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44287</v>
      </c>
      <c r="C12" s="37">
        <v>44308</v>
      </c>
      <c r="D12" s="38" t="s">
        <v>61</v>
      </c>
      <c r="E12" s="39">
        <v>868926033963692</v>
      </c>
      <c r="F12" s="56"/>
      <c r="G12" s="38" t="s">
        <v>66</v>
      </c>
      <c r="H12" s="38" t="s">
        <v>154</v>
      </c>
      <c r="I12" s="1" t="s">
        <v>83</v>
      </c>
      <c r="J12" s="40"/>
      <c r="K12" s="1" t="s">
        <v>145</v>
      </c>
      <c r="L12" s="40" t="s">
        <v>139</v>
      </c>
      <c r="M12" s="40" t="s">
        <v>77</v>
      </c>
      <c r="N12" s="1"/>
      <c r="O12" s="40" t="s">
        <v>97</v>
      </c>
      <c r="P12" s="1" t="s">
        <v>78</v>
      </c>
      <c r="Q12" s="4" t="s">
        <v>19</v>
      </c>
      <c r="R12" s="38" t="s">
        <v>24</v>
      </c>
      <c r="S12" s="4"/>
      <c r="T12" s="44"/>
      <c r="U12" s="5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44287</v>
      </c>
      <c r="C13" s="37">
        <v>44308</v>
      </c>
      <c r="D13" s="38" t="s">
        <v>61</v>
      </c>
      <c r="E13" s="39">
        <v>868926033941250</v>
      </c>
      <c r="F13" s="56"/>
      <c r="G13" s="38" t="s">
        <v>66</v>
      </c>
      <c r="H13" s="38" t="s">
        <v>147</v>
      </c>
      <c r="I13" s="40" t="s">
        <v>83</v>
      </c>
      <c r="J13" s="1"/>
      <c r="K13" s="1" t="s">
        <v>145</v>
      </c>
      <c r="L13" s="40" t="s">
        <v>139</v>
      </c>
      <c r="M13" s="1" t="s">
        <v>77</v>
      </c>
      <c r="N13" s="1"/>
      <c r="O13" s="40" t="s">
        <v>97</v>
      </c>
      <c r="P13" s="1" t="s">
        <v>78</v>
      </c>
      <c r="Q13" s="3" t="s">
        <v>19</v>
      </c>
      <c r="R13" s="10" t="s">
        <v>24</v>
      </c>
      <c r="S13" s="4"/>
      <c r="T13" s="44"/>
      <c r="U13" s="58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44287</v>
      </c>
      <c r="C14" s="37">
        <v>44308</v>
      </c>
      <c r="D14" s="38" t="s">
        <v>61</v>
      </c>
      <c r="E14" s="39">
        <v>868926033937050</v>
      </c>
      <c r="F14" s="56"/>
      <c r="G14" s="38" t="s">
        <v>66</v>
      </c>
      <c r="H14" s="38" t="s">
        <v>149</v>
      </c>
      <c r="I14" s="40" t="s">
        <v>83</v>
      </c>
      <c r="J14" s="40" t="s">
        <v>150</v>
      </c>
      <c r="K14" s="1" t="s">
        <v>145</v>
      </c>
      <c r="L14" s="40" t="s">
        <v>139</v>
      </c>
      <c r="M14" s="40" t="s">
        <v>151</v>
      </c>
      <c r="N14" s="1"/>
      <c r="O14" s="40" t="s">
        <v>97</v>
      </c>
      <c r="P14" s="1" t="s">
        <v>78</v>
      </c>
      <c r="Q14" s="4" t="s">
        <v>92</v>
      </c>
      <c r="R14" s="38" t="s">
        <v>137</v>
      </c>
      <c r="S14" s="4" t="s">
        <v>143</v>
      </c>
      <c r="T14" s="44"/>
      <c r="U14" s="58"/>
      <c r="V14" s="4" t="s">
        <v>36</v>
      </c>
      <c r="W14" s="44"/>
    </row>
    <row r="15" spans="1:23" ht="18" customHeight="1" x14ac:dyDescent="0.25">
      <c r="A15" s="4">
        <v>10</v>
      </c>
      <c r="B15" s="37">
        <v>44287</v>
      </c>
      <c r="C15" s="37">
        <v>44308</v>
      </c>
      <c r="D15" s="38" t="s">
        <v>61</v>
      </c>
      <c r="E15" s="39">
        <v>868926033944908</v>
      </c>
      <c r="F15" s="56"/>
      <c r="G15" s="38" t="s">
        <v>66</v>
      </c>
      <c r="H15" s="38" t="s">
        <v>148</v>
      </c>
      <c r="I15" s="40" t="s">
        <v>83</v>
      </c>
      <c r="J15" s="40"/>
      <c r="K15" s="1" t="s">
        <v>145</v>
      </c>
      <c r="L15" s="40" t="s">
        <v>139</v>
      </c>
      <c r="M15" s="1" t="s">
        <v>77</v>
      </c>
      <c r="N15" s="1"/>
      <c r="O15" s="40" t="s">
        <v>97</v>
      </c>
      <c r="P15" s="1" t="s">
        <v>78</v>
      </c>
      <c r="Q15" s="3" t="s">
        <v>19</v>
      </c>
      <c r="R15" s="10" t="s">
        <v>24</v>
      </c>
      <c r="S15" s="4"/>
      <c r="T15" s="14"/>
      <c r="U15" s="58"/>
      <c r="V15" s="4" t="s">
        <v>24</v>
      </c>
      <c r="W15" s="44"/>
    </row>
    <row r="16" spans="1:23" ht="18" customHeight="1" x14ac:dyDescent="0.25">
      <c r="A16" s="4">
        <v>11</v>
      </c>
      <c r="B16" s="37">
        <v>44287</v>
      </c>
      <c r="C16" s="37">
        <v>44308</v>
      </c>
      <c r="D16" s="38" t="s">
        <v>61</v>
      </c>
      <c r="E16" s="39">
        <v>866192037771571</v>
      </c>
      <c r="F16" s="56"/>
      <c r="G16" s="38" t="s">
        <v>62</v>
      </c>
      <c r="H16" s="38" t="s">
        <v>163</v>
      </c>
      <c r="I16" s="1"/>
      <c r="J16" s="1"/>
      <c r="K16" s="1"/>
      <c r="L16" s="40" t="s">
        <v>139</v>
      </c>
      <c r="M16" s="1" t="s">
        <v>77</v>
      </c>
      <c r="N16" s="1"/>
      <c r="O16" s="40" t="s">
        <v>97</v>
      </c>
      <c r="P16" s="1" t="s">
        <v>78</v>
      </c>
      <c r="Q16" s="3" t="s">
        <v>19</v>
      </c>
      <c r="R16" s="10" t="s">
        <v>24</v>
      </c>
      <c r="S16" s="4"/>
      <c r="T16" s="14"/>
      <c r="U16" s="5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9" sqref="B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1"/>
      <c r="K5" s="55" t="s">
        <v>12</v>
      </c>
      <c r="L5" s="5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44287</v>
      </c>
      <c r="C6" s="37">
        <v>44320</v>
      </c>
      <c r="D6" s="38" t="s">
        <v>68</v>
      </c>
      <c r="E6" s="39">
        <v>868183034709415</v>
      </c>
      <c r="F6" s="56"/>
      <c r="G6" s="38"/>
      <c r="H6" s="38" t="s">
        <v>74</v>
      </c>
      <c r="I6" s="51" t="s">
        <v>71</v>
      </c>
      <c r="J6" s="40"/>
      <c r="K6" s="43" t="s">
        <v>69</v>
      </c>
      <c r="L6" s="40"/>
      <c r="M6" s="40" t="s">
        <v>70</v>
      </c>
      <c r="N6" s="42"/>
      <c r="O6" s="40" t="s">
        <v>97</v>
      </c>
      <c r="P6" s="40" t="s">
        <v>78</v>
      </c>
      <c r="Q6" s="3" t="s">
        <v>19</v>
      </c>
      <c r="R6" s="38" t="s">
        <v>24</v>
      </c>
      <c r="S6" s="4"/>
      <c r="T6" s="54"/>
      <c r="U6" s="5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54"/>
      <c r="U7" s="58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54"/>
      <c r="U8" s="58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58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58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4"/>
      <c r="U11" s="58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5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58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58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3" sqref="I2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5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5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5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TG007X</vt:lpstr>
      <vt:lpstr>TG102V</vt:lpstr>
      <vt:lpstr>TOP-1</vt:lpstr>
      <vt:lpstr>TongThang</vt:lpstr>
      <vt:lpstr>TG007X!Criteria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2021-04-22T09:53:18Z</dcterms:modified>
</cp:coreProperties>
</file>