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B6DD450F-FE25-41EC-BF69-B972B95C94A4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E14" i="1" s="1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11" i="1" l="1"/>
  <c r="F12" i="1"/>
  <c r="F8" i="1"/>
  <c r="F7" i="1"/>
  <c r="F6" i="1"/>
  <c r="F9" i="1"/>
  <c r="F4" i="1"/>
  <c r="F5" i="1"/>
</calcChain>
</file>

<file path=xl/sharedStrings.xml><?xml version="1.0" encoding="utf-8"?>
<sst xmlns="http://schemas.openxmlformats.org/spreadsheetml/2006/main" count="71" uniqueCount="32">
  <si>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</si>
  <si>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</si>
  <si>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</si>
  <si>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</si>
  <si>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</si>
  <si>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</si>
  <si>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</si>
  <si>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</si>
  <si>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</si>
  <si>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</si>
  <si>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</si>
  <si>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</si>
  <si>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</si>
  <si>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</si>
  <si>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</si>
  <si>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</si>
  <si>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</si>
  <si>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</si>
  <si>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</si>
  <si>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</si>
  <si>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</si>
  <si>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</si>
  <si>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</si>
  <si>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</si>
  <si>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Đưa cho kho 5 mạch chưa vỏ</t>
  </si>
  <si>
    <t>Ngày xuất</t>
  </si>
  <si>
    <t>Vỏ LE</t>
  </si>
  <si>
    <t>0060</t>
  </si>
  <si>
    <t>0077</t>
  </si>
  <si>
    <t>0051.0055</t>
  </si>
  <si>
    <t>Danh sách hàng gửi trên phòng anh Thể T3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</si>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</sst>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I10" sqref="I10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7" ht="25.5" x14ac:dyDescent="0.35">
      <c r="A1" s="10" t="s">
        <v>30</v>
      </c>
      <c r="B1" s="10"/>
      <c r="C1" s="10"/>
      <c r="D1" s="10"/>
      <c r="E1" s="10"/>
      <c r="F1" s="10"/>
    </row>
    <row r="3" spans="1:7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7" x14ac:dyDescent="0.3">
      <c r="A4" s="4">
        <v>1</v>
      </c>
      <c r="B4" s="4" t="s">
        <v>2</v>
      </c>
      <c r="C4" s="4">
        <v>3</v>
      </c>
      <c r="D4" s="4">
        <f>Nhập!AH5</f>
        <v>29</v>
      </c>
      <c r="E4" s="4">
        <f>Xuất!AH5+'Hủy tb'!AH5</f>
        <v>22</v>
      </c>
      <c r="F4" s="4">
        <f>C4+D4-E4</f>
        <v>10</v>
      </c>
    </row>
    <row r="5" spans="1:7" x14ac:dyDescent="0.3">
      <c r="A5" s="4">
        <v>2</v>
      </c>
      <c r="B5" s="4" t="s">
        <v>3</v>
      </c>
      <c r="C5" s="4">
        <v>11</v>
      </c>
      <c r="D5" s="4">
        <f>Nhập!AH6</f>
        <v>306</v>
      </c>
      <c r="E5" s="4">
        <f>Xuất!AH6+'Hủy tb'!AH6</f>
        <v>303</v>
      </c>
      <c r="F5" s="4">
        <f t="shared" ref="F5:F7" si="0">C5+D5-E5</f>
        <v>14</v>
      </c>
    </row>
    <row r="6" spans="1:7" x14ac:dyDescent="0.3">
      <c r="A6" s="4">
        <v>3</v>
      </c>
      <c r="B6" s="4" t="s">
        <v>4</v>
      </c>
      <c r="C6" s="4">
        <v>19</v>
      </c>
      <c r="D6" s="4">
        <f>Nhập!AH7</f>
        <v>61</v>
      </c>
      <c r="E6" s="4">
        <f>Xuất!AH7+'Hủy tb'!AH7</f>
        <v>29</v>
      </c>
      <c r="F6" s="4">
        <f t="shared" si="0"/>
        <v>51</v>
      </c>
    </row>
    <row r="7" spans="1:7" x14ac:dyDescent="0.3">
      <c r="A7" s="4">
        <v>4</v>
      </c>
      <c r="B7" s="4" t="s">
        <v>5</v>
      </c>
      <c r="C7" s="4">
        <v>0</v>
      </c>
      <c r="D7" s="4">
        <f>Nhập!AH8</f>
        <v>0</v>
      </c>
      <c r="E7" s="4">
        <f>Xuất!AH8+'Hủy tb'!AH8</f>
        <v>0</v>
      </c>
      <c r="F7" s="4">
        <f t="shared" si="0"/>
        <v>0</v>
      </c>
    </row>
    <row r="8" spans="1:7" x14ac:dyDescent="0.3">
      <c r="A8" s="4">
        <v>5</v>
      </c>
      <c r="B8" s="4" t="s">
        <v>13</v>
      </c>
      <c r="C8" s="4">
        <v>29</v>
      </c>
      <c r="D8" s="4">
        <f>Nhập!AH9</f>
        <v>0</v>
      </c>
      <c r="E8" s="4">
        <f>Xuất!AH9+'Hủy tb'!AH9</f>
        <v>0</v>
      </c>
      <c r="F8" s="4">
        <f t="shared" ref="F8" si="1">C8+D8-E8</f>
        <v>29</v>
      </c>
    </row>
    <row r="9" spans="1:7" x14ac:dyDescent="0.3">
      <c r="A9" s="4">
        <v>7</v>
      </c>
      <c r="B9" s="4" t="s">
        <v>15</v>
      </c>
      <c r="C9" s="4">
        <v>380</v>
      </c>
      <c r="D9" s="4">
        <f>Nhập!AH10</f>
        <v>0</v>
      </c>
      <c r="E9" s="4">
        <f>Xuất!AH10+'Hủy tb'!AH11</f>
        <v>176</v>
      </c>
      <c r="F9" s="4">
        <f t="shared" ref="F9" si="2">C9+D9-E9</f>
        <v>204</v>
      </c>
    </row>
    <row r="10" spans="1:7" x14ac:dyDescent="0.3">
      <c r="A10" s="4">
        <v>8</v>
      </c>
      <c r="B10" s="4" t="s">
        <v>16</v>
      </c>
      <c r="C10" s="4">
        <v>0</v>
      </c>
      <c r="D10" s="4">
        <f>Nhập!AH11</f>
        <v>0</v>
      </c>
      <c r="E10" s="4">
        <f>Xuất!AH11+'Hủy tb'!AH12</f>
        <v>0</v>
      </c>
      <c r="F10" s="4">
        <v>30</v>
      </c>
    </row>
    <row r="11" spans="1:7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7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7" x14ac:dyDescent="0.3">
      <c r="A13" s="4">
        <v>11</v>
      </c>
      <c r="B13" s="4" t="s">
        <v>19</v>
      </c>
      <c r="C13" s="4">
        <v>4</v>
      </c>
      <c r="D13" s="4">
        <f>Nhập!AH14</f>
        <v>0</v>
      </c>
      <c r="E13" s="4">
        <f>Xuất!AH14</f>
        <v>0</v>
      </c>
      <c r="F13" s="4">
        <v>4</v>
      </c>
    </row>
    <row r="14" spans="1:7" x14ac:dyDescent="0.3">
      <c r="A14" s="4">
        <v>12</v>
      </c>
      <c r="B14" s="4" t="s">
        <v>20</v>
      </c>
      <c r="C14" s="4">
        <v>28</v>
      </c>
      <c r="D14" s="4">
        <f>Nhập!AH15</f>
        <v>0</v>
      </c>
      <c r="E14" s="4">
        <f>Xuất!AH15</f>
        <v>0</v>
      </c>
      <c r="F14" s="4">
        <v>28</v>
      </c>
      <c r="G14" s="8" t="s">
        <v>24</v>
      </c>
    </row>
    <row r="15" spans="1:7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3">
      <c r="A16" s="4">
        <v>14</v>
      </c>
      <c r="B16" s="4" t="s">
        <v>23</v>
      </c>
      <c r="C16" s="4">
        <v>0</v>
      </c>
      <c r="D16" s="4">
        <v>0</v>
      </c>
      <c r="E16" s="4">
        <v>0</v>
      </c>
      <c r="F16" s="4">
        <v>0</v>
      </c>
      <c r="G16" s="3" t="s">
        <v>31</v>
      </c>
    </row>
    <row r="17" spans="1:6" x14ac:dyDescent="0.3">
      <c r="A17" s="4">
        <v>15</v>
      </c>
      <c r="B17" s="4" t="s">
        <v>26</v>
      </c>
      <c r="C17" s="4">
        <v>0</v>
      </c>
      <c r="D17" s="4">
        <v>0</v>
      </c>
      <c r="E17" s="4"/>
      <c r="F17" s="4"/>
    </row>
    <row r="22" spans="1:6" x14ac:dyDescent="0.3">
      <c r="B22" s="9" t="s">
        <v>27</v>
      </c>
      <c r="C22" s="3">
        <v>123</v>
      </c>
    </row>
    <row r="23" spans="1:6" x14ac:dyDescent="0.3">
      <c r="B23" s="9" t="s">
        <v>28</v>
      </c>
      <c r="C23" s="3">
        <v>56</v>
      </c>
    </row>
    <row r="24" spans="1:6" x14ac:dyDescent="0.3">
      <c r="B24" s="9" t="s">
        <v>29</v>
      </c>
      <c r="C24" s="3">
        <v>129</v>
      </c>
    </row>
    <row r="25" spans="1:6" x14ac:dyDescent="0.3">
      <c r="B25" s="9"/>
    </row>
    <row r="26" spans="1:6" x14ac:dyDescent="0.3">
      <c r="B26" s="9"/>
      <c r="C26" s="3">
        <f>SUM(C22:C25)</f>
        <v>308</v>
      </c>
    </row>
    <row r="27" spans="1:6" x14ac:dyDescent="0.3">
      <c r="B27" s="9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tabSelected="1" workbookViewId="0">
      <selection activeCell="AD6" sqref="AD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>
        <v>8</v>
      </c>
      <c r="F5" s="2"/>
      <c r="G5" s="2"/>
      <c r="H5" s="2">
        <v>8</v>
      </c>
      <c r="I5" s="2"/>
      <c r="J5" s="6"/>
      <c r="K5" s="2"/>
      <c r="L5" s="2">
        <v>1</v>
      </c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>
        <v>12</v>
      </c>
      <c r="AC5" s="2"/>
      <c r="AD5" s="6"/>
      <c r="AE5" s="6"/>
      <c r="AF5" s="2"/>
      <c r="AG5" s="2"/>
      <c r="AH5" s="2">
        <f>SUM(C5:AG5)</f>
        <v>29</v>
      </c>
    </row>
    <row r="6" spans="1:34" x14ac:dyDescent="0.3">
      <c r="A6" s="4">
        <v>2</v>
      </c>
      <c r="B6" s="7" t="s">
        <v>3</v>
      </c>
      <c r="C6" s="6"/>
      <c r="D6" s="2"/>
      <c r="E6" s="2">
        <v>72</v>
      </c>
      <c r="F6" s="2">
        <v>48</v>
      </c>
      <c r="G6" s="2"/>
      <c r="H6" s="2">
        <v>0</v>
      </c>
      <c r="I6" s="2">
        <v>24</v>
      </c>
      <c r="J6" s="6"/>
      <c r="K6" s="2"/>
      <c r="L6" s="2"/>
      <c r="M6" s="2"/>
      <c r="N6" s="2"/>
      <c r="O6" s="2"/>
      <c r="P6" s="6">
        <v>48</v>
      </c>
      <c r="Q6" s="6"/>
      <c r="R6" s="2"/>
      <c r="S6" s="2"/>
      <c r="T6" s="2"/>
      <c r="U6" s="2">
        <v>24</v>
      </c>
      <c r="V6" s="2"/>
      <c r="W6" s="2">
        <v>42</v>
      </c>
      <c r="X6" s="6"/>
      <c r="Y6" s="2"/>
      <c r="Z6" s="2">
        <v>35</v>
      </c>
      <c r="AA6" s="2"/>
      <c r="AB6" s="2"/>
      <c r="AC6" s="2"/>
      <c r="AD6" s="6">
        <v>13</v>
      </c>
      <c r="AE6" s="6"/>
      <c r="AF6" s="2"/>
      <c r="AG6" s="2"/>
      <c r="AH6" s="2">
        <f t="shared" ref="AH6:AH19" si="0">SUM(C6:AG6)</f>
        <v>306</v>
      </c>
    </row>
    <row r="7" spans="1:34" x14ac:dyDescent="0.3">
      <c r="A7" s="4">
        <v>3</v>
      </c>
      <c r="B7" s="7" t="s">
        <v>4</v>
      </c>
      <c r="C7" s="6"/>
      <c r="D7" s="2"/>
      <c r="E7" s="2">
        <v>60</v>
      </c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>
        <v>1</v>
      </c>
      <c r="AB7" s="2"/>
      <c r="AC7" s="2"/>
      <c r="AD7" s="6"/>
      <c r="AE7" s="6"/>
      <c r="AF7" s="2"/>
      <c r="AG7" s="2"/>
      <c r="AH7" s="2">
        <f t="shared" si="0"/>
        <v>61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workbookViewId="0">
      <selection activeCell="AD6" sqref="AD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25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>
        <v>9</v>
      </c>
      <c r="G5" s="2"/>
      <c r="H5" s="2">
        <v>3</v>
      </c>
      <c r="I5" s="2"/>
      <c r="J5" s="6">
        <v>2</v>
      </c>
      <c r="K5" s="2"/>
      <c r="L5" s="2"/>
      <c r="M5" s="2"/>
      <c r="N5" s="2">
        <v>1</v>
      </c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>
        <v>7</v>
      </c>
      <c r="AC5" s="2"/>
      <c r="AD5" s="6"/>
      <c r="AE5" s="6"/>
      <c r="AF5" s="2"/>
      <c r="AG5" s="2"/>
      <c r="AH5" s="2">
        <f>SUM(C5:AG5)</f>
        <v>22</v>
      </c>
    </row>
    <row r="6" spans="1:34" x14ac:dyDescent="0.3">
      <c r="A6" s="4">
        <v>2</v>
      </c>
      <c r="B6" s="7" t="s">
        <v>3</v>
      </c>
      <c r="C6" s="6"/>
      <c r="D6" s="2"/>
      <c r="E6" s="2">
        <v>1</v>
      </c>
      <c r="F6" s="2">
        <v>76</v>
      </c>
      <c r="G6" s="2">
        <v>20</v>
      </c>
      <c r="H6" s="2">
        <v>17</v>
      </c>
      <c r="I6" s="2">
        <v>18</v>
      </c>
      <c r="J6" s="6"/>
      <c r="K6" s="2"/>
      <c r="L6" s="2">
        <v>7</v>
      </c>
      <c r="M6" s="2">
        <v>6</v>
      </c>
      <c r="N6" s="2">
        <v>8</v>
      </c>
      <c r="O6" s="2">
        <v>1</v>
      </c>
      <c r="P6" s="6">
        <v>3</v>
      </c>
      <c r="Q6" s="6"/>
      <c r="R6" s="2"/>
      <c r="S6" s="2">
        <v>2</v>
      </c>
      <c r="T6" s="2">
        <v>12</v>
      </c>
      <c r="U6" s="2">
        <v>3</v>
      </c>
      <c r="V6" s="2">
        <v>39</v>
      </c>
      <c r="W6" s="2">
        <v>25</v>
      </c>
      <c r="X6" s="6">
        <v>13</v>
      </c>
      <c r="Y6" s="2"/>
      <c r="Z6" s="2">
        <v>11</v>
      </c>
      <c r="AA6" s="2">
        <v>13</v>
      </c>
      <c r="AB6" s="2">
        <v>6</v>
      </c>
      <c r="AC6" s="2">
        <v>6</v>
      </c>
      <c r="AD6" s="6">
        <v>16</v>
      </c>
      <c r="AE6" s="6"/>
      <c r="AF6" s="2"/>
      <c r="AG6" s="2"/>
      <c r="AH6" s="2">
        <f t="shared" ref="AH6:AH19" si="0">SUM(C6:AG6)</f>
        <v>303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>
        <v>2</v>
      </c>
      <c r="J7" s="6"/>
      <c r="K7" s="2"/>
      <c r="L7" s="2"/>
      <c r="M7" s="2"/>
      <c r="N7" s="2"/>
      <c r="O7" s="2">
        <v>2</v>
      </c>
      <c r="P7" s="6"/>
      <c r="Q7" s="6"/>
      <c r="R7" s="2"/>
      <c r="S7" s="2">
        <v>20</v>
      </c>
      <c r="T7" s="2"/>
      <c r="U7" s="2">
        <v>1</v>
      </c>
      <c r="V7" s="2"/>
      <c r="W7" s="2"/>
      <c r="X7" s="6">
        <v>3</v>
      </c>
      <c r="Y7" s="2"/>
      <c r="Z7" s="2"/>
      <c r="AA7" s="2">
        <v>1</v>
      </c>
      <c r="AB7" s="2"/>
      <c r="AC7" s="2"/>
      <c r="AD7" s="6"/>
      <c r="AE7" s="6"/>
      <c r="AF7" s="2"/>
      <c r="AG7" s="2"/>
      <c r="AH7" s="2">
        <f t="shared" si="0"/>
        <v>29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>
        <v>4</v>
      </c>
      <c r="N10" s="2"/>
      <c r="O10" s="2">
        <v>172</v>
      </c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176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2025-03-28T09:32:22Z</dcterms:modified>
</cp:coreProperties>
</file>