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4164B6FF-3756-45F0-9825-3835C8F59C7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F7" i="1" s="1"/>
  <c r="AH9" i="2"/>
  <c r="D8" i="1" s="1"/>
  <c r="AH10" i="2"/>
  <c r="D9" i="1" s="1"/>
  <c r="AH5" i="2"/>
  <c r="D4" i="1" s="1"/>
  <c r="F10" i="1" l="1"/>
  <c r="F4" i="1"/>
  <c r="F11" i="1"/>
  <c r="F12" i="1"/>
  <c r="F8" i="1"/>
  <c r="F6" i="1"/>
  <c r="F9" i="1"/>
  <c r="F5" i="1"/>
  <c r="H5" i="1" s="1"/>
</calcChain>
</file>

<file path=xl/sharedStrings.xml><?xml version="1.0" encoding="utf-8"?>
<sst xmlns="http://schemas.openxmlformats.org/spreadsheetml/2006/main" count="68" uniqueCount="29">
  <si>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</si>
  <si>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</si>
  <si>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</si>
  <si>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</si>
  <si>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</si>
  <si>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</si>
  <si>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</si>
  <si>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</si>
  <si>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</si>
  <si>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</si>
  <si>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</si>
  <si>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</si>
  <si>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</si>
  <si>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</si>
  <si>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</si>
  <si>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</si>
  <si>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</si>
  <si>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</si>
  <si>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</si>
  <si>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</si>
  <si>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</si>
  <si>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</si>
  <si>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</si>
  <si>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</si>
  <si>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</si>
  <si>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</si>
  <si>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</si>
  <si>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</si>
  <si>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hàng gửi trên phòng anh Thể 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</si>
</sst>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N15" sqref="N15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8" ht="25.5" x14ac:dyDescent="0.35">
      <c r="A1" s="10" t="s">
        <v>28</v>
      </c>
      <c r="B1" s="10"/>
      <c r="C1" s="10"/>
      <c r="D1" s="10"/>
      <c r="E1" s="10"/>
      <c r="F1" s="10"/>
    </row>
    <row r="3" spans="1:8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8" x14ac:dyDescent="0.3">
      <c r="A4" s="4">
        <v>1</v>
      </c>
      <c r="B4" s="4" t="s">
        <v>2</v>
      </c>
      <c r="C4" s="4">
        <v>15</v>
      </c>
      <c r="D4" s="4">
        <f>Nhập!AH5</f>
        <v>20</v>
      </c>
      <c r="E4" s="4">
        <f>Xuất!AH5+'Hủy tb'!AH5</f>
        <v>23</v>
      </c>
      <c r="F4" s="4">
        <f>C4+D4-E4</f>
        <v>12</v>
      </c>
      <c r="H4" s="3" t="s">
        <v>27</v>
      </c>
    </row>
    <row r="5" spans="1:8" x14ac:dyDescent="0.3">
      <c r="A5" s="4">
        <v>2</v>
      </c>
      <c r="B5" s="4" t="s">
        <v>3</v>
      </c>
      <c r="C5" s="4">
        <v>62</v>
      </c>
      <c r="D5" s="4">
        <f>Nhập!AH6</f>
        <v>156</v>
      </c>
      <c r="E5" s="4">
        <f>Xuất!AH6+'Hủy tb'!AH6</f>
        <v>153</v>
      </c>
      <c r="F5" s="4">
        <f t="shared" ref="F5:F6" si="0">C5+D5-E5</f>
        <v>65</v>
      </c>
      <c r="G5" s="3">
        <v>13</v>
      </c>
      <c r="H5" s="3">
        <f>F5-G5</f>
        <v>52</v>
      </c>
    </row>
    <row r="6" spans="1:8" x14ac:dyDescent="0.3">
      <c r="A6" s="4">
        <v>3</v>
      </c>
      <c r="B6" s="4" t="s">
        <v>4</v>
      </c>
      <c r="C6" s="4">
        <v>6</v>
      </c>
      <c r="D6" s="4">
        <f>Nhập!AH7</f>
        <v>0</v>
      </c>
      <c r="E6" s="4">
        <f>Xuất!AH7+'Hủy tb'!AH7</f>
        <v>0</v>
      </c>
      <c r="F6" s="4">
        <f t="shared" si="0"/>
        <v>6</v>
      </c>
    </row>
    <row r="7" spans="1:8" x14ac:dyDescent="0.3">
      <c r="A7" s="4">
        <v>4</v>
      </c>
      <c r="B7" s="4" t="s">
        <v>5</v>
      </c>
      <c r="C7" s="4">
        <v>2</v>
      </c>
      <c r="D7" s="4">
        <f>Nhập!AH8</f>
        <v>0</v>
      </c>
      <c r="E7" s="4">
        <f>Xuất!AH8+'Hủy tb'!AH8</f>
        <v>0</v>
      </c>
      <c r="F7" s="4">
        <f>C7+D7-E7</f>
        <v>2</v>
      </c>
    </row>
    <row r="8" spans="1:8" x14ac:dyDescent="0.3">
      <c r="A8" s="4">
        <v>5</v>
      </c>
      <c r="B8" s="4" t="s">
        <v>13</v>
      </c>
      <c r="C8" s="4">
        <v>0</v>
      </c>
      <c r="D8" s="4">
        <f>Nhập!AH9</f>
        <v>0</v>
      </c>
      <c r="E8" s="4">
        <f>Xuất!AH9+'Hủy tb'!AH9</f>
        <v>0</v>
      </c>
      <c r="F8" s="4">
        <f t="shared" ref="F8" si="1">C8+D8-E8</f>
        <v>0</v>
      </c>
    </row>
    <row r="9" spans="1:8" x14ac:dyDescent="0.3">
      <c r="A9" s="4">
        <v>7</v>
      </c>
      <c r="B9" s="4" t="s">
        <v>15</v>
      </c>
      <c r="C9" s="4">
        <v>167</v>
      </c>
      <c r="D9" s="4">
        <f>Nhập!AH10</f>
        <v>18</v>
      </c>
      <c r="E9" s="4">
        <f>Xuất!AH10+'Hủy tb'!AH11</f>
        <v>0</v>
      </c>
      <c r="F9" s="4">
        <f t="shared" ref="F9" si="2">C9+D9-E9</f>
        <v>185</v>
      </c>
    </row>
    <row r="10" spans="1:8" x14ac:dyDescent="0.3">
      <c r="A10" s="4">
        <v>8</v>
      </c>
      <c r="B10" s="4" t="s">
        <v>16</v>
      </c>
      <c r="C10" s="4">
        <v>50</v>
      </c>
      <c r="D10" s="4">
        <f>Nhập!AH11</f>
        <v>2</v>
      </c>
      <c r="E10" s="4">
        <f>Xuất!AH11+'Hủy tb'!AH12</f>
        <v>50</v>
      </c>
      <c r="F10" s="4">
        <f>C10+D10-E10</f>
        <v>2</v>
      </c>
    </row>
    <row r="11" spans="1:8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8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8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0</v>
      </c>
      <c r="F13" s="4">
        <v>4</v>
      </c>
    </row>
    <row r="14" spans="1:8" x14ac:dyDescent="0.3">
      <c r="A14" s="4">
        <v>12</v>
      </c>
      <c r="B14" s="4" t="s">
        <v>20</v>
      </c>
      <c r="C14" s="4">
        <v>0</v>
      </c>
      <c r="D14" s="4">
        <f>Nhập!AH15</f>
        <v>0</v>
      </c>
      <c r="E14" s="4">
        <v>0</v>
      </c>
      <c r="F14" s="4">
        <v>0</v>
      </c>
      <c r="G14" s="8"/>
    </row>
    <row r="15" spans="1:8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8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v>0</v>
      </c>
      <c r="G16" s="3" t="s">
        <v>26</v>
      </c>
    </row>
    <row r="17" spans="1:6" x14ac:dyDescent="0.3">
      <c r="A17" s="4">
        <v>15</v>
      </c>
      <c r="B17" s="4" t="s">
        <v>25</v>
      </c>
      <c r="C17" s="4">
        <v>0</v>
      </c>
      <c r="D17" s="4">
        <v>0</v>
      </c>
      <c r="E17" s="4">
        <v>0</v>
      </c>
      <c r="F17" s="4">
        <v>0</v>
      </c>
    </row>
    <row r="22" spans="1:6" x14ac:dyDescent="0.3">
      <c r="B22" s="9"/>
    </row>
    <row r="23" spans="1:6" x14ac:dyDescent="0.3">
      <c r="B23" s="9"/>
    </row>
    <row r="24" spans="1:6" x14ac:dyDescent="0.3">
      <c r="B24" s="9"/>
    </row>
    <row r="25" spans="1:6" x14ac:dyDescent="0.3">
      <c r="B25" s="9"/>
    </row>
    <row r="26" spans="1:6" x14ac:dyDescent="0.3">
      <c r="B26" s="9"/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W13" sqref="W13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>
        <v>20</v>
      </c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20</v>
      </c>
    </row>
    <row r="6" spans="1:34" x14ac:dyDescent="0.3">
      <c r="A6" s="4">
        <v>2</v>
      </c>
      <c r="B6" s="7" t="s">
        <v>3</v>
      </c>
      <c r="C6" s="6">
        <v>48</v>
      </c>
      <c r="D6" s="2"/>
      <c r="E6" s="2"/>
      <c r="F6" s="2"/>
      <c r="G6" s="2"/>
      <c r="H6" s="2"/>
      <c r="I6" s="2"/>
      <c r="J6" s="6"/>
      <c r="K6" s="2"/>
      <c r="L6" s="2"/>
      <c r="M6" s="2">
        <v>48</v>
      </c>
      <c r="N6" s="2"/>
      <c r="O6" s="2"/>
      <c r="P6" s="6"/>
      <c r="Q6" s="6"/>
      <c r="R6" s="2"/>
      <c r="S6" s="2"/>
      <c r="T6" s="2"/>
      <c r="U6" s="2">
        <v>60</v>
      </c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19" si="0">SUM(C6:AG6)</f>
        <v>156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>
        <v>10</v>
      </c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>
        <v>8</v>
      </c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18</v>
      </c>
    </row>
    <row r="11" spans="1:34" x14ac:dyDescent="0.3">
      <c r="A11" s="4">
        <v>8</v>
      </c>
      <c r="B11" s="7" t="s">
        <v>16</v>
      </c>
      <c r="C11" s="6">
        <v>2</v>
      </c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2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topLeftCell="A2" workbookViewId="0">
      <selection activeCell="B34" sqref="B34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>
        <v>20</v>
      </c>
      <c r="E5" s="2"/>
      <c r="F5" s="2"/>
      <c r="G5" s="2"/>
      <c r="H5" s="2">
        <v>1</v>
      </c>
      <c r="I5" s="2"/>
      <c r="J5" s="6"/>
      <c r="K5" s="2"/>
      <c r="L5" s="2"/>
      <c r="M5" s="2">
        <v>1</v>
      </c>
      <c r="N5" s="2"/>
      <c r="O5" s="2">
        <v>1</v>
      </c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23</v>
      </c>
    </row>
    <row r="6" spans="1:34" x14ac:dyDescent="0.3">
      <c r="A6" s="4">
        <v>2</v>
      </c>
      <c r="B6" s="7" t="s">
        <v>3</v>
      </c>
      <c r="C6" s="6">
        <v>20</v>
      </c>
      <c r="D6" s="2">
        <v>30</v>
      </c>
      <c r="E6" s="2"/>
      <c r="F6" s="2"/>
      <c r="G6" s="2">
        <v>15</v>
      </c>
      <c r="H6" s="2"/>
      <c r="I6" s="2"/>
      <c r="J6" s="6"/>
      <c r="K6" s="2">
        <v>2</v>
      </c>
      <c r="L6" s="2"/>
      <c r="M6" s="2">
        <v>4</v>
      </c>
      <c r="N6" s="2">
        <v>11</v>
      </c>
      <c r="O6" s="2">
        <v>6</v>
      </c>
      <c r="P6" s="6"/>
      <c r="Q6" s="6"/>
      <c r="R6" s="2"/>
      <c r="S6" s="2"/>
      <c r="T6" s="2">
        <v>30</v>
      </c>
      <c r="U6" s="2">
        <v>9</v>
      </c>
      <c r="V6" s="2"/>
      <c r="W6" s="2"/>
      <c r="X6" s="6">
        <v>13</v>
      </c>
      <c r="Y6" s="2"/>
      <c r="Z6" s="2"/>
      <c r="AA6" s="2">
        <v>6</v>
      </c>
      <c r="AB6" s="2"/>
      <c r="AC6" s="2">
        <v>2</v>
      </c>
      <c r="AD6" s="6">
        <v>2</v>
      </c>
      <c r="AE6" s="6">
        <v>3</v>
      </c>
      <c r="AF6" s="2"/>
      <c r="AG6" s="2"/>
      <c r="AH6" s="2">
        <f t="shared" ref="AH6:AH19" si="0">SUM(C6:AG6)</f>
        <v>153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16</v>
      </c>
      <c r="C11" s="6"/>
      <c r="D11" s="2">
        <v>50</v>
      </c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50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2025-08-29T09:13:55Z</dcterms:modified>
</cp:coreProperties>
</file>