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2024\"/>
    </mc:Choice>
  </mc:AlternateContent>
  <bookViews>
    <workbookView xWindow="0" yWindow="0" windowWidth="27870" windowHeight="12720"/>
  </bookViews>
  <sheets>
    <sheet name="BÁO CÁO BẢO HÀNH" sheetId="6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E23" i="3" l="1"/>
  <c r="C23" i="3"/>
  <c r="F22" i="3"/>
  <c r="F21" i="3"/>
  <c r="F20" i="3"/>
  <c r="F19" i="3"/>
  <c r="F18" i="3"/>
  <c r="F17" i="3"/>
  <c r="F16" i="3"/>
  <c r="F23" i="3" l="1"/>
</calcChain>
</file>

<file path=xl/comments1.xml><?xml version="1.0" encoding="utf-8"?>
<comments xmlns="http://schemas.openxmlformats.org/spreadsheetml/2006/main">
  <authors>
    <author>BH-SX</author>
  </authors>
  <commentList>
    <comment ref="E22" authorId="0" shapeId="0">
      <text>
        <r>
          <rPr>
            <b/>
            <sz val="9"/>
            <color indexed="81"/>
            <rFont val="Tahoma"/>
            <family val="2"/>
          </rPr>
          <t>BH-SX:</t>
        </r>
        <r>
          <rPr>
            <sz val="9"/>
            <color indexed="81"/>
            <rFont val="Tahoma"/>
            <family val="2"/>
          </rPr>
          <t xml:space="preserve">
Tồn bảo hành đại lý Anh Tuấn Ninh Bình đã xử lý xong trờ gửi báo giá sửa chữa trả khách</t>
        </r>
      </text>
    </comment>
  </commentList>
</comments>
</file>

<file path=xl/sharedStrings.xml><?xml version="1.0" encoding="utf-8"?>
<sst xmlns="http://schemas.openxmlformats.org/spreadsheetml/2006/main" count="188" uniqueCount="116">
  <si>
    <t>TG102LE-2G</t>
  </si>
  <si>
    <t>VNSH01</t>
  </si>
  <si>
    <t>VNSH02</t>
  </si>
  <si>
    <t>ACT-01</t>
  </si>
  <si>
    <t>TG102V</t>
  </si>
  <si>
    <t>Số lượng</t>
  </si>
  <si>
    <t>Tổng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</si>
  <si>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</si>
  <si>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</si>
  <si>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</si>
  <si>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</si>
  <si>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</si>
  <si>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</si>
  <si>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</si>
  <si>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</si>
  <si>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</si>
  <si>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</si>
  <si>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</si>
  <si>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</si>
  <si>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</si>
  <si>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</si>
  <si>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</si>
  <si>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</si>
  <si>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</si>
  <si>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Nội dung công việc</t>
  </si>
  <si>
    <t>MODEL</t>
  </si>
  <si>
    <t>OK</t>
  </si>
  <si>
    <t>Kết quả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</si>
  <si>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</si>
  <si>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</si>
  <si>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</si>
  <si>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</si>
  <si>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</si>
  <si>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</si>
  <si>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</si>
  <si>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</si>
  <si>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</si>
  <si>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</si>
  <si>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</si>
  <si>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</si>
  <si>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</si>
  <si>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</si>
  <si>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Tồn BH</t>
  </si>
  <si>
    <t>Chưa có đề xuất</t>
  </si>
  <si>
    <t>Ghi chú</t>
  </si>
  <si>
    <t>Nhập kho thành phẩm</t>
  </si>
  <si>
    <t>Model</t>
  </si>
  <si>
    <t>Số lượng lỗi thiết bị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</si>
  <si>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</si>
  <si>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</si>
  <si>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</si>
  <si>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</si>
  <si>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</si>
  <si>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</si>
  <si>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</si>
  <si>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</si>
  <si>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Số lượng thiết bị nhận bảo hành</t>
  </si>
  <si>
    <t>Thống kê số lượng xử lý phần cứng, phần mềm</t>
  </si>
  <si>
    <t>Chưa Xử Lý</t>
  </si>
  <si>
    <t>Số lượng thiết bị xử lý của nhân viên</t>
  </si>
  <si>
    <t>TG102LE-4G STM(LE4)</t>
  </si>
  <si>
    <t>TG102LEu(LEu)</t>
  </si>
  <si>
    <t>TG102LE-4GCE(LEce)</t>
  </si>
  <si>
    <t>TG102LE-4G GD(Le4)</t>
  </si>
  <si>
    <t>TG102LE-4G(LEc)</t>
  </si>
  <si>
    <t>TG102LE-4G(LEa)</t>
  </si>
  <si>
    <t>TG102LE-4G(LEb)</t>
  </si>
  <si>
    <t>TG102E-4G(E4c)</t>
  </si>
  <si>
    <t>TG102E-2G</t>
  </si>
  <si>
    <t>HUB</t>
  </si>
  <si>
    <t>Model 2G cũ ( TG102...)</t>
  </si>
  <si>
    <t>Model 2G cũ ( TG102,TG007...)</t>
  </si>
  <si>
    <t>Phụ kiện</t>
  </si>
  <si>
    <t>Lỗi GSM (GSM)</t>
  </si>
  <si>
    <t>Lỗi GPS (GPS)</t>
  </si>
  <si>
    <t>Lỗi Nguồn (NG)</t>
  </si>
  <si>
    <t>Lỗi MCU (MCU)</t>
  </si>
  <si>
    <t>Lỗi I/O (I/O)</t>
  </si>
  <si>
    <t>Một số lỗi khác (LK)</t>
  </si>
  <si>
    <t>Nâng cấp phần mềm (NCFW)</t>
  </si>
  <si>
    <t>Mất cấu hình (MCH)</t>
  </si>
  <si>
    <t>Treo khởi động (RTB)</t>
  </si>
  <si>
    <t>Không lỗi (KL)</t>
  </si>
  <si>
    <t>Lỗi main (MAIN)</t>
  </si>
  <si>
    <t>Lỗi Camera (CAM)</t>
  </si>
  <si>
    <t>Lỗi dây nguồn (DN)</t>
  </si>
  <si>
    <t>TG102LE-4G upgrade</t>
  </si>
  <si>
    <t>Xử lý phần cứng, nâng cấp 4G</t>
  </si>
  <si>
    <t>HUB V1.3</t>
  </si>
  <si>
    <t>Nâng cấp FW set lại vị trí dây</t>
  </si>
  <si>
    <t>Test lại cảm biến nhiệt độ</t>
  </si>
  <si>
    <t>Nâng cấp FW và set config cho đại lý</t>
  </si>
  <si>
    <t>Mã TB</t>
  </si>
  <si>
    <t>Mô tả</t>
  </si>
  <si>
    <t>Tên viết tắt</t>
  </si>
  <si>
    <t>TG102LE-4G STM</t>
  </si>
  <si>
    <t>LE4</t>
  </si>
  <si>
    <t>TG102LEu Thiết bị nâng cấp từ TG102LE</t>
  </si>
  <si>
    <t>LEu</t>
  </si>
  <si>
    <t>TG102LE-4G CE (Dùng module A7600CE)</t>
  </si>
  <si>
    <t>LEce</t>
  </si>
  <si>
    <t>TG102LE-4G GD</t>
  </si>
  <si>
    <t>Le4</t>
  </si>
  <si>
    <t>TG102LE-4G A7672S</t>
  </si>
  <si>
    <t>LEc</t>
  </si>
  <si>
    <t>TG102LE-4G A7672S gotrack S400e</t>
  </si>
  <si>
    <t>LEa</t>
  </si>
  <si>
    <t>TG102LE-4G A7672S gotrack S400</t>
  </si>
  <si>
    <t>LEb</t>
  </si>
  <si>
    <t>TG102E-4G A7672S</t>
  </si>
  <si>
    <t>E4c</t>
  </si>
  <si>
    <t>BÁO CÁO THỜI GIAN LÀM VIỆC THÁNG 02/2024</t>
  </si>
  <si>
    <t>Nâng cấp Firmware</t>
  </si>
  <si>
    <t>TG102LE-4G/ TG102LE-4G(0060)</t>
  </si>
  <si>
    <t>Tháng 2</t>
  </si>
  <si>
    <t>Thiết bị tồn bảo hành đã xử lý xong chờ báo giá gửi trả khách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</si>
</sst>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b/>
      <sz val="12"/>
      <color rgb="FF1F1F1F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4E2A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9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Border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" fontId="10" fillId="0" borderId="1" xfId="1" quotePrefix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 wrapText="1"/>
    </xf>
    <xf numFmtId="3" fontId="9" fillId="0" borderId="1" xfId="1" applyNumberFormat="1" applyFont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ill="1" applyBorder="1"/>
    <xf numFmtId="0" fontId="10" fillId="0" borderId="0" xfId="1" applyFont="1" applyFill="1" applyBorder="1" applyAlignment="1">
      <alignment horizontal="center" vertical="center"/>
    </xf>
    <xf numFmtId="3" fontId="9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9" fillId="7" borderId="1" xfId="1" applyFont="1" applyFill="1" applyBorder="1" applyAlignment="1">
      <alignment horizontal="center" vertical="center"/>
    </xf>
    <xf numFmtId="3" fontId="9" fillId="0" borderId="0" xfId="1" applyNumberFormat="1" applyFont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8" borderId="0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 wrapText="1"/>
    </xf>
    <xf numFmtId="0" fontId="1" fillId="0" borderId="0" xfId="0" applyFont="1"/>
    <xf numFmtId="0" fontId="9" fillId="7" borderId="1" xfId="1" applyFont="1" applyFill="1" applyBorder="1" applyAlignment="1">
      <alignment horizontal="center" vertical="center" wrapText="1"/>
    </xf>
    <xf numFmtId="16" fontId="10" fillId="0" borderId="1" xfId="1" quotePrefix="1" applyNumberFormat="1" applyFont="1" applyBorder="1" applyAlignment="1">
      <alignment horizontal="left" vertical="center"/>
    </xf>
    <xf numFmtId="16" fontId="10" fillId="0" borderId="3" xfId="1" quotePrefix="1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center" vertical="center" wrapText="1"/>
    </xf>
    <xf numFmtId="0" fontId="9" fillId="7" borderId="2" xfId="1" applyFont="1" applyFill="1" applyBorder="1" applyAlignment="1">
      <alignment horizontal="center" vertical="center" wrapText="1"/>
    </xf>
    <xf numFmtId="0" fontId="9" fillId="7" borderId="3" xfId="1" applyFont="1" applyFill="1" applyBorder="1" applyAlignment="1">
      <alignment horizontal="center" vertical="center" wrapText="1"/>
    </xf>
    <xf numFmtId="0" fontId="9" fillId="7" borderId="5" xfId="1" applyFont="1" applyFill="1" applyBorder="1" applyAlignment="1">
      <alignment horizontal="center" vertical="center" wrapText="1"/>
    </xf>
    <xf numFmtId="0" fontId="9" fillId="7" borderId="1" xfId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7" borderId="4" xfId="1" applyFont="1" applyFill="1" applyBorder="1" applyAlignment="1">
      <alignment horizontal="center" vertical="center" wrapText="1"/>
    </xf>
    <xf numFmtId="0" fontId="9" fillId="7" borderId="6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H47" sqref="H47"/>
    </sheetView>
  </sheetViews>
  <sheetFormatPr defaultRowHeight="15" x14ac:dyDescent="0.25"/>
  <cols>
    <col min="1" max="2" width="12.5703125" customWidth="1"/>
    <col min="3" max="3" width="23.85546875" customWidth="1"/>
    <col min="4" max="8" width="15.7109375" customWidth="1"/>
    <col min="9" max="9" width="26.85546875" customWidth="1"/>
    <col min="10" max="17" width="15.7109375" customWidth="1"/>
  </cols>
  <sheetData>
    <row r="1" spans="1:17" s="6" customFormat="1" ht="20.25" x14ac:dyDescent="0.25">
      <c r="A1" s="34" t="s">
        <v>114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5">
      <c r="A2" s="51" t="s">
        <v>56</v>
      </c>
      <c r="B2" s="51"/>
      <c r="C2" s="49" t="s">
        <v>46</v>
      </c>
      <c r="D2" s="49" t="s">
        <v>5</v>
      </c>
      <c r="E2" s="49" t="s">
        <v>42</v>
      </c>
      <c r="F2" s="36"/>
      <c r="G2" s="36"/>
      <c r="H2" s="51" t="s">
        <v>57</v>
      </c>
      <c r="I2" s="49" t="s">
        <v>46</v>
      </c>
      <c r="J2" s="49" t="s">
        <v>28</v>
      </c>
      <c r="K2" s="49" t="s">
        <v>29</v>
      </c>
      <c r="L2" s="49" t="s">
        <v>30</v>
      </c>
      <c r="M2" s="49" t="s">
        <v>58</v>
      </c>
      <c r="N2" s="36"/>
      <c r="O2" s="53" t="s">
        <v>59</v>
      </c>
      <c r="P2" s="53"/>
      <c r="Q2" s="53"/>
    </row>
    <row r="3" spans="1:17" x14ac:dyDescent="0.25">
      <c r="A3" s="51"/>
      <c r="B3" s="51"/>
      <c r="C3" s="49"/>
      <c r="D3" s="87"/>
      <c r="E3" s="87"/>
      <c r="F3" s="36"/>
      <c r="G3" s="36"/>
      <c r="H3" s="51"/>
      <c r="I3" s="49"/>
      <c r="J3" s="87"/>
      <c r="K3" s="87"/>
      <c r="L3" s="87"/>
      <c r="M3" s="87"/>
      <c r="N3" s="36"/>
      <c r="O3" s="53"/>
      <c r="P3" s="53"/>
      <c r="Q3" s="88"/>
    </row>
    <row r="4" spans="1:17" ht="15.95" customHeight="1" x14ac:dyDescent="0.25">
      <c r="A4" s="51"/>
      <c r="B4" s="51"/>
      <c r="C4" s="89" t="s">
        <v>60</v>
      </c>
      <c r="D4" s="47">
        <v>27</v>
      </c>
      <c r="E4" s="47">
        <v>17</v>
      </c>
      <c r="F4" s="36"/>
      <c r="G4" s="36"/>
      <c r="H4" s="51"/>
      <c r="I4" s="89" t="s">
        <v>60</v>
      </c>
      <c r="J4" s="47">
        <v>0</v>
      </c>
      <c r="K4" s="47">
        <v>22</v>
      </c>
      <c r="L4" s="47">
        <v>3</v>
      </c>
      <c r="M4" s="47">
        <v>2</v>
      </c>
      <c r="N4" s="36"/>
      <c r="O4" s="52" t="s">
        <v>23</v>
      </c>
      <c r="P4" s="90"/>
      <c r="Q4" s="27">
        <v>0</v>
      </c>
    </row>
    <row r="5" spans="1:17" ht="15.75" x14ac:dyDescent="0.25">
      <c r="A5" s="51"/>
      <c r="B5" s="51"/>
      <c r="C5" s="89" t="s">
        <v>61</v>
      </c>
      <c r="D5" s="47">
        <v>0</v>
      </c>
      <c r="E5" s="47">
        <v>0</v>
      </c>
      <c r="F5" s="36"/>
      <c r="G5" s="36"/>
      <c r="H5" s="51"/>
      <c r="I5" s="89" t="s">
        <v>61</v>
      </c>
      <c r="J5" s="47">
        <v>0</v>
      </c>
      <c r="K5" s="47">
        <v>0</v>
      </c>
      <c r="L5" s="47">
        <v>0</v>
      </c>
      <c r="M5" s="47">
        <v>0</v>
      </c>
      <c r="N5" s="36"/>
      <c r="O5" s="52" t="s">
        <v>21</v>
      </c>
      <c r="P5" s="90"/>
      <c r="Q5" s="27">
        <v>78</v>
      </c>
    </row>
    <row r="6" spans="1:17" ht="15.75" x14ac:dyDescent="0.25">
      <c r="A6" s="51"/>
      <c r="B6" s="51"/>
      <c r="C6" s="89" t="s">
        <v>62</v>
      </c>
      <c r="D6" s="47">
        <v>0</v>
      </c>
      <c r="E6" s="47">
        <v>0</v>
      </c>
      <c r="F6" s="36"/>
      <c r="G6" s="36"/>
      <c r="H6" s="51"/>
      <c r="I6" s="89" t="s">
        <v>62</v>
      </c>
      <c r="J6" s="47">
        <v>0</v>
      </c>
      <c r="K6" s="47">
        <v>0</v>
      </c>
      <c r="L6" s="47">
        <v>0</v>
      </c>
      <c r="M6" s="47">
        <v>0</v>
      </c>
      <c r="N6" s="36"/>
      <c r="O6" s="52" t="s">
        <v>19</v>
      </c>
      <c r="P6" s="90"/>
      <c r="Q6" s="27">
        <v>20</v>
      </c>
    </row>
    <row r="7" spans="1:17" ht="15.75" x14ac:dyDescent="0.25">
      <c r="A7" s="51"/>
      <c r="B7" s="51"/>
      <c r="C7" s="89" t="s">
        <v>63</v>
      </c>
      <c r="D7" s="47">
        <v>46</v>
      </c>
      <c r="E7" s="47">
        <v>36</v>
      </c>
      <c r="F7" s="36"/>
      <c r="G7" s="36"/>
      <c r="H7" s="51"/>
      <c r="I7" s="89" t="s">
        <v>63</v>
      </c>
      <c r="J7" s="47">
        <v>2</v>
      </c>
      <c r="K7" s="47">
        <v>37</v>
      </c>
      <c r="L7" s="47">
        <v>6</v>
      </c>
      <c r="M7" s="47">
        <v>1</v>
      </c>
      <c r="N7" s="36"/>
      <c r="O7" s="52" t="s">
        <v>22</v>
      </c>
      <c r="P7" s="90"/>
      <c r="Q7" s="27">
        <v>0</v>
      </c>
    </row>
    <row r="8" spans="1:17" ht="15.75" x14ac:dyDescent="0.25">
      <c r="A8" s="51"/>
      <c r="B8" s="51"/>
      <c r="C8" s="89" t="s">
        <v>64</v>
      </c>
      <c r="D8" s="47">
        <v>1</v>
      </c>
      <c r="E8" s="47">
        <v>1</v>
      </c>
      <c r="F8" s="36"/>
      <c r="G8" s="36"/>
      <c r="H8" s="51"/>
      <c r="I8" s="89" t="s">
        <v>64</v>
      </c>
      <c r="J8" s="47">
        <v>1</v>
      </c>
      <c r="K8" s="47">
        <v>0</v>
      </c>
      <c r="L8" s="47">
        <v>0</v>
      </c>
      <c r="M8" s="47">
        <v>0</v>
      </c>
      <c r="N8" s="36"/>
      <c r="O8" s="36"/>
      <c r="P8" s="36"/>
      <c r="Q8" s="36"/>
    </row>
    <row r="9" spans="1:17" ht="15.75" x14ac:dyDescent="0.25">
      <c r="A9" s="51"/>
      <c r="B9" s="51"/>
      <c r="C9" s="89" t="s">
        <v>65</v>
      </c>
      <c r="D9" s="47">
        <v>0</v>
      </c>
      <c r="E9" s="47">
        <v>0</v>
      </c>
      <c r="F9" s="36"/>
      <c r="G9" s="36"/>
      <c r="H9" s="51"/>
      <c r="I9" s="89" t="s">
        <v>65</v>
      </c>
      <c r="J9" s="47">
        <v>0</v>
      </c>
      <c r="K9" s="47">
        <v>0</v>
      </c>
      <c r="L9" s="47">
        <v>0</v>
      </c>
      <c r="M9" s="47">
        <v>0</v>
      </c>
      <c r="N9" s="36"/>
      <c r="O9" s="36"/>
      <c r="P9" s="36"/>
      <c r="Q9" s="36"/>
    </row>
    <row r="10" spans="1:17" ht="15.75" x14ac:dyDescent="0.25">
      <c r="A10" s="51"/>
      <c r="B10" s="51"/>
      <c r="C10" s="89" t="s">
        <v>66</v>
      </c>
      <c r="D10" s="47">
        <v>0</v>
      </c>
      <c r="E10" s="47">
        <v>0</v>
      </c>
      <c r="F10" s="36"/>
      <c r="G10" s="36"/>
      <c r="H10" s="51"/>
      <c r="I10" s="89" t="s">
        <v>66</v>
      </c>
      <c r="J10" s="47">
        <v>0</v>
      </c>
      <c r="K10" s="47">
        <v>0</v>
      </c>
      <c r="L10" s="47">
        <v>0</v>
      </c>
      <c r="M10" s="47">
        <v>0</v>
      </c>
      <c r="N10" s="36"/>
      <c r="O10" s="36"/>
      <c r="P10" s="36"/>
      <c r="Q10" s="36"/>
    </row>
    <row r="11" spans="1:17" ht="15.75" x14ac:dyDescent="0.25">
      <c r="A11" s="51"/>
      <c r="B11" s="51"/>
      <c r="C11" s="89" t="s">
        <v>0</v>
      </c>
      <c r="D11" s="47">
        <v>7</v>
      </c>
      <c r="E11" s="47">
        <v>0</v>
      </c>
      <c r="F11" s="36"/>
      <c r="G11" s="36"/>
      <c r="H11" s="51"/>
      <c r="I11" s="89" t="s">
        <v>0</v>
      </c>
      <c r="J11" s="47">
        <v>1</v>
      </c>
      <c r="K11" s="47">
        <v>6</v>
      </c>
      <c r="L11" s="47">
        <v>0</v>
      </c>
      <c r="M11" s="47">
        <v>0</v>
      </c>
      <c r="N11" s="36"/>
      <c r="O11" s="36"/>
      <c r="P11" s="36"/>
      <c r="Q11" s="36"/>
    </row>
    <row r="12" spans="1:17" ht="15.75" x14ac:dyDescent="0.25">
      <c r="A12" s="51"/>
      <c r="B12" s="51"/>
      <c r="C12" s="89" t="s">
        <v>67</v>
      </c>
      <c r="D12" s="47">
        <v>0</v>
      </c>
      <c r="E12" s="47">
        <v>0</v>
      </c>
      <c r="F12" s="36"/>
      <c r="G12" s="36"/>
      <c r="H12" s="51"/>
      <c r="I12" s="89" t="s">
        <v>67</v>
      </c>
      <c r="J12" s="47">
        <v>0</v>
      </c>
      <c r="K12" s="47">
        <v>0</v>
      </c>
      <c r="L12" s="47">
        <v>0</v>
      </c>
      <c r="M12" s="47">
        <v>0</v>
      </c>
      <c r="N12" s="36"/>
      <c r="O12" s="36"/>
      <c r="P12" s="36"/>
      <c r="Q12" s="36"/>
    </row>
    <row r="13" spans="1:17" ht="15.75" x14ac:dyDescent="0.25">
      <c r="A13" s="51"/>
      <c r="B13" s="51"/>
      <c r="C13" s="89" t="s">
        <v>68</v>
      </c>
      <c r="D13" s="47">
        <v>0</v>
      </c>
      <c r="E13" s="47">
        <v>0</v>
      </c>
      <c r="F13" s="36"/>
      <c r="G13" s="36"/>
      <c r="H13" s="51"/>
      <c r="I13" s="89" t="s">
        <v>68</v>
      </c>
      <c r="J13" s="47">
        <v>0</v>
      </c>
      <c r="K13" s="47">
        <v>0</v>
      </c>
      <c r="L13" s="47">
        <v>0</v>
      </c>
      <c r="M13" s="47">
        <v>0</v>
      </c>
      <c r="N13" s="36"/>
      <c r="O13" s="36"/>
      <c r="P13" s="36"/>
      <c r="Q13" s="36"/>
    </row>
    <row r="14" spans="1:17" ht="15.75" x14ac:dyDescent="0.25">
      <c r="A14" s="51"/>
      <c r="B14" s="51"/>
      <c r="C14" s="89" t="s">
        <v>4</v>
      </c>
      <c r="D14" s="47">
        <v>0</v>
      </c>
      <c r="E14" s="47">
        <v>0</v>
      </c>
      <c r="F14" s="36"/>
      <c r="G14" s="36"/>
      <c r="H14" s="51"/>
      <c r="I14" s="89" t="s">
        <v>4</v>
      </c>
      <c r="J14" s="47">
        <v>0</v>
      </c>
      <c r="K14" s="47">
        <v>0</v>
      </c>
      <c r="L14" s="47">
        <v>0</v>
      </c>
      <c r="M14" s="47">
        <v>0</v>
      </c>
      <c r="N14" s="36"/>
      <c r="O14" s="36"/>
      <c r="P14" s="36"/>
      <c r="Q14" s="36"/>
    </row>
    <row r="15" spans="1:17" ht="15.75" x14ac:dyDescent="0.25">
      <c r="A15" s="51"/>
      <c r="B15" s="51"/>
      <c r="C15" s="89" t="s">
        <v>1</v>
      </c>
      <c r="D15" s="47">
        <v>1</v>
      </c>
      <c r="E15" s="47">
        <v>1</v>
      </c>
      <c r="F15" s="36"/>
      <c r="G15" s="36"/>
      <c r="H15" s="51"/>
      <c r="I15" s="89" t="s">
        <v>1</v>
      </c>
      <c r="J15" s="47">
        <v>0</v>
      </c>
      <c r="K15" s="47">
        <v>1</v>
      </c>
      <c r="L15" s="47">
        <v>0</v>
      </c>
      <c r="M15" s="47">
        <v>0</v>
      </c>
      <c r="N15" s="36"/>
      <c r="O15" s="36"/>
      <c r="P15" s="36"/>
      <c r="Q15" s="36"/>
    </row>
    <row r="16" spans="1:17" ht="15.75" x14ac:dyDescent="0.25">
      <c r="A16" s="51"/>
      <c r="B16" s="51"/>
      <c r="C16" s="89" t="s">
        <v>69</v>
      </c>
      <c r="D16" s="47">
        <v>5</v>
      </c>
      <c r="E16" s="47">
        <v>5</v>
      </c>
      <c r="F16" s="36"/>
      <c r="G16" s="36"/>
      <c r="H16" s="51"/>
      <c r="I16" s="89" t="s">
        <v>2</v>
      </c>
      <c r="J16" s="47">
        <v>5</v>
      </c>
      <c r="K16" s="47">
        <v>2</v>
      </c>
      <c r="L16" s="47">
        <v>3</v>
      </c>
      <c r="M16" s="47">
        <v>0</v>
      </c>
      <c r="N16" s="36"/>
      <c r="O16" s="36"/>
      <c r="P16" s="36"/>
      <c r="Q16" s="36"/>
    </row>
    <row r="17" spans="1:17" ht="15.75" x14ac:dyDescent="0.25">
      <c r="A17" s="51"/>
      <c r="B17" s="51"/>
      <c r="C17" s="89" t="s">
        <v>2</v>
      </c>
      <c r="D17" s="47">
        <v>11</v>
      </c>
      <c r="E17" s="47">
        <v>6</v>
      </c>
      <c r="F17" s="36"/>
      <c r="G17" s="36"/>
      <c r="H17" s="51"/>
      <c r="I17" s="89" t="s">
        <v>69</v>
      </c>
      <c r="J17" s="47">
        <v>0</v>
      </c>
      <c r="K17" s="47">
        <v>5</v>
      </c>
      <c r="L17" s="47">
        <v>0</v>
      </c>
      <c r="M17" s="47">
        <v>0</v>
      </c>
      <c r="N17" s="36"/>
      <c r="O17" s="36"/>
      <c r="P17" s="36"/>
      <c r="Q17" s="36"/>
    </row>
    <row r="18" spans="1:17" ht="15.75" x14ac:dyDescent="0.25">
      <c r="A18" s="51"/>
      <c r="B18" s="51"/>
      <c r="C18" s="89" t="s">
        <v>3</v>
      </c>
      <c r="D18" s="47">
        <v>3</v>
      </c>
      <c r="E18" s="47">
        <v>0</v>
      </c>
      <c r="F18" s="36"/>
      <c r="G18" s="36"/>
      <c r="H18" s="51"/>
      <c r="I18" s="89" t="s">
        <v>3</v>
      </c>
      <c r="J18" s="47">
        <v>2</v>
      </c>
      <c r="K18" s="47">
        <v>1</v>
      </c>
      <c r="L18" s="47">
        <v>0</v>
      </c>
      <c r="M18" s="47">
        <v>0</v>
      </c>
      <c r="N18" s="36"/>
      <c r="O18" s="36"/>
      <c r="P18" s="36"/>
      <c r="Q18" s="36"/>
    </row>
    <row r="19" spans="1:17" x14ac:dyDescent="0.25">
      <c r="A19" s="51"/>
      <c r="B19" s="51"/>
      <c r="C19" s="91" t="s">
        <v>70</v>
      </c>
      <c r="D19" s="48">
        <v>0</v>
      </c>
      <c r="E19" s="48">
        <v>0</v>
      </c>
      <c r="F19" s="36"/>
      <c r="G19" s="36"/>
      <c r="H19" s="51"/>
      <c r="I19" s="92" t="s">
        <v>71</v>
      </c>
      <c r="J19" s="48">
        <v>0</v>
      </c>
      <c r="K19" s="48">
        <v>0</v>
      </c>
      <c r="L19" s="48">
        <v>0</v>
      </c>
      <c r="M19" s="48">
        <v>0</v>
      </c>
      <c r="N19" s="36"/>
      <c r="O19" s="36"/>
      <c r="P19" s="36"/>
      <c r="Q19" s="36"/>
    </row>
    <row r="20" spans="1:17" x14ac:dyDescent="0.25">
      <c r="A20" s="51"/>
      <c r="B20" s="51"/>
      <c r="C20" s="91"/>
      <c r="D20" s="48"/>
      <c r="E20" s="48"/>
      <c r="F20" s="36"/>
      <c r="G20" s="36"/>
      <c r="H20" s="51"/>
      <c r="I20" s="92"/>
      <c r="J20" s="48"/>
      <c r="K20" s="48"/>
      <c r="L20" s="48"/>
      <c r="M20" s="48"/>
      <c r="N20" s="36"/>
      <c r="O20" s="36"/>
      <c r="P20" s="36"/>
      <c r="Q20" s="36"/>
    </row>
    <row r="21" spans="1:17" ht="15.75" x14ac:dyDescent="0.25">
      <c r="A21" s="51"/>
      <c r="B21" s="51"/>
      <c r="C21" s="93" t="s">
        <v>72</v>
      </c>
      <c r="D21" s="47">
        <v>0</v>
      </c>
      <c r="E21" s="47">
        <v>0</v>
      </c>
      <c r="F21" s="36"/>
      <c r="G21" s="36"/>
      <c r="H21" s="51"/>
      <c r="I21" s="93" t="s">
        <v>72</v>
      </c>
      <c r="J21" s="47">
        <v>0</v>
      </c>
      <c r="K21" s="47">
        <v>0</v>
      </c>
      <c r="L21" s="47">
        <v>0</v>
      </c>
      <c r="M21" s="47">
        <v>3</v>
      </c>
      <c r="N21" s="36"/>
      <c r="O21" s="36"/>
      <c r="P21" s="36"/>
      <c r="Q21" s="36"/>
    </row>
    <row r="22" spans="1:17" ht="15.75" x14ac:dyDescent="0.25">
      <c r="A22" s="50" t="s">
        <v>6</v>
      </c>
      <c r="B22" s="50"/>
      <c r="C22" s="94"/>
      <c r="D22" s="27">
        <v>101</v>
      </c>
      <c r="E22" s="47">
        <v>66</v>
      </c>
      <c r="F22" s="36"/>
      <c r="G22" s="36"/>
      <c r="H22" s="50" t="s">
        <v>6</v>
      </c>
      <c r="I22" s="94"/>
      <c r="J22" s="27">
        <v>11</v>
      </c>
      <c r="K22" s="27">
        <v>74</v>
      </c>
      <c r="L22" s="27">
        <v>12</v>
      </c>
      <c r="M22" s="27">
        <v>6</v>
      </c>
      <c r="N22" s="36"/>
      <c r="O22" s="36"/>
      <c r="P22" s="36"/>
      <c r="Q22" s="36"/>
    </row>
    <row r="23" spans="1:17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spans="1:17" x14ac:dyDescent="0.25">
      <c r="A24" s="51" t="s">
        <v>47</v>
      </c>
      <c r="B24" s="51"/>
      <c r="C24" s="49" t="s">
        <v>46</v>
      </c>
      <c r="D24" s="49" t="s">
        <v>73</v>
      </c>
      <c r="E24" s="49" t="s">
        <v>74</v>
      </c>
      <c r="F24" s="49" t="s">
        <v>75</v>
      </c>
      <c r="G24" s="49" t="s">
        <v>76</v>
      </c>
      <c r="H24" s="49" t="s">
        <v>77</v>
      </c>
      <c r="I24" s="49" t="s">
        <v>78</v>
      </c>
      <c r="J24" s="49" t="s">
        <v>79</v>
      </c>
      <c r="K24" s="49" t="s">
        <v>80</v>
      </c>
      <c r="L24" s="49" t="s">
        <v>81</v>
      </c>
      <c r="M24" s="49" t="s">
        <v>82</v>
      </c>
      <c r="N24" s="49" t="s">
        <v>83</v>
      </c>
      <c r="O24" s="49" t="s">
        <v>84</v>
      </c>
      <c r="P24" s="49" t="s">
        <v>85</v>
      </c>
      <c r="Q24" s="36"/>
    </row>
    <row r="25" spans="1:17" x14ac:dyDescent="0.25">
      <c r="A25" s="51"/>
      <c r="B25" s="51"/>
      <c r="C25" s="49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36"/>
    </row>
    <row r="26" spans="1:17" ht="15.95" customHeight="1" x14ac:dyDescent="0.25">
      <c r="A26" s="51"/>
      <c r="B26" s="51"/>
      <c r="C26" s="89" t="s">
        <v>60</v>
      </c>
      <c r="D26" s="27">
        <v>0</v>
      </c>
      <c r="E26" s="27">
        <v>0</v>
      </c>
      <c r="F26" s="27">
        <v>0</v>
      </c>
      <c r="G26" s="27">
        <v>1</v>
      </c>
      <c r="H26" s="27">
        <v>0</v>
      </c>
      <c r="I26" s="27">
        <v>2</v>
      </c>
      <c r="J26" s="27">
        <v>23</v>
      </c>
      <c r="K26" s="27">
        <v>1</v>
      </c>
      <c r="L26" s="27">
        <v>0</v>
      </c>
      <c r="M26" s="27">
        <v>1</v>
      </c>
      <c r="N26" s="27">
        <v>0</v>
      </c>
      <c r="O26" s="27">
        <v>0</v>
      </c>
      <c r="P26" s="27">
        <v>0</v>
      </c>
      <c r="Q26" s="36"/>
    </row>
    <row r="27" spans="1:17" ht="15.75" x14ac:dyDescent="0.25">
      <c r="A27" s="51"/>
      <c r="B27" s="51"/>
      <c r="C27" s="89" t="s">
        <v>61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6"/>
    </row>
    <row r="28" spans="1:17" ht="15.75" x14ac:dyDescent="0.25">
      <c r="A28" s="51"/>
      <c r="B28" s="51"/>
      <c r="C28" s="89" t="s">
        <v>62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36"/>
    </row>
    <row r="29" spans="1:17" ht="15.75" x14ac:dyDescent="0.25">
      <c r="A29" s="51"/>
      <c r="B29" s="51"/>
      <c r="C29" s="89" t="s">
        <v>63</v>
      </c>
      <c r="D29" s="27">
        <v>1</v>
      </c>
      <c r="E29" s="27">
        <v>0</v>
      </c>
      <c r="F29" s="27">
        <v>1</v>
      </c>
      <c r="G29" s="27">
        <v>3</v>
      </c>
      <c r="H29" s="27">
        <v>0</v>
      </c>
      <c r="I29" s="27">
        <v>5</v>
      </c>
      <c r="J29" s="27">
        <v>44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36"/>
    </row>
    <row r="30" spans="1:17" ht="15.75" x14ac:dyDescent="0.25">
      <c r="A30" s="51"/>
      <c r="B30" s="51"/>
      <c r="C30" s="89" t="s">
        <v>64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1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36"/>
    </row>
    <row r="31" spans="1:17" ht="15.75" x14ac:dyDescent="0.25">
      <c r="A31" s="51"/>
      <c r="B31" s="51"/>
      <c r="C31" s="89" t="s">
        <v>65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36"/>
    </row>
    <row r="32" spans="1:17" ht="15.75" x14ac:dyDescent="0.25">
      <c r="A32" s="51"/>
      <c r="B32" s="51"/>
      <c r="C32" s="89" t="s">
        <v>66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36"/>
    </row>
    <row r="33" spans="1:17" ht="15.75" x14ac:dyDescent="0.25">
      <c r="A33" s="51"/>
      <c r="B33" s="51"/>
      <c r="C33" s="89" t="s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1</v>
      </c>
      <c r="J33" s="27">
        <v>6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36"/>
    </row>
    <row r="34" spans="1:17" ht="15.75" x14ac:dyDescent="0.25">
      <c r="A34" s="51"/>
      <c r="B34" s="51"/>
      <c r="C34" s="89" t="s">
        <v>67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36"/>
    </row>
    <row r="35" spans="1:17" ht="15.75" x14ac:dyDescent="0.25">
      <c r="A35" s="51"/>
      <c r="B35" s="51"/>
      <c r="C35" s="89" t="s">
        <v>68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36"/>
    </row>
    <row r="36" spans="1:17" ht="15.75" x14ac:dyDescent="0.25">
      <c r="A36" s="51"/>
      <c r="B36" s="51"/>
      <c r="C36" s="89" t="s">
        <v>4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36"/>
    </row>
    <row r="37" spans="1:17" ht="15.75" x14ac:dyDescent="0.25">
      <c r="A37" s="51"/>
      <c r="B37" s="51"/>
      <c r="C37" s="89" t="s">
        <v>1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1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36"/>
    </row>
    <row r="38" spans="1:17" ht="15.75" x14ac:dyDescent="0.25">
      <c r="A38" s="51"/>
      <c r="B38" s="51"/>
      <c r="C38" s="89" t="s">
        <v>69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5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36"/>
    </row>
    <row r="39" spans="1:17" ht="15.75" x14ac:dyDescent="0.25">
      <c r="A39" s="51"/>
      <c r="B39" s="51"/>
      <c r="C39" s="89" t="s">
        <v>2</v>
      </c>
      <c r="D39" s="27">
        <v>0</v>
      </c>
      <c r="E39" s="27">
        <v>0</v>
      </c>
      <c r="F39" s="27">
        <v>1</v>
      </c>
      <c r="G39" s="27">
        <v>0</v>
      </c>
      <c r="H39" s="27">
        <v>0</v>
      </c>
      <c r="I39" s="27">
        <v>2</v>
      </c>
      <c r="J39" s="27">
        <v>5</v>
      </c>
      <c r="K39" s="27">
        <v>0</v>
      </c>
      <c r="L39" s="27">
        <v>0</v>
      </c>
      <c r="M39" s="27">
        <v>0</v>
      </c>
      <c r="N39" s="27">
        <v>1</v>
      </c>
      <c r="O39" s="27">
        <v>0</v>
      </c>
      <c r="P39" s="27">
        <v>0</v>
      </c>
      <c r="Q39" s="36"/>
    </row>
    <row r="40" spans="1:17" ht="15.75" x14ac:dyDescent="0.25">
      <c r="A40" s="51"/>
      <c r="B40" s="51"/>
      <c r="C40" s="89" t="s">
        <v>3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2</v>
      </c>
      <c r="J40" s="27">
        <v>0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6"/>
    </row>
    <row r="41" spans="1:17" x14ac:dyDescent="0.25">
      <c r="A41" s="51"/>
      <c r="B41" s="51"/>
      <c r="C41" s="91" t="s">
        <v>70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</v>
      </c>
      <c r="O41" s="48">
        <v>0</v>
      </c>
      <c r="P41" s="48">
        <v>0</v>
      </c>
      <c r="Q41" s="36"/>
    </row>
    <row r="42" spans="1:17" x14ac:dyDescent="0.25">
      <c r="A42" s="51"/>
      <c r="B42" s="51"/>
      <c r="C42" s="91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36"/>
    </row>
    <row r="43" spans="1:17" ht="15.75" x14ac:dyDescent="0.25">
      <c r="A43" s="51"/>
      <c r="B43" s="51"/>
      <c r="C43" s="89" t="s">
        <v>72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0</v>
      </c>
      <c r="J43" s="47">
        <v>0</v>
      </c>
      <c r="K43" s="47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36"/>
    </row>
    <row r="44" spans="1:17" ht="15.75" x14ac:dyDescent="0.25">
      <c r="A44" s="51"/>
      <c r="B44" s="51"/>
      <c r="C44" s="95" t="s">
        <v>6</v>
      </c>
      <c r="D44" s="47">
        <v>1</v>
      </c>
      <c r="E44" s="47">
        <v>0</v>
      </c>
      <c r="F44" s="47">
        <v>2</v>
      </c>
      <c r="G44" s="47">
        <v>4</v>
      </c>
      <c r="H44" s="47">
        <v>0</v>
      </c>
      <c r="I44" s="47">
        <v>13</v>
      </c>
      <c r="J44" s="47">
        <v>84</v>
      </c>
      <c r="K44" s="47">
        <v>1</v>
      </c>
      <c r="L44" s="47">
        <v>0</v>
      </c>
      <c r="M44" s="47">
        <v>2</v>
      </c>
      <c r="N44" s="47">
        <v>1</v>
      </c>
      <c r="O44" s="47">
        <v>0</v>
      </c>
      <c r="P44" s="47">
        <v>0</v>
      </c>
      <c r="Q44" s="36"/>
    </row>
    <row r="46" spans="1:17" x14ac:dyDescent="0.25">
      <c r="A46" s="36" t="s">
        <v>115</v>
      </c>
    </row>
    <row r="48" spans="1:17" ht="16.5" x14ac:dyDescent="0.25">
      <c r="A48" s="44" t="s">
        <v>44</v>
      </c>
      <c r="B48" s="45" t="s">
        <v>92</v>
      </c>
      <c r="C48" s="45" t="s">
        <v>93</v>
      </c>
      <c r="D48" s="45" t="s">
        <v>94</v>
      </c>
    </row>
    <row r="49" spans="2:4" ht="15.75" x14ac:dyDescent="0.25">
      <c r="B49" s="10">
        <v>50</v>
      </c>
      <c r="C49" s="43" t="s">
        <v>95</v>
      </c>
      <c r="D49" s="10" t="s">
        <v>96</v>
      </c>
    </row>
    <row r="50" spans="2:4" ht="31.5" x14ac:dyDescent="0.25">
      <c r="B50" s="10">
        <v>51</v>
      </c>
      <c r="C50" s="43" t="s">
        <v>97</v>
      </c>
      <c r="D50" s="10" t="s">
        <v>98</v>
      </c>
    </row>
    <row r="51" spans="2:4" ht="31.5" x14ac:dyDescent="0.25">
      <c r="B51" s="10">
        <v>52</v>
      </c>
      <c r="C51" s="10" t="s">
        <v>99</v>
      </c>
      <c r="D51" s="10" t="s">
        <v>100</v>
      </c>
    </row>
    <row r="52" spans="2:4" ht="15.75" x14ac:dyDescent="0.25">
      <c r="B52" s="10">
        <v>55</v>
      </c>
      <c r="C52" s="43" t="s">
        <v>101</v>
      </c>
      <c r="D52" s="10" t="s">
        <v>102</v>
      </c>
    </row>
    <row r="53" spans="2:4" ht="15.75" x14ac:dyDescent="0.25">
      <c r="B53" s="10">
        <v>60</v>
      </c>
      <c r="C53" s="43" t="s">
        <v>103</v>
      </c>
      <c r="D53" s="10" t="s">
        <v>104</v>
      </c>
    </row>
    <row r="54" spans="2:4" ht="31.5" x14ac:dyDescent="0.25">
      <c r="B54" s="10">
        <v>61</v>
      </c>
      <c r="C54" s="43" t="s">
        <v>105</v>
      </c>
      <c r="D54" s="10" t="s">
        <v>106</v>
      </c>
    </row>
    <row r="55" spans="2:4" ht="31.5" x14ac:dyDescent="0.25">
      <c r="B55" s="10">
        <v>62</v>
      </c>
      <c r="C55" s="43" t="s">
        <v>107</v>
      </c>
      <c r="D55" s="10" t="s">
        <v>108</v>
      </c>
    </row>
    <row r="56" spans="2:4" ht="15.75" x14ac:dyDescent="0.25">
      <c r="B56" s="10">
        <v>80</v>
      </c>
      <c r="C56" s="43" t="s">
        <v>109</v>
      </c>
      <c r="D56" s="10" t="s">
        <v>110</v>
      </c>
    </row>
  </sheetData>
  <mergeCells count="54">
    <mergeCell ref="O4:P4"/>
    <mergeCell ref="A2:B21"/>
    <mergeCell ref="C2:C3"/>
    <mergeCell ref="D2:D3"/>
    <mergeCell ref="E2:E3"/>
    <mergeCell ref="H2:H21"/>
    <mergeCell ref="I2:I3"/>
    <mergeCell ref="J2:J3"/>
    <mergeCell ref="K2:K3"/>
    <mergeCell ref="L2:L3"/>
    <mergeCell ref="M2:M3"/>
    <mergeCell ref="O2:Q3"/>
    <mergeCell ref="O5:P5"/>
    <mergeCell ref="O6:P6"/>
    <mergeCell ref="O7:P7"/>
    <mergeCell ref="C19:C20"/>
    <mergeCell ref="N41:N42"/>
    <mergeCell ref="D19:D20"/>
    <mergeCell ref="E19:E20"/>
    <mergeCell ref="I19:I20"/>
    <mergeCell ref="J19:J20"/>
    <mergeCell ref="K19:K20"/>
    <mergeCell ref="M24:M25"/>
    <mergeCell ref="L19:L20"/>
    <mergeCell ref="N24:N25"/>
    <mergeCell ref="M19:M20"/>
    <mergeCell ref="K41:K42"/>
    <mergeCell ref="L41:L42"/>
    <mergeCell ref="M41:M42"/>
    <mergeCell ref="A22:C22"/>
    <mergeCell ref="H22:I22"/>
    <mergeCell ref="A24:B44"/>
    <mergeCell ref="C24:C25"/>
    <mergeCell ref="D24:D25"/>
    <mergeCell ref="E24:E25"/>
    <mergeCell ref="F24:F25"/>
    <mergeCell ref="G24:G25"/>
    <mergeCell ref="H24:H25"/>
    <mergeCell ref="O41:O42"/>
    <mergeCell ref="P41:P42"/>
    <mergeCell ref="O24:O25"/>
    <mergeCell ref="P24:P25"/>
    <mergeCell ref="C41:C42"/>
    <mergeCell ref="D41:D42"/>
    <mergeCell ref="E41:E42"/>
    <mergeCell ref="F41:F42"/>
    <mergeCell ref="G41:G42"/>
    <mergeCell ref="H41:H42"/>
    <mergeCell ref="I41:I42"/>
    <mergeCell ref="J41:J42"/>
    <mergeCell ref="I24:I25"/>
    <mergeCell ref="J24:J25"/>
    <mergeCell ref="K24:K25"/>
    <mergeCell ref="L24:L2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0" sqref="G10"/>
    </sheetView>
  </sheetViews>
  <sheetFormatPr defaultRowHeight="15" x14ac:dyDescent="0.25"/>
  <cols>
    <col min="1" max="1" width="9.140625" style="21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1" ht="44.25" customHeight="1" x14ac:dyDescent="0.25">
      <c r="A1" s="58" t="s">
        <v>39</v>
      </c>
      <c r="B1" s="59"/>
    </row>
    <row r="2" spans="1:11" ht="32.25" customHeight="1" x14ac:dyDescent="0.25">
      <c r="A2" s="20" t="s">
        <v>7</v>
      </c>
      <c r="B2" s="11" t="s">
        <v>25</v>
      </c>
      <c r="C2" s="11" t="s">
        <v>5</v>
      </c>
      <c r="D2" s="11" t="s">
        <v>24</v>
      </c>
      <c r="E2" s="11" t="s">
        <v>27</v>
      </c>
      <c r="F2" s="3"/>
      <c r="G2" s="4"/>
    </row>
    <row r="3" spans="1:11" ht="32.25" customHeight="1" x14ac:dyDescent="0.25">
      <c r="A3" s="40">
        <v>1</v>
      </c>
      <c r="B3" s="41" t="s">
        <v>3</v>
      </c>
      <c r="C3" s="41">
        <v>20</v>
      </c>
      <c r="D3" s="41" t="s">
        <v>90</v>
      </c>
      <c r="E3" s="41" t="s">
        <v>26</v>
      </c>
      <c r="F3" s="3"/>
      <c r="G3" s="4"/>
    </row>
    <row r="4" spans="1:11" ht="32.25" customHeight="1" x14ac:dyDescent="0.25">
      <c r="A4" s="40">
        <v>2</v>
      </c>
      <c r="B4" s="41" t="s">
        <v>88</v>
      </c>
      <c r="C4" s="41">
        <v>10</v>
      </c>
      <c r="D4" s="41" t="s">
        <v>89</v>
      </c>
      <c r="E4" s="41" t="s">
        <v>26</v>
      </c>
      <c r="F4" s="3"/>
      <c r="G4" s="4"/>
    </row>
    <row r="5" spans="1:11" ht="32.25" customHeight="1" x14ac:dyDescent="0.25">
      <c r="A5" s="40">
        <v>3</v>
      </c>
      <c r="B5" s="41" t="s">
        <v>86</v>
      </c>
      <c r="C5" s="41">
        <v>30</v>
      </c>
      <c r="D5" s="41" t="s">
        <v>87</v>
      </c>
      <c r="E5" s="26" t="s">
        <v>26</v>
      </c>
      <c r="F5" s="3"/>
      <c r="G5" s="4"/>
    </row>
    <row r="6" spans="1:11" ht="33" customHeight="1" x14ac:dyDescent="0.25">
      <c r="A6" s="40">
        <v>4</v>
      </c>
      <c r="B6" s="5" t="s">
        <v>2</v>
      </c>
      <c r="C6" s="2">
        <v>103</v>
      </c>
      <c r="D6" s="10" t="s">
        <v>91</v>
      </c>
      <c r="E6" s="2" t="s">
        <v>26</v>
      </c>
      <c r="F6" s="4"/>
      <c r="G6" s="4"/>
    </row>
    <row r="7" spans="1:11" ht="33" customHeight="1" x14ac:dyDescent="0.25">
      <c r="A7" s="40">
        <v>5</v>
      </c>
      <c r="B7" s="5" t="s">
        <v>1</v>
      </c>
      <c r="C7" s="2">
        <v>7</v>
      </c>
      <c r="D7" s="10" t="s">
        <v>91</v>
      </c>
      <c r="E7" s="2" t="s">
        <v>26</v>
      </c>
      <c r="F7" s="4"/>
      <c r="G7" s="4"/>
    </row>
    <row r="8" spans="1:11" ht="33" customHeight="1" x14ac:dyDescent="0.25">
      <c r="A8" s="40">
        <v>6</v>
      </c>
      <c r="B8" s="61" t="s">
        <v>48</v>
      </c>
      <c r="C8" s="42">
        <v>211</v>
      </c>
      <c r="D8" s="10" t="s">
        <v>45</v>
      </c>
      <c r="E8" s="42" t="s">
        <v>26</v>
      </c>
      <c r="F8" s="4"/>
      <c r="G8" s="4"/>
    </row>
    <row r="9" spans="1:11" ht="33" customHeight="1" x14ac:dyDescent="0.25">
      <c r="A9" s="40">
        <v>7</v>
      </c>
      <c r="B9" s="62"/>
      <c r="C9" s="33">
        <v>7</v>
      </c>
      <c r="D9" s="10" t="s">
        <v>91</v>
      </c>
      <c r="E9" s="33" t="s">
        <v>26</v>
      </c>
      <c r="F9" s="4"/>
      <c r="G9" s="4"/>
    </row>
    <row r="10" spans="1:11" ht="39.75" customHeight="1" x14ac:dyDescent="0.25">
      <c r="A10" s="40">
        <v>8</v>
      </c>
      <c r="B10" s="46" t="s">
        <v>113</v>
      </c>
      <c r="C10" s="2">
        <v>439</v>
      </c>
      <c r="D10" s="10" t="s">
        <v>91</v>
      </c>
      <c r="E10" s="2" t="s">
        <v>26</v>
      </c>
      <c r="F10" s="4"/>
      <c r="G10" s="4"/>
    </row>
    <row r="11" spans="1:11" ht="33" customHeight="1" x14ac:dyDescent="0.25">
      <c r="A11" s="40">
        <v>9</v>
      </c>
      <c r="B11" s="61" t="s">
        <v>49</v>
      </c>
      <c r="C11" s="26">
        <v>300</v>
      </c>
      <c r="D11" s="10" t="s">
        <v>112</v>
      </c>
      <c r="E11" s="26" t="s">
        <v>26</v>
      </c>
      <c r="F11" s="4"/>
      <c r="G11" s="4"/>
    </row>
    <row r="12" spans="1:11" ht="33" customHeight="1" x14ac:dyDescent="0.25">
      <c r="A12" s="40">
        <v>10</v>
      </c>
      <c r="B12" s="62"/>
      <c r="C12" s="2">
        <v>100</v>
      </c>
      <c r="D12" s="10" t="s">
        <v>45</v>
      </c>
      <c r="E12" s="2" t="s">
        <v>26</v>
      </c>
      <c r="F12" s="4"/>
      <c r="G12" s="4"/>
    </row>
    <row r="13" spans="1:11" ht="45.75" customHeight="1" x14ac:dyDescent="0.25">
      <c r="A13" s="25"/>
      <c r="B13" s="5"/>
      <c r="C13" s="4"/>
      <c r="D13" s="4"/>
      <c r="E13" s="4"/>
      <c r="F13" s="4"/>
      <c r="G13" s="4"/>
      <c r="H13" s="19"/>
      <c r="I13" s="19"/>
      <c r="J13" s="19"/>
      <c r="K13" s="22"/>
    </row>
    <row r="14" spans="1:11" ht="32.25" customHeight="1" x14ac:dyDescent="0.25">
      <c r="A14" s="63" t="s">
        <v>7</v>
      </c>
      <c r="B14" s="63" t="s">
        <v>25</v>
      </c>
      <c r="C14" s="54" t="s">
        <v>31</v>
      </c>
      <c r="D14" s="55"/>
      <c r="E14" s="55"/>
      <c r="F14" s="56"/>
      <c r="G14" s="57" t="s">
        <v>44</v>
      </c>
      <c r="H14" s="23"/>
      <c r="I14" s="23"/>
      <c r="J14" s="17"/>
      <c r="K14" s="22"/>
    </row>
    <row r="15" spans="1:11" ht="32.25" customHeight="1" x14ac:dyDescent="0.25">
      <c r="A15" s="64"/>
      <c r="B15" s="64"/>
      <c r="C15" s="37" t="s">
        <v>50</v>
      </c>
      <c r="D15" s="28" t="s">
        <v>32</v>
      </c>
      <c r="E15" s="28" t="s">
        <v>33</v>
      </c>
      <c r="F15" s="28" t="s">
        <v>34</v>
      </c>
      <c r="G15" s="57"/>
      <c r="H15" s="23"/>
      <c r="I15" s="23"/>
      <c r="J15" s="17"/>
      <c r="K15" s="22"/>
    </row>
    <row r="16" spans="1:11" ht="32.25" customHeight="1" x14ac:dyDescent="0.25">
      <c r="A16" s="13">
        <v>1</v>
      </c>
      <c r="B16" s="38" t="s">
        <v>49</v>
      </c>
      <c r="C16" s="14">
        <v>2000</v>
      </c>
      <c r="D16" s="14">
        <v>163</v>
      </c>
      <c r="E16" s="14">
        <v>100</v>
      </c>
      <c r="F16" s="15">
        <f>D16-E16</f>
        <v>63</v>
      </c>
      <c r="G16" s="31" t="s">
        <v>51</v>
      </c>
      <c r="H16" s="23"/>
      <c r="I16" s="23"/>
      <c r="J16" s="17"/>
      <c r="K16" s="22"/>
    </row>
    <row r="17" spans="1:11" ht="15.75" x14ac:dyDescent="0.25">
      <c r="A17" s="13">
        <v>2</v>
      </c>
      <c r="B17" s="38" t="s">
        <v>48</v>
      </c>
      <c r="C17" s="14">
        <v>1000</v>
      </c>
      <c r="D17" s="14">
        <v>229</v>
      </c>
      <c r="E17" s="14">
        <v>211</v>
      </c>
      <c r="F17" s="15">
        <f>D17-E17</f>
        <v>18</v>
      </c>
      <c r="G17" s="31" t="s">
        <v>52</v>
      </c>
      <c r="H17" s="23"/>
      <c r="I17" s="23"/>
      <c r="J17" s="17"/>
      <c r="K17" s="22"/>
    </row>
    <row r="18" spans="1:11" ht="15.75" x14ac:dyDescent="0.25">
      <c r="A18" s="13">
        <v>3</v>
      </c>
      <c r="B18" s="38" t="s">
        <v>35</v>
      </c>
      <c r="C18" s="14">
        <v>200</v>
      </c>
      <c r="D18" s="14">
        <v>178</v>
      </c>
      <c r="E18" s="14">
        <v>0</v>
      </c>
      <c r="F18" s="15">
        <f t="shared" ref="F18" si="0">D18</f>
        <v>178</v>
      </c>
      <c r="G18" s="31" t="s">
        <v>53</v>
      </c>
      <c r="H18" s="23"/>
      <c r="I18" s="23"/>
      <c r="J18" s="17"/>
      <c r="K18" s="22"/>
    </row>
    <row r="19" spans="1:11" ht="15.75" x14ac:dyDescent="0.25">
      <c r="A19" s="13">
        <v>4</v>
      </c>
      <c r="B19" s="38" t="s">
        <v>3</v>
      </c>
      <c r="C19" s="14">
        <v>300</v>
      </c>
      <c r="D19" s="14">
        <v>52</v>
      </c>
      <c r="E19" s="14">
        <v>0</v>
      </c>
      <c r="F19" s="15">
        <f>D19-E19</f>
        <v>52</v>
      </c>
      <c r="G19" s="31" t="s">
        <v>54</v>
      </c>
      <c r="H19" s="23"/>
      <c r="I19" s="23"/>
      <c r="J19" s="17"/>
      <c r="K19" s="22"/>
    </row>
    <row r="20" spans="1:11" ht="15.75" x14ac:dyDescent="0.25">
      <c r="A20" s="13">
        <v>5</v>
      </c>
      <c r="B20" s="39" t="s">
        <v>3</v>
      </c>
      <c r="C20" s="14">
        <v>200</v>
      </c>
      <c r="D20" s="14">
        <v>22</v>
      </c>
      <c r="E20" s="14">
        <v>0</v>
      </c>
      <c r="F20" s="15">
        <f>D20-E20</f>
        <v>22</v>
      </c>
      <c r="G20" s="31" t="s">
        <v>55</v>
      </c>
      <c r="H20" s="23"/>
      <c r="I20" s="23"/>
      <c r="J20" s="17"/>
      <c r="K20" s="22"/>
    </row>
    <row r="21" spans="1:11" ht="15.75" x14ac:dyDescent="0.25">
      <c r="A21" s="13">
        <v>6</v>
      </c>
      <c r="B21" s="39" t="s">
        <v>36</v>
      </c>
      <c r="C21" s="14">
        <v>30</v>
      </c>
      <c r="D21" s="14">
        <v>2</v>
      </c>
      <c r="E21" s="14">
        <v>0</v>
      </c>
      <c r="F21" s="15">
        <f>D21-E21</f>
        <v>2</v>
      </c>
      <c r="G21" s="31" t="s">
        <v>54</v>
      </c>
      <c r="H21" s="23"/>
      <c r="I21" s="23"/>
      <c r="J21" s="17"/>
      <c r="K21" s="22"/>
    </row>
    <row r="22" spans="1:11" ht="15.75" x14ac:dyDescent="0.25">
      <c r="A22" s="13">
        <v>7</v>
      </c>
      <c r="B22" s="38" t="s">
        <v>37</v>
      </c>
      <c r="C22" s="14">
        <v>30</v>
      </c>
      <c r="D22" s="14">
        <v>3</v>
      </c>
      <c r="E22" s="14">
        <v>0</v>
      </c>
      <c r="F22" s="15">
        <f>D22-E22</f>
        <v>3</v>
      </c>
      <c r="G22" s="31" t="s">
        <v>54</v>
      </c>
      <c r="H22" s="24"/>
      <c r="I22" s="24"/>
      <c r="J22" s="19"/>
      <c r="K22" s="22"/>
    </row>
    <row r="23" spans="1:11" ht="15.75" x14ac:dyDescent="0.25">
      <c r="A23" s="65" t="s">
        <v>38</v>
      </c>
      <c r="B23" s="65"/>
      <c r="C23" s="16">
        <f>SUM(C16:C22)</f>
        <v>3760</v>
      </c>
      <c r="D23" s="16">
        <f>SUM(D16:D22)</f>
        <v>649</v>
      </c>
      <c r="E23" s="16">
        <f>SUM(E16:E22)</f>
        <v>311</v>
      </c>
      <c r="F23" s="12">
        <f>SUM(F16:F22)</f>
        <v>338</v>
      </c>
      <c r="G23" s="32"/>
      <c r="H23" s="22"/>
      <c r="I23" s="22"/>
      <c r="J23" s="22"/>
      <c r="K23" s="22"/>
    </row>
    <row r="24" spans="1:11" ht="15.75" x14ac:dyDescent="0.25">
      <c r="A24" s="60"/>
      <c r="B24" s="60"/>
      <c r="C24" s="29"/>
      <c r="D24" s="29"/>
      <c r="E24" s="18">
        <v>7</v>
      </c>
      <c r="F24" s="30"/>
      <c r="G24" s="18"/>
    </row>
  </sheetData>
  <mergeCells count="9">
    <mergeCell ref="C14:F14"/>
    <mergeCell ref="G14:G15"/>
    <mergeCell ref="A1:B1"/>
    <mergeCell ref="A24:B24"/>
    <mergeCell ref="B11:B12"/>
    <mergeCell ref="A14:A15"/>
    <mergeCell ref="B14:B15"/>
    <mergeCell ref="A23:B23"/>
    <mergeCell ref="B8:B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10" sqref="J10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8" t="s">
        <v>111</v>
      </c>
      <c r="B1" s="69"/>
      <c r="C1" s="69"/>
      <c r="D1" s="69"/>
      <c r="E1" s="69"/>
      <c r="F1" s="69"/>
      <c r="G1" s="69"/>
      <c r="H1" s="69"/>
      <c r="I1" s="69"/>
    </row>
    <row r="2" spans="1:10" ht="24" customHeight="1" x14ac:dyDescent="0.25">
      <c r="A2" s="70" t="s">
        <v>7</v>
      </c>
      <c r="B2" s="66" t="s">
        <v>8</v>
      </c>
      <c r="C2" s="66" t="s">
        <v>9</v>
      </c>
      <c r="D2" s="72" t="s">
        <v>10</v>
      </c>
      <c r="E2" s="73"/>
      <c r="F2" s="72" t="s">
        <v>11</v>
      </c>
      <c r="G2" s="73"/>
      <c r="H2" s="66" t="s">
        <v>12</v>
      </c>
      <c r="I2" s="66" t="s">
        <v>13</v>
      </c>
      <c r="J2" s="66" t="s">
        <v>14</v>
      </c>
    </row>
    <row r="3" spans="1:10" ht="42.75" x14ac:dyDescent="0.25">
      <c r="A3" s="71"/>
      <c r="B3" s="67"/>
      <c r="C3" s="67"/>
      <c r="D3" s="7" t="s">
        <v>15</v>
      </c>
      <c r="E3" s="7" t="s">
        <v>16</v>
      </c>
      <c r="F3" s="8" t="s">
        <v>17</v>
      </c>
      <c r="G3" s="8" t="s">
        <v>18</v>
      </c>
      <c r="H3" s="67"/>
      <c r="I3" s="67"/>
      <c r="J3" s="67"/>
    </row>
    <row r="4" spans="1:10" ht="25.5" customHeight="1" x14ac:dyDescent="0.25">
      <c r="A4" s="9">
        <v>1</v>
      </c>
      <c r="B4" s="9" t="s">
        <v>19</v>
      </c>
      <c r="C4" s="9" t="s">
        <v>20</v>
      </c>
      <c r="D4" s="1">
        <v>2</v>
      </c>
      <c r="E4" s="1">
        <v>2</v>
      </c>
      <c r="F4" s="1">
        <v>0</v>
      </c>
      <c r="G4" s="1">
        <v>0</v>
      </c>
      <c r="H4" s="1">
        <v>0</v>
      </c>
      <c r="I4" s="1">
        <v>19</v>
      </c>
      <c r="J4" s="1">
        <v>21</v>
      </c>
    </row>
    <row r="5" spans="1:10" ht="25.5" customHeight="1" x14ac:dyDescent="0.25">
      <c r="A5" s="9">
        <v>2</v>
      </c>
      <c r="B5" s="9" t="s">
        <v>21</v>
      </c>
      <c r="C5" s="9" t="s">
        <v>20</v>
      </c>
      <c r="D5" s="1">
        <v>2</v>
      </c>
      <c r="E5" s="1">
        <v>1</v>
      </c>
      <c r="F5" s="1">
        <v>0</v>
      </c>
      <c r="G5" s="1">
        <v>0</v>
      </c>
      <c r="H5" s="1">
        <v>0</v>
      </c>
      <c r="I5" s="1">
        <v>20</v>
      </c>
      <c r="J5" s="1">
        <v>22</v>
      </c>
    </row>
    <row r="6" spans="1:10" ht="25.5" customHeight="1" x14ac:dyDescent="0.25">
      <c r="A6" s="9">
        <v>3</v>
      </c>
      <c r="B6" s="9" t="s">
        <v>22</v>
      </c>
      <c r="C6" s="9" t="s">
        <v>20</v>
      </c>
      <c r="D6" s="1">
        <v>2</v>
      </c>
      <c r="E6" s="1">
        <v>1</v>
      </c>
      <c r="F6" s="1">
        <v>0</v>
      </c>
      <c r="G6" s="1">
        <v>0</v>
      </c>
      <c r="H6" s="1">
        <v>0</v>
      </c>
      <c r="I6" s="1">
        <v>20</v>
      </c>
      <c r="J6" s="1">
        <v>22</v>
      </c>
    </row>
    <row r="7" spans="1:10" ht="25.5" customHeight="1" x14ac:dyDescent="0.25">
      <c r="A7" s="9">
        <v>4</v>
      </c>
      <c r="B7" s="9" t="s">
        <v>23</v>
      </c>
      <c r="C7" s="9" t="s">
        <v>20</v>
      </c>
      <c r="D7" s="1">
        <v>1</v>
      </c>
      <c r="E7" s="1">
        <v>2.5</v>
      </c>
      <c r="F7" s="1">
        <v>0</v>
      </c>
      <c r="G7" s="1">
        <v>0</v>
      </c>
      <c r="H7" s="1">
        <v>0</v>
      </c>
      <c r="I7" s="1">
        <v>19.5</v>
      </c>
      <c r="J7" s="1">
        <v>20.5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3" t="s">
        <v>40</v>
      </c>
      <c r="B2" s="74" t="s">
        <v>43</v>
      </c>
      <c r="C2" s="75"/>
      <c r="D2" s="75"/>
      <c r="E2" s="75"/>
      <c r="F2" s="75"/>
      <c r="G2" s="75"/>
      <c r="H2" s="75"/>
      <c r="I2" s="76"/>
    </row>
    <row r="3" spans="1:9" x14ac:dyDescent="0.25">
      <c r="A3" s="84"/>
      <c r="B3" s="77"/>
      <c r="C3" s="78"/>
      <c r="D3" s="78"/>
      <c r="E3" s="78"/>
      <c r="F3" s="78"/>
      <c r="G3" s="78"/>
      <c r="H3" s="78"/>
      <c r="I3" s="79"/>
    </row>
    <row r="4" spans="1:9" x14ac:dyDescent="0.25">
      <c r="A4" s="84"/>
      <c r="B4" s="77"/>
      <c r="C4" s="78"/>
      <c r="D4" s="78"/>
      <c r="E4" s="78"/>
      <c r="F4" s="78"/>
      <c r="G4" s="78"/>
      <c r="H4" s="78"/>
      <c r="I4" s="79"/>
    </row>
    <row r="5" spans="1:9" x14ac:dyDescent="0.25">
      <c r="A5" s="84"/>
      <c r="B5" s="77"/>
      <c r="C5" s="78"/>
      <c r="D5" s="78"/>
      <c r="E5" s="78"/>
      <c r="F5" s="78"/>
      <c r="G5" s="78"/>
      <c r="H5" s="78"/>
      <c r="I5" s="79"/>
    </row>
    <row r="6" spans="1:9" x14ac:dyDescent="0.25">
      <c r="A6" s="84"/>
      <c r="B6" s="77"/>
      <c r="C6" s="78"/>
      <c r="D6" s="78"/>
      <c r="E6" s="78"/>
      <c r="F6" s="78"/>
      <c r="G6" s="78"/>
      <c r="H6" s="78"/>
      <c r="I6" s="79"/>
    </row>
    <row r="7" spans="1:9" x14ac:dyDescent="0.25">
      <c r="A7" s="84"/>
      <c r="B7" s="77"/>
      <c r="C7" s="78"/>
      <c r="D7" s="78"/>
      <c r="E7" s="78"/>
      <c r="F7" s="78"/>
      <c r="G7" s="78"/>
      <c r="H7" s="78"/>
      <c r="I7" s="79"/>
    </row>
    <row r="8" spans="1:9" x14ac:dyDescent="0.25">
      <c r="A8" s="85"/>
      <c r="B8" s="80"/>
      <c r="C8" s="81"/>
      <c r="D8" s="81"/>
      <c r="E8" s="81"/>
      <c r="F8" s="81"/>
      <c r="G8" s="81"/>
      <c r="H8" s="81"/>
      <c r="I8" s="82"/>
    </row>
    <row r="9" spans="1:9" x14ac:dyDescent="0.25">
      <c r="A9" s="86" t="s">
        <v>41</v>
      </c>
      <c r="B9" s="74" t="s">
        <v>43</v>
      </c>
      <c r="C9" s="75"/>
      <c r="D9" s="75"/>
      <c r="E9" s="75"/>
      <c r="F9" s="75"/>
      <c r="G9" s="75"/>
      <c r="H9" s="75"/>
      <c r="I9" s="76"/>
    </row>
    <row r="10" spans="1:9" x14ac:dyDescent="0.25">
      <c r="A10" s="86"/>
      <c r="B10" s="77"/>
      <c r="C10" s="78"/>
      <c r="D10" s="78"/>
      <c r="E10" s="78"/>
      <c r="F10" s="78"/>
      <c r="G10" s="78"/>
      <c r="H10" s="78"/>
      <c r="I10" s="79"/>
    </row>
    <row r="11" spans="1:9" x14ac:dyDescent="0.25">
      <c r="A11" s="86"/>
      <c r="B11" s="77"/>
      <c r="C11" s="78"/>
      <c r="D11" s="78"/>
      <c r="E11" s="78"/>
      <c r="F11" s="78"/>
      <c r="G11" s="78"/>
      <c r="H11" s="78"/>
      <c r="I11" s="79"/>
    </row>
    <row r="12" spans="1:9" x14ac:dyDescent="0.25">
      <c r="A12" s="86"/>
      <c r="B12" s="77"/>
      <c r="C12" s="78"/>
      <c r="D12" s="78"/>
      <c r="E12" s="78"/>
      <c r="F12" s="78"/>
      <c r="G12" s="78"/>
      <c r="H12" s="78"/>
      <c r="I12" s="79"/>
    </row>
    <row r="13" spans="1:9" x14ac:dyDescent="0.25">
      <c r="A13" s="86"/>
      <c r="B13" s="77"/>
      <c r="C13" s="78"/>
      <c r="D13" s="78"/>
      <c r="E13" s="78"/>
      <c r="F13" s="78"/>
      <c r="G13" s="78"/>
      <c r="H13" s="78"/>
      <c r="I13" s="79"/>
    </row>
    <row r="14" spans="1:9" x14ac:dyDescent="0.25">
      <c r="A14" s="86"/>
      <c r="B14" s="77"/>
      <c r="C14" s="78"/>
      <c r="D14" s="78"/>
      <c r="E14" s="78"/>
      <c r="F14" s="78"/>
      <c r="G14" s="78"/>
      <c r="H14" s="78"/>
      <c r="I14" s="79"/>
    </row>
    <row r="15" spans="1:9" x14ac:dyDescent="0.25">
      <c r="A15" s="86"/>
      <c r="B15" s="80"/>
      <c r="C15" s="81"/>
      <c r="D15" s="81"/>
      <c r="E15" s="81"/>
      <c r="F15" s="81"/>
      <c r="G15" s="81"/>
      <c r="H15" s="81"/>
      <c r="I15" s="82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BẢO HÀNH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2024-02-29T09:10:56Z</dcterms:modified>
</cp:coreProperties>
</file>