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53" i="1" l="1"/>
  <c r="K54" i="1" l="1"/>
  <c r="J53" i="1"/>
  <c r="J54" i="1" s="1"/>
  <c r="I53" i="1"/>
  <c r="I54" i="1" s="1"/>
  <c r="E53" i="1" l="1"/>
  <c r="E54" i="1" s="1"/>
  <c r="D53" i="1" l="1"/>
</calcChain>
</file>

<file path=xl/sharedStrings.xml><?xml version="1.0" encoding="utf-8"?>
<sst xmlns="http://schemas.openxmlformats.org/spreadsheetml/2006/main" count="63" uniqueCount="57">
  <si>
    <t>TG102V-Main</t>
  </si>
  <si>
    <t>TG102V-RFID</t>
  </si>
  <si>
    <t>Đến PSXVNET</t>
  </si>
  <si>
    <t>Đến Kho VNET</t>
  </si>
  <si>
    <t>Ngày
dd/mm/yy</t>
  </si>
  <si>
    <t>Tháng</t>
  </si>
  <si>
    <t>TG102SE</t>
  </si>
  <si>
    <t>Tổng</t>
  </si>
  <si>
    <t>Còn lại</t>
  </si>
  <si>
    <t>Kế hoạch nhận thiết bị</t>
  </si>
  <si>
    <t>Kế hoạch nhập kho</t>
  </si>
  <si>
    <t>Kế hoạch nhập kho thiết bị</t>
  </si>
  <si>
    <t xml:space="preserve">Thêm hàng </t>
  </si>
  <si>
    <t>Ghi chú</t>
  </si>
  <si>
    <t>Số lượng thiết bị</t>
  </si>
  <si>
    <t>Mã thiết bị</t>
  </si>
  <si>
    <t>Thiết bị hoàn chỉnh</t>
  </si>
  <si>
    <t>21/02/2018</t>
  </si>
  <si>
    <t>22/02/2018</t>
  </si>
  <si>
    <t>23/02/2018</t>
  </si>
  <si>
    <t>1/3/2018 nhận 300 TB</t>
  </si>
  <si>
    <t>26/02/2018</t>
  </si>
  <si>
    <t>Tháng 2</t>
  </si>
  <si>
    <t>28/02/2018</t>
  </si>
  <si>
    <t>Tháng 03</t>
  </si>
  <si>
    <t>06/03/2018 nhận 200TB</t>
  </si>
  <si>
    <t>12/03/2018 nhận 500 TB</t>
  </si>
  <si>
    <t>19/03/2018 nhận 1000 TB</t>
  </si>
  <si>
    <t>26/03/2018 nhận 200</t>
  </si>
  <si>
    <t>31/03/2018 nhận 500TB</t>
  </si>
  <si>
    <t>13/03/2018</t>
  </si>
  <si>
    <t>15/03/2018</t>
  </si>
  <si>
    <t>17/03/2018</t>
  </si>
  <si>
    <t>19/03/2018</t>
  </si>
  <si>
    <t>20/03/2018</t>
  </si>
  <si>
    <t>21/03/2018</t>
  </si>
  <si>
    <t>22/03/2018</t>
  </si>
  <si>
    <t>23/03/2018</t>
  </si>
  <si>
    <t>26/03/2018</t>
  </si>
  <si>
    <t>27/03/2018</t>
  </si>
  <si>
    <t>28/03/2018</t>
  </si>
  <si>
    <t>14/03/2018</t>
  </si>
  <si>
    <t>16/03/2018</t>
  </si>
  <si>
    <t>29/03/2018</t>
  </si>
  <si>
    <t>30/03/2018</t>
  </si>
  <si>
    <t>Tháng 4</t>
  </si>
  <si>
    <t>13/04/2018</t>
  </si>
  <si>
    <t>19/04/2018</t>
  </si>
  <si>
    <t>23/04/2018</t>
  </si>
  <si>
    <t>24/04/2018</t>
  </si>
  <si>
    <t>27/04/2018</t>
  </si>
  <si>
    <t>Tháng 5</t>
  </si>
  <si>
    <t>16/05/2018</t>
  </si>
  <si>
    <t>Tổng Hợp Lô Sản Xuất 500 Thiết bị TG102SE và  2500 thiết bị TG102V,50 bộ NSHD</t>
  </si>
  <si>
    <t>NSHD</t>
  </si>
  <si>
    <t>Sản xuất tại Vnet</t>
  </si>
  <si>
    <t>Kho Vnet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</si>
</sst>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Times New Roman"/>
      <family val="1"/>
    </font>
    <font>
      <sz val="11"/>
      <color rgb="FF9C6500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9C6500"/>
      <name val="Times New Roman"/>
      <family val="1"/>
    </font>
    <font>
      <sz val="12"/>
      <color rgb="FF3F3F76"/>
      <name val="Times New Roman"/>
      <family val="1"/>
    </font>
    <font>
      <sz val="12"/>
      <color theme="0"/>
      <name val="Times New Roman"/>
      <family val="1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CC99"/>
      </patternFill>
    </fill>
    <fill>
      <patternFill patternType="solid">
        <fgColor rgb="FFFFC7CE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14" applyNumberFormat="0" applyAlignment="0" applyProtection="0"/>
    <xf numFmtId="0" fontId="11" fillId="5" borderId="0" applyNumberFormat="0" applyBorder="0" applyAlignment="0" applyProtection="0"/>
  </cellStyleXfs>
  <cellXfs count="124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5" fillId="2" borderId="0" xfId="1" applyFont="1"/>
    <xf numFmtId="0" fontId="4" fillId="0" borderId="0" xfId="0" applyFont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2" borderId="6" xfId="1" applyFont="1" applyBorder="1" applyAlignment="1">
      <alignment horizontal="center" vertical="center" wrapText="1"/>
    </xf>
    <xf numFmtId="0" fontId="8" fillId="2" borderId="6" xfId="1" applyFont="1" applyBorder="1" applyAlignment="1">
      <alignment horizontal="center" vertical="center"/>
    </xf>
    <xf numFmtId="0" fontId="8" fillId="2" borderId="0" xfId="1" applyFont="1" applyBorder="1" applyAlignment="1">
      <alignment horizontal="center" vertical="center"/>
    </xf>
    <xf numFmtId="0" fontId="9" fillId="4" borderId="1" xfId="3" applyFont="1" applyBorder="1" applyAlignment="1">
      <alignment horizontal="center"/>
    </xf>
    <xf numFmtId="14" fontId="7" fillId="0" borderId="2" xfId="0" applyNumberFormat="1" applyFont="1" applyBorder="1" applyAlignment="1">
      <alignment horizontal="center" vertical="center"/>
    </xf>
    <xf numFmtId="14" fontId="10" fillId="3" borderId="2" xfId="2" applyNumberFormat="1" applyFont="1" applyBorder="1" applyAlignment="1">
      <alignment horizontal="center" vertical="center"/>
    </xf>
    <xf numFmtId="0" fontId="10" fillId="3" borderId="1" xfId="2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/>
    <xf numFmtId="0" fontId="7" fillId="0" borderId="2" xfId="0" applyFont="1" applyBorder="1" applyAlignment="1">
      <alignment horizontal="center" vertical="center"/>
    </xf>
    <xf numFmtId="0" fontId="10" fillId="3" borderId="2" xfId="2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14" fontId="10" fillId="3" borderId="5" xfId="2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0" fillId="3" borderId="5" xfId="2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10" fillId="3" borderId="6" xfId="2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14" fontId="10" fillId="3" borderId="10" xfId="2" applyNumberFormat="1" applyFont="1" applyBorder="1" applyAlignment="1">
      <alignment horizontal="center" vertical="center"/>
    </xf>
    <xf numFmtId="14" fontId="7" fillId="0" borderId="10" xfId="0" applyNumberFormat="1" applyFont="1" applyBorder="1" applyAlignment="1">
      <alignment horizontal="center" vertical="center"/>
    </xf>
    <xf numFmtId="0" fontId="7" fillId="3" borderId="6" xfId="2" applyFont="1" applyBorder="1" applyAlignment="1">
      <alignment horizontal="center" vertical="center"/>
    </xf>
    <xf numFmtId="0" fontId="8" fillId="2" borderId="11" xfId="1" applyFont="1" applyBorder="1" applyAlignment="1">
      <alignment horizontal="center" vertical="center"/>
    </xf>
    <xf numFmtId="0" fontId="8" fillId="2" borderId="10" xfId="1" applyFont="1" applyBorder="1" applyAlignment="1">
      <alignment horizontal="center" vertical="center"/>
    </xf>
    <xf numFmtId="0" fontId="8" fillId="2" borderId="13" xfId="1" applyFont="1" applyBorder="1" applyAlignment="1">
      <alignment horizontal="center" vertical="center"/>
    </xf>
    <xf numFmtId="0" fontId="8" fillId="2" borderId="12" xfId="1" applyFont="1" applyBorder="1" applyAlignment="1">
      <alignment horizontal="center" vertical="center"/>
    </xf>
    <xf numFmtId="0" fontId="8" fillId="2" borderId="6" xfId="1" applyFont="1" applyBorder="1" applyAlignment="1">
      <alignment horizontal="center"/>
    </xf>
    <xf numFmtId="0" fontId="8" fillId="2" borderId="2" xfId="1" applyFont="1" applyBorder="1" applyAlignment="1">
      <alignment horizontal="center"/>
    </xf>
    <xf numFmtId="0" fontId="8" fillId="2" borderId="1" xfId="1" applyFont="1" applyBorder="1"/>
    <xf numFmtId="0" fontId="7" fillId="0" borderId="1" xfId="0" applyFont="1" applyBorder="1" applyAlignment="1"/>
    <xf numFmtId="0" fontId="7" fillId="0" borderId="8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9" fillId="4" borderId="15" xfId="3" applyFont="1" applyBorder="1" applyAlignment="1"/>
    <xf numFmtId="0" fontId="9" fillId="4" borderId="15" xfId="3" applyFont="1" applyBorder="1" applyAlignment="1">
      <alignment horizontal="center"/>
    </xf>
    <xf numFmtId="0" fontId="9" fillId="4" borderId="1" xfId="3" applyFont="1" applyBorder="1" applyAlignment="1"/>
    <xf numFmtId="0" fontId="9" fillId="4" borderId="19" xfId="3" applyFont="1" applyBorder="1" applyAlignment="1">
      <alignment horizontal="center" vertical="center"/>
    </xf>
    <xf numFmtId="0" fontId="9" fillId="4" borderId="17" xfId="3" applyFont="1" applyBorder="1" applyAlignment="1">
      <alignment horizontal="center" vertical="center"/>
    </xf>
    <xf numFmtId="0" fontId="3" fillId="4" borderId="14" xfId="3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6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6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6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4" fontId="10" fillId="3" borderId="1" xfId="2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6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10" fillId="3" borderId="10" xfId="2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6" xfId="0" applyFont="1" applyBorder="1" applyAlignment="1">
      <alignment horizontal="center" vertical="center"/>
    </xf>
    <xf numFmtId="0" fontId="7" fillId="0" borderId="1" xfId="0" applyFont="1" applyBorder="1"/>
    <xf numFmtId="0" fontId="4" fillId="0" borderId="1" xfId="0" applyFont="1" applyBorder="1"/>
    <xf numFmtId="0" fontId="5" fillId="2" borderId="1" xfId="1" applyFont="1" applyBorder="1"/>
    <xf numFmtId="0" fontId="11" fillId="5" borderId="1" xfId="4" applyBorder="1"/>
    <xf numFmtId="0" fontId="3" fillId="4" borderId="17" xfId="3" applyBorder="1" applyAlignment="1">
      <alignment horizontal="center" vertical="center"/>
    </xf>
    <xf numFmtId="0" fontId="3" fillId="4" borderId="17" xfId="3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4" borderId="14" xfId="3" applyAlignment="1">
      <alignment horizontal="center" vertical="center"/>
    </xf>
    <xf numFmtId="0" fontId="9" fillId="4" borderId="14" xfId="3" applyFont="1" applyAlignment="1">
      <alignment horizontal="center" vertical="center"/>
    </xf>
    <xf numFmtId="0" fontId="9" fillId="4" borderId="18" xfId="3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1" fillId="5" borderId="1" xfId="4" applyBorder="1" applyAlignment="1">
      <alignment horizontal="center"/>
    </xf>
    <xf numFmtId="0" fontId="8" fillId="2" borderId="2" xfId="1" applyFont="1" applyBorder="1" applyAlignment="1">
      <alignment horizontal="center" vertical="center"/>
    </xf>
    <xf numFmtId="0" fontId="8" fillId="2" borderId="4" xfId="1" applyFont="1" applyBorder="1" applyAlignment="1">
      <alignment horizontal="center" vertical="center"/>
    </xf>
    <xf numFmtId="0" fontId="8" fillId="2" borderId="3" xfId="1" applyFont="1" applyBorder="1" applyAlignment="1">
      <alignment horizontal="center" vertical="center"/>
    </xf>
    <xf numFmtId="0" fontId="8" fillId="2" borderId="9" xfId="1" applyFont="1" applyBorder="1" applyAlignment="1">
      <alignment horizontal="center" vertical="center"/>
    </xf>
    <xf numFmtId="0" fontId="8" fillId="2" borderId="11" xfId="1" applyFont="1" applyBorder="1" applyAlignment="1">
      <alignment horizontal="center" vertical="center"/>
    </xf>
    <xf numFmtId="0" fontId="8" fillId="2" borderId="16" xfId="1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" xfId="0" applyFont="1" applyBorder="1"/>
    <xf numFmtId="0" fontId="7" fillId="0" borderId="1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5">
    <cellStyle name="60% - Accent5" xfId="2" builtinId="48"/>
    <cellStyle name="Bad" xfId="4" builtinId="27"/>
    <cellStyle name="Input" xfId="3" builtinId="20"/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tabSelected="1" zoomScale="85" zoomScaleNormal="85" workbookViewId="0">
      <pane ySplit="1" topLeftCell="A17" activePane="bottomLeft" state="frozen"/>
      <selection pane="bottomLeft" activeCell="B43" sqref="A43:XFD43"/>
    </sheetView>
  </sheetViews>
  <sheetFormatPr defaultRowHeight="15" x14ac:dyDescent="0.25"/>
  <cols>
    <col min="1" max="1" width="25.7109375" style="1" customWidth="1"/>
    <col min="2" max="4" width="25.7109375" style="2" customWidth="1"/>
    <col min="5" max="8" width="25.42578125" style="2" customWidth="1"/>
    <col min="9" max="9" width="25.42578125" style="4" customWidth="1"/>
    <col min="10" max="12" width="25.7109375" style="4" customWidth="1"/>
    <col min="13" max="13" width="31.85546875" style="1" customWidth="1"/>
    <col min="14" max="14" width="20.5703125" style="1" customWidth="1"/>
    <col min="15" max="15" width="23.42578125" style="1" customWidth="1"/>
    <col min="16" max="16" width="21" style="1" customWidth="1"/>
    <col min="17" max="16384" width="9.140625" style="1"/>
  </cols>
  <sheetData>
    <row r="1" spans="1:16" ht="15.75" x14ac:dyDescent="0.25">
      <c r="A1" s="91" t="s">
        <v>53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5"/>
    </row>
    <row r="2" spans="1:16" ht="15.75" x14ac:dyDescent="0.25">
      <c r="A2" s="5"/>
      <c r="B2" s="6" t="s">
        <v>14</v>
      </c>
      <c r="C2" s="105">
        <v>500</v>
      </c>
      <c r="D2" s="106"/>
      <c r="E2" s="106"/>
      <c r="F2" s="106"/>
      <c r="G2" s="107"/>
      <c r="H2" s="93">
        <v>2500</v>
      </c>
      <c r="I2" s="94"/>
      <c r="J2" s="94"/>
      <c r="K2" s="93"/>
      <c r="L2" s="48"/>
      <c r="M2" s="89"/>
      <c r="N2" s="101">
        <v>50</v>
      </c>
      <c r="O2" s="101"/>
      <c r="P2" s="101"/>
    </row>
    <row r="3" spans="1:16" ht="15.75" x14ac:dyDescent="0.25">
      <c r="A3" s="5"/>
      <c r="B3" s="6" t="s">
        <v>15</v>
      </c>
      <c r="C3" s="102" t="s">
        <v>6</v>
      </c>
      <c r="D3" s="103"/>
      <c r="E3" s="103"/>
      <c r="F3" s="103"/>
      <c r="G3" s="104"/>
      <c r="H3" s="46"/>
      <c r="I3" s="12" t="s">
        <v>0</v>
      </c>
      <c r="J3" s="45" t="s">
        <v>1</v>
      </c>
      <c r="K3" s="43" t="s">
        <v>16</v>
      </c>
      <c r="L3" s="92" t="s">
        <v>11</v>
      </c>
      <c r="M3" s="89"/>
      <c r="N3" s="101" t="s">
        <v>54</v>
      </c>
      <c r="O3" s="101"/>
      <c r="P3" s="101"/>
    </row>
    <row r="4" spans="1:16" ht="31.5" x14ac:dyDescent="0.25">
      <c r="A4" s="7" t="s">
        <v>5</v>
      </c>
      <c r="B4" s="8" t="s">
        <v>4</v>
      </c>
      <c r="C4" s="9" t="s">
        <v>9</v>
      </c>
      <c r="D4" s="10" t="s">
        <v>2</v>
      </c>
      <c r="E4" s="10" t="s">
        <v>3</v>
      </c>
      <c r="F4" s="10" t="s">
        <v>10</v>
      </c>
      <c r="G4" s="11" t="s">
        <v>13</v>
      </c>
      <c r="H4" s="47" t="s">
        <v>9</v>
      </c>
      <c r="I4" s="12" t="s">
        <v>2</v>
      </c>
      <c r="J4" s="12" t="s">
        <v>2</v>
      </c>
      <c r="K4" s="44" t="s">
        <v>3</v>
      </c>
      <c r="L4" s="92"/>
      <c r="M4" s="90" t="s">
        <v>13</v>
      </c>
      <c r="N4" s="88" t="s">
        <v>55</v>
      </c>
      <c r="O4" s="88" t="s">
        <v>56</v>
      </c>
      <c r="P4" s="88" t="s">
        <v>13</v>
      </c>
    </row>
    <row r="5" spans="1:16" ht="15.75" x14ac:dyDescent="0.25">
      <c r="A5" s="112" t="s">
        <v>22</v>
      </c>
      <c r="B5" s="13"/>
      <c r="C5" s="14"/>
      <c r="D5" s="6"/>
      <c r="E5" s="6"/>
      <c r="F5" s="6"/>
      <c r="G5" s="6"/>
      <c r="H5" s="65" t="s">
        <v>20</v>
      </c>
      <c r="I5" s="16"/>
      <c r="J5" s="16"/>
      <c r="K5" s="16"/>
      <c r="L5" s="17"/>
      <c r="M5" s="18"/>
      <c r="N5" s="85"/>
      <c r="O5" s="86"/>
      <c r="P5" s="86"/>
    </row>
    <row r="6" spans="1:16" ht="15.75" x14ac:dyDescent="0.25">
      <c r="A6" s="112"/>
      <c r="B6" s="13" t="s">
        <v>17</v>
      </c>
      <c r="C6" s="14"/>
      <c r="D6" s="6"/>
      <c r="E6" s="6"/>
      <c r="F6" s="6"/>
      <c r="G6" s="6"/>
      <c r="H6" s="15"/>
      <c r="I6" s="16">
        <v>100</v>
      </c>
      <c r="J6" s="16">
        <v>100</v>
      </c>
      <c r="K6" s="16"/>
      <c r="L6" s="17"/>
      <c r="M6" s="18"/>
      <c r="N6" s="85"/>
      <c r="O6" s="86"/>
      <c r="P6" s="86"/>
    </row>
    <row r="7" spans="1:16" ht="15.75" x14ac:dyDescent="0.25">
      <c r="A7" s="112"/>
      <c r="B7" s="13" t="s">
        <v>18</v>
      </c>
      <c r="C7" s="14"/>
      <c r="D7" s="6"/>
      <c r="E7" s="6"/>
      <c r="F7" s="6"/>
      <c r="G7" s="6"/>
      <c r="H7" s="15"/>
      <c r="I7" s="16"/>
      <c r="J7" s="16"/>
      <c r="K7" s="16">
        <v>100</v>
      </c>
      <c r="L7" s="17"/>
      <c r="M7" s="18"/>
      <c r="N7" s="85"/>
      <c r="O7" s="86"/>
      <c r="P7" s="86"/>
    </row>
    <row r="8" spans="1:16" ht="15.75" x14ac:dyDescent="0.25">
      <c r="A8" s="112"/>
      <c r="B8" s="19" t="s">
        <v>19</v>
      </c>
      <c r="C8" s="20"/>
      <c r="D8" s="6"/>
      <c r="E8" s="6"/>
      <c r="F8" s="6"/>
      <c r="G8" s="6"/>
      <c r="H8" s="15"/>
      <c r="I8" s="16">
        <v>200</v>
      </c>
      <c r="J8" s="16">
        <v>200</v>
      </c>
      <c r="K8" s="16"/>
      <c r="L8" s="17"/>
      <c r="M8" s="18"/>
      <c r="N8" s="85"/>
      <c r="O8" s="86"/>
      <c r="P8" s="86"/>
    </row>
    <row r="9" spans="1:16" ht="15.75" x14ac:dyDescent="0.25">
      <c r="A9" s="112"/>
      <c r="B9" s="19" t="s">
        <v>21</v>
      </c>
      <c r="C9" s="20"/>
      <c r="D9" s="6"/>
      <c r="E9" s="6"/>
      <c r="F9" s="6"/>
      <c r="G9" s="6"/>
      <c r="H9" s="15"/>
      <c r="I9" s="16"/>
      <c r="J9" s="16"/>
      <c r="K9" s="16">
        <v>190</v>
      </c>
      <c r="L9" s="17"/>
      <c r="M9" s="18"/>
      <c r="N9" s="85"/>
      <c r="O9" s="86"/>
      <c r="P9" s="86"/>
    </row>
    <row r="10" spans="1:16" ht="15.75" x14ac:dyDescent="0.25">
      <c r="A10" s="112"/>
      <c r="B10" s="19" t="s">
        <v>23</v>
      </c>
      <c r="C10" s="20"/>
      <c r="D10" s="6"/>
      <c r="E10" s="6"/>
      <c r="F10" s="6"/>
      <c r="G10" s="6"/>
      <c r="H10" s="15"/>
      <c r="I10" s="16"/>
      <c r="J10" s="16">
        <v>500</v>
      </c>
      <c r="K10" s="16"/>
      <c r="L10" s="17"/>
      <c r="M10" s="18"/>
      <c r="N10" s="85"/>
      <c r="O10" s="86"/>
      <c r="P10" s="86"/>
    </row>
    <row r="11" spans="1:16" ht="15.75" x14ac:dyDescent="0.25">
      <c r="A11" s="112"/>
      <c r="B11" s="19"/>
      <c r="C11" s="20"/>
      <c r="D11" s="6"/>
      <c r="E11" s="6"/>
      <c r="F11" s="6"/>
      <c r="G11" s="6"/>
      <c r="H11" s="15"/>
      <c r="I11" s="16"/>
      <c r="J11" s="16"/>
      <c r="K11" s="16"/>
      <c r="L11" s="17"/>
      <c r="M11" s="18"/>
      <c r="N11" s="85"/>
      <c r="O11" s="86"/>
      <c r="P11" s="86"/>
    </row>
    <row r="12" spans="1:16" ht="15.75" x14ac:dyDescent="0.25">
      <c r="A12" s="95" t="s">
        <v>24</v>
      </c>
      <c r="B12" s="21">
        <v>43103</v>
      </c>
      <c r="C12" s="22" t="s">
        <v>29</v>
      </c>
      <c r="D12" s="23"/>
      <c r="E12" s="6"/>
      <c r="F12" s="23"/>
      <c r="G12" s="23"/>
      <c r="H12" s="24"/>
      <c r="I12" s="25">
        <v>100</v>
      </c>
      <c r="J12" s="25">
        <v>100</v>
      </c>
      <c r="K12" s="16"/>
      <c r="L12" s="17"/>
      <c r="M12" s="18"/>
      <c r="N12" s="85"/>
      <c r="O12" s="86"/>
      <c r="P12" s="86"/>
    </row>
    <row r="13" spans="1:16" ht="15.75" customHeight="1" x14ac:dyDescent="0.25">
      <c r="A13" s="96"/>
      <c r="B13" s="21">
        <v>43134</v>
      </c>
      <c r="C13" s="22"/>
      <c r="D13" s="23"/>
      <c r="E13" s="6"/>
      <c r="F13" s="23"/>
      <c r="G13" s="23"/>
      <c r="H13" s="24"/>
      <c r="I13" s="25"/>
      <c r="J13" s="25"/>
      <c r="K13" s="16">
        <v>60</v>
      </c>
      <c r="L13" s="17"/>
      <c r="M13" s="18"/>
      <c r="N13" s="85"/>
      <c r="O13" s="86"/>
      <c r="P13" s="86"/>
    </row>
    <row r="14" spans="1:16" ht="15.75" x14ac:dyDescent="0.25">
      <c r="A14" s="96"/>
      <c r="B14" s="21">
        <v>43162</v>
      </c>
      <c r="C14" s="22"/>
      <c r="D14" s="23"/>
      <c r="E14" s="6"/>
      <c r="F14" s="23"/>
      <c r="G14" s="23"/>
      <c r="H14" s="24"/>
      <c r="I14" s="25">
        <v>100</v>
      </c>
      <c r="J14" s="25">
        <v>100</v>
      </c>
      <c r="K14" s="16"/>
      <c r="L14" s="17"/>
      <c r="M14" s="18"/>
      <c r="N14" s="85"/>
      <c r="O14" s="86"/>
      <c r="P14" s="86"/>
    </row>
    <row r="15" spans="1:16" ht="15.75" x14ac:dyDescent="0.25">
      <c r="A15" s="96"/>
      <c r="B15" s="21">
        <v>43223</v>
      </c>
      <c r="C15" s="22"/>
      <c r="D15" s="23"/>
      <c r="E15" s="6"/>
      <c r="F15" s="23"/>
      <c r="G15" s="23"/>
      <c r="H15" s="24" t="s">
        <v>25</v>
      </c>
      <c r="I15" s="25"/>
      <c r="J15" s="25"/>
      <c r="K15" s="16">
        <v>60</v>
      </c>
      <c r="L15" s="17"/>
      <c r="M15" s="18"/>
      <c r="N15" s="85"/>
      <c r="O15" s="86"/>
      <c r="P15" s="86"/>
    </row>
    <row r="16" spans="1:16" ht="15.75" x14ac:dyDescent="0.25">
      <c r="A16" s="96"/>
      <c r="B16" s="21">
        <v>43254</v>
      </c>
      <c r="C16" s="22"/>
      <c r="D16" s="23"/>
      <c r="E16" s="6"/>
      <c r="F16" s="23"/>
      <c r="G16" s="23"/>
      <c r="H16" s="24" t="s">
        <v>26</v>
      </c>
      <c r="I16" s="25">
        <v>200</v>
      </c>
      <c r="J16" s="25">
        <v>200</v>
      </c>
      <c r="K16" s="16">
        <v>88</v>
      </c>
      <c r="L16" s="17"/>
      <c r="M16" s="18"/>
      <c r="N16" s="85"/>
      <c r="O16" s="86"/>
      <c r="P16" s="86"/>
    </row>
    <row r="17" spans="1:25" ht="15.75" x14ac:dyDescent="0.25">
      <c r="A17" s="96"/>
      <c r="B17" s="21">
        <v>43315</v>
      </c>
      <c r="C17" s="22"/>
      <c r="D17" s="23"/>
      <c r="E17" s="6"/>
      <c r="F17" s="23"/>
      <c r="G17" s="23"/>
      <c r="H17" s="24" t="s">
        <v>27</v>
      </c>
      <c r="I17" s="25"/>
      <c r="J17" s="25"/>
      <c r="K17" s="16">
        <v>162</v>
      </c>
      <c r="L17" s="17"/>
      <c r="M17" s="18"/>
      <c r="N17" s="85"/>
      <c r="O17" s="86"/>
      <c r="P17" s="86"/>
    </row>
    <row r="18" spans="1:25" ht="15.75" x14ac:dyDescent="0.25">
      <c r="A18" s="96"/>
      <c r="B18" s="21">
        <v>43346</v>
      </c>
      <c r="C18" s="22"/>
      <c r="D18" s="23"/>
      <c r="E18" s="6"/>
      <c r="F18" s="23"/>
      <c r="G18" s="23"/>
      <c r="H18" s="24" t="s">
        <v>28</v>
      </c>
      <c r="I18" s="25">
        <v>250</v>
      </c>
      <c r="J18" s="25">
        <v>250</v>
      </c>
      <c r="K18" s="16">
        <v>30</v>
      </c>
      <c r="L18" s="17"/>
      <c r="M18" s="18"/>
      <c r="N18" s="85"/>
      <c r="O18" s="86"/>
      <c r="P18" s="86"/>
    </row>
    <row r="19" spans="1:25" s="3" customFormat="1" ht="15.75" x14ac:dyDescent="0.25">
      <c r="A19" s="96"/>
      <c r="B19" s="21">
        <v>43376</v>
      </c>
      <c r="C19" s="15"/>
      <c r="D19" s="6"/>
      <c r="E19" s="6"/>
      <c r="F19" s="6"/>
      <c r="G19" s="6"/>
      <c r="H19" s="15"/>
      <c r="I19" s="16">
        <v>250</v>
      </c>
      <c r="J19" s="16">
        <v>250</v>
      </c>
      <c r="K19" s="16"/>
      <c r="L19" s="17"/>
      <c r="M19" s="18"/>
      <c r="N19" s="85"/>
      <c r="O19" s="86"/>
      <c r="P19" s="86"/>
      <c r="Q19" s="1"/>
      <c r="R19" s="1"/>
      <c r="S19" s="1"/>
      <c r="T19" s="1"/>
      <c r="U19" s="1"/>
      <c r="V19" s="1"/>
      <c r="W19" s="1"/>
      <c r="X19" s="1"/>
      <c r="Y19" s="1"/>
    </row>
    <row r="20" spans="1:25" s="3" customFormat="1" ht="15.75" x14ac:dyDescent="0.25">
      <c r="A20" s="96"/>
      <c r="B20" s="6" t="s">
        <v>30</v>
      </c>
      <c r="C20" s="15"/>
      <c r="D20" s="6"/>
      <c r="E20" s="6"/>
      <c r="F20" s="26"/>
      <c r="G20" s="26"/>
      <c r="H20" s="27"/>
      <c r="I20" s="28"/>
      <c r="J20" s="28"/>
      <c r="K20" s="16">
        <v>90</v>
      </c>
      <c r="L20" s="17"/>
      <c r="M20" s="18"/>
      <c r="N20" s="85"/>
      <c r="O20" s="86"/>
      <c r="P20" s="86"/>
      <c r="Q20" s="1"/>
      <c r="R20" s="1"/>
      <c r="S20" s="1"/>
      <c r="T20" s="1"/>
      <c r="U20" s="1"/>
      <c r="V20" s="1"/>
      <c r="W20" s="1"/>
      <c r="X20" s="1"/>
      <c r="Y20" s="1"/>
    </row>
    <row r="21" spans="1:25" s="3" customFormat="1" ht="15.75" x14ac:dyDescent="0.25">
      <c r="A21" s="96"/>
      <c r="B21" s="76" t="s">
        <v>41</v>
      </c>
      <c r="C21" s="15"/>
      <c r="D21" s="76"/>
      <c r="E21" s="76"/>
      <c r="F21" s="79"/>
      <c r="G21" s="79"/>
      <c r="H21" s="27"/>
      <c r="I21" s="75"/>
      <c r="J21" s="75"/>
      <c r="K21" s="77">
        <v>60</v>
      </c>
      <c r="L21" s="17"/>
      <c r="M21" s="78"/>
      <c r="N21" s="85"/>
      <c r="O21" s="86"/>
      <c r="P21" s="86"/>
      <c r="Q21" s="1"/>
      <c r="R21" s="1"/>
      <c r="S21" s="1"/>
      <c r="T21" s="1"/>
      <c r="U21" s="1"/>
      <c r="V21" s="1"/>
      <c r="W21" s="1"/>
      <c r="X21" s="1"/>
      <c r="Y21" s="1"/>
    </row>
    <row r="22" spans="1:25" s="3" customFormat="1" ht="15.75" x14ac:dyDescent="0.25">
      <c r="A22" s="96"/>
      <c r="B22" s="6" t="s">
        <v>31</v>
      </c>
      <c r="C22" s="15"/>
      <c r="D22" s="6"/>
      <c r="E22" s="6"/>
      <c r="F22" s="26"/>
      <c r="G22" s="26"/>
      <c r="H22" s="27"/>
      <c r="I22" s="28">
        <v>1000</v>
      </c>
      <c r="J22" s="28">
        <v>800</v>
      </c>
      <c r="K22" s="16"/>
      <c r="L22" s="17"/>
      <c r="M22" s="18"/>
      <c r="N22" s="85"/>
      <c r="O22" s="86"/>
      <c r="P22" s="86"/>
      <c r="Q22" s="1"/>
      <c r="R22" s="1"/>
      <c r="S22" s="1"/>
      <c r="T22" s="1"/>
      <c r="U22" s="1"/>
      <c r="V22" s="1"/>
      <c r="W22" s="1"/>
      <c r="X22" s="1"/>
      <c r="Y22" s="1"/>
    </row>
    <row r="23" spans="1:25" s="3" customFormat="1" ht="15.75" x14ac:dyDescent="0.25">
      <c r="A23" s="96"/>
      <c r="B23" s="76" t="s">
        <v>42</v>
      </c>
      <c r="C23" s="74"/>
      <c r="D23" s="76"/>
      <c r="E23" s="76"/>
      <c r="F23" s="79"/>
      <c r="G23" s="79"/>
      <c r="H23" s="27"/>
      <c r="I23" s="75"/>
      <c r="J23" s="75"/>
      <c r="K23" s="77">
        <v>130</v>
      </c>
      <c r="L23" s="17"/>
      <c r="M23" s="78"/>
      <c r="N23" s="85"/>
      <c r="O23" s="86"/>
      <c r="P23" s="86"/>
      <c r="Q23" s="1"/>
      <c r="R23" s="1"/>
      <c r="S23" s="1"/>
      <c r="T23" s="1"/>
      <c r="U23" s="1"/>
      <c r="V23" s="1"/>
      <c r="W23" s="1"/>
      <c r="X23" s="1"/>
      <c r="Y23" s="1"/>
    </row>
    <row r="24" spans="1:25" s="3" customFormat="1" ht="15.75" x14ac:dyDescent="0.25">
      <c r="A24" s="96"/>
      <c r="B24" s="67" t="s">
        <v>32</v>
      </c>
      <c r="C24" s="74"/>
      <c r="D24" s="67"/>
      <c r="E24" s="67"/>
      <c r="F24" s="26"/>
      <c r="G24" s="26"/>
      <c r="H24" s="27"/>
      <c r="I24" s="66"/>
      <c r="J24" s="66"/>
      <c r="K24" s="68">
        <v>10</v>
      </c>
      <c r="L24" s="17"/>
      <c r="M24" s="69"/>
      <c r="N24" s="85"/>
      <c r="O24" s="86"/>
      <c r="P24" s="86"/>
      <c r="Q24" s="1"/>
      <c r="R24" s="1"/>
      <c r="S24" s="1"/>
      <c r="T24" s="1"/>
      <c r="U24" s="1"/>
      <c r="V24" s="1"/>
      <c r="W24" s="1"/>
      <c r="X24" s="1"/>
      <c r="Y24" s="1"/>
    </row>
    <row r="25" spans="1:25" s="3" customFormat="1" ht="15.75" x14ac:dyDescent="0.25">
      <c r="A25" s="96"/>
      <c r="B25" s="67" t="s">
        <v>33</v>
      </c>
      <c r="C25" s="74"/>
      <c r="D25" s="67"/>
      <c r="E25" s="67"/>
      <c r="F25" s="26"/>
      <c r="G25" s="26"/>
      <c r="H25" s="27"/>
      <c r="I25" s="66"/>
      <c r="J25" s="66"/>
      <c r="K25" s="68">
        <v>60</v>
      </c>
      <c r="L25" s="17"/>
      <c r="M25" s="69"/>
      <c r="N25" s="85"/>
      <c r="O25" s="86"/>
      <c r="P25" s="86"/>
      <c r="Q25" s="1"/>
      <c r="R25" s="1"/>
      <c r="S25" s="1"/>
      <c r="T25" s="1"/>
      <c r="U25" s="1"/>
      <c r="V25" s="1"/>
      <c r="W25" s="1"/>
      <c r="X25" s="1"/>
      <c r="Y25" s="1"/>
    </row>
    <row r="26" spans="1:25" s="3" customFormat="1" ht="15.75" x14ac:dyDescent="0.25">
      <c r="A26" s="96"/>
      <c r="B26" s="71" t="s">
        <v>34</v>
      </c>
      <c r="C26" s="74"/>
      <c r="D26" s="71"/>
      <c r="E26" s="71"/>
      <c r="F26" s="26"/>
      <c r="G26" s="26"/>
      <c r="H26" s="27"/>
      <c r="I26" s="70"/>
      <c r="J26" s="70"/>
      <c r="K26" s="72">
        <v>30</v>
      </c>
      <c r="L26" s="17"/>
      <c r="M26" s="73"/>
      <c r="N26" s="85"/>
      <c r="O26" s="86"/>
      <c r="P26" s="86"/>
      <c r="Q26" s="1"/>
      <c r="R26" s="1"/>
      <c r="S26" s="1"/>
      <c r="T26" s="1"/>
      <c r="U26" s="1"/>
      <c r="V26" s="1"/>
      <c r="W26" s="1"/>
      <c r="X26" s="1"/>
      <c r="Y26" s="1"/>
    </row>
    <row r="27" spans="1:25" s="3" customFormat="1" ht="15.75" x14ac:dyDescent="0.25">
      <c r="A27" s="96"/>
      <c r="B27" s="71" t="s">
        <v>35</v>
      </c>
      <c r="C27" s="74"/>
      <c r="D27" s="71"/>
      <c r="E27" s="71"/>
      <c r="F27" s="26"/>
      <c r="G27" s="26"/>
      <c r="H27" s="27"/>
      <c r="I27" s="70"/>
      <c r="J27" s="70"/>
      <c r="K27" s="72">
        <v>180</v>
      </c>
      <c r="L27" s="17"/>
      <c r="M27" s="73"/>
      <c r="N27" s="85"/>
      <c r="O27" s="86"/>
      <c r="P27" s="86"/>
      <c r="Q27" s="1"/>
      <c r="R27" s="1"/>
      <c r="S27" s="1"/>
      <c r="T27" s="1"/>
      <c r="U27" s="1"/>
      <c r="V27" s="1"/>
      <c r="W27" s="1"/>
      <c r="X27" s="1"/>
      <c r="Y27" s="1"/>
    </row>
    <row r="28" spans="1:25" s="3" customFormat="1" ht="15.75" x14ac:dyDescent="0.25">
      <c r="A28" s="96"/>
      <c r="B28" s="71" t="s">
        <v>36</v>
      </c>
      <c r="C28" s="74"/>
      <c r="D28" s="71"/>
      <c r="E28" s="71"/>
      <c r="F28" s="26"/>
      <c r="G28" s="26"/>
      <c r="H28" s="27"/>
      <c r="I28" s="70"/>
      <c r="J28" s="70"/>
      <c r="K28" s="72">
        <v>120</v>
      </c>
      <c r="L28" s="17"/>
      <c r="M28" s="73"/>
      <c r="N28" s="85"/>
      <c r="O28" s="86"/>
      <c r="P28" s="86"/>
      <c r="Q28" s="1"/>
      <c r="R28" s="1"/>
      <c r="S28" s="1"/>
      <c r="T28" s="1"/>
      <c r="U28" s="1"/>
      <c r="V28" s="1"/>
      <c r="W28" s="1"/>
      <c r="X28" s="1"/>
      <c r="Y28" s="1"/>
    </row>
    <row r="29" spans="1:25" s="3" customFormat="1" ht="15.75" x14ac:dyDescent="0.25">
      <c r="A29" s="96"/>
      <c r="B29" s="71" t="s">
        <v>37</v>
      </c>
      <c r="C29" s="74"/>
      <c r="D29" s="71">
        <v>100</v>
      </c>
      <c r="E29" s="71"/>
      <c r="F29" s="26"/>
      <c r="G29" s="26"/>
      <c r="H29" s="27"/>
      <c r="I29" s="70">
        <v>300</v>
      </c>
      <c r="J29" s="70"/>
      <c r="K29" s="72">
        <v>200</v>
      </c>
      <c r="L29" s="17"/>
      <c r="M29" s="73"/>
      <c r="N29" s="85"/>
      <c r="O29" s="86"/>
      <c r="P29" s="86"/>
      <c r="Q29" s="1"/>
      <c r="R29" s="1"/>
      <c r="S29" s="1"/>
      <c r="T29" s="1"/>
      <c r="U29" s="1"/>
      <c r="V29" s="1"/>
      <c r="W29" s="1"/>
      <c r="X29" s="1"/>
      <c r="Y29" s="1"/>
    </row>
    <row r="30" spans="1:25" s="3" customFormat="1" ht="15.75" x14ac:dyDescent="0.25">
      <c r="A30" s="96"/>
      <c r="B30" s="71" t="s">
        <v>38</v>
      </c>
      <c r="C30" s="74"/>
      <c r="D30" s="71">
        <v>50</v>
      </c>
      <c r="E30" s="71"/>
      <c r="F30" s="26"/>
      <c r="G30" s="26"/>
      <c r="H30" s="27"/>
      <c r="I30" s="70"/>
      <c r="J30" s="70"/>
      <c r="K30" s="72">
        <v>206</v>
      </c>
      <c r="L30" s="17"/>
      <c r="M30" s="73"/>
      <c r="N30" s="85"/>
      <c r="O30" s="86"/>
      <c r="P30" s="86"/>
      <c r="Q30" s="1"/>
      <c r="R30" s="1"/>
      <c r="S30" s="1"/>
      <c r="T30" s="1"/>
      <c r="U30" s="1"/>
      <c r="V30" s="1"/>
      <c r="W30" s="1"/>
      <c r="X30" s="1"/>
      <c r="Y30" s="1"/>
    </row>
    <row r="31" spans="1:25" s="3" customFormat="1" ht="15.75" x14ac:dyDescent="0.25">
      <c r="A31" s="96"/>
      <c r="B31" s="21" t="s">
        <v>39</v>
      </c>
      <c r="C31" s="29"/>
      <c r="D31" s="6">
        <v>350</v>
      </c>
      <c r="E31" s="6"/>
      <c r="F31" s="26"/>
      <c r="G31" s="26"/>
      <c r="H31" s="27"/>
      <c r="I31" s="28"/>
      <c r="J31" s="28"/>
      <c r="K31" s="16">
        <v>102</v>
      </c>
      <c r="L31" s="17"/>
      <c r="M31" s="18"/>
      <c r="N31" s="85"/>
      <c r="O31" s="86"/>
      <c r="P31" s="86"/>
      <c r="Q31" s="1"/>
      <c r="R31" s="1"/>
      <c r="S31" s="1"/>
      <c r="T31" s="1"/>
      <c r="U31" s="1"/>
      <c r="V31" s="1"/>
      <c r="W31" s="1"/>
      <c r="X31" s="1"/>
      <c r="Y31" s="1"/>
    </row>
    <row r="32" spans="1:25" s="3" customFormat="1" ht="15.75" x14ac:dyDescent="0.25">
      <c r="A32" s="96"/>
      <c r="B32" s="30" t="s">
        <v>40</v>
      </c>
      <c r="C32" s="29"/>
      <c r="D32" s="71"/>
      <c r="E32" s="71">
        <v>41</v>
      </c>
      <c r="F32" s="26"/>
      <c r="G32" s="26"/>
      <c r="H32" s="27"/>
      <c r="I32" s="70"/>
      <c r="J32" s="70"/>
      <c r="K32" s="72">
        <v>204</v>
      </c>
      <c r="L32" s="17"/>
      <c r="M32" s="73"/>
      <c r="N32" s="85"/>
      <c r="O32" s="86"/>
      <c r="P32" s="86"/>
      <c r="Q32" s="1"/>
      <c r="R32" s="1"/>
      <c r="S32" s="1"/>
      <c r="T32" s="1"/>
      <c r="U32" s="1"/>
      <c r="V32" s="1"/>
      <c r="W32" s="1"/>
      <c r="X32" s="1"/>
      <c r="Y32" s="1"/>
    </row>
    <row r="33" spans="1:25" s="3" customFormat="1" ht="15.75" x14ac:dyDescent="0.25">
      <c r="A33" s="96"/>
      <c r="B33" s="30" t="s">
        <v>43</v>
      </c>
      <c r="C33" s="29"/>
      <c r="D33" s="71"/>
      <c r="E33" s="71"/>
      <c r="F33" s="26"/>
      <c r="G33" s="26"/>
      <c r="H33" s="27"/>
      <c r="I33" s="70"/>
      <c r="J33" s="70"/>
      <c r="K33" s="72">
        <v>79</v>
      </c>
      <c r="L33" s="17"/>
      <c r="M33" s="73"/>
      <c r="N33" s="85"/>
      <c r="O33" s="86"/>
      <c r="P33" s="86"/>
      <c r="Q33" s="1"/>
      <c r="R33" s="1"/>
      <c r="S33" s="1"/>
      <c r="T33" s="1"/>
      <c r="U33" s="1"/>
      <c r="V33" s="1"/>
      <c r="W33" s="1"/>
      <c r="X33" s="1"/>
      <c r="Y33" s="1"/>
    </row>
    <row r="34" spans="1:25" s="3" customFormat="1" ht="15.75" x14ac:dyDescent="0.25">
      <c r="A34" s="96"/>
      <c r="B34" s="30" t="s">
        <v>44</v>
      </c>
      <c r="C34" s="29"/>
      <c r="D34" s="71"/>
      <c r="E34" s="71"/>
      <c r="F34" s="26"/>
      <c r="G34" s="26"/>
      <c r="H34" s="27"/>
      <c r="I34" s="70"/>
      <c r="J34" s="70"/>
      <c r="K34" s="72">
        <v>120</v>
      </c>
      <c r="L34" s="17"/>
      <c r="M34" s="73"/>
      <c r="N34" s="85"/>
      <c r="O34" s="86"/>
      <c r="P34" s="86"/>
      <c r="Q34" s="1"/>
      <c r="R34" s="1"/>
      <c r="S34" s="1"/>
      <c r="T34" s="1"/>
      <c r="U34" s="1"/>
      <c r="V34" s="1"/>
      <c r="W34" s="1"/>
      <c r="X34" s="1"/>
      <c r="Y34" s="1"/>
    </row>
    <row r="35" spans="1:25" s="3" customFormat="1" ht="15.75" x14ac:dyDescent="0.25">
      <c r="A35" s="97"/>
      <c r="B35" s="30"/>
      <c r="C35" s="29"/>
      <c r="D35" s="71"/>
      <c r="E35" s="71"/>
      <c r="F35" s="26"/>
      <c r="G35" s="26"/>
      <c r="H35" s="27"/>
      <c r="I35" s="70"/>
      <c r="J35" s="70"/>
      <c r="K35" s="72"/>
      <c r="L35" s="17"/>
      <c r="M35" s="73"/>
      <c r="N35" s="85"/>
      <c r="O35" s="86"/>
      <c r="P35" s="86"/>
      <c r="Q35" s="1"/>
      <c r="R35" s="1"/>
      <c r="S35" s="1"/>
      <c r="T35" s="1"/>
      <c r="U35" s="1"/>
      <c r="V35" s="1"/>
      <c r="W35" s="1"/>
      <c r="X35" s="1"/>
      <c r="Y35" s="1"/>
    </row>
    <row r="36" spans="1:25" s="3" customFormat="1" ht="15.75" x14ac:dyDescent="0.25">
      <c r="A36" s="84"/>
      <c r="B36" s="30"/>
      <c r="C36" s="29"/>
      <c r="D36" s="81"/>
      <c r="E36" s="81"/>
      <c r="F36" s="84"/>
      <c r="G36" s="84"/>
      <c r="H36" s="27"/>
      <c r="I36" s="80"/>
      <c r="J36" s="80"/>
      <c r="K36" s="82"/>
      <c r="L36" s="17"/>
      <c r="M36" s="83"/>
      <c r="N36" s="85"/>
      <c r="O36" s="86"/>
      <c r="P36" s="86"/>
      <c r="Q36" s="1"/>
      <c r="R36" s="1"/>
      <c r="S36" s="1"/>
      <c r="T36" s="1"/>
      <c r="U36" s="1"/>
      <c r="V36" s="1"/>
      <c r="W36" s="1"/>
      <c r="X36" s="1"/>
      <c r="Y36" s="1"/>
    </row>
    <row r="37" spans="1:25" s="3" customFormat="1" ht="15.75" x14ac:dyDescent="0.25">
      <c r="A37" s="95" t="s">
        <v>45</v>
      </c>
      <c r="B37" s="30">
        <v>43135</v>
      </c>
      <c r="C37" s="29"/>
      <c r="D37" s="81"/>
      <c r="E37" s="81"/>
      <c r="F37" s="84"/>
      <c r="G37" s="84"/>
      <c r="H37" s="27"/>
      <c r="I37" s="80"/>
      <c r="J37" s="80"/>
      <c r="K37" s="82">
        <v>57</v>
      </c>
      <c r="L37" s="17"/>
      <c r="M37" s="83"/>
      <c r="N37" s="85"/>
      <c r="O37" s="86"/>
      <c r="P37" s="86"/>
      <c r="Q37" s="1"/>
      <c r="R37" s="1"/>
      <c r="S37" s="1"/>
      <c r="T37" s="1"/>
      <c r="U37" s="1"/>
      <c r="V37" s="1"/>
      <c r="W37" s="1"/>
      <c r="X37" s="1"/>
      <c r="Y37" s="1"/>
    </row>
    <row r="38" spans="1:25" s="3" customFormat="1" ht="15.75" x14ac:dyDescent="0.25">
      <c r="A38" s="96"/>
      <c r="B38" s="30">
        <v>43194</v>
      </c>
      <c r="C38" s="29"/>
      <c r="D38" s="81"/>
      <c r="E38" s="81"/>
      <c r="F38" s="84"/>
      <c r="G38" s="84"/>
      <c r="H38" s="27"/>
      <c r="I38" s="80"/>
      <c r="J38" s="80"/>
      <c r="K38" s="82">
        <v>30</v>
      </c>
      <c r="L38" s="17"/>
      <c r="M38" s="83"/>
      <c r="N38" s="85"/>
      <c r="O38" s="86"/>
      <c r="P38" s="86"/>
      <c r="Q38" s="1"/>
      <c r="R38" s="1"/>
      <c r="S38" s="1"/>
      <c r="T38" s="1"/>
      <c r="U38" s="1"/>
      <c r="V38" s="1"/>
      <c r="W38" s="1"/>
      <c r="X38" s="1"/>
      <c r="Y38" s="1"/>
    </row>
    <row r="39" spans="1:25" s="3" customFormat="1" ht="15.75" x14ac:dyDescent="0.25">
      <c r="A39" s="96"/>
      <c r="B39" s="30">
        <v>43224</v>
      </c>
      <c r="C39" s="29"/>
      <c r="D39" s="81"/>
      <c r="E39" s="81"/>
      <c r="F39" s="84"/>
      <c r="G39" s="84"/>
      <c r="H39" s="27"/>
      <c r="I39" s="80"/>
      <c r="J39" s="80"/>
      <c r="K39" s="82">
        <v>49</v>
      </c>
      <c r="L39" s="17"/>
      <c r="M39" s="83"/>
      <c r="N39" s="85"/>
      <c r="O39" s="86"/>
      <c r="P39" s="86"/>
      <c r="Q39" s="1"/>
      <c r="R39" s="1"/>
      <c r="S39" s="1"/>
      <c r="T39" s="1"/>
      <c r="U39" s="1"/>
      <c r="V39" s="1"/>
      <c r="W39" s="1"/>
      <c r="X39" s="1"/>
      <c r="Y39" s="1"/>
    </row>
    <row r="40" spans="1:25" s="3" customFormat="1" ht="15.75" x14ac:dyDescent="0.25">
      <c r="A40" s="96"/>
      <c r="B40" s="30">
        <v>43255</v>
      </c>
      <c r="C40" s="29"/>
      <c r="D40" s="6"/>
      <c r="E40" s="6">
        <v>56</v>
      </c>
      <c r="F40" s="26"/>
      <c r="G40" s="26"/>
      <c r="H40" s="31"/>
      <c r="I40" s="28"/>
      <c r="J40" s="28"/>
      <c r="K40" s="16"/>
      <c r="L40" s="17"/>
      <c r="M40" s="18"/>
      <c r="N40" s="85"/>
      <c r="O40" s="86"/>
      <c r="P40" s="86"/>
      <c r="Q40" s="1"/>
      <c r="R40" s="1"/>
      <c r="S40" s="1"/>
      <c r="T40" s="1"/>
      <c r="U40" s="1"/>
      <c r="V40" s="1"/>
      <c r="W40" s="1"/>
      <c r="X40" s="1"/>
      <c r="Y40" s="1"/>
    </row>
    <row r="41" spans="1:25" s="3" customFormat="1" ht="15.75" x14ac:dyDescent="0.25">
      <c r="A41" s="96"/>
      <c r="B41" s="30">
        <v>43347</v>
      </c>
      <c r="C41" s="29"/>
      <c r="D41" s="6"/>
      <c r="E41" s="6"/>
      <c r="F41" s="26"/>
      <c r="G41" s="26"/>
      <c r="H41" s="31"/>
      <c r="I41" s="28"/>
      <c r="J41" s="28"/>
      <c r="K41" s="16">
        <v>52</v>
      </c>
      <c r="L41" s="17"/>
      <c r="M41" s="18"/>
      <c r="N41" s="85"/>
      <c r="O41" s="86"/>
      <c r="P41" s="86"/>
      <c r="Q41" s="1"/>
      <c r="R41" s="1"/>
      <c r="S41" s="1"/>
      <c r="T41" s="1"/>
      <c r="U41" s="1"/>
      <c r="V41" s="1"/>
      <c r="W41" s="1"/>
      <c r="X41" s="1"/>
      <c r="Y41" s="1"/>
    </row>
    <row r="42" spans="1:25" s="3" customFormat="1" ht="15.75" x14ac:dyDescent="0.25">
      <c r="A42" s="96"/>
      <c r="B42" s="30" t="s">
        <v>46</v>
      </c>
      <c r="C42" s="29"/>
      <c r="D42" s="54"/>
      <c r="E42" s="54">
        <v>130</v>
      </c>
      <c r="F42" s="26"/>
      <c r="G42" s="26"/>
      <c r="H42" s="31"/>
      <c r="I42" s="53"/>
      <c r="J42" s="53"/>
      <c r="K42" s="55"/>
      <c r="L42" s="17"/>
      <c r="M42" s="56"/>
      <c r="N42" s="85"/>
      <c r="O42" s="86"/>
      <c r="P42" s="86"/>
      <c r="Q42" s="1"/>
      <c r="R42" s="1"/>
      <c r="S42" s="1"/>
      <c r="T42" s="1"/>
      <c r="U42" s="1"/>
      <c r="V42" s="1"/>
      <c r="W42" s="1"/>
      <c r="X42" s="1"/>
      <c r="Y42" s="1"/>
    </row>
    <row r="43" spans="1:25" s="3" customFormat="1" ht="15.75" x14ac:dyDescent="0.25">
      <c r="A43" s="96"/>
      <c r="B43" s="30" t="s">
        <v>47</v>
      </c>
      <c r="C43" s="29"/>
      <c r="D43" s="6"/>
      <c r="E43" s="6">
        <v>23</v>
      </c>
      <c r="F43" s="26"/>
      <c r="G43" s="26"/>
      <c r="H43" s="27"/>
      <c r="I43" s="28"/>
      <c r="J43" s="28"/>
      <c r="K43" s="16">
        <v>26</v>
      </c>
      <c r="L43" s="17"/>
      <c r="M43" s="18"/>
      <c r="N43" s="85"/>
      <c r="O43" s="86"/>
      <c r="P43" s="86"/>
      <c r="Q43" s="1"/>
      <c r="R43" s="1"/>
      <c r="S43" s="1"/>
      <c r="T43" s="1"/>
      <c r="U43" s="1"/>
      <c r="V43" s="1"/>
      <c r="W43" s="1"/>
      <c r="X43" s="1"/>
      <c r="Y43" s="1"/>
    </row>
    <row r="44" spans="1:25" s="3" customFormat="1" ht="15.75" x14ac:dyDescent="0.25">
      <c r="A44" s="96"/>
      <c r="B44" s="30" t="s">
        <v>48</v>
      </c>
      <c r="C44" s="29"/>
      <c r="D44" s="50"/>
      <c r="E44" s="50">
        <v>88</v>
      </c>
      <c r="F44" s="26"/>
      <c r="G44" s="26"/>
      <c r="H44" s="27"/>
      <c r="I44" s="49"/>
      <c r="J44" s="49"/>
      <c r="K44" s="51"/>
      <c r="L44" s="17"/>
      <c r="M44" s="52"/>
      <c r="N44" s="85"/>
      <c r="O44" s="86"/>
      <c r="P44" s="86"/>
      <c r="Q44" s="1"/>
      <c r="R44" s="1"/>
      <c r="S44" s="1"/>
      <c r="T44" s="1"/>
      <c r="U44" s="1"/>
      <c r="V44" s="1"/>
      <c r="W44" s="1"/>
      <c r="X44" s="1"/>
      <c r="Y44" s="1"/>
    </row>
    <row r="45" spans="1:25" s="3" customFormat="1" ht="15.75" x14ac:dyDescent="0.25">
      <c r="A45" s="96"/>
      <c r="B45" s="30" t="s">
        <v>49</v>
      </c>
      <c r="C45" s="29"/>
      <c r="D45" s="54"/>
      <c r="E45" s="54">
        <v>147</v>
      </c>
      <c r="F45" s="26"/>
      <c r="G45" s="26"/>
      <c r="H45" s="27"/>
      <c r="I45" s="53"/>
      <c r="J45" s="53"/>
      <c r="K45" s="55">
        <v>5</v>
      </c>
      <c r="L45" s="17"/>
      <c r="M45" s="56"/>
      <c r="N45" s="85"/>
      <c r="O45" s="86"/>
      <c r="P45" s="86"/>
      <c r="Q45" s="1"/>
      <c r="R45" s="1"/>
      <c r="S45" s="1"/>
      <c r="T45" s="1"/>
      <c r="U45" s="1"/>
      <c r="V45" s="1"/>
      <c r="W45" s="1"/>
      <c r="X45" s="1"/>
      <c r="Y45" s="1"/>
    </row>
    <row r="46" spans="1:25" s="3" customFormat="1" ht="15.75" x14ac:dyDescent="0.25">
      <c r="A46" s="96"/>
      <c r="B46" s="30" t="s">
        <v>50</v>
      </c>
      <c r="C46" s="29"/>
      <c r="D46" s="58"/>
      <c r="E46" s="58">
        <v>14</v>
      </c>
      <c r="F46" s="26"/>
      <c r="G46" s="26"/>
      <c r="H46" s="27"/>
      <c r="I46" s="57"/>
      <c r="J46" s="57"/>
      <c r="K46" s="59"/>
      <c r="L46" s="17"/>
      <c r="M46" s="60"/>
      <c r="N46" s="85"/>
      <c r="O46" s="86"/>
      <c r="P46" s="86"/>
      <c r="Q46" s="1"/>
      <c r="R46" s="1"/>
      <c r="S46" s="1"/>
      <c r="T46" s="1"/>
      <c r="U46" s="1"/>
      <c r="V46" s="1"/>
      <c r="W46" s="1"/>
      <c r="X46" s="1"/>
      <c r="Y46" s="1"/>
    </row>
    <row r="47" spans="1:25" s="3" customFormat="1" ht="15.75" x14ac:dyDescent="0.25">
      <c r="A47" s="97"/>
      <c r="B47" s="30"/>
      <c r="C47" s="29"/>
      <c r="D47" s="6"/>
      <c r="E47" s="6"/>
      <c r="F47" s="26"/>
      <c r="G47" s="26"/>
      <c r="H47" s="27"/>
      <c r="I47" s="28"/>
      <c r="J47" s="28"/>
      <c r="K47" s="16"/>
      <c r="L47" s="17"/>
      <c r="M47" s="18"/>
      <c r="N47" s="85"/>
      <c r="O47" s="86"/>
      <c r="P47" s="86"/>
      <c r="Q47" s="1"/>
      <c r="R47" s="1"/>
      <c r="S47" s="1"/>
      <c r="T47" s="1"/>
      <c r="U47" s="1"/>
      <c r="V47" s="1"/>
      <c r="W47" s="1"/>
      <c r="X47" s="1"/>
      <c r="Y47" s="1"/>
    </row>
    <row r="48" spans="1:25" s="3" customFormat="1" ht="15.75" x14ac:dyDescent="0.25">
      <c r="A48" s="98" t="s">
        <v>51</v>
      </c>
      <c r="B48" s="21" t="s">
        <v>52</v>
      </c>
      <c r="C48" s="65"/>
      <c r="D48" s="62"/>
      <c r="E48" s="62">
        <v>1</v>
      </c>
      <c r="F48" s="62"/>
      <c r="G48" s="62"/>
      <c r="H48" s="15"/>
      <c r="I48" s="63"/>
      <c r="J48" s="61"/>
      <c r="K48" s="61"/>
      <c r="L48" s="17"/>
      <c r="M48" s="64"/>
      <c r="N48" s="85"/>
      <c r="O48" s="86"/>
      <c r="P48" s="86"/>
      <c r="Q48" s="1"/>
      <c r="R48" s="1"/>
      <c r="S48" s="1"/>
      <c r="T48" s="1"/>
      <c r="U48" s="1"/>
      <c r="V48" s="1"/>
      <c r="W48" s="1"/>
      <c r="X48" s="1"/>
      <c r="Y48" s="1"/>
    </row>
    <row r="49" spans="1:25" s="3" customFormat="1" ht="15.75" x14ac:dyDescent="0.25">
      <c r="A49" s="99"/>
      <c r="B49" s="21"/>
      <c r="C49" s="65"/>
      <c r="D49" s="62"/>
      <c r="E49" s="62"/>
      <c r="F49" s="62"/>
      <c r="G49" s="62"/>
      <c r="H49" s="15"/>
      <c r="I49" s="63"/>
      <c r="J49" s="61"/>
      <c r="K49" s="61"/>
      <c r="L49" s="17"/>
      <c r="M49" s="64"/>
      <c r="N49" s="85"/>
      <c r="O49" s="86"/>
      <c r="P49" s="86"/>
      <c r="Q49" s="1"/>
      <c r="R49" s="1"/>
      <c r="S49" s="1"/>
      <c r="T49" s="1"/>
      <c r="U49" s="1"/>
      <c r="V49" s="1"/>
      <c r="W49" s="1"/>
      <c r="X49" s="1"/>
      <c r="Y49" s="1"/>
    </row>
    <row r="50" spans="1:25" s="3" customFormat="1" ht="15.75" x14ac:dyDescent="0.25">
      <c r="A50" s="99"/>
      <c r="B50" s="21"/>
      <c r="C50" s="65"/>
      <c r="D50" s="62"/>
      <c r="E50" s="62"/>
      <c r="F50" s="62"/>
      <c r="G50" s="62"/>
      <c r="H50" s="15"/>
      <c r="I50" s="63"/>
      <c r="J50" s="61"/>
      <c r="K50" s="61"/>
      <c r="L50" s="17"/>
      <c r="M50" s="64"/>
      <c r="N50" s="85"/>
      <c r="O50" s="86"/>
      <c r="P50" s="86"/>
      <c r="Q50" s="1"/>
      <c r="R50" s="1"/>
      <c r="S50" s="1"/>
      <c r="T50" s="1"/>
      <c r="U50" s="1"/>
      <c r="V50" s="1"/>
      <c r="W50" s="1"/>
      <c r="X50" s="1"/>
      <c r="Y50" s="1"/>
    </row>
    <row r="51" spans="1:25" s="3" customFormat="1" ht="15.75" x14ac:dyDescent="0.25">
      <c r="A51" s="100"/>
      <c r="B51" s="21"/>
      <c r="C51" s="65"/>
      <c r="D51" s="62"/>
      <c r="E51" s="62"/>
      <c r="F51" s="62"/>
      <c r="G51" s="62"/>
      <c r="H51" s="15"/>
      <c r="I51" s="63"/>
      <c r="J51" s="61"/>
      <c r="K51" s="61"/>
      <c r="L51" s="17"/>
      <c r="M51" s="64"/>
      <c r="N51" s="85"/>
      <c r="O51" s="86"/>
      <c r="P51" s="86"/>
      <c r="Q51" s="1"/>
      <c r="R51" s="1"/>
      <c r="S51" s="1"/>
      <c r="T51" s="1"/>
      <c r="U51" s="1"/>
      <c r="V51" s="1"/>
      <c r="W51" s="1"/>
      <c r="X51" s="1"/>
      <c r="Y51" s="1"/>
    </row>
    <row r="52" spans="1:25" s="3" customFormat="1" ht="15.75" x14ac:dyDescent="0.25">
      <c r="A52" s="32"/>
      <c r="B52" s="33"/>
      <c r="C52" s="34"/>
      <c r="D52" s="35"/>
      <c r="E52" s="35"/>
      <c r="F52" s="35"/>
      <c r="G52" s="35"/>
      <c r="H52" s="35"/>
      <c r="I52" s="36"/>
      <c r="J52" s="36"/>
      <c r="K52" s="36"/>
      <c r="L52" s="37"/>
      <c r="M52" s="38"/>
      <c r="N52" s="38" t="s">
        <v>12</v>
      </c>
      <c r="O52" s="87"/>
      <c r="P52" s="87"/>
    </row>
    <row r="53" spans="1:25" ht="15.75" x14ac:dyDescent="0.25">
      <c r="A53" s="100" t="s">
        <v>7</v>
      </c>
      <c r="B53" s="120"/>
      <c r="C53" s="6"/>
      <c r="D53" s="18">
        <f>SUM(D5:D52)</f>
        <v>500</v>
      </c>
      <c r="E53" s="18">
        <f>SUM(E5:E52)</f>
        <v>500</v>
      </c>
      <c r="F53" s="39"/>
      <c r="G53" s="39"/>
      <c r="H53" s="18"/>
      <c r="I53" s="28">
        <f>SUM(I5:I52)</f>
        <v>2500</v>
      </c>
      <c r="J53" s="28">
        <f>SUM(J5:J52)</f>
        <v>2500</v>
      </c>
      <c r="K53" s="28">
        <f>SUM(K5:K52)</f>
        <v>2500</v>
      </c>
      <c r="L53" s="17"/>
      <c r="M53" s="18"/>
      <c r="N53" s="85"/>
      <c r="O53" s="86"/>
      <c r="P53" s="86"/>
    </row>
    <row r="54" spans="1:25" ht="15.75" x14ac:dyDescent="0.25">
      <c r="A54" s="121" t="s">
        <v>8</v>
      </c>
      <c r="B54" s="122"/>
      <c r="C54" s="40"/>
      <c r="D54" s="119">
        <v>0</v>
      </c>
      <c r="E54" s="119">
        <f>D53-E53</f>
        <v>0</v>
      </c>
      <c r="F54" s="113"/>
      <c r="G54" s="41"/>
      <c r="H54" s="110"/>
      <c r="I54" s="116">
        <f>2500-I53</f>
        <v>0</v>
      </c>
      <c r="J54" s="117">
        <f>2500-J53</f>
        <v>0</v>
      </c>
      <c r="K54" s="110">
        <f>2500-K53</f>
        <v>0</v>
      </c>
      <c r="L54" s="114"/>
      <c r="M54" s="110"/>
      <c r="N54" s="95"/>
      <c r="O54" s="108"/>
      <c r="P54" s="109"/>
    </row>
    <row r="55" spans="1:25" ht="15.75" x14ac:dyDescent="0.25">
      <c r="A55" s="123"/>
      <c r="B55" s="120"/>
      <c r="C55" s="42"/>
      <c r="D55" s="119"/>
      <c r="E55" s="119"/>
      <c r="F55" s="111"/>
      <c r="G55" s="28"/>
      <c r="H55" s="111"/>
      <c r="I55" s="116"/>
      <c r="J55" s="118"/>
      <c r="K55" s="111"/>
      <c r="L55" s="115"/>
      <c r="M55" s="111"/>
      <c r="N55" s="97"/>
      <c r="O55" s="108"/>
      <c r="P55" s="109"/>
    </row>
  </sheetData>
  <mergeCells count="25">
    <mergeCell ref="A53:B53"/>
    <mergeCell ref="A54:B55"/>
    <mergeCell ref="N2:P2"/>
    <mergeCell ref="N3:P3"/>
    <mergeCell ref="C3:G3"/>
    <mergeCell ref="C2:G2"/>
    <mergeCell ref="N54:N55"/>
    <mergeCell ref="O54:O55"/>
    <mergeCell ref="P54:P55"/>
    <mergeCell ref="K54:K55"/>
    <mergeCell ref="M54:M55"/>
    <mergeCell ref="H54:H55"/>
    <mergeCell ref="F54:F55"/>
    <mergeCell ref="L54:L55"/>
    <mergeCell ref="I54:I55"/>
    <mergeCell ref="J54:J55"/>
    <mergeCell ref="D54:D55"/>
    <mergeCell ref="E54:E55"/>
    <mergeCell ref="A1:M1"/>
    <mergeCell ref="L3:L4"/>
    <mergeCell ref="H2:K2"/>
    <mergeCell ref="A37:A47"/>
    <mergeCell ref="A48:A51"/>
    <mergeCell ref="A12:A35"/>
    <mergeCell ref="A5:A11"/>
  </mergeCells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2018-07-27T04:56:25Z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54b234dd-7798-4d54-b655-608395f4f781</vt:lpwstr>
  </property>
</Properties>
</file>