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2.XuLyBH\"/>
    </mc:Choice>
  </mc:AlternateContent>
  <bookViews>
    <workbookView xWindow="-15" yWindow="4035" windowWidth="10320" windowHeight="4065" activeTab="1"/>
  </bookViews>
  <sheets>
    <sheet name="NQ899" sheetId="14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U24" i="17" l="1"/>
  <c r="V24" i="14"/>
  <c r="U23" i="17" l="1"/>
  <c r="V29" i="14"/>
  <c r="V30" i="14" l="1"/>
  <c r="V28" i="14"/>
  <c r="V27" i="14"/>
  <c r="V26" i="14"/>
  <c r="V25" i="14"/>
  <c r="V23" i="14"/>
  <c r="U29" i="17"/>
  <c r="U30" i="17"/>
  <c r="U28" i="17"/>
  <c r="U27" i="17"/>
  <c r="U26" i="17"/>
  <c r="U25" i="17"/>
  <c r="U18" i="17"/>
  <c r="U17" i="17"/>
  <c r="V17" i="14"/>
  <c r="V18" i="14" l="1"/>
  <c r="V19" i="14" s="1"/>
</calcChain>
</file>

<file path=xl/sharedStrings.xml><?xml version="1.0" encoding="utf-8"?>
<sst xmlns="http://schemas.openxmlformats.org/spreadsheetml/2006/main" count="129" uniqueCount="60">
  <si>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</si>
  <si>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</si>
  <si>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</si>
  <si>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</si>
  <si>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</si>
  <si>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</si>
  <si>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</si>
  <si>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</si>
  <si>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</si>
  <si>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</si>
  <si>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</si>
  <si>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</si>
  <si>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</si>
  <si>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</si>
  <si>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</si>
  <si>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</si>
  <si>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</si>
  <si>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</si>
  <si>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</si>
  <si>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</si>
  <si>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</si>
  <si>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</si>
  <si>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</si>
  <si>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</si>
  <si>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</si>
  <si>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</si>
  <si>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</si>
  <si>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</si>
  <si>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</si>
  <si>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</si>
  <si>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</si>
  <si>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</si>
  <si>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</si>
  <si>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</si>
  <si>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</si>
  <si>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</si>
  <si>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</si>
  <si>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</si>
  <si>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</si>
  <si>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</si>
  <si>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</si>
  <si>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</si>
  <si>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</si>
  <si>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</si>
  <si>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</si>
  <si>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</si>
  <si>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</si>
  <si>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5 NĂM 2018</t>
  </si>
  <si>
    <t>BT</t>
  </si>
  <si>
    <t>Thể</t>
  </si>
  <si>
    <t>Còn BH</t>
  </si>
  <si>
    <t>Lê Đình Hùng HN</t>
  </si>
  <si>
    <t>NQ.1.00.00006.270416</t>
  </si>
  <si>
    <t>125.212.203.114,16767</t>
  </si>
  <si>
    <t>NQ899</t>
  </si>
  <si>
    <t>18/05/2018</t>
  </si>
  <si>
    <t>Khay sim lỗi</t>
  </si>
  <si>
    <t>NQ.2.00.00001.180130</t>
  </si>
  <si>
    <t>Hàn lại khay sim,nâng cấp FW</t>
  </si>
  <si>
    <t>19/05/2018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</si>
</sst>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7" t="s">
        <v>47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11"/>
    </row>
    <row r="2" spans="1:22" ht="20.25" customHeight="1" x14ac:dyDescent="0.25">
      <c r="A2" s="58" t="s">
        <v>11</v>
      </c>
      <c r="B2" s="59"/>
      <c r="C2" s="59"/>
      <c r="D2" s="59"/>
      <c r="E2" s="60" t="s">
        <v>51</v>
      </c>
      <c r="F2" s="6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1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6" t="s">
        <v>6</v>
      </c>
      <c r="K4" s="56" t="s">
        <v>15</v>
      </c>
      <c r="L4" s="56"/>
      <c r="M4" s="56" t="s">
        <v>8</v>
      </c>
      <c r="N4" s="56"/>
      <c r="O4" s="62" t="s">
        <v>9</v>
      </c>
      <c r="P4" s="62" t="s">
        <v>18</v>
      </c>
      <c r="Q4" s="56" t="s">
        <v>26</v>
      </c>
      <c r="R4" s="56" t="s">
        <v>20</v>
      </c>
      <c r="U4" s="56" t="s">
        <v>26</v>
      </c>
      <c r="V4" s="56" t="s">
        <v>20</v>
      </c>
    </row>
    <row r="5" spans="1:22" ht="45" customHeight="1" x14ac:dyDescent="0.25">
      <c r="A5" s="61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19" t="s">
        <v>19</v>
      </c>
      <c r="J5" s="56"/>
      <c r="K5" s="1" t="s">
        <v>16</v>
      </c>
      <c r="L5" s="1" t="s">
        <v>17</v>
      </c>
      <c r="M5" s="39" t="s">
        <v>13</v>
      </c>
      <c r="N5" s="1" t="s">
        <v>14</v>
      </c>
      <c r="O5" s="62"/>
      <c r="P5" s="62"/>
      <c r="Q5" s="56"/>
      <c r="R5" s="56"/>
      <c r="U5" s="56"/>
      <c r="V5" s="56"/>
    </row>
    <row r="6" spans="1:22" s="2" customFormat="1" ht="18" customHeight="1" x14ac:dyDescent="0.25">
      <c r="A6" s="34">
        <v>1</v>
      </c>
      <c r="B6" s="21" t="s">
        <v>55</v>
      </c>
      <c r="C6" s="21" t="s">
        <v>59</v>
      </c>
      <c r="D6" s="4" t="s">
        <v>54</v>
      </c>
      <c r="E6" s="22">
        <v>863586032895975</v>
      </c>
      <c r="F6" s="4" t="s">
        <v>29</v>
      </c>
      <c r="G6" s="4" t="s">
        <v>50</v>
      </c>
      <c r="H6" s="24"/>
      <c r="I6" s="24" t="s">
        <v>53</v>
      </c>
      <c r="J6" s="17" t="s">
        <v>56</v>
      </c>
      <c r="K6" s="16" t="s">
        <v>52</v>
      </c>
      <c r="L6" s="16" t="s">
        <v>57</v>
      </c>
      <c r="M6" s="17" t="s">
        <v>58</v>
      </c>
      <c r="N6" s="27"/>
      <c r="O6" s="16" t="s">
        <v>48</v>
      </c>
      <c r="P6" s="16" t="s">
        <v>49</v>
      </c>
      <c r="Q6" s="28" t="s">
        <v>25</v>
      </c>
      <c r="R6" s="4" t="s">
        <v>40</v>
      </c>
      <c r="U6" s="53" t="s">
        <v>25</v>
      </c>
      <c r="V6" s="45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54"/>
      <c r="V7" s="45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54"/>
      <c r="V8" s="45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54"/>
      <c r="V9" s="45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55"/>
      <c r="V10" s="45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3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54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55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U6:U10"/>
    <mergeCell ref="U11:U13"/>
    <mergeCell ref="R4:R5"/>
    <mergeCell ref="U4:U5"/>
    <mergeCell ref="V4:V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57" t="s">
        <v>47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7"/>
      <c r="R1" s="50"/>
    </row>
    <row r="2" spans="1:21" ht="20.25" customHeight="1" x14ac:dyDescent="0.25">
      <c r="A2" s="58" t="s">
        <v>11</v>
      </c>
      <c r="B2" s="59"/>
      <c r="C2" s="59"/>
      <c r="D2" s="59"/>
      <c r="E2" s="60" t="s">
        <v>51</v>
      </c>
      <c r="F2" s="6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50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1"/>
      <c r="R3" s="50"/>
    </row>
    <row r="4" spans="1:21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69" t="s">
        <v>6</v>
      </c>
      <c r="K4" s="56" t="s">
        <v>15</v>
      </c>
      <c r="L4" s="56"/>
      <c r="M4" s="71" t="s">
        <v>8</v>
      </c>
      <c r="N4" s="72"/>
      <c r="O4" s="73" t="s">
        <v>9</v>
      </c>
      <c r="P4" s="73" t="s">
        <v>18</v>
      </c>
      <c r="Q4" s="56" t="s">
        <v>26</v>
      </c>
      <c r="R4" s="56" t="s">
        <v>20</v>
      </c>
      <c r="T4" s="56" t="s">
        <v>26</v>
      </c>
      <c r="U4" s="56" t="s">
        <v>20</v>
      </c>
    </row>
    <row r="5" spans="1:21" ht="45" customHeight="1" x14ac:dyDescent="0.25">
      <c r="A5" s="6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0"/>
      <c r="K5" s="1" t="s">
        <v>16</v>
      </c>
      <c r="L5" s="1" t="s">
        <v>17</v>
      </c>
      <c r="M5" s="20" t="s">
        <v>13</v>
      </c>
      <c r="N5" s="1" t="s">
        <v>14</v>
      </c>
      <c r="O5" s="74"/>
      <c r="P5" s="74"/>
      <c r="Q5" s="56"/>
      <c r="R5" s="56"/>
      <c r="T5" s="56"/>
      <c r="U5" s="56"/>
    </row>
    <row r="6" spans="1:21" s="2" customFormat="1" ht="15.75" customHeight="1" x14ac:dyDescent="0.25">
      <c r="A6" s="34">
        <v>1</v>
      </c>
      <c r="B6" s="21" t="s">
        <v>55</v>
      </c>
      <c r="C6" s="21" t="s">
        <v>59</v>
      </c>
      <c r="D6" s="4" t="s">
        <v>54</v>
      </c>
      <c r="E6" s="22">
        <v>863586032895975</v>
      </c>
      <c r="F6" s="4" t="s">
        <v>29</v>
      </c>
      <c r="G6" s="4" t="s">
        <v>50</v>
      </c>
      <c r="H6" s="24"/>
      <c r="I6" s="24" t="s">
        <v>53</v>
      </c>
      <c r="J6" s="17" t="s">
        <v>56</v>
      </c>
      <c r="K6" s="16" t="s">
        <v>52</v>
      </c>
      <c r="L6" s="16" t="s">
        <v>57</v>
      </c>
      <c r="M6" s="17" t="s">
        <v>58</v>
      </c>
      <c r="N6" s="27"/>
      <c r="O6" s="16" t="s">
        <v>48</v>
      </c>
      <c r="P6" s="16" t="s">
        <v>49</v>
      </c>
      <c r="Q6" s="28" t="s">
        <v>25</v>
      </c>
      <c r="R6" s="4" t="s">
        <v>40</v>
      </c>
      <c r="T6" s="53" t="s">
        <v>25</v>
      </c>
      <c r="U6" s="45" t="s">
        <v>28</v>
      </c>
    </row>
    <row r="7" spans="1:21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T7" s="54"/>
      <c r="U7" s="45" t="s">
        <v>29</v>
      </c>
    </row>
    <row r="8" spans="1:21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T8" s="54"/>
      <c r="U8" s="45" t="s">
        <v>30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T9" s="54"/>
      <c r="U9" s="45" t="s">
        <v>41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T10" s="55"/>
      <c r="U10" s="45" t="s">
        <v>40</v>
      </c>
    </row>
    <row r="11" spans="1:21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T11" s="53" t="s">
        <v>27</v>
      </c>
      <c r="U11" s="45" t="s">
        <v>32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T12" s="54"/>
      <c r="U12" s="46" t="s">
        <v>33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55"/>
      <c r="U13" s="45" t="s">
        <v>34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0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1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9" t="s">
        <v>20</v>
      </c>
      <c r="U22" s="48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7" t="s">
        <v>35</v>
      </c>
      <c r="U23" s="48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7" t="s">
        <v>45</v>
      </c>
      <c r="U24" s="48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7" t="s">
        <v>36</v>
      </c>
      <c r="U25" s="48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7" t="s">
        <v>42</v>
      </c>
      <c r="U26" s="48">
        <f>COUNTIF(R6:R105,"NG")</f>
        <v>0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7" t="s">
        <v>31</v>
      </c>
      <c r="U27" s="48">
        <f>COUNTIF(R6:R105,"LK")</f>
        <v>1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7" t="s">
        <v>37</v>
      </c>
      <c r="U28" s="48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7" t="s">
        <v>38</v>
      </c>
      <c r="U29" s="48">
        <f>COUNTIF(R6:R105,"NCFW")</f>
        <v>0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7" t="s">
        <v>39</v>
      </c>
      <c r="U30" s="48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NQ899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2018-06-05T09:10:17Z</dcterms:modified>
</cp:coreProperties>
</file>