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 activeTab="2"/>
  </bookViews>
  <sheets>
    <sheet name="TG102SE" sheetId="24" r:id="rId1"/>
    <sheet name="TG102" sheetId="23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0" i="24" l="1"/>
  <c r="U29" i="24"/>
  <c r="U28" i="24"/>
  <c r="U27" i="24"/>
  <c r="U26" i="24"/>
  <c r="U25" i="24"/>
  <c r="U24" i="24"/>
  <c r="U23" i="24"/>
  <c r="U18" i="24"/>
  <c r="U17" i="24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<sst xmlns="http://schemas.openxmlformats.org/spreadsheetml/2006/main" count="228" uniqueCount="69">
  <si>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</si>
  <si>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</si>
  <si>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</si>
  <si>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</si>
  <si>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</si>
  <si>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</si>
  <si>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</si>
  <si>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</si>
  <si>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</si>
  <si>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</si>
  <si>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</si>
  <si>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</si>
  <si>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</si>
  <si>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</si>
  <si>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</si>
  <si>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</si>
  <si>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</si>
  <si>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</si>
  <si>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</si>
  <si>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</si>
  <si>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</si>
  <si>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</si>
  <si>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</si>
  <si>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</si>
  <si>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</si>
  <si>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</si>
  <si>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</si>
  <si>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</si>
  <si>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</si>
  <si>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</si>
  <si>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</si>
  <si>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</si>
  <si>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</si>
  <si>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</si>
  <si>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</si>
  <si>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</si>
  <si>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</si>
  <si>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</si>
  <si>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</si>
  <si>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</si>
  <si>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</si>
  <si>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</si>
  <si>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</si>
  <si>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</si>
  <si>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</si>
  <si>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</si>
  <si>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</si>
  <si>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</si>
  <si>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21/9/2018</t>
  </si>
  <si>
    <t>TG102SE</t>
  </si>
  <si>
    <t>H</t>
  </si>
  <si>
    <t>BT</t>
  </si>
  <si>
    <t>Đạt</t>
  </si>
  <si>
    <t>SMC</t>
  </si>
  <si>
    <t>SE.2.03.---25.111215</t>
  </si>
  <si>
    <t>dt.vnetgps.com,16969</t>
  </si>
  <si>
    <t>SE.3.00.---02.180711</t>
  </si>
  <si>
    <t>Nâng cấp FW</t>
  </si>
  <si>
    <t>Fault GPS</t>
  </si>
  <si>
    <t>125.212.203.114,15555</t>
  </si>
  <si>
    <t>TG102</t>
  </si>
  <si>
    <t>Cháy MCU, IC nguồn, GPS</t>
  </si>
  <si>
    <t>ID mới: 868926033969087</t>
  </si>
  <si>
    <t>Khách không sửa</t>
  </si>
  <si>
    <t>KS</t>
  </si>
  <si>
    <t>22/9/2018</t>
  </si>
  <si>
    <t>thẻ</t>
  </si>
  <si>
    <t xml:space="preserve">GSM chập chờn </t>
  </si>
  <si>
    <t>Thay module GSM,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</si>
</sst>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imes New Roman"/>
      <family val="1"/>
    </font>
    <font>
      <b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4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14" fontId="15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0" fontId="16" fillId="3" borderId="0" xfId="0" applyFont="1" applyFill="1"/>
    <xf numFmtId="0" fontId="16" fillId="3" borderId="1" xfId="0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/>
    </xf>
    <xf numFmtId="0" fontId="16" fillId="3" borderId="1" xfId="0" applyFont="1" applyFill="1" applyBorder="1"/>
    <xf numFmtId="0" fontId="18" fillId="3" borderId="1" xfId="0" applyFont="1" applyFill="1" applyBorder="1"/>
    <xf numFmtId="0" fontId="18" fillId="3" borderId="0" xfId="0" applyFont="1" applyFill="1"/>
    <xf numFmtId="0" fontId="18" fillId="3" borderId="1" xfId="0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/>
    <xf numFmtId="14" fontId="11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103" t="s">
        <v>47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7"/>
      <c r="R1" s="49"/>
    </row>
    <row r="2" spans="1:21" ht="20.25" customHeight="1" x14ac:dyDescent="0.25">
      <c r="A2" s="104" t="s">
        <v>11</v>
      </c>
      <c r="B2" s="105"/>
      <c r="C2" s="105"/>
      <c r="D2" s="105"/>
      <c r="E2" s="106" t="s">
        <v>53</v>
      </c>
      <c r="F2" s="10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107" t="s">
        <v>0</v>
      </c>
      <c r="B4" s="109" t="s">
        <v>10</v>
      </c>
      <c r="C4" s="110"/>
      <c r="D4" s="110"/>
      <c r="E4" s="110"/>
      <c r="F4" s="110"/>
      <c r="G4" s="110"/>
      <c r="H4" s="110"/>
      <c r="I4" s="111"/>
      <c r="J4" s="112" t="s">
        <v>6</v>
      </c>
      <c r="K4" s="96" t="s">
        <v>15</v>
      </c>
      <c r="L4" s="96"/>
      <c r="M4" s="114" t="s">
        <v>8</v>
      </c>
      <c r="N4" s="115"/>
      <c r="O4" s="116" t="s">
        <v>9</v>
      </c>
      <c r="P4" s="116" t="s">
        <v>18</v>
      </c>
      <c r="Q4" s="96" t="s">
        <v>26</v>
      </c>
      <c r="R4" s="96" t="s">
        <v>20</v>
      </c>
      <c r="T4" s="96" t="s">
        <v>26</v>
      </c>
      <c r="U4" s="96" t="s">
        <v>20</v>
      </c>
    </row>
    <row r="5" spans="1:21" ht="45" customHeight="1" x14ac:dyDescent="0.25">
      <c r="A5" s="108"/>
      <c r="B5" s="74" t="s">
        <v>1</v>
      </c>
      <c r="C5" s="74" t="s">
        <v>2</v>
      </c>
      <c r="D5" s="73" t="s">
        <v>3</v>
      </c>
      <c r="E5" s="73" t="s">
        <v>12</v>
      </c>
      <c r="F5" s="73" t="s">
        <v>4</v>
      </c>
      <c r="G5" s="5" t="s">
        <v>5</v>
      </c>
      <c r="H5" s="5" t="s">
        <v>7</v>
      </c>
      <c r="I5" s="19" t="s">
        <v>19</v>
      </c>
      <c r="J5" s="113"/>
      <c r="K5" s="74" t="s">
        <v>16</v>
      </c>
      <c r="L5" s="74" t="s">
        <v>17</v>
      </c>
      <c r="M5" s="73" t="s">
        <v>13</v>
      </c>
      <c r="N5" s="74" t="s">
        <v>14</v>
      </c>
      <c r="O5" s="117"/>
      <c r="P5" s="117"/>
      <c r="Q5" s="96"/>
      <c r="R5" s="96"/>
      <c r="T5" s="96"/>
      <c r="U5" s="96"/>
    </row>
    <row r="6" spans="1:21" s="82" customFormat="1" ht="15.75" customHeight="1" x14ac:dyDescent="0.25">
      <c r="A6" s="26" t="s">
        <v>0</v>
      </c>
      <c r="B6" s="76" t="s">
        <v>48</v>
      </c>
      <c r="C6" s="76" t="s">
        <v>65</v>
      </c>
      <c r="D6" s="26" t="s">
        <v>49</v>
      </c>
      <c r="E6" s="84">
        <v>861694031085242</v>
      </c>
      <c r="F6" s="26"/>
      <c r="G6" s="26" t="s">
        <v>50</v>
      </c>
      <c r="H6" s="26" t="s">
        <v>62</v>
      </c>
      <c r="I6" s="79" t="s">
        <v>59</v>
      </c>
      <c r="J6" s="80" t="s">
        <v>67</v>
      </c>
      <c r="K6" s="26" t="s">
        <v>54</v>
      </c>
      <c r="L6" s="26" t="s">
        <v>56</v>
      </c>
      <c r="M6" s="26" t="s">
        <v>68</v>
      </c>
      <c r="N6" s="26"/>
      <c r="O6" s="26" t="s">
        <v>51</v>
      </c>
      <c r="P6" s="26" t="s">
        <v>52</v>
      </c>
      <c r="Q6" s="81" t="s">
        <v>25</v>
      </c>
      <c r="R6" s="26" t="s">
        <v>46</v>
      </c>
      <c r="T6" s="97" t="s">
        <v>25</v>
      </c>
      <c r="U6" s="83" t="s">
        <v>28</v>
      </c>
    </row>
    <row r="7" spans="1:21" s="82" customFormat="1" ht="15.75" customHeight="1" x14ac:dyDescent="0.25">
      <c r="A7" s="26">
        <v>2</v>
      </c>
      <c r="B7" s="76" t="s">
        <v>48</v>
      </c>
      <c r="C7" s="76" t="s">
        <v>65</v>
      </c>
      <c r="D7" s="77" t="s">
        <v>49</v>
      </c>
      <c r="E7" s="78">
        <v>861694031130030</v>
      </c>
      <c r="F7" s="77"/>
      <c r="G7" s="77" t="s">
        <v>50</v>
      </c>
      <c r="H7" s="79"/>
      <c r="I7" s="79" t="s">
        <v>55</v>
      </c>
      <c r="J7" s="26" t="s">
        <v>58</v>
      </c>
      <c r="K7" s="26" t="s">
        <v>54</v>
      </c>
      <c r="L7" s="26" t="s">
        <v>56</v>
      </c>
      <c r="M7" s="26" t="s">
        <v>57</v>
      </c>
      <c r="N7" s="26"/>
      <c r="O7" s="26" t="s">
        <v>51</v>
      </c>
      <c r="P7" s="26" t="s">
        <v>52</v>
      </c>
      <c r="Q7" s="81" t="s">
        <v>27</v>
      </c>
      <c r="R7" s="26" t="s">
        <v>33</v>
      </c>
      <c r="T7" s="98"/>
      <c r="U7" s="83" t="s">
        <v>29</v>
      </c>
    </row>
    <row r="8" spans="1:21" s="82" customFormat="1" ht="15.75" customHeight="1" x14ac:dyDescent="0.25">
      <c r="A8" s="26">
        <v>3</v>
      </c>
      <c r="B8" s="76"/>
      <c r="C8" s="76"/>
      <c r="D8" s="26"/>
      <c r="E8" s="84"/>
      <c r="F8" s="26"/>
      <c r="G8" s="26"/>
      <c r="H8" s="85"/>
      <c r="I8" s="79"/>
      <c r="J8" s="26"/>
      <c r="K8" s="26"/>
      <c r="L8" s="26"/>
      <c r="M8" s="26"/>
      <c r="N8" s="26"/>
      <c r="O8" s="26"/>
      <c r="P8" s="26"/>
      <c r="Q8" s="81"/>
      <c r="R8" s="26"/>
      <c r="T8" s="98"/>
      <c r="U8" s="83" t="s">
        <v>30</v>
      </c>
    </row>
    <row r="9" spans="1:21" s="82" customFormat="1" ht="15.75" customHeight="1" x14ac:dyDescent="0.25">
      <c r="A9" s="26">
        <v>4</v>
      </c>
      <c r="B9" s="76"/>
      <c r="C9" s="76"/>
      <c r="D9" s="26"/>
      <c r="E9" s="84"/>
      <c r="F9" s="26"/>
      <c r="G9" s="26"/>
      <c r="H9" s="85"/>
      <c r="I9" s="79"/>
      <c r="J9" s="26"/>
      <c r="K9" s="26"/>
      <c r="L9" s="26"/>
      <c r="M9" s="26"/>
      <c r="N9" s="26"/>
      <c r="O9" s="26"/>
      <c r="P9" s="26"/>
      <c r="Q9" s="81"/>
      <c r="R9" s="26"/>
      <c r="T9" s="98"/>
      <c r="U9" s="83" t="s">
        <v>41</v>
      </c>
    </row>
    <row r="10" spans="1:21" s="82" customFormat="1" ht="15.75" customHeight="1" x14ac:dyDescent="0.25">
      <c r="A10" s="26">
        <v>5</v>
      </c>
      <c r="B10" s="76"/>
      <c r="C10" s="76"/>
      <c r="D10" s="26"/>
      <c r="E10" s="84"/>
      <c r="F10" s="26"/>
      <c r="G10" s="26"/>
      <c r="H10" s="85"/>
      <c r="I10" s="85"/>
      <c r="J10" s="26"/>
      <c r="K10" s="26"/>
      <c r="L10" s="26"/>
      <c r="M10" s="26"/>
      <c r="N10" s="26"/>
      <c r="O10" s="26"/>
      <c r="P10" s="26"/>
      <c r="Q10" s="80"/>
      <c r="R10" s="86"/>
      <c r="T10" s="99"/>
      <c r="U10" s="83" t="s">
        <v>40</v>
      </c>
    </row>
    <row r="11" spans="1:21" s="82" customFormat="1" ht="15.75" customHeight="1" x14ac:dyDescent="0.25">
      <c r="A11" s="26">
        <v>6</v>
      </c>
      <c r="B11" s="76"/>
      <c r="C11" s="76"/>
      <c r="D11" s="26"/>
      <c r="E11" s="84"/>
      <c r="F11" s="26"/>
      <c r="G11" s="26"/>
      <c r="H11" s="26"/>
      <c r="I11" s="80"/>
      <c r="J11" s="26"/>
      <c r="K11" s="26"/>
      <c r="L11" s="26"/>
      <c r="M11" s="26"/>
      <c r="N11" s="26"/>
      <c r="O11" s="26"/>
      <c r="P11" s="26"/>
      <c r="Q11" s="80"/>
      <c r="R11" s="86"/>
      <c r="T11" s="100" t="s">
        <v>27</v>
      </c>
      <c r="U11" s="83" t="s">
        <v>32</v>
      </c>
    </row>
    <row r="12" spans="1:21" s="88" customFormat="1" ht="15.75" customHeight="1" x14ac:dyDescent="0.25">
      <c r="A12" s="26">
        <v>7</v>
      </c>
      <c r="B12" s="76"/>
      <c r="C12" s="76"/>
      <c r="D12" s="26"/>
      <c r="E12" s="84"/>
      <c r="F12" s="26"/>
      <c r="G12" s="26"/>
      <c r="H12" s="85"/>
      <c r="I12" s="85"/>
      <c r="J12" s="26"/>
      <c r="K12" s="26"/>
      <c r="L12" s="26"/>
      <c r="M12" s="26"/>
      <c r="N12" s="26"/>
      <c r="O12" s="26"/>
      <c r="P12" s="26"/>
      <c r="Q12" s="80"/>
      <c r="R12" s="87"/>
      <c r="T12" s="101"/>
      <c r="U12" s="89" t="s">
        <v>33</v>
      </c>
    </row>
    <row r="13" spans="1:21" s="82" customFormat="1" ht="15.75" customHeight="1" x14ac:dyDescent="0.25">
      <c r="A13" s="26">
        <v>8</v>
      </c>
      <c r="B13" s="76"/>
      <c r="C13" s="76"/>
      <c r="D13" s="26"/>
      <c r="E13" s="84"/>
      <c r="F13" s="26"/>
      <c r="G13" s="26"/>
      <c r="H13" s="85"/>
      <c r="I13" s="26"/>
      <c r="J13" s="26"/>
      <c r="K13" s="26"/>
      <c r="L13" s="26"/>
      <c r="M13" s="26"/>
      <c r="N13" s="26"/>
      <c r="O13" s="26"/>
      <c r="P13" s="26"/>
      <c r="Q13" s="80"/>
      <c r="R13" s="86"/>
      <c r="T13" s="102"/>
      <c r="U13" s="83" t="s">
        <v>34</v>
      </c>
    </row>
    <row r="14" spans="1:21" s="82" customFormat="1" ht="15.75" customHeight="1" x14ac:dyDescent="0.25">
      <c r="A14" s="26">
        <v>9</v>
      </c>
      <c r="B14" s="76"/>
      <c r="C14" s="76"/>
      <c r="D14" s="26"/>
      <c r="E14" s="84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80"/>
      <c r="R14" s="86"/>
    </row>
    <row r="15" spans="1:21" s="82" customFormat="1" ht="16.5" x14ac:dyDescent="0.25">
      <c r="A15" s="26">
        <v>10</v>
      </c>
      <c r="B15" s="76"/>
      <c r="C15" s="76"/>
      <c r="D15" s="26"/>
      <c r="E15" s="84"/>
      <c r="F15" s="26"/>
      <c r="G15" s="26"/>
      <c r="H15" s="26"/>
      <c r="I15" s="90"/>
      <c r="J15" s="26"/>
      <c r="K15" s="26"/>
      <c r="L15" s="26"/>
      <c r="M15" s="26"/>
      <c r="N15" s="26"/>
      <c r="O15" s="26"/>
      <c r="P15" s="26"/>
      <c r="Q15" s="80"/>
      <c r="R15" s="86"/>
    </row>
    <row r="16" spans="1:21" s="82" customFormat="1" ht="16.5" x14ac:dyDescent="0.25">
      <c r="A16" s="26">
        <v>11</v>
      </c>
      <c r="B16" s="76"/>
      <c r="C16" s="76"/>
      <c r="D16" s="26"/>
      <c r="E16" s="84"/>
      <c r="F16" s="26"/>
      <c r="G16" s="26"/>
      <c r="H16" s="85"/>
      <c r="I16" s="26"/>
      <c r="J16" s="26"/>
      <c r="K16" s="26"/>
      <c r="L16" s="26"/>
      <c r="M16" s="26"/>
      <c r="N16" s="26"/>
      <c r="O16" s="26"/>
      <c r="P16" s="26"/>
      <c r="Q16" s="80"/>
      <c r="R16" s="86"/>
      <c r="T16" s="91" t="s">
        <v>21</v>
      </c>
      <c r="U16" s="92" t="s">
        <v>22</v>
      </c>
    </row>
    <row r="17" spans="1:21" s="82" customFormat="1" ht="16.5" x14ac:dyDescent="0.25">
      <c r="A17" s="26">
        <v>12</v>
      </c>
      <c r="B17" s="76"/>
      <c r="C17" s="76"/>
      <c r="D17" s="26"/>
      <c r="E17" s="84"/>
      <c r="F17" s="26"/>
      <c r="G17" s="26"/>
      <c r="H17" s="85"/>
      <c r="I17" s="26"/>
      <c r="J17" s="26"/>
      <c r="K17" s="26"/>
      <c r="L17" s="26"/>
      <c r="M17" s="26"/>
      <c r="N17" s="26"/>
      <c r="O17" s="26"/>
      <c r="P17" s="26"/>
      <c r="Q17" s="80"/>
      <c r="R17" s="86"/>
      <c r="T17" s="93" t="s">
        <v>24</v>
      </c>
      <c r="U17" s="94">
        <f>COUNTIF(Q6:Q105,"PM")</f>
        <v>1</v>
      </c>
    </row>
    <row r="18" spans="1:21" s="82" customFormat="1" ht="16.5" x14ac:dyDescent="0.25">
      <c r="A18" s="26">
        <v>13</v>
      </c>
      <c r="B18" s="76"/>
      <c r="C18" s="76"/>
      <c r="D18" s="26"/>
      <c r="E18" s="84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80"/>
      <c r="R18" s="86"/>
      <c r="T18" s="93" t="s">
        <v>23</v>
      </c>
      <c r="U18" s="94">
        <f>COUNTIF(Q6:Q105,"PC")</f>
        <v>1</v>
      </c>
    </row>
    <row r="19" spans="1:21" s="82" customFormat="1" ht="16.5" x14ac:dyDescent="0.25">
      <c r="A19" s="26">
        <v>14</v>
      </c>
      <c r="B19" s="95"/>
      <c r="C19" s="26"/>
      <c r="D19" s="26"/>
      <c r="E19" s="84"/>
      <c r="F19" s="26"/>
      <c r="G19" s="26"/>
      <c r="H19" s="85"/>
      <c r="I19" s="26"/>
      <c r="J19" s="26"/>
      <c r="K19" s="26"/>
      <c r="L19" s="26"/>
      <c r="M19" s="26"/>
      <c r="N19" s="26"/>
      <c r="O19" s="26"/>
      <c r="P19" s="26"/>
      <c r="Q19" s="80"/>
      <c r="R19" s="86"/>
      <c r="T19" s="86"/>
      <c r="U19" s="86"/>
    </row>
    <row r="20" spans="1:21" s="82" customFormat="1" ht="16.5" x14ac:dyDescent="0.25">
      <c r="A20" s="26">
        <v>15</v>
      </c>
      <c r="B20" s="95"/>
      <c r="C20" s="26"/>
      <c r="D20" s="26"/>
      <c r="E20" s="84"/>
      <c r="F20" s="26"/>
      <c r="G20" s="26"/>
      <c r="H20" s="85"/>
      <c r="I20" s="85"/>
      <c r="J20" s="26"/>
      <c r="K20" s="26"/>
      <c r="L20" s="26"/>
      <c r="M20" s="26"/>
      <c r="N20" s="26"/>
      <c r="O20" s="26"/>
      <c r="P20" s="26"/>
      <c r="Q20" s="80"/>
      <c r="R20" s="86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K1" zoomScale="70" zoomScaleNormal="70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40.42578125" style="6" customWidth="1"/>
    <col min="9" max="9" width="61.85546875" style="6" customWidth="1"/>
    <col min="10" max="10" width="53" customWidth="1"/>
    <col min="11" max="11" width="44.85546875" customWidth="1"/>
    <col min="12" max="12" width="40.2851562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3" t="s">
        <v>47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1"/>
    </row>
    <row r="2" spans="1:22" ht="20.25" customHeight="1" x14ac:dyDescent="0.25">
      <c r="A2" s="104" t="s">
        <v>11</v>
      </c>
      <c r="B2" s="105"/>
      <c r="C2" s="105"/>
      <c r="D2" s="105"/>
      <c r="E2" s="106" t="s">
        <v>53</v>
      </c>
      <c r="F2" s="10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21" t="s">
        <v>0</v>
      </c>
      <c r="B4" s="122" t="s">
        <v>10</v>
      </c>
      <c r="C4" s="122"/>
      <c r="D4" s="122"/>
      <c r="E4" s="122"/>
      <c r="F4" s="122"/>
      <c r="G4" s="122"/>
      <c r="H4" s="122"/>
      <c r="I4" s="122"/>
      <c r="J4" s="96" t="s">
        <v>6</v>
      </c>
      <c r="K4" s="96" t="s">
        <v>15</v>
      </c>
      <c r="L4" s="96"/>
      <c r="M4" s="96" t="s">
        <v>8</v>
      </c>
      <c r="N4" s="96"/>
      <c r="O4" s="123" t="s">
        <v>9</v>
      </c>
      <c r="P4" s="123" t="s">
        <v>18</v>
      </c>
      <c r="Q4" s="96" t="s">
        <v>26</v>
      </c>
      <c r="R4" s="96" t="s">
        <v>20</v>
      </c>
      <c r="U4" s="96" t="s">
        <v>26</v>
      </c>
      <c r="V4" s="96" t="s">
        <v>20</v>
      </c>
    </row>
    <row r="5" spans="1:22" ht="45" customHeight="1" x14ac:dyDescent="0.25">
      <c r="A5" s="121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96"/>
      <c r="K5" s="53" t="s">
        <v>16</v>
      </c>
      <c r="L5" s="53" t="s">
        <v>17</v>
      </c>
      <c r="M5" s="52" t="s">
        <v>13</v>
      </c>
      <c r="N5" s="53" t="s">
        <v>14</v>
      </c>
      <c r="O5" s="123"/>
      <c r="P5" s="123"/>
      <c r="Q5" s="96"/>
      <c r="R5" s="96"/>
      <c r="U5" s="96"/>
      <c r="V5" s="96"/>
    </row>
    <row r="6" spans="1:22" s="2" customFormat="1" ht="15.75" customHeight="1" x14ac:dyDescent="0.25">
      <c r="A6" s="34">
        <v>1</v>
      </c>
      <c r="B6" s="21" t="s">
        <v>48</v>
      </c>
      <c r="C6" s="76" t="s">
        <v>65</v>
      </c>
      <c r="D6" s="4" t="s">
        <v>60</v>
      </c>
      <c r="E6" s="22">
        <v>866762029439336</v>
      </c>
      <c r="F6" s="4" t="s">
        <v>66</v>
      </c>
      <c r="G6" s="4" t="s">
        <v>50</v>
      </c>
      <c r="H6" s="16"/>
      <c r="I6" s="25"/>
      <c r="J6" s="17" t="s">
        <v>61</v>
      </c>
      <c r="K6" s="16"/>
      <c r="L6" s="75"/>
      <c r="M6" s="17" t="s">
        <v>63</v>
      </c>
      <c r="N6" s="16"/>
      <c r="O6" s="16" t="s">
        <v>64</v>
      </c>
      <c r="P6" s="16" t="s">
        <v>52</v>
      </c>
      <c r="Q6" s="28" t="s">
        <v>25</v>
      </c>
      <c r="R6" s="4" t="s">
        <v>41</v>
      </c>
      <c r="U6" s="118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119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119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119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120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118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119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120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103" t="s">
        <v>47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7"/>
      <c r="R1" s="49"/>
    </row>
    <row r="2" spans="1:21" ht="20.25" customHeight="1" x14ac:dyDescent="0.25">
      <c r="A2" s="104" t="s">
        <v>11</v>
      </c>
      <c r="B2" s="105"/>
      <c r="C2" s="105"/>
      <c r="D2" s="105"/>
      <c r="E2" s="106" t="s">
        <v>53</v>
      </c>
      <c r="F2" s="10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107" t="s">
        <v>0</v>
      </c>
      <c r="B4" s="109" t="s">
        <v>10</v>
      </c>
      <c r="C4" s="110"/>
      <c r="D4" s="110"/>
      <c r="E4" s="110"/>
      <c r="F4" s="110"/>
      <c r="G4" s="110"/>
      <c r="H4" s="110"/>
      <c r="I4" s="111"/>
      <c r="J4" s="112" t="s">
        <v>6</v>
      </c>
      <c r="K4" s="96" t="s">
        <v>15</v>
      </c>
      <c r="L4" s="96"/>
      <c r="M4" s="114" t="s">
        <v>8</v>
      </c>
      <c r="N4" s="115"/>
      <c r="O4" s="116" t="s">
        <v>9</v>
      </c>
      <c r="P4" s="116" t="s">
        <v>18</v>
      </c>
      <c r="Q4" s="96" t="s">
        <v>26</v>
      </c>
      <c r="R4" s="96" t="s">
        <v>20</v>
      </c>
      <c r="T4" s="96" t="s">
        <v>26</v>
      </c>
      <c r="U4" s="96" t="s">
        <v>20</v>
      </c>
    </row>
    <row r="5" spans="1:21" ht="45" customHeight="1" x14ac:dyDescent="0.25">
      <c r="A5" s="108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113"/>
      <c r="K5" s="1" t="s">
        <v>16</v>
      </c>
      <c r="L5" s="1" t="s">
        <v>17</v>
      </c>
      <c r="M5" s="20" t="s">
        <v>13</v>
      </c>
      <c r="N5" s="1" t="s">
        <v>14</v>
      </c>
      <c r="O5" s="117"/>
      <c r="P5" s="117"/>
      <c r="Q5" s="96"/>
      <c r="R5" s="96"/>
      <c r="T5" s="96"/>
      <c r="U5" s="96"/>
    </row>
    <row r="6" spans="1:21" s="2" customFormat="1" ht="15.75" customHeight="1" x14ac:dyDescent="0.25">
      <c r="A6" s="34">
        <v>1</v>
      </c>
      <c r="B6" s="76" t="s">
        <v>48</v>
      </c>
      <c r="C6" s="76" t="s">
        <v>65</v>
      </c>
      <c r="D6" s="26" t="s">
        <v>49</v>
      </c>
      <c r="E6" s="84">
        <v>861694031085242</v>
      </c>
      <c r="F6" s="26"/>
      <c r="G6" s="26" t="s">
        <v>50</v>
      </c>
      <c r="H6" s="26" t="s">
        <v>62</v>
      </c>
      <c r="I6" s="79" t="s">
        <v>59</v>
      </c>
      <c r="J6" s="80" t="s">
        <v>67</v>
      </c>
      <c r="K6" s="26" t="s">
        <v>54</v>
      </c>
      <c r="L6" s="26" t="s">
        <v>56</v>
      </c>
      <c r="M6" s="26" t="s">
        <v>68</v>
      </c>
      <c r="N6" s="26"/>
      <c r="O6" s="26" t="s">
        <v>51</v>
      </c>
      <c r="P6" s="26" t="s">
        <v>52</v>
      </c>
      <c r="Q6" s="81" t="s">
        <v>25</v>
      </c>
      <c r="R6" s="26" t="s">
        <v>46</v>
      </c>
      <c r="T6" s="118" t="s">
        <v>25</v>
      </c>
      <c r="U6" s="44" t="s">
        <v>28</v>
      </c>
    </row>
    <row r="7" spans="1:21" s="57" customFormat="1" ht="15.75" customHeight="1" x14ac:dyDescent="0.25">
      <c r="A7" s="54">
        <v>2</v>
      </c>
      <c r="B7" s="76" t="s">
        <v>48</v>
      </c>
      <c r="C7" s="76" t="s">
        <v>65</v>
      </c>
      <c r="D7" s="77" t="s">
        <v>49</v>
      </c>
      <c r="E7" s="78">
        <v>861694031130030</v>
      </c>
      <c r="F7" s="77"/>
      <c r="G7" s="77" t="s">
        <v>50</v>
      </c>
      <c r="H7" s="79"/>
      <c r="I7" s="79" t="s">
        <v>55</v>
      </c>
      <c r="J7" s="26" t="s">
        <v>58</v>
      </c>
      <c r="K7" s="26" t="s">
        <v>54</v>
      </c>
      <c r="L7" s="26" t="s">
        <v>56</v>
      </c>
      <c r="M7" s="26" t="s">
        <v>57</v>
      </c>
      <c r="N7" s="26"/>
      <c r="O7" s="26" t="s">
        <v>51</v>
      </c>
      <c r="P7" s="26" t="s">
        <v>52</v>
      </c>
      <c r="Q7" s="81" t="s">
        <v>27</v>
      </c>
      <c r="R7" s="26" t="s">
        <v>33</v>
      </c>
      <c r="T7" s="119"/>
      <c r="U7" s="58" t="s">
        <v>29</v>
      </c>
    </row>
    <row r="8" spans="1:21" s="57" customFormat="1" ht="15.75" customHeight="1" x14ac:dyDescent="0.25">
      <c r="A8" s="54">
        <v>3</v>
      </c>
      <c r="B8" s="21" t="s">
        <v>48</v>
      </c>
      <c r="C8" s="76" t="s">
        <v>65</v>
      </c>
      <c r="D8" s="4" t="s">
        <v>60</v>
      </c>
      <c r="E8" s="22">
        <v>866762029439336</v>
      </c>
      <c r="F8" s="4" t="s">
        <v>66</v>
      </c>
      <c r="G8" s="4" t="s">
        <v>50</v>
      </c>
      <c r="H8" s="16"/>
      <c r="I8" s="25"/>
      <c r="J8" s="17" t="s">
        <v>61</v>
      </c>
      <c r="K8" s="16"/>
      <c r="L8" s="75"/>
      <c r="M8" s="17" t="s">
        <v>63</v>
      </c>
      <c r="N8" s="16"/>
      <c r="O8" s="16" t="s">
        <v>64</v>
      </c>
      <c r="P8" s="16" t="s">
        <v>52</v>
      </c>
      <c r="Q8" s="28" t="s">
        <v>25</v>
      </c>
      <c r="R8" s="4" t="s">
        <v>41</v>
      </c>
      <c r="T8" s="119"/>
      <c r="U8" s="58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60"/>
      <c r="R9" s="16"/>
      <c r="T9" s="119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120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124" t="s">
        <v>27</v>
      </c>
      <c r="U11" s="62" t="s">
        <v>32</v>
      </c>
    </row>
    <row r="12" spans="1:21" s="65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64"/>
      <c r="T12" s="125"/>
      <c r="U12" s="66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26"/>
      <c r="K13" s="26"/>
      <c r="L13" s="16"/>
      <c r="M13" s="16"/>
      <c r="N13" s="26"/>
      <c r="O13" s="16"/>
      <c r="P13" s="16"/>
      <c r="Q13" s="17"/>
      <c r="R13" s="63"/>
      <c r="T13" s="126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67" t="s">
        <v>21</v>
      </c>
      <c r="U16" s="38" t="s">
        <v>22</v>
      </c>
    </row>
    <row r="17" spans="1:21" s="57" customFormat="1" ht="16.5" x14ac:dyDescent="0.25">
      <c r="A17" s="54">
        <v>12</v>
      </c>
      <c r="B17" s="55"/>
      <c r="C17" s="55"/>
      <c r="D17" s="54"/>
      <c r="E17" s="56"/>
      <c r="F17" s="54"/>
      <c r="G17" s="54"/>
      <c r="H17" s="59"/>
      <c r="I17" s="54"/>
      <c r="J17" s="54"/>
      <c r="K17" s="54"/>
      <c r="L17" s="54"/>
      <c r="M17" s="54"/>
      <c r="N17" s="54"/>
      <c r="O17" s="54"/>
      <c r="P17" s="54"/>
      <c r="Q17" s="68"/>
      <c r="R17" s="69"/>
      <c r="T17" s="70" t="s">
        <v>24</v>
      </c>
      <c r="U17" s="71">
        <f>COUNTIF(Q6:Q105,"PM")</f>
        <v>1</v>
      </c>
    </row>
    <row r="18" spans="1:21" s="57" customFormat="1" ht="16.5" x14ac:dyDescent="0.25">
      <c r="A18" s="54">
        <v>13</v>
      </c>
      <c r="B18" s="55"/>
      <c r="C18" s="55"/>
      <c r="D18" s="54"/>
      <c r="E18" s="56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68"/>
      <c r="R18" s="69"/>
      <c r="T18" s="70" t="s">
        <v>23</v>
      </c>
      <c r="U18" s="71">
        <f>COUNTIF(Q6:Q105,"PC")</f>
        <v>2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57" customFormat="1" ht="16.5" x14ac:dyDescent="0.25">
      <c r="A20" s="54">
        <v>15</v>
      </c>
      <c r="B20" s="72"/>
      <c r="C20" s="54"/>
      <c r="D20" s="54"/>
      <c r="E20" s="56"/>
      <c r="F20" s="54"/>
      <c r="G20" s="54"/>
      <c r="H20" s="59"/>
      <c r="I20" s="59"/>
      <c r="J20" s="54"/>
      <c r="K20" s="54"/>
      <c r="L20" s="54"/>
      <c r="M20" s="54"/>
      <c r="N20" s="54"/>
      <c r="O20" s="54"/>
      <c r="P20" s="54"/>
      <c r="Q20" s="68"/>
      <c r="R20" s="69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2018-10-01T04:42:36Z</dcterms:modified>
</cp:coreProperties>
</file>