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4"/>
  </bookViews>
  <sheets>
    <sheet name="TG102LE-4G" sheetId="35" r:id="rId1"/>
    <sheet name="TOP-1" sheetId="36" r:id="rId2"/>
    <sheet name="TG102E" sheetId="33" r:id="rId3"/>
    <sheet name="TG102LE" sheetId="32" r:id="rId4"/>
    <sheet name="TG102V" sheetId="34" r:id="rId5"/>
    <sheet name="TG102SE" sheetId="31" r:id="rId6"/>
    <sheet name="PhuKien" sheetId="38" r:id="rId7"/>
    <sheet name="TongThang" sheetId="25" r:id="rId8"/>
  </sheets>
  <definedNames>
    <definedName name="_xlnm._FilterDatabase" localSheetId="6" hidden="1">PhuKien!$S$4:$S$51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2">TG102E!$S$4:$S$51</definedName>
    <definedName name="_xlnm.Criteria" localSheetId="3">TG102LE!$S$4:$S$51</definedName>
    <definedName name="_xlnm.Criteria" localSheetId="0">'TG102LE-4G'!$S$4:$S$51</definedName>
    <definedName name="_xlnm.Criteria" localSheetId="5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<sst xmlns="http://schemas.openxmlformats.org/spreadsheetml/2006/main" count="1115" uniqueCount="141">
  <si>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</si>
  <si>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</si>
  <si>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</si>
  <si>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</si>
  <si>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</si>
  <si>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</si>
  <si>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</si>
  <si>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</si>
  <si>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</si>
  <si>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</si>
  <si>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</si>
  <si>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</si>
  <si>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</si>
  <si>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</si>
  <si>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</si>
  <si>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</si>
  <si>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</si>
  <si>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</si>
  <si>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</si>
  <si>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</si>
  <si>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</si>
  <si>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</si>
  <si>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</si>
  <si>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</si>
  <si>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</si>
  <si>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</si>
  <si>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</si>
  <si>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</si>
  <si>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</si>
  <si>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</si>
  <si>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</si>
  <si>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</si>
  <si>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</si>
  <si>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</si>
  <si>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</si>
  <si>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</si>
  <si>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</si>
  <si>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</si>
  <si>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</si>
  <si>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</si>
  <si>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</si>
  <si>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</si>
  <si>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</si>
  <si>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</si>
  <si>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</si>
  <si>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</si>
  <si>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</si>
  <si>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</si>
  <si>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</si>
  <si>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</si>
  <si>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</si>
  <si>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</si>
  <si>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</si>
  <si>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</si>
  <si>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</si>
  <si>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</si>
  <si>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</si>
  <si>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</si>
  <si>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</si>
  <si>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</si>
  <si>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</si>
  <si>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</si>
  <si>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</si>
  <si>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</si>
  <si>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</si>
  <si>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</si>
  <si>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</si>
  <si>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</si>
  <si>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</si>
  <si>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</si>
  <si>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</si>
  <si>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</si>
  <si>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</si>
  <si>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</si>
  <si>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</si>
  <si>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</si>
  <si>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</si>
  <si>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</si>
  <si>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</si>
  <si>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</si>
  <si>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</si>
  <si>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</si>
  <si>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</si>
  <si>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</si>
  <si>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</si>
  <si>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</si>
  <si>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</si>
  <si>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</si>
  <si>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</si>
  <si>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</si>
  <si>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</si>
  <si>
    <t>Lock: 125.212.203.114,16767</t>
  </si>
  <si>
    <t>Sim</t>
  </si>
  <si>
    <t>Sim lỗi</t>
  </si>
  <si>
    <t>Lock:  125.212.203.114,16363</t>
  </si>
  <si>
    <t>Thiết bị mất nguồn</t>
  </si>
  <si>
    <t>Hàn lại connector nguồn</t>
  </si>
  <si>
    <t>Dây Nguồn</t>
  </si>
  <si>
    <t>SL: 3</t>
  </si>
  <si>
    <t>LE.2.00.---27.200525</t>
  </si>
  <si>
    <t>Lock: 125.212.203.114,16565</t>
  </si>
  <si>
    <t>LE.1.00.---05.190404</t>
  </si>
  <si>
    <t>Lỗi connector</t>
  </si>
  <si>
    <t>LK,NCFW</t>
  </si>
  <si>
    <t>Xử lý lại connector, nâng cấp FW</t>
  </si>
  <si>
    <t>Hết hạn dịch vụ, sim lỗi</t>
  </si>
  <si>
    <t>Đổi mới thiết bị</t>
  </si>
  <si>
    <t>Thiết bị treo</t>
  </si>
  <si>
    <t>Nạp lại FW</t>
  </si>
  <si>
    <t>Thiếu linh kiện giữ lại</t>
  </si>
  <si>
    <t>Cos nguồn lỗi</t>
  </si>
  <si>
    <t>Đổi mới</t>
  </si>
  <si>
    <t>Imei mới: 861881051084938</t>
  </si>
  <si>
    <t>DM</t>
  </si>
  <si>
    <t>SE.3.00.---01.120817</t>
  </si>
  <si>
    <t>SE.4.00.---06.200630</t>
  </si>
  <si>
    <t>SE.3.00.---02.180115</t>
  </si>
  <si>
    <t>Thiết bị chập nguồn 4v4</t>
  </si>
  <si>
    <t>Thay diode, nâng cấp FW</t>
  </si>
  <si>
    <t>SE.3.00.---02.180711</t>
  </si>
  <si>
    <t>Lock: 125.212.203.114,16464</t>
  </si>
  <si>
    <t>Lock: 125.212.203.114,16969</t>
  </si>
  <si>
    <t>SE.4.00.---05.200416</t>
  </si>
  <si>
    <t>SE.3.00.---02.180404</t>
  </si>
  <si>
    <t>SE.3.00.---01.150917</t>
  </si>
  <si>
    <t>Trả lắp đặt</t>
  </si>
  <si>
    <t>Thaco Giải Phóng (bạn Hướng),Trả lắp đặt</t>
  </si>
  <si>
    <t>Imei mới: 862846048307444, Trả lắp đặt</t>
  </si>
  <si>
    <t>Imei mới: 862846048307360, Trả lắp đặt</t>
  </si>
  <si>
    <t>Sim lỗi, Hết hạn DV, Trả lắp đặt</t>
  </si>
  <si>
    <t>Thay module GSM, nâng cấp FW</t>
  </si>
  <si>
    <t>GSM, NCFW</t>
  </si>
  <si>
    <t>W.2.00.---21.200630</t>
  </si>
  <si>
    <t>Thiết bị reset</t>
  </si>
  <si>
    <t>Nạp lại FW, nâng cấp khay sim</t>
  </si>
  <si>
    <t>W.2.00.---19.200416</t>
  </si>
  <si>
    <t>Thiết bị không nhận sim</t>
  </si>
  <si>
    <t>Nâng cấp khay sim, nâng cấp FW</t>
  </si>
  <si>
    <t>VI.1.00.---01.180629</t>
  </si>
  <si>
    <t>Nâng cấp khay sim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</si>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</sst>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4"/>
      <c r="U7" s="91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91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4" t="s">
        <v>15</v>
      </c>
      <c r="J5" s="82"/>
      <c r="K5" s="75" t="s">
        <v>12</v>
      </c>
      <c r="L5" s="75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65</v>
      </c>
      <c r="E6" s="39">
        <v>868183037838435</v>
      </c>
      <c r="F6" s="38"/>
      <c r="G6" s="38" t="s">
        <v>64</v>
      </c>
      <c r="H6" s="38"/>
      <c r="I6" s="49" t="s">
        <v>69</v>
      </c>
      <c r="J6" s="1" t="s">
        <v>70</v>
      </c>
      <c r="K6" s="60" t="s">
        <v>68</v>
      </c>
      <c r="L6" s="40"/>
      <c r="M6" s="40" t="s">
        <v>71</v>
      </c>
      <c r="N6" s="41"/>
      <c r="O6" s="40" t="s">
        <v>72</v>
      </c>
      <c r="P6" s="40" t="s">
        <v>73</v>
      </c>
      <c r="Q6" s="3" t="s">
        <v>18</v>
      </c>
      <c r="R6" s="38" t="s">
        <v>21</v>
      </c>
      <c r="S6" s="4"/>
      <c r="T6" s="76"/>
      <c r="U6" s="90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868183037849200</v>
      </c>
      <c r="F7" s="38"/>
      <c r="G7" s="38" t="s">
        <v>64</v>
      </c>
      <c r="H7" s="38"/>
      <c r="I7" s="49" t="s">
        <v>75</v>
      </c>
      <c r="J7" s="40" t="s">
        <v>76</v>
      </c>
      <c r="K7" s="60" t="s">
        <v>74</v>
      </c>
      <c r="L7" s="60" t="s">
        <v>68</v>
      </c>
      <c r="M7" s="40" t="s">
        <v>77</v>
      </c>
      <c r="N7" s="41"/>
      <c r="O7" s="40" t="s">
        <v>72</v>
      </c>
      <c r="P7" s="40" t="s">
        <v>73</v>
      </c>
      <c r="Q7" s="3" t="s">
        <v>18</v>
      </c>
      <c r="R7" s="38" t="s">
        <v>31</v>
      </c>
      <c r="S7" s="4"/>
      <c r="T7" s="76"/>
      <c r="U7" s="91"/>
      <c r="V7" s="4" t="s">
        <v>35</v>
      </c>
      <c r="W7" s="76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868183037812083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6"/>
      <c r="U8" s="91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6"/>
      <c r="U9" s="91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91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91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90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91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91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25" sqref="E22:M2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45</v>
      </c>
      <c r="E6" s="39">
        <v>860906041213981</v>
      </c>
      <c r="F6" s="38"/>
      <c r="G6" s="38" t="s">
        <v>64</v>
      </c>
      <c r="H6" s="38"/>
      <c r="I6" s="49" t="s">
        <v>82</v>
      </c>
      <c r="J6" s="1" t="s">
        <v>84</v>
      </c>
      <c r="K6" s="60" t="s">
        <v>81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45</v>
      </c>
      <c r="E7" s="39">
        <v>861359036776050</v>
      </c>
      <c r="F7" s="38"/>
      <c r="G7" s="38" t="s">
        <v>63</v>
      </c>
      <c r="H7" s="38"/>
      <c r="I7" s="49" t="s">
        <v>82</v>
      </c>
      <c r="J7" s="1" t="s">
        <v>84</v>
      </c>
      <c r="K7" s="60" t="s">
        <v>81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4"/>
      <c r="U7" s="91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91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M31" sqref="A25:M3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2"/>
      <c r="K5" s="72" t="s">
        <v>12</v>
      </c>
      <c r="L5" s="72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44</v>
      </c>
      <c r="E6" s="39">
        <v>868183034539291</v>
      </c>
      <c r="F6" s="38"/>
      <c r="G6" s="38" t="s">
        <v>63</v>
      </c>
      <c r="H6" s="38"/>
      <c r="I6" s="49" t="s">
        <v>86</v>
      </c>
      <c r="J6" s="1" t="s">
        <v>87</v>
      </c>
      <c r="K6" s="60" t="s">
        <v>85</v>
      </c>
      <c r="L6" s="40"/>
      <c r="M6" s="40" t="s">
        <v>88</v>
      </c>
      <c r="N6" s="41"/>
      <c r="O6" s="40" t="s">
        <v>72</v>
      </c>
      <c r="P6" s="40" t="s">
        <v>73</v>
      </c>
      <c r="Q6" s="3" t="s">
        <v>89</v>
      </c>
      <c r="R6" s="38" t="s">
        <v>90</v>
      </c>
      <c r="S6" s="4"/>
      <c r="T6" s="71"/>
      <c r="U6" s="9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44</v>
      </c>
      <c r="E7" s="39">
        <v>868183038490038</v>
      </c>
      <c r="F7" s="38" t="s">
        <v>92</v>
      </c>
      <c r="G7" s="38" t="s">
        <v>63</v>
      </c>
      <c r="H7" s="38" t="s">
        <v>93</v>
      </c>
      <c r="I7" s="49" t="s">
        <v>91</v>
      </c>
      <c r="J7" s="40" t="s">
        <v>84</v>
      </c>
      <c r="K7" s="60" t="s">
        <v>68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1"/>
      <c r="U7" s="9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44</v>
      </c>
      <c r="E8" s="39">
        <v>868183038600743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1"/>
      <c r="U8" s="9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44</v>
      </c>
      <c r="E9" s="39">
        <v>868183038522277</v>
      </c>
      <c r="F9" s="38"/>
      <c r="G9" s="38" t="s">
        <v>64</v>
      </c>
      <c r="H9" s="2"/>
      <c r="I9" s="49" t="s">
        <v>94</v>
      </c>
      <c r="J9" s="40" t="s">
        <v>84</v>
      </c>
      <c r="K9" s="40" t="s">
        <v>68</v>
      </c>
      <c r="L9" s="40"/>
      <c r="M9" s="40" t="s">
        <v>83</v>
      </c>
      <c r="N9" s="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71"/>
      <c r="U9" s="91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44</v>
      </c>
      <c r="E10" s="39">
        <v>867717030417415</v>
      </c>
      <c r="F10" s="38"/>
      <c r="G10" s="38" t="s">
        <v>63</v>
      </c>
      <c r="H10" s="2"/>
      <c r="I10" s="49" t="s">
        <v>91</v>
      </c>
      <c r="J10" s="40" t="s">
        <v>95</v>
      </c>
      <c r="K10" s="1" t="s">
        <v>68</v>
      </c>
      <c r="L10" s="40"/>
      <c r="M10" s="40" t="s">
        <v>96</v>
      </c>
      <c r="N10" s="1"/>
      <c r="O10" s="40" t="s">
        <v>72</v>
      </c>
      <c r="P10" s="1" t="s">
        <v>73</v>
      </c>
      <c r="Q10" s="3" t="s">
        <v>18</v>
      </c>
      <c r="R10" s="38" t="s">
        <v>31</v>
      </c>
      <c r="S10" s="4"/>
      <c r="T10" s="71"/>
      <c r="U10" s="91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44</v>
      </c>
      <c r="E11" s="39">
        <v>868183033882809</v>
      </c>
      <c r="F11" s="38"/>
      <c r="G11" s="38" t="s">
        <v>63</v>
      </c>
      <c r="H11" s="2"/>
      <c r="I11" s="49" t="s">
        <v>100</v>
      </c>
      <c r="J11" s="40" t="s">
        <v>84</v>
      </c>
      <c r="K11" s="1" t="s">
        <v>99</v>
      </c>
      <c r="L11" s="1" t="s">
        <v>68</v>
      </c>
      <c r="M11" s="40" t="s">
        <v>38</v>
      </c>
      <c r="N11" s="1"/>
      <c r="O11" s="40" t="s">
        <v>72</v>
      </c>
      <c r="P11" s="1" t="s">
        <v>73</v>
      </c>
      <c r="Q11" s="3" t="s">
        <v>19</v>
      </c>
      <c r="R11" s="38" t="s">
        <v>24</v>
      </c>
      <c r="S11" s="4"/>
      <c r="T11" s="71"/>
      <c r="U11" s="91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868183034599543</v>
      </c>
      <c r="F12" s="38"/>
      <c r="G12" s="38" t="s">
        <v>63</v>
      </c>
      <c r="H12" s="1"/>
      <c r="I12" s="55" t="s">
        <v>75</v>
      </c>
      <c r="J12" s="40" t="s">
        <v>84</v>
      </c>
      <c r="K12" s="1" t="s">
        <v>99</v>
      </c>
      <c r="L12" s="1" t="s">
        <v>68</v>
      </c>
      <c r="M12" s="40" t="s">
        <v>38</v>
      </c>
      <c r="N12" s="1"/>
      <c r="O12" s="40" t="s">
        <v>72</v>
      </c>
      <c r="P12" s="1" t="s">
        <v>73</v>
      </c>
      <c r="Q12" s="3" t="s">
        <v>19</v>
      </c>
      <c r="R12" s="38" t="s">
        <v>24</v>
      </c>
      <c r="S12" s="4"/>
      <c r="T12" s="71"/>
      <c r="U12" s="9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868183035852958</v>
      </c>
      <c r="F13" s="38" t="s">
        <v>92</v>
      </c>
      <c r="G13" s="38" t="s">
        <v>63</v>
      </c>
      <c r="H13" s="13" t="s">
        <v>105</v>
      </c>
      <c r="I13" s="49" t="s">
        <v>75</v>
      </c>
      <c r="J13" s="40" t="s">
        <v>102</v>
      </c>
      <c r="K13" s="1" t="s">
        <v>101</v>
      </c>
      <c r="L13" s="1" t="s">
        <v>68</v>
      </c>
      <c r="M13" s="40" t="s">
        <v>104</v>
      </c>
      <c r="N13" s="1"/>
      <c r="O13" s="40" t="s">
        <v>72</v>
      </c>
      <c r="P13" s="1" t="s">
        <v>73</v>
      </c>
      <c r="Q13" s="3" t="s">
        <v>89</v>
      </c>
      <c r="R13" s="38" t="s">
        <v>103</v>
      </c>
      <c r="S13" s="4"/>
      <c r="T13" s="71"/>
      <c r="U13" s="91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867857039894956</v>
      </c>
      <c r="F14" s="38"/>
      <c r="G14" s="38" t="s">
        <v>63</v>
      </c>
      <c r="H14" s="1"/>
      <c r="I14" s="49" t="s">
        <v>100</v>
      </c>
      <c r="J14" s="40" t="s">
        <v>107</v>
      </c>
      <c r="K14" s="1"/>
      <c r="L14" s="1" t="s">
        <v>68</v>
      </c>
      <c r="M14" s="40" t="s">
        <v>108</v>
      </c>
      <c r="N14" s="1"/>
      <c r="O14" s="40" t="s">
        <v>72</v>
      </c>
      <c r="P14" s="1" t="s">
        <v>73</v>
      </c>
      <c r="Q14" s="4" t="s">
        <v>19</v>
      </c>
      <c r="R14" s="38" t="s">
        <v>23</v>
      </c>
      <c r="S14" s="4"/>
      <c r="T14" s="71"/>
      <c r="U14" s="91"/>
      <c r="V14" s="4" t="s">
        <v>36</v>
      </c>
      <c r="W14" s="71"/>
    </row>
    <row r="15" spans="1:23" ht="18" customHeight="1" x14ac:dyDescent="0.25">
      <c r="A15" s="4">
        <v>10</v>
      </c>
      <c r="B15" s="37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6" sqref="C6:C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1">
        <v>1</v>
      </c>
      <c r="B6" s="37">
        <v>44364</v>
      </c>
      <c r="C6" s="37">
        <v>44364</v>
      </c>
      <c r="D6" s="40" t="s">
        <v>66</v>
      </c>
      <c r="E6" s="79">
        <v>866192037814389</v>
      </c>
      <c r="F6" s="40"/>
      <c r="G6" s="40" t="s">
        <v>63</v>
      </c>
      <c r="H6" s="40" t="s">
        <v>109</v>
      </c>
      <c r="I6" s="49" t="s">
        <v>91</v>
      </c>
      <c r="J6" s="1" t="s">
        <v>136</v>
      </c>
      <c r="K6" s="80" t="s">
        <v>138</v>
      </c>
      <c r="L6" s="40" t="s">
        <v>140</v>
      </c>
      <c r="M6" s="40" t="s">
        <v>137</v>
      </c>
      <c r="N6" s="41"/>
      <c r="O6" s="40" t="s">
        <v>72</v>
      </c>
      <c r="P6" s="40" t="s">
        <v>73</v>
      </c>
      <c r="Q6" s="50" t="s">
        <v>89</v>
      </c>
      <c r="R6" s="40" t="s">
        <v>103</v>
      </c>
      <c r="S6" s="1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1">
        <v>2</v>
      </c>
      <c r="B7" s="37">
        <v>44364</v>
      </c>
      <c r="C7" s="37">
        <v>44364</v>
      </c>
      <c r="D7" s="40" t="s">
        <v>66</v>
      </c>
      <c r="E7" s="79">
        <v>868926033917714</v>
      </c>
      <c r="F7" s="40"/>
      <c r="G7" s="40" t="s">
        <v>63</v>
      </c>
      <c r="H7" s="40" t="s">
        <v>109</v>
      </c>
      <c r="I7" s="49" t="s">
        <v>100</v>
      </c>
      <c r="J7" s="40"/>
      <c r="K7" s="80" t="s">
        <v>132</v>
      </c>
      <c r="L7" s="40"/>
      <c r="M7" s="40" t="s">
        <v>139</v>
      </c>
      <c r="N7" s="41"/>
      <c r="O7" s="40" t="s">
        <v>72</v>
      </c>
      <c r="P7" s="40" t="s">
        <v>73</v>
      </c>
      <c r="Q7" s="50" t="s">
        <v>18</v>
      </c>
      <c r="R7" s="40" t="s">
        <v>30</v>
      </c>
      <c r="S7" s="1"/>
      <c r="T7" s="74"/>
      <c r="U7" s="91"/>
      <c r="V7" s="4" t="s">
        <v>35</v>
      </c>
      <c r="W7" s="74"/>
    </row>
    <row r="8" spans="1:23" s="12" customFormat="1" ht="18" customHeight="1" x14ac:dyDescent="0.25">
      <c r="A8" s="1">
        <v>3</v>
      </c>
      <c r="B8" s="37">
        <v>44364</v>
      </c>
      <c r="C8" s="37">
        <v>44364</v>
      </c>
      <c r="D8" s="40" t="s">
        <v>66</v>
      </c>
      <c r="E8" s="79">
        <v>868926033936078</v>
      </c>
      <c r="F8" s="40"/>
      <c r="G8" s="40" t="s">
        <v>64</v>
      </c>
      <c r="H8" s="40" t="s">
        <v>109</v>
      </c>
      <c r="I8" s="49" t="s">
        <v>100</v>
      </c>
      <c r="J8" s="40"/>
      <c r="K8" s="81" t="s">
        <v>132</v>
      </c>
      <c r="L8" s="40"/>
      <c r="M8" s="40" t="s">
        <v>139</v>
      </c>
      <c r="N8" s="41"/>
      <c r="O8" s="40" t="s">
        <v>72</v>
      </c>
      <c r="P8" s="40" t="s">
        <v>73</v>
      </c>
      <c r="Q8" s="50" t="s">
        <v>18</v>
      </c>
      <c r="R8" s="40" t="s">
        <v>30</v>
      </c>
      <c r="S8" s="1"/>
      <c r="T8" s="74"/>
      <c r="U8" s="91"/>
      <c r="V8" s="4" t="s">
        <v>21</v>
      </c>
      <c r="W8" s="74"/>
    </row>
    <row r="9" spans="1:23" s="12" customFormat="1" ht="18" customHeight="1" x14ac:dyDescent="0.25">
      <c r="A9" s="1">
        <v>4</v>
      </c>
      <c r="B9" s="37">
        <v>44364</v>
      </c>
      <c r="C9" s="37">
        <v>44364</v>
      </c>
      <c r="D9" s="40" t="s">
        <v>66</v>
      </c>
      <c r="E9" s="79">
        <v>866192037784913</v>
      </c>
      <c r="F9" s="40"/>
      <c r="G9" s="40" t="s">
        <v>63</v>
      </c>
      <c r="H9" s="40" t="s">
        <v>109</v>
      </c>
      <c r="I9" s="49" t="s">
        <v>91</v>
      </c>
      <c r="J9" s="1" t="s">
        <v>136</v>
      </c>
      <c r="K9" s="40" t="s">
        <v>135</v>
      </c>
      <c r="L9" s="40" t="s">
        <v>132</v>
      </c>
      <c r="M9" s="40" t="s">
        <v>137</v>
      </c>
      <c r="N9" s="41"/>
      <c r="O9" s="40" t="s">
        <v>72</v>
      </c>
      <c r="P9" s="40" t="s">
        <v>73</v>
      </c>
      <c r="Q9" s="50" t="s">
        <v>89</v>
      </c>
      <c r="R9" s="40" t="s">
        <v>103</v>
      </c>
      <c r="S9" s="1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29" sqref="F2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2"/>
      <c r="K5" s="69" t="s">
        <v>12</v>
      </c>
      <c r="L5" s="69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67</v>
      </c>
      <c r="E6" s="39">
        <v>861694031780743</v>
      </c>
      <c r="F6" s="38"/>
      <c r="G6" s="38" t="s">
        <v>63</v>
      </c>
      <c r="H6" s="38" t="s">
        <v>125</v>
      </c>
      <c r="I6" s="49" t="s">
        <v>91</v>
      </c>
      <c r="J6" s="1" t="s">
        <v>84</v>
      </c>
      <c r="K6" s="60" t="s">
        <v>122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0"/>
      <c r="U6" s="90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67</v>
      </c>
      <c r="E7" s="39">
        <v>866192037825815</v>
      </c>
      <c r="F7" s="38"/>
      <c r="G7" s="38" t="s">
        <v>63</v>
      </c>
      <c r="H7" s="38" t="s">
        <v>125</v>
      </c>
      <c r="I7" s="49" t="s">
        <v>121</v>
      </c>
      <c r="J7" s="1" t="s">
        <v>84</v>
      </c>
      <c r="K7" s="60" t="s">
        <v>119</v>
      </c>
      <c r="L7" s="40" t="s">
        <v>115</v>
      </c>
      <c r="M7" s="40" t="s">
        <v>38</v>
      </c>
      <c r="N7" s="41"/>
      <c r="O7" s="40" t="s">
        <v>72</v>
      </c>
      <c r="P7" s="40" t="s">
        <v>73</v>
      </c>
      <c r="Q7" s="3" t="s">
        <v>19</v>
      </c>
      <c r="R7" s="38" t="s">
        <v>24</v>
      </c>
      <c r="S7" s="4"/>
      <c r="T7" s="70"/>
      <c r="U7" s="91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67</v>
      </c>
      <c r="E8" s="39">
        <v>869627031771405</v>
      </c>
      <c r="F8" s="38"/>
      <c r="G8" s="38" t="s">
        <v>63</v>
      </c>
      <c r="H8" s="38" t="s">
        <v>126</v>
      </c>
      <c r="I8" s="49" t="s">
        <v>120</v>
      </c>
      <c r="J8" s="1" t="s">
        <v>84</v>
      </c>
      <c r="K8" s="59" t="s">
        <v>119</v>
      </c>
      <c r="L8" s="40" t="s">
        <v>115</v>
      </c>
      <c r="M8" s="40" t="s">
        <v>38</v>
      </c>
      <c r="N8" s="41"/>
      <c r="O8" s="40" t="s">
        <v>72</v>
      </c>
      <c r="P8" s="40" t="s">
        <v>73</v>
      </c>
      <c r="Q8" s="3" t="s">
        <v>19</v>
      </c>
      <c r="R8" s="38" t="s">
        <v>24</v>
      </c>
      <c r="S8" s="4"/>
      <c r="T8" s="70"/>
      <c r="U8" s="91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67</v>
      </c>
      <c r="E9" s="39">
        <v>863586032920583</v>
      </c>
      <c r="F9" s="38"/>
      <c r="G9" s="38" t="s">
        <v>63</v>
      </c>
      <c r="H9" s="38"/>
      <c r="I9" s="49" t="s">
        <v>91</v>
      </c>
      <c r="J9" s="40" t="s">
        <v>117</v>
      </c>
      <c r="K9" s="40" t="s">
        <v>116</v>
      </c>
      <c r="L9" s="40" t="s">
        <v>115</v>
      </c>
      <c r="M9" s="40" t="s">
        <v>118</v>
      </c>
      <c r="N9" s="1"/>
      <c r="O9" s="40" t="s">
        <v>72</v>
      </c>
      <c r="P9" s="1" t="s">
        <v>73</v>
      </c>
      <c r="Q9" s="3" t="s">
        <v>89</v>
      </c>
      <c r="R9" s="38" t="s">
        <v>90</v>
      </c>
      <c r="S9" s="4"/>
      <c r="T9" s="70"/>
      <c r="U9" s="91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67</v>
      </c>
      <c r="E10" s="39">
        <v>866192037775812</v>
      </c>
      <c r="F10" s="38"/>
      <c r="G10" s="38" t="s">
        <v>63</v>
      </c>
      <c r="H10" s="2" t="s">
        <v>127</v>
      </c>
      <c r="I10" s="49" t="s">
        <v>91</v>
      </c>
      <c r="J10" s="40" t="s">
        <v>34</v>
      </c>
      <c r="K10" s="1" t="s">
        <v>124</v>
      </c>
      <c r="L10" s="40" t="s">
        <v>115</v>
      </c>
      <c r="M10" s="40" t="s">
        <v>130</v>
      </c>
      <c r="N10" s="1"/>
      <c r="O10" s="40" t="s">
        <v>72</v>
      </c>
      <c r="P10" s="1" t="s">
        <v>73</v>
      </c>
      <c r="Q10" s="3" t="s">
        <v>89</v>
      </c>
      <c r="R10" s="38" t="s">
        <v>131</v>
      </c>
      <c r="S10" s="4"/>
      <c r="T10" s="70"/>
      <c r="U10" s="91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67</v>
      </c>
      <c r="E11" s="39">
        <v>861694030927311</v>
      </c>
      <c r="F11" s="38"/>
      <c r="G11" s="38" t="s">
        <v>63</v>
      </c>
      <c r="H11" s="2" t="s">
        <v>128</v>
      </c>
      <c r="I11" s="49" t="s">
        <v>91</v>
      </c>
      <c r="J11" s="40" t="s">
        <v>34</v>
      </c>
      <c r="K11" s="1" t="s">
        <v>123</v>
      </c>
      <c r="L11" s="40" t="s">
        <v>115</v>
      </c>
      <c r="M11" s="40" t="s">
        <v>130</v>
      </c>
      <c r="N11" s="1"/>
      <c r="O11" s="40" t="s">
        <v>72</v>
      </c>
      <c r="P11" s="1" t="s">
        <v>73</v>
      </c>
      <c r="Q11" s="3" t="s">
        <v>89</v>
      </c>
      <c r="R11" s="38" t="s">
        <v>131</v>
      </c>
      <c r="S11" s="4"/>
      <c r="T11" s="70"/>
      <c r="U11" s="91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67</v>
      </c>
      <c r="E12" s="39">
        <v>861694037958137</v>
      </c>
      <c r="F12" s="38" t="s">
        <v>92</v>
      </c>
      <c r="G12" s="38" t="s">
        <v>63</v>
      </c>
      <c r="H12" s="1" t="s">
        <v>129</v>
      </c>
      <c r="I12" s="55" t="s">
        <v>91</v>
      </c>
      <c r="J12" s="40" t="s">
        <v>84</v>
      </c>
      <c r="K12" s="1" t="s">
        <v>114</v>
      </c>
      <c r="L12" s="40" t="s">
        <v>115</v>
      </c>
      <c r="M12" s="40" t="s">
        <v>38</v>
      </c>
      <c r="N12" s="1"/>
      <c r="O12" s="40" t="s">
        <v>72</v>
      </c>
      <c r="P12" s="1" t="s">
        <v>73</v>
      </c>
      <c r="Q12" s="4" t="s">
        <v>19</v>
      </c>
      <c r="R12" s="38" t="s">
        <v>24</v>
      </c>
      <c r="S12" s="4"/>
      <c r="T12" s="70"/>
      <c r="U12" s="90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91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91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M39" sqref="M3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4" t="s">
        <v>15</v>
      </c>
      <c r="J5" s="82"/>
      <c r="K5" s="78" t="s">
        <v>12</v>
      </c>
      <c r="L5" s="78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97</v>
      </c>
      <c r="E6" s="39" t="s">
        <v>98</v>
      </c>
      <c r="F6" s="38"/>
      <c r="G6" s="38"/>
      <c r="H6" s="38"/>
      <c r="I6" s="49"/>
      <c r="J6" s="1" t="s">
        <v>110</v>
      </c>
      <c r="K6" s="60"/>
      <c r="L6" s="40"/>
      <c r="M6" s="40" t="s">
        <v>111</v>
      </c>
      <c r="N6" s="41"/>
      <c r="O6" s="40" t="s">
        <v>72</v>
      </c>
      <c r="P6" s="40" t="s">
        <v>73</v>
      </c>
      <c r="Q6" s="3" t="s">
        <v>18</v>
      </c>
      <c r="R6" s="38" t="s">
        <v>30</v>
      </c>
      <c r="S6" s="4"/>
      <c r="T6" s="77"/>
      <c r="U6" s="90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7"/>
      <c r="U7" s="91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7"/>
      <c r="U8" s="91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91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91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91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90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91"/>
      <c r="V13" s="4" t="s">
        <v>37</v>
      </c>
      <c r="W13" s="77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91"/>
      <c r="V14" s="4" t="s">
        <v>36</v>
      </c>
      <c r="W14" s="77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7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7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3" zoomScale="115" zoomScaleNormal="115" workbookViewId="0">
      <selection activeCell="I25" sqref="I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2"/>
      <c r="K5" s="43" t="s">
        <v>12</v>
      </c>
      <c r="L5" s="4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42"/>
      <c r="U6" s="90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868183037838435</v>
      </c>
      <c r="F7" s="38"/>
      <c r="G7" s="38" t="s">
        <v>64</v>
      </c>
      <c r="H7" s="38"/>
      <c r="I7" s="49" t="s">
        <v>69</v>
      </c>
      <c r="J7" s="1" t="s">
        <v>70</v>
      </c>
      <c r="K7" s="60" t="s">
        <v>68</v>
      </c>
      <c r="L7" s="40"/>
      <c r="M7" s="40" t="s">
        <v>71</v>
      </c>
      <c r="N7" s="41"/>
      <c r="O7" s="40" t="s">
        <v>72</v>
      </c>
      <c r="P7" s="40" t="s">
        <v>73</v>
      </c>
      <c r="Q7" s="3" t="s">
        <v>18</v>
      </c>
      <c r="R7" s="38" t="s">
        <v>21</v>
      </c>
      <c r="S7" s="4"/>
      <c r="T7" s="42"/>
      <c r="U7" s="91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868183037849200</v>
      </c>
      <c r="F8" s="38"/>
      <c r="G8" s="38" t="s">
        <v>64</v>
      </c>
      <c r="H8" s="38"/>
      <c r="I8" s="49" t="s">
        <v>75</v>
      </c>
      <c r="J8" s="40" t="s">
        <v>76</v>
      </c>
      <c r="K8" s="60" t="s">
        <v>74</v>
      </c>
      <c r="L8" s="60" t="s">
        <v>68</v>
      </c>
      <c r="M8" s="40" t="s">
        <v>77</v>
      </c>
      <c r="N8" s="41"/>
      <c r="O8" s="40" t="s">
        <v>72</v>
      </c>
      <c r="P8" s="40" t="s">
        <v>73</v>
      </c>
      <c r="Q8" s="3" t="s">
        <v>18</v>
      </c>
      <c r="R8" s="38" t="s">
        <v>31</v>
      </c>
      <c r="S8" s="4"/>
      <c r="T8" s="42"/>
      <c r="U8" s="91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65</v>
      </c>
      <c r="E9" s="39">
        <v>868183037812083</v>
      </c>
      <c r="F9" s="38"/>
      <c r="G9" s="38" t="s">
        <v>64</v>
      </c>
      <c r="H9" s="51"/>
      <c r="I9" s="49" t="s">
        <v>69</v>
      </c>
      <c r="J9" s="40" t="s">
        <v>84</v>
      </c>
      <c r="K9" s="59" t="s">
        <v>68</v>
      </c>
      <c r="L9" s="40"/>
      <c r="M9" s="40" t="s">
        <v>83</v>
      </c>
      <c r="N9" s="4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42"/>
      <c r="U9" s="91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45</v>
      </c>
      <c r="E10" s="39">
        <v>860906041213981</v>
      </c>
      <c r="F10" s="38"/>
      <c r="G10" s="38" t="s">
        <v>64</v>
      </c>
      <c r="H10" s="38"/>
      <c r="I10" s="49" t="s">
        <v>82</v>
      </c>
      <c r="J10" s="1" t="s">
        <v>84</v>
      </c>
      <c r="K10" s="60" t="s">
        <v>81</v>
      </c>
      <c r="L10" s="40"/>
      <c r="M10" s="40" t="s">
        <v>83</v>
      </c>
      <c r="N10" s="41"/>
      <c r="O10" s="40" t="s">
        <v>72</v>
      </c>
      <c r="P10" s="40" t="s">
        <v>73</v>
      </c>
      <c r="Q10" s="3" t="s">
        <v>19</v>
      </c>
      <c r="R10" s="38" t="s">
        <v>25</v>
      </c>
      <c r="S10" s="4"/>
      <c r="T10" s="42"/>
      <c r="U10" s="91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45</v>
      </c>
      <c r="E11" s="39">
        <v>861359036776050</v>
      </c>
      <c r="F11" s="38"/>
      <c r="G11" s="38" t="s">
        <v>63</v>
      </c>
      <c r="H11" s="38"/>
      <c r="I11" s="49" t="s">
        <v>82</v>
      </c>
      <c r="J11" s="1" t="s">
        <v>84</v>
      </c>
      <c r="K11" s="60" t="s">
        <v>81</v>
      </c>
      <c r="L11" s="40"/>
      <c r="M11" s="40" t="s">
        <v>83</v>
      </c>
      <c r="N11" s="41"/>
      <c r="O11" s="40" t="s">
        <v>72</v>
      </c>
      <c r="P11" s="40" t="s">
        <v>73</v>
      </c>
      <c r="Q11" s="3" t="s">
        <v>19</v>
      </c>
      <c r="R11" s="38" t="s">
        <v>25</v>
      </c>
      <c r="S11" s="4"/>
      <c r="T11" s="42"/>
      <c r="U11" s="91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868183034539291</v>
      </c>
      <c r="F12" s="38"/>
      <c r="G12" s="38" t="s">
        <v>63</v>
      </c>
      <c r="H12" s="38"/>
      <c r="I12" s="49" t="s">
        <v>86</v>
      </c>
      <c r="J12" s="1" t="s">
        <v>87</v>
      </c>
      <c r="K12" s="60" t="s">
        <v>85</v>
      </c>
      <c r="L12" s="40"/>
      <c r="M12" s="40" t="s">
        <v>88</v>
      </c>
      <c r="N12" s="41"/>
      <c r="O12" s="40" t="s">
        <v>72</v>
      </c>
      <c r="P12" s="40" t="s">
        <v>73</v>
      </c>
      <c r="Q12" s="3" t="s">
        <v>89</v>
      </c>
      <c r="R12" s="38" t="s">
        <v>90</v>
      </c>
      <c r="S12" s="4"/>
      <c r="T12" s="42"/>
      <c r="U12" s="90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868183038490038</v>
      </c>
      <c r="F13" s="38" t="s">
        <v>92</v>
      </c>
      <c r="G13" s="38" t="s">
        <v>63</v>
      </c>
      <c r="H13" s="38" t="s">
        <v>93</v>
      </c>
      <c r="I13" s="49" t="s">
        <v>91</v>
      </c>
      <c r="J13" s="40" t="s">
        <v>84</v>
      </c>
      <c r="K13" s="60" t="s">
        <v>68</v>
      </c>
      <c r="L13" s="40"/>
      <c r="M13" s="40" t="s">
        <v>83</v>
      </c>
      <c r="N13" s="41"/>
      <c r="O13" s="40" t="s">
        <v>72</v>
      </c>
      <c r="P13" s="40" t="s">
        <v>73</v>
      </c>
      <c r="Q13" s="3" t="s">
        <v>19</v>
      </c>
      <c r="R13" s="38" t="s">
        <v>25</v>
      </c>
      <c r="S13" s="4"/>
      <c r="T13" s="42"/>
      <c r="U13" s="91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868183038600743</v>
      </c>
      <c r="F14" s="38"/>
      <c r="G14" s="38" t="s">
        <v>64</v>
      </c>
      <c r="H14" s="51"/>
      <c r="I14" s="49" t="s">
        <v>69</v>
      </c>
      <c r="J14" s="40" t="s">
        <v>84</v>
      </c>
      <c r="K14" s="59" t="s">
        <v>68</v>
      </c>
      <c r="L14" s="40"/>
      <c r="M14" s="40" t="s">
        <v>83</v>
      </c>
      <c r="N14" s="41"/>
      <c r="O14" s="40" t="s">
        <v>72</v>
      </c>
      <c r="P14" s="40" t="s">
        <v>73</v>
      </c>
      <c r="Q14" s="3" t="s">
        <v>19</v>
      </c>
      <c r="R14" s="38" t="s">
        <v>25</v>
      </c>
      <c r="S14" s="4"/>
      <c r="T14" s="42"/>
      <c r="U14" s="91"/>
      <c r="V14" s="4" t="s">
        <v>36</v>
      </c>
      <c r="W14" s="42"/>
    </row>
    <row r="15" spans="1:23" ht="18" customHeight="1" x14ac:dyDescent="0.25">
      <c r="A15" s="4">
        <v>10</v>
      </c>
      <c r="B15" s="37">
        <v>44364</v>
      </c>
      <c r="C15" s="37">
        <v>44370</v>
      </c>
      <c r="D15" s="38" t="s">
        <v>44</v>
      </c>
      <c r="E15" s="39">
        <v>868183038522277</v>
      </c>
      <c r="F15" s="38"/>
      <c r="G15" s="38" t="s">
        <v>64</v>
      </c>
      <c r="H15" s="2"/>
      <c r="I15" s="49" t="s">
        <v>94</v>
      </c>
      <c r="J15" s="40" t="s">
        <v>84</v>
      </c>
      <c r="K15" s="40" t="s">
        <v>68</v>
      </c>
      <c r="L15" s="40"/>
      <c r="M15" s="40" t="s">
        <v>83</v>
      </c>
      <c r="N15" s="1"/>
      <c r="O15" s="40" t="s">
        <v>72</v>
      </c>
      <c r="P15" s="40" t="s">
        <v>73</v>
      </c>
      <c r="Q15" s="3" t="s">
        <v>19</v>
      </c>
      <c r="R15" s="38" t="s">
        <v>25</v>
      </c>
      <c r="S15" s="4"/>
      <c r="T15" s="14"/>
      <c r="U15" s="91"/>
      <c r="V15" s="4" t="s">
        <v>24</v>
      </c>
      <c r="W15" s="42"/>
    </row>
    <row r="16" spans="1:23" ht="18" customHeight="1" x14ac:dyDescent="0.25">
      <c r="A16" s="4">
        <v>11</v>
      </c>
      <c r="B16" s="37">
        <v>44364</v>
      </c>
      <c r="C16" s="37">
        <v>44370</v>
      </c>
      <c r="D16" s="38" t="s">
        <v>44</v>
      </c>
      <c r="E16" s="39">
        <v>867717030417415</v>
      </c>
      <c r="F16" s="38"/>
      <c r="G16" s="38" t="s">
        <v>63</v>
      </c>
      <c r="H16" s="2"/>
      <c r="I16" s="49" t="s">
        <v>91</v>
      </c>
      <c r="J16" s="40" t="s">
        <v>95</v>
      </c>
      <c r="K16" s="1" t="s">
        <v>68</v>
      </c>
      <c r="L16" s="40"/>
      <c r="M16" s="40" t="s">
        <v>96</v>
      </c>
      <c r="N16" s="1"/>
      <c r="O16" s="40" t="s">
        <v>72</v>
      </c>
      <c r="P16" s="1" t="s">
        <v>73</v>
      </c>
      <c r="Q16" s="3" t="s">
        <v>18</v>
      </c>
      <c r="R16" s="38" t="s">
        <v>31</v>
      </c>
      <c r="S16" s="4"/>
      <c r="T16" s="14"/>
      <c r="U16" s="92"/>
      <c r="V16" s="4" t="s">
        <v>25</v>
      </c>
      <c r="W16" s="42"/>
    </row>
    <row r="17" spans="1:23" ht="18" customHeight="1" x14ac:dyDescent="0.25">
      <c r="A17" s="4">
        <v>12</v>
      </c>
      <c r="B17" s="37">
        <v>44364</v>
      </c>
      <c r="C17" s="37">
        <v>44370</v>
      </c>
      <c r="D17" s="38" t="s">
        <v>44</v>
      </c>
      <c r="E17" s="39">
        <v>868183033882809</v>
      </c>
      <c r="F17" s="38"/>
      <c r="G17" s="38" t="s">
        <v>63</v>
      </c>
      <c r="H17" s="2"/>
      <c r="I17" s="49" t="s">
        <v>100</v>
      </c>
      <c r="J17" s="40" t="s">
        <v>84</v>
      </c>
      <c r="K17" s="1" t="s">
        <v>99</v>
      </c>
      <c r="L17" s="1" t="s">
        <v>68</v>
      </c>
      <c r="M17" s="40" t="s">
        <v>38</v>
      </c>
      <c r="N17" s="1"/>
      <c r="O17" s="40" t="s">
        <v>72</v>
      </c>
      <c r="P17" s="1" t="s">
        <v>73</v>
      </c>
      <c r="Q17" s="3" t="s">
        <v>19</v>
      </c>
      <c r="R17" s="38" t="s">
        <v>24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44364</v>
      </c>
      <c r="C18" s="37">
        <v>44370</v>
      </c>
      <c r="D18" s="38" t="s">
        <v>44</v>
      </c>
      <c r="E18" s="39">
        <v>868183034599543</v>
      </c>
      <c r="F18" s="38"/>
      <c r="G18" s="38" t="s">
        <v>63</v>
      </c>
      <c r="H18" s="1"/>
      <c r="I18" s="55" t="s">
        <v>75</v>
      </c>
      <c r="J18" s="40" t="s">
        <v>84</v>
      </c>
      <c r="K18" s="1" t="s">
        <v>99</v>
      </c>
      <c r="L18" s="1" t="s">
        <v>68</v>
      </c>
      <c r="M18" s="40" t="s">
        <v>38</v>
      </c>
      <c r="N18" s="1"/>
      <c r="O18" s="40" t="s">
        <v>72</v>
      </c>
      <c r="P18" s="1" t="s">
        <v>73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44364</v>
      </c>
      <c r="C19" s="37">
        <v>44370</v>
      </c>
      <c r="D19" s="38" t="s">
        <v>44</v>
      </c>
      <c r="E19" s="39">
        <v>868183035852958</v>
      </c>
      <c r="F19" s="38" t="s">
        <v>92</v>
      </c>
      <c r="G19" s="38" t="s">
        <v>63</v>
      </c>
      <c r="H19" s="13" t="s">
        <v>105</v>
      </c>
      <c r="I19" s="49" t="s">
        <v>75</v>
      </c>
      <c r="J19" s="40" t="s">
        <v>102</v>
      </c>
      <c r="K19" s="1" t="s">
        <v>101</v>
      </c>
      <c r="L19" s="1" t="s">
        <v>68</v>
      </c>
      <c r="M19" s="40" t="s">
        <v>104</v>
      </c>
      <c r="N19" s="1"/>
      <c r="O19" s="40" t="s">
        <v>72</v>
      </c>
      <c r="P19" s="1" t="s">
        <v>73</v>
      </c>
      <c r="Q19" s="3" t="s">
        <v>89</v>
      </c>
      <c r="R19" s="38" t="s">
        <v>103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44364</v>
      </c>
      <c r="C20" s="37">
        <v>44370</v>
      </c>
      <c r="D20" s="38" t="s">
        <v>44</v>
      </c>
      <c r="E20" s="39">
        <v>867857039894956</v>
      </c>
      <c r="F20" s="38"/>
      <c r="G20" s="38" t="s">
        <v>63</v>
      </c>
      <c r="H20" s="1"/>
      <c r="I20" s="49" t="s">
        <v>100</v>
      </c>
      <c r="J20" s="40" t="s">
        <v>107</v>
      </c>
      <c r="K20" s="1"/>
      <c r="L20" s="1" t="s">
        <v>68</v>
      </c>
      <c r="M20" s="40" t="s">
        <v>108</v>
      </c>
      <c r="N20" s="1"/>
      <c r="O20" s="40" t="s">
        <v>72</v>
      </c>
      <c r="P20" s="1" t="s">
        <v>73</v>
      </c>
      <c r="Q20" s="4" t="s">
        <v>19</v>
      </c>
      <c r="R20" s="38" t="s">
        <v>23</v>
      </c>
      <c r="S20" s="4"/>
      <c r="T20" s="14"/>
      <c r="U20" s="10" t="s">
        <v>17</v>
      </c>
      <c r="V20" s="10">
        <f>COUNTIF($Q$6:$Q$51,"PM")</f>
        <v>13</v>
      </c>
      <c r="W20" s="14"/>
    </row>
    <row r="21" spans="1:23" ht="18" customHeight="1" x14ac:dyDescent="0.25">
      <c r="A21" s="4">
        <v>16</v>
      </c>
      <c r="B21" s="37">
        <v>44364</v>
      </c>
      <c r="C21" s="37"/>
      <c r="D21" s="40" t="s">
        <v>66</v>
      </c>
      <c r="E21" s="79">
        <v>866192037814389</v>
      </c>
      <c r="F21" s="40"/>
      <c r="G21" s="40" t="s">
        <v>63</v>
      </c>
      <c r="H21" s="40" t="s">
        <v>109</v>
      </c>
      <c r="I21" s="49" t="s">
        <v>91</v>
      </c>
      <c r="J21" s="1"/>
      <c r="K21" s="80" t="s">
        <v>138</v>
      </c>
      <c r="L21" s="40"/>
      <c r="M21" s="40"/>
      <c r="N21" s="41"/>
      <c r="O21" s="40"/>
      <c r="P21" s="40" t="s">
        <v>73</v>
      </c>
      <c r="Q21" s="50" t="s">
        <v>18</v>
      </c>
      <c r="R21" s="40" t="s">
        <v>30</v>
      </c>
      <c r="S21" s="1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37">
        <v>44364</v>
      </c>
      <c r="C22" s="37"/>
      <c r="D22" s="40" t="s">
        <v>66</v>
      </c>
      <c r="E22" s="79">
        <v>868926033917714</v>
      </c>
      <c r="F22" s="40"/>
      <c r="G22" s="40" t="s">
        <v>63</v>
      </c>
      <c r="H22" s="40"/>
      <c r="I22" s="49" t="s">
        <v>100</v>
      </c>
      <c r="J22" s="40" t="s">
        <v>133</v>
      </c>
      <c r="K22" s="80"/>
      <c r="L22" s="40" t="s">
        <v>132</v>
      </c>
      <c r="M22" s="40" t="s">
        <v>134</v>
      </c>
      <c r="N22" s="41"/>
      <c r="O22" s="40" t="s">
        <v>72</v>
      </c>
      <c r="P22" s="40" t="s">
        <v>73</v>
      </c>
      <c r="Q22" s="50" t="s">
        <v>89</v>
      </c>
      <c r="R22" s="40" t="s">
        <v>103</v>
      </c>
      <c r="S22" s="1"/>
      <c r="T22" s="14"/>
      <c r="U22" s="10" t="s">
        <v>50</v>
      </c>
      <c r="V22" s="10">
        <f>COUNTIF($Q$6:$Q$51,"PC+PM")</f>
        <v>7</v>
      </c>
      <c r="W22" s="14"/>
    </row>
    <row r="23" spans="1:23" ht="18" customHeight="1" x14ac:dyDescent="0.25">
      <c r="A23" s="4">
        <v>18</v>
      </c>
      <c r="B23" s="37">
        <v>44364</v>
      </c>
      <c r="C23" s="37"/>
      <c r="D23" s="40" t="s">
        <v>66</v>
      </c>
      <c r="E23" s="79">
        <v>868926033936078</v>
      </c>
      <c r="F23" s="40"/>
      <c r="G23" s="40" t="s">
        <v>64</v>
      </c>
      <c r="H23" s="40"/>
      <c r="I23" s="49" t="s">
        <v>100</v>
      </c>
      <c r="J23" s="40" t="s">
        <v>136</v>
      </c>
      <c r="K23" s="81" t="s">
        <v>135</v>
      </c>
      <c r="L23" s="40" t="s">
        <v>132</v>
      </c>
      <c r="M23" s="40" t="s">
        <v>137</v>
      </c>
      <c r="N23" s="41"/>
      <c r="O23" s="40" t="s">
        <v>72</v>
      </c>
      <c r="P23" s="40" t="s">
        <v>73</v>
      </c>
      <c r="Q23" s="50" t="s">
        <v>89</v>
      </c>
      <c r="R23" s="40" t="s">
        <v>103</v>
      </c>
      <c r="S23" s="1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44364</v>
      </c>
      <c r="C24" s="37"/>
      <c r="D24" s="40" t="s">
        <v>66</v>
      </c>
      <c r="E24" s="79">
        <v>866192037784913</v>
      </c>
      <c r="F24" s="40"/>
      <c r="G24" s="40" t="s">
        <v>63</v>
      </c>
      <c r="H24" s="40" t="s">
        <v>109</v>
      </c>
      <c r="I24" s="49"/>
      <c r="J24" s="40"/>
      <c r="K24" s="40"/>
      <c r="L24" s="40"/>
      <c r="M24" s="40"/>
      <c r="N24" s="1"/>
      <c r="O24" s="40"/>
      <c r="P24" s="40" t="s">
        <v>73</v>
      </c>
      <c r="Q24" s="50" t="s">
        <v>18</v>
      </c>
      <c r="R24" s="40" t="s">
        <v>30</v>
      </c>
      <c r="S24" s="1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44364</v>
      </c>
      <c r="C25" s="37">
        <v>44370</v>
      </c>
      <c r="D25" s="38" t="s">
        <v>67</v>
      </c>
      <c r="E25" s="39">
        <v>861694031780743</v>
      </c>
      <c r="F25" s="38"/>
      <c r="G25" s="38" t="s">
        <v>63</v>
      </c>
      <c r="H25" s="38" t="s">
        <v>125</v>
      </c>
      <c r="I25" s="49" t="s">
        <v>91</v>
      </c>
      <c r="J25" s="1" t="s">
        <v>84</v>
      </c>
      <c r="K25" s="60" t="s">
        <v>122</v>
      </c>
      <c r="L25" s="40"/>
      <c r="M25" s="40" t="s">
        <v>83</v>
      </c>
      <c r="N25" s="41"/>
      <c r="O25" s="40" t="s">
        <v>72</v>
      </c>
      <c r="P25" s="40" t="s">
        <v>73</v>
      </c>
      <c r="Q25" s="3" t="s">
        <v>19</v>
      </c>
      <c r="R25" s="38" t="s">
        <v>25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44364</v>
      </c>
      <c r="C26" s="37">
        <v>44370</v>
      </c>
      <c r="D26" s="38" t="s">
        <v>67</v>
      </c>
      <c r="E26" s="39">
        <v>866192037825815</v>
      </c>
      <c r="F26" s="38"/>
      <c r="G26" s="38" t="s">
        <v>63</v>
      </c>
      <c r="H26" s="38" t="s">
        <v>125</v>
      </c>
      <c r="I26" s="49" t="s">
        <v>121</v>
      </c>
      <c r="J26" s="1" t="s">
        <v>84</v>
      </c>
      <c r="K26" s="60" t="s">
        <v>119</v>
      </c>
      <c r="L26" s="40" t="s">
        <v>115</v>
      </c>
      <c r="M26" s="40" t="s">
        <v>38</v>
      </c>
      <c r="N26" s="41"/>
      <c r="O26" s="40" t="s">
        <v>72</v>
      </c>
      <c r="P26" s="40" t="s">
        <v>73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44364</v>
      </c>
      <c r="C27" s="37">
        <v>44370</v>
      </c>
      <c r="D27" s="38" t="s">
        <v>67</v>
      </c>
      <c r="E27" s="39">
        <v>869627031771405</v>
      </c>
      <c r="F27" s="38"/>
      <c r="G27" s="38" t="s">
        <v>63</v>
      </c>
      <c r="H27" s="38" t="s">
        <v>126</v>
      </c>
      <c r="I27" s="49" t="s">
        <v>120</v>
      </c>
      <c r="J27" s="1" t="s">
        <v>84</v>
      </c>
      <c r="K27" s="59" t="s">
        <v>119</v>
      </c>
      <c r="L27" s="40" t="s">
        <v>115</v>
      </c>
      <c r="M27" s="40" t="s">
        <v>38</v>
      </c>
      <c r="N27" s="41"/>
      <c r="O27" s="40" t="s">
        <v>72</v>
      </c>
      <c r="P27" s="40" t="s">
        <v>73</v>
      </c>
      <c r="Q27" s="3" t="s">
        <v>19</v>
      </c>
      <c r="R27" s="38" t="s">
        <v>24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37">
        <v>44364</v>
      </c>
      <c r="C28" s="37">
        <v>44370</v>
      </c>
      <c r="D28" s="38" t="s">
        <v>67</v>
      </c>
      <c r="E28" s="39">
        <v>863586032920583</v>
      </c>
      <c r="F28" s="38"/>
      <c r="G28" s="38" t="s">
        <v>63</v>
      </c>
      <c r="H28" s="38"/>
      <c r="I28" s="49" t="s">
        <v>91</v>
      </c>
      <c r="J28" s="40" t="s">
        <v>117</v>
      </c>
      <c r="K28" s="40" t="s">
        <v>116</v>
      </c>
      <c r="L28" s="40" t="s">
        <v>115</v>
      </c>
      <c r="M28" s="40" t="s">
        <v>118</v>
      </c>
      <c r="N28" s="1"/>
      <c r="O28" s="40" t="s">
        <v>72</v>
      </c>
      <c r="P28" s="1" t="s">
        <v>73</v>
      </c>
      <c r="Q28" s="3" t="s">
        <v>89</v>
      </c>
      <c r="R28" s="38" t="s">
        <v>90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44364</v>
      </c>
      <c r="C29" s="37">
        <v>44370</v>
      </c>
      <c r="D29" s="38" t="s">
        <v>67</v>
      </c>
      <c r="E29" s="39">
        <v>866192037775812</v>
      </c>
      <c r="F29" s="38"/>
      <c r="G29" s="38" t="s">
        <v>63</v>
      </c>
      <c r="H29" s="2" t="s">
        <v>127</v>
      </c>
      <c r="I29" s="49" t="s">
        <v>91</v>
      </c>
      <c r="J29" s="40" t="s">
        <v>34</v>
      </c>
      <c r="K29" s="1" t="s">
        <v>124</v>
      </c>
      <c r="L29" s="40" t="s">
        <v>115</v>
      </c>
      <c r="M29" s="40" t="s">
        <v>130</v>
      </c>
      <c r="N29" s="1"/>
      <c r="O29" s="40" t="s">
        <v>72</v>
      </c>
      <c r="P29" s="1" t="s">
        <v>73</v>
      </c>
      <c r="Q29" s="3" t="s">
        <v>89</v>
      </c>
      <c r="R29" s="38" t="s">
        <v>131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37">
        <v>44364</v>
      </c>
      <c r="C30" s="37">
        <v>44370</v>
      </c>
      <c r="D30" s="38" t="s">
        <v>67</v>
      </c>
      <c r="E30" s="39">
        <v>861694030927311</v>
      </c>
      <c r="F30" s="38"/>
      <c r="G30" s="38" t="s">
        <v>63</v>
      </c>
      <c r="H30" s="2" t="s">
        <v>128</v>
      </c>
      <c r="I30" s="49" t="s">
        <v>91</v>
      </c>
      <c r="J30" s="40" t="s">
        <v>34</v>
      </c>
      <c r="K30" s="1" t="s">
        <v>123</v>
      </c>
      <c r="L30" s="40" t="s">
        <v>115</v>
      </c>
      <c r="M30" s="40" t="s">
        <v>130</v>
      </c>
      <c r="N30" s="1"/>
      <c r="O30" s="40" t="s">
        <v>72</v>
      </c>
      <c r="P30" s="1" t="s">
        <v>73</v>
      </c>
      <c r="Q30" s="3" t="s">
        <v>89</v>
      </c>
      <c r="R30" s="38" t="s">
        <v>131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44364</v>
      </c>
      <c r="C31" s="37">
        <v>44370</v>
      </c>
      <c r="D31" s="38" t="s">
        <v>67</v>
      </c>
      <c r="E31" s="39">
        <v>861694037958137</v>
      </c>
      <c r="F31" s="38" t="s">
        <v>92</v>
      </c>
      <c r="G31" s="38" t="s">
        <v>63</v>
      </c>
      <c r="H31" s="1" t="s">
        <v>129</v>
      </c>
      <c r="I31" s="55" t="s">
        <v>91</v>
      </c>
      <c r="J31" s="40" t="s">
        <v>84</v>
      </c>
      <c r="K31" s="1" t="s">
        <v>114</v>
      </c>
      <c r="L31" s="40" t="s">
        <v>115</v>
      </c>
      <c r="M31" s="40" t="s">
        <v>38</v>
      </c>
      <c r="N31" s="1"/>
      <c r="O31" s="40" t="s">
        <v>72</v>
      </c>
      <c r="P31" s="1" t="s">
        <v>73</v>
      </c>
      <c r="Q31" s="4" t="s">
        <v>19</v>
      </c>
      <c r="R31" s="38" t="s">
        <v>24</v>
      </c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37">
        <v>44364</v>
      </c>
      <c r="C32" s="37">
        <v>44370</v>
      </c>
      <c r="D32" s="38" t="s">
        <v>97</v>
      </c>
      <c r="E32" s="39" t="s">
        <v>98</v>
      </c>
      <c r="F32" s="38"/>
      <c r="G32" s="38"/>
      <c r="H32" s="38"/>
      <c r="I32" s="49"/>
      <c r="J32" s="1" t="s">
        <v>110</v>
      </c>
      <c r="K32" s="60"/>
      <c r="L32" s="40"/>
      <c r="M32" s="40" t="s">
        <v>111</v>
      </c>
      <c r="N32" s="41"/>
      <c r="O32" s="40" t="s">
        <v>72</v>
      </c>
      <c r="P32" s="40" t="s">
        <v>73</v>
      </c>
      <c r="Q32" s="3" t="s">
        <v>18</v>
      </c>
      <c r="R32" s="38" t="s">
        <v>30</v>
      </c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TG102E</vt:lpstr>
      <vt:lpstr>TG102LE</vt:lpstr>
      <vt:lpstr>TG102V</vt:lpstr>
      <vt:lpstr>TG102SE</vt:lpstr>
      <vt:lpstr>PhuKien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2021-12-16T04:12:01Z</dcterms:modified>
</cp:coreProperties>
</file>