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BM.07!$A$1:$J$75</definedName>
  </definedNames>
  <calcPr calcId="152511"/>
</workbook>
</file>

<file path=xl/calcChain.xml><?xml version="1.0" encoding="utf-8"?>
<calcChain xmlns="http://schemas.openxmlformats.org/spreadsheetml/2006/main">
  <c r="E10" i="10" l="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<sst xmlns="http://schemas.openxmlformats.org/spreadsheetml/2006/main" count="362" uniqueCount="187">
  <si>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</si>
  <si>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</si>
  <si>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</si>
  <si>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</si>
  <si>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</si>
  <si>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</si>
  <si>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</si>
  <si>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</si>
  <si>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</si>
  <si>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</si>
  <si>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</si>
  <si>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</si>
  <si>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</si>
  <si>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</si>
  <si>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</si>
  <si>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</si>
  <si>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</si>
  <si>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</si>
  <si>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</si>
  <si>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</si>
  <si>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</si>
  <si>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</si>
  <si>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</si>
  <si>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</si>
  <si>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</si>
  <si>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</si>
  <si>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</si>
  <si>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</si>
  <si>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</si>
  <si>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</si>
  <si>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</si>
  <si>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</si>
  <si>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</si>
  <si>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</si>
  <si>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</si>
  <si>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</si>
  <si>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</si>
  <si>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</si>
  <si>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</si>
  <si>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</si>
  <si>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</si>
  <si>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</si>
  <si>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</si>
  <si>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</si>
  <si>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</si>
  <si>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</si>
  <si>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</si>
  <si>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</si>
  <si>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</si>
  <si>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</si>
  <si>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</si>
  <si>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</si>
  <si>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</si>
  <si>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</si>
  <si>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</si>
  <si>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</si>
  <si>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</si>
  <si>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</si>
  <si>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</si>
  <si>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</si>
  <si>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</si>
  <si>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</si>
  <si>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</si>
  <si>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</si>
  <si>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</si>
  <si>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</si>
  <si>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</si>
  <si>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</si>
  <si>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</si>
  <si>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</si>
  <si>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</si>
  <si>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</si>
  <si>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</si>
  <si>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</si>
  <si>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</si>
  <si>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</si>
  <si>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</si>
  <si>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</si>
  <si>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</si>
  <si>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</si>
  <si>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</si>
  <si>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</si>
  <si>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</si>
  <si>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</si>
  <si>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</si>
  <si>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</si>
  <si>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</si>
  <si>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</si>
  <si>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</si>
  <si>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</si>
  <si>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</si>
  <si>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</si>
  <si>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</si>
  <si>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</si>
  <si>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</si>
  <si>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</si>
  <si>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</si>
  <si>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</si>
  <si>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</si>
  <si>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</si>
  <si>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</si>
  <si>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</si>
  <si>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</si>
  <si>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</si>
  <si>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</si>
  <si>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</si>
  <si>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</si>
  <si>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</si>
  <si>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</si>
  <si>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</si>
  <si>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</si>
  <si>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</si>
  <si>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</si>
  <si>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</si>
  <si>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</si>
  <si>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</si>
  <si>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</si>
  <si>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</si>
  <si>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</si>
  <si>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</si>
  <si>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</si>
  <si>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</si>
  <si>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</si>
  <si>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</si>
  <si>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100nF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</si>
  <si>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</si>
  <si>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</si>
  <si>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</si>
  <si>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</si>
  <si>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</si>
  <si>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</si>
  <si>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VT_RES_R0603 22R</t>
  </si>
  <si>
    <t>VT_RES_R0603 1K</t>
  </si>
  <si>
    <t>VT_RES_R0603 10K</t>
  </si>
  <si>
    <t>VT_RES_R0603 210K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</si>
  <si>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</si>
  <si>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</si>
  <si>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</si>
  <si>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</si>
  <si>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</si>
  <si>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</si>
  <si>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</si>
  <si>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10pF</t>
  </si>
  <si>
    <t>VT_CAP_C0603 33pF</t>
  </si>
  <si>
    <t>VT_CAP_C0603 10uF</t>
  </si>
  <si>
    <t>VT_TRANSISTOR_3904</t>
  </si>
  <si>
    <t>VT_Fuse_60V - 750mA</t>
  </si>
  <si>
    <t>VT_RES_ R0603 120R</t>
  </si>
  <si>
    <t>VT_RES_R0603 4.7K</t>
  </si>
  <si>
    <t>VT_RES_R0603 100K</t>
  </si>
  <si>
    <t>VT_IC_KXTJ3-1057</t>
  </si>
  <si>
    <t>VT_CONN_SIM MUP-C7801-2</t>
  </si>
  <si>
    <t>Hà Nội, Ngày 26 Tháng 10 Năm 2023</t>
  </si>
  <si>
    <t>VT_DIODE_ SMCJ33A</t>
  </si>
  <si>
    <t>Tổng xuất</t>
  </si>
  <si>
    <t>Xuất kho linh kiện gia công 2000 thiết bị TG102LE-4G. LOT5-2023</t>
  </si>
  <si>
    <t>VT_CAP_C0603 22pF</t>
  </si>
  <si>
    <t>VT_CAP_C0603 150pF</t>
  </si>
  <si>
    <t>VT_CAP_C0603 220pF</t>
  </si>
  <si>
    <t>VT_CAP_C0603 1nF</t>
  </si>
  <si>
    <t>VT_CAP_C0402 470pF</t>
  </si>
  <si>
    <t>VT_CAP_C0603 2.2uF</t>
  </si>
  <si>
    <t>VT_CAP ALU 220uF 6.3V</t>
  </si>
  <si>
    <t>VT_Buzzer 3V 9mm</t>
  </si>
  <si>
    <t>VT_MOSFET_IRML6402</t>
  </si>
  <si>
    <t>VT_TRANSISTOR_3906</t>
  </si>
  <si>
    <t>VT_RES_R0402 0R</t>
  </si>
  <si>
    <t>VT_RES_R0603 0R</t>
  </si>
  <si>
    <t>VT_RES_R0603 330R</t>
  </si>
  <si>
    <t>VT_RES_R0603 27K</t>
  </si>
  <si>
    <t>VT_RES_R0603 68K</t>
  </si>
  <si>
    <t xml:space="preserve"> VT_RES_R0603 510K</t>
  </si>
  <si>
    <t>VT_Module_A7672S</t>
  </si>
  <si>
    <t>VT_IC_CR95HF</t>
  </si>
  <si>
    <t>VT_Flash 64Mbit</t>
  </si>
  <si>
    <t>VT_IC_LIS3DSH</t>
  </si>
  <si>
    <t>VT_CRYSTAL_SMD 27.12MHz</t>
  </si>
  <si>
    <t>SAFFB1G56KB0F0A</t>
  </si>
  <si>
    <t>VT_ANT_GPS 1596</t>
  </si>
  <si>
    <t>VT_CONN_2*2 (M3045)</t>
  </si>
  <si>
    <t>VT_CONN_DB9 male, thẳng</t>
  </si>
  <si>
    <t>VT_PCB_VNGS01_LE4C</t>
  </si>
  <si>
    <t>VT_Decal_TG102LE-4G</t>
  </si>
  <si>
    <t>VT_Vỏ hộp_TG102LE-4G</t>
  </si>
  <si>
    <t>STENCIL TG102LE-4G</t>
  </si>
  <si>
    <t>Số: PXK : 02</t>
  </si>
  <si>
    <t>VT_CAP_ALU_10uF_35V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</si>
</sst>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B05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0" xfId="0" applyFont="1"/>
    <xf numFmtId="0" fontId="27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64</xdr:row>
      <xdr:rowOff>0</xdr:rowOff>
    </xdr:from>
    <xdr:to>
      <xdr:col>19</xdr:col>
      <xdr:colOff>307040</xdr:colOff>
      <xdr:row>64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13" t="s">
        <v>1</v>
      </c>
      <c r="C8" s="113"/>
      <c r="D8" s="113"/>
      <c r="E8" s="70" t="s">
        <v>2</v>
      </c>
      <c r="F8" s="70" t="s">
        <v>3</v>
      </c>
      <c r="G8" s="113" t="s">
        <v>84</v>
      </c>
      <c r="H8" s="113"/>
      <c r="I8" s="113" t="s">
        <v>85</v>
      </c>
      <c r="J8" s="113"/>
      <c r="K8" s="113" t="s">
        <v>86</v>
      </c>
      <c r="L8" s="113"/>
      <c r="M8" s="70" t="s">
        <v>4</v>
      </c>
    </row>
    <row r="9" spans="1:13" s="2" customFormat="1" ht="35.25" customHeight="1" x14ac:dyDescent="0.2">
      <c r="A9" s="71">
        <v>1</v>
      </c>
      <c r="B9" s="121" t="s">
        <v>105</v>
      </c>
      <c r="C9" s="122"/>
      <c r="D9" s="123"/>
      <c r="E9" s="69" t="s">
        <v>93</v>
      </c>
      <c r="F9" s="69">
        <v>985</v>
      </c>
      <c r="G9" s="119"/>
      <c r="H9" s="120"/>
      <c r="I9" s="119"/>
      <c r="J9" s="120"/>
      <c r="K9" s="118" t="s">
        <v>106</v>
      </c>
      <c r="L9" s="118"/>
      <c r="M9" s="70"/>
    </row>
    <row r="10" spans="1:13" s="2" customFormat="1" ht="35.25" customHeight="1" x14ac:dyDescent="0.2">
      <c r="A10" s="71">
        <v>2</v>
      </c>
      <c r="B10" s="121" t="s">
        <v>104</v>
      </c>
      <c r="C10" s="122"/>
      <c r="D10" s="123"/>
      <c r="E10" s="69" t="s">
        <v>93</v>
      </c>
      <c r="F10" s="69">
        <v>985</v>
      </c>
      <c r="G10" s="119"/>
      <c r="H10" s="120"/>
      <c r="I10" s="119"/>
      <c r="J10" s="120"/>
      <c r="K10" s="118" t="s">
        <v>106</v>
      </c>
      <c r="L10" s="118"/>
      <c r="M10" s="70"/>
    </row>
    <row r="11" spans="1:13" s="2" customFormat="1" ht="32.25" customHeight="1" x14ac:dyDescent="0.2">
      <c r="A11" s="71">
        <v>3</v>
      </c>
      <c r="B11" s="114" t="s">
        <v>101</v>
      </c>
      <c r="C11" s="115"/>
      <c r="D11" s="116"/>
      <c r="E11" s="69" t="s">
        <v>93</v>
      </c>
      <c r="F11" s="69">
        <v>985</v>
      </c>
      <c r="G11" s="117"/>
      <c r="H11" s="117"/>
      <c r="I11" s="117"/>
      <c r="J11" s="117"/>
      <c r="K11" s="118" t="s">
        <v>106</v>
      </c>
      <c r="L11" s="118"/>
      <c r="M11" s="68"/>
    </row>
    <row r="12" spans="1:13" s="2" customFormat="1" ht="42" customHeight="1" x14ac:dyDescent="0.2">
      <c r="A12" s="71">
        <v>4</v>
      </c>
      <c r="B12" s="124" t="s">
        <v>102</v>
      </c>
      <c r="C12" s="124"/>
      <c r="D12" s="124"/>
      <c r="E12" s="69" t="s">
        <v>93</v>
      </c>
      <c r="F12" s="69">
        <f>985*2</f>
        <v>1970</v>
      </c>
      <c r="G12" s="117"/>
      <c r="H12" s="117"/>
      <c r="I12" s="117"/>
      <c r="J12" s="117"/>
      <c r="K12" s="118" t="s">
        <v>106</v>
      </c>
      <c r="L12" s="118"/>
      <c r="M12" s="68"/>
    </row>
    <row r="13" spans="1:13" s="2" customFormat="1" x14ac:dyDescent="0.2"/>
    <row r="14" spans="1:13" s="2" customFormat="1" x14ac:dyDescent="0.2">
      <c r="A14" s="125" t="s">
        <v>79</v>
      </c>
      <c r="B14" s="126"/>
      <c r="C14" s="126"/>
      <c r="D14" s="126"/>
      <c r="E14" s="127"/>
      <c r="F14" s="125" t="s">
        <v>78</v>
      </c>
      <c r="G14" s="126"/>
      <c r="H14" s="126"/>
      <c r="I14" s="127"/>
      <c r="J14" s="125" t="s">
        <v>5</v>
      </c>
      <c r="K14" s="126"/>
      <c r="L14" s="126"/>
      <c r="M14" s="127"/>
    </row>
    <row r="15" spans="1:13" s="2" customFormat="1" ht="13.5" x14ac:dyDescent="0.2">
      <c r="A15" s="128" t="s">
        <v>6</v>
      </c>
      <c r="B15" s="129"/>
      <c r="C15" s="129"/>
      <c r="D15" s="129"/>
      <c r="E15" s="130"/>
      <c r="F15" s="128" t="s">
        <v>6</v>
      </c>
      <c r="G15" s="129"/>
      <c r="H15" s="129"/>
      <c r="I15" s="130"/>
      <c r="J15" s="128" t="s">
        <v>6</v>
      </c>
      <c r="K15" s="129"/>
      <c r="L15" s="129"/>
      <c r="M15" s="13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31" t="s">
        <v>95</v>
      </c>
      <c r="B20" s="132"/>
      <c r="C20" s="132"/>
      <c r="D20" s="132"/>
      <c r="E20" s="133"/>
      <c r="F20" s="131" t="s">
        <v>89</v>
      </c>
      <c r="G20" s="132"/>
      <c r="H20" s="132"/>
      <c r="I20" s="133"/>
      <c r="J20" s="131" t="s">
        <v>91</v>
      </c>
      <c r="K20" s="132"/>
      <c r="L20" s="132"/>
      <c r="M20" s="13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3" t="s">
        <v>1</v>
      </c>
      <c r="C8" s="113"/>
      <c r="D8" s="113"/>
      <c r="E8" s="24" t="s">
        <v>2</v>
      </c>
      <c r="F8" s="119" t="s">
        <v>3</v>
      </c>
      <c r="G8" s="120"/>
      <c r="H8" s="119" t="s">
        <v>86</v>
      </c>
      <c r="I8" s="137"/>
      <c r="J8" s="120"/>
      <c r="K8" s="24" t="s">
        <v>4</v>
      </c>
    </row>
    <row r="9" spans="1:11" s="2" customFormat="1" ht="35.25" customHeight="1" x14ac:dyDescent="0.2">
      <c r="A9" s="73">
        <v>1</v>
      </c>
      <c r="B9" s="134" t="s">
        <v>112</v>
      </c>
      <c r="C9" s="135"/>
      <c r="D9" s="136"/>
      <c r="E9" s="73" t="s">
        <v>93</v>
      </c>
      <c r="F9" s="134">
        <v>6</v>
      </c>
      <c r="G9" s="136"/>
      <c r="H9" s="134" t="s">
        <v>113</v>
      </c>
      <c r="I9" s="135"/>
      <c r="J9" s="136"/>
      <c r="K9" s="73"/>
    </row>
    <row r="10" spans="1:11" s="2" customFormat="1" ht="35.25" customHeight="1" x14ac:dyDescent="0.2">
      <c r="A10" s="73">
        <v>2</v>
      </c>
      <c r="B10" s="134" t="s">
        <v>116</v>
      </c>
      <c r="C10" s="135"/>
      <c r="D10" s="136"/>
      <c r="E10" s="73" t="s">
        <v>93</v>
      </c>
      <c r="F10" s="134">
        <v>4</v>
      </c>
      <c r="G10" s="136"/>
      <c r="H10" s="134" t="s">
        <v>113</v>
      </c>
      <c r="I10" s="135"/>
      <c r="J10" s="136"/>
      <c r="K10" s="73" t="s">
        <v>117</v>
      </c>
    </row>
    <row r="11" spans="1:11" s="2" customFormat="1" ht="35.25" customHeight="1" x14ac:dyDescent="0.2">
      <c r="A11" s="73">
        <v>3</v>
      </c>
      <c r="B11" s="134" t="s">
        <v>115</v>
      </c>
      <c r="C11" s="135"/>
      <c r="D11" s="136"/>
      <c r="E11" s="73" t="s">
        <v>93</v>
      </c>
      <c r="F11" s="134">
        <v>2</v>
      </c>
      <c r="G11" s="136"/>
      <c r="H11" s="134" t="s">
        <v>114</v>
      </c>
      <c r="I11" s="135"/>
      <c r="J11" s="136"/>
      <c r="K11" s="73" t="s">
        <v>118</v>
      </c>
    </row>
    <row r="12" spans="1:11" s="2" customFormat="1" x14ac:dyDescent="0.2"/>
    <row r="13" spans="1:11" s="2" customFormat="1" x14ac:dyDescent="0.2">
      <c r="A13" s="125" t="s">
        <v>79</v>
      </c>
      <c r="B13" s="126"/>
      <c r="C13" s="126"/>
      <c r="D13" s="126"/>
      <c r="E13" s="127"/>
      <c r="F13" s="125" t="s">
        <v>78</v>
      </c>
      <c r="G13" s="127"/>
      <c r="H13" s="125" t="s">
        <v>5</v>
      </c>
      <c r="I13" s="126"/>
      <c r="J13" s="126"/>
      <c r="K13" s="127"/>
    </row>
    <row r="14" spans="1:11" s="2" customFormat="1" ht="13.5" x14ac:dyDescent="0.2">
      <c r="A14" s="128" t="s">
        <v>6</v>
      </c>
      <c r="B14" s="129"/>
      <c r="C14" s="129"/>
      <c r="D14" s="129"/>
      <c r="E14" s="130"/>
      <c r="F14" s="128" t="s">
        <v>6</v>
      </c>
      <c r="G14" s="130"/>
      <c r="H14" s="128" t="s">
        <v>6</v>
      </c>
      <c r="I14" s="129"/>
      <c r="J14" s="129"/>
      <c r="K14" s="13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31" t="s">
        <v>95</v>
      </c>
      <c r="B19" s="132"/>
      <c r="C19" s="132"/>
      <c r="D19" s="132"/>
      <c r="E19" s="133"/>
      <c r="F19" s="131" t="s">
        <v>89</v>
      </c>
      <c r="G19" s="133"/>
      <c r="H19" s="131" t="s">
        <v>91</v>
      </c>
      <c r="I19" s="132"/>
      <c r="J19" s="132"/>
      <c r="K19" s="13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view="pageBreakPreview" zoomScale="85" zoomScaleNormal="100" zoomScaleSheetLayoutView="85" workbookViewId="0">
      <selection activeCell="Q10" sqref="Q10"/>
    </sheetView>
  </sheetViews>
  <sheetFormatPr defaultColWidth="9.140625" defaultRowHeight="16.5" x14ac:dyDescent="0.25"/>
  <cols>
    <col min="1" max="1" width="7" style="1" customWidth="1"/>
    <col min="2" max="2" width="41.28515625" style="103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50"/>
      <c r="B2" s="150"/>
      <c r="C2" s="144" t="s">
        <v>90</v>
      </c>
      <c r="D2" s="144"/>
      <c r="E2" s="144"/>
      <c r="F2" s="145"/>
      <c r="G2" s="152" t="s">
        <v>77</v>
      </c>
      <c r="H2" s="152"/>
    </row>
    <row r="3" spans="1:19" ht="17.25" customHeight="1" x14ac:dyDescent="0.2">
      <c r="A3" s="150"/>
      <c r="B3" s="150"/>
      <c r="C3" s="146"/>
      <c r="D3" s="146"/>
      <c r="E3" s="146"/>
      <c r="F3" s="147"/>
      <c r="G3" s="152" t="s">
        <v>71</v>
      </c>
      <c r="H3" s="152"/>
    </row>
    <row r="4" spans="1:19" ht="31.5" customHeight="1" x14ac:dyDescent="0.2">
      <c r="A4" s="150"/>
      <c r="B4" s="150"/>
      <c r="C4" s="148"/>
      <c r="D4" s="148"/>
      <c r="E4" s="148"/>
      <c r="F4" s="149"/>
      <c r="G4" s="152" t="s">
        <v>61</v>
      </c>
      <c r="H4" s="152"/>
    </row>
    <row r="5" spans="1:19" s="59" customFormat="1" ht="17.25" customHeight="1" x14ac:dyDescent="0.3">
      <c r="A5" s="84" t="s">
        <v>92</v>
      </c>
      <c r="B5" s="94"/>
      <c r="C5" s="84"/>
      <c r="D5" s="84"/>
      <c r="E5" s="84"/>
      <c r="F5" s="84"/>
      <c r="G5" s="84"/>
      <c r="H5" s="84"/>
    </row>
    <row r="6" spans="1:19" s="59" customFormat="1" ht="17.25" customHeight="1" x14ac:dyDescent="0.3">
      <c r="A6" s="84" t="s">
        <v>123</v>
      </c>
      <c r="B6" s="94"/>
      <c r="C6" s="84"/>
      <c r="D6" s="85" t="s">
        <v>185</v>
      </c>
      <c r="E6" s="85"/>
      <c r="F6" s="153" t="s">
        <v>152</v>
      </c>
      <c r="G6" s="153"/>
      <c r="H6" s="153"/>
    </row>
    <row r="7" spans="1:19" s="59" customFormat="1" ht="17.25" customHeight="1" x14ac:dyDescent="0.3">
      <c r="A7" s="84" t="s">
        <v>94</v>
      </c>
      <c r="B7" s="94"/>
      <c r="C7" s="84"/>
      <c r="D7" s="84"/>
      <c r="E7" s="84"/>
      <c r="F7" s="84"/>
      <c r="G7" s="84"/>
      <c r="H7" s="84"/>
    </row>
    <row r="8" spans="1:19" s="2" customFormat="1" ht="42.6" customHeight="1" x14ac:dyDescent="0.2">
      <c r="A8" s="86" t="s">
        <v>0</v>
      </c>
      <c r="B8" s="95" t="s">
        <v>108</v>
      </c>
      <c r="C8" s="86" t="s">
        <v>2</v>
      </c>
      <c r="D8" s="87" t="s">
        <v>139</v>
      </c>
      <c r="E8" s="87" t="s">
        <v>138</v>
      </c>
      <c r="F8" s="86" t="s">
        <v>154</v>
      </c>
      <c r="G8" s="86" t="s">
        <v>107</v>
      </c>
      <c r="H8" s="86" t="s">
        <v>4</v>
      </c>
    </row>
    <row r="9" spans="1:19" s="2" customFormat="1" ht="42.6" customHeight="1" x14ac:dyDescent="0.2">
      <c r="A9" s="88">
        <v>1</v>
      </c>
      <c r="B9" s="97" t="s">
        <v>160</v>
      </c>
      <c r="C9" s="89" t="s">
        <v>93</v>
      </c>
      <c r="D9" s="90">
        <v>2000</v>
      </c>
      <c r="E9" s="93">
        <f>F9-D9</f>
        <v>1284</v>
      </c>
      <c r="F9" s="91">
        <v>3284</v>
      </c>
      <c r="G9" s="156" t="s">
        <v>155</v>
      </c>
      <c r="H9" s="88"/>
    </row>
    <row r="10" spans="1:19" s="2" customFormat="1" ht="42.6" customHeight="1" x14ac:dyDescent="0.2">
      <c r="A10" s="88">
        <v>2</v>
      </c>
      <c r="B10" s="97" t="s">
        <v>142</v>
      </c>
      <c r="C10" s="89" t="s">
        <v>93</v>
      </c>
      <c r="D10" s="90">
        <v>2000</v>
      </c>
      <c r="E10" s="93">
        <f t="shared" ref="E10:E64" si="0">F10-D10</f>
        <v>1000</v>
      </c>
      <c r="F10" s="91">
        <v>3000</v>
      </c>
      <c r="G10" s="157"/>
      <c r="H10" s="88"/>
    </row>
    <row r="11" spans="1:19" s="2" customFormat="1" ht="42.6" customHeight="1" x14ac:dyDescent="0.2">
      <c r="A11" s="88">
        <v>3</v>
      </c>
      <c r="B11" s="97" t="s">
        <v>156</v>
      </c>
      <c r="C11" s="89" t="s">
        <v>93</v>
      </c>
      <c r="D11" s="90">
        <v>6000</v>
      </c>
      <c r="E11" s="93">
        <f t="shared" si="0"/>
        <v>2000</v>
      </c>
      <c r="F11" s="91">
        <v>8000</v>
      </c>
      <c r="G11" s="158"/>
      <c r="H11" s="86"/>
      <c r="S11" s="2" t="s">
        <v>137</v>
      </c>
    </row>
    <row r="12" spans="1:19" s="2" customFormat="1" ht="42.6" customHeight="1" x14ac:dyDescent="0.2">
      <c r="A12" s="88">
        <v>4</v>
      </c>
      <c r="B12" s="97" t="s">
        <v>143</v>
      </c>
      <c r="C12" s="89" t="s">
        <v>93</v>
      </c>
      <c r="D12" s="90">
        <v>4000</v>
      </c>
      <c r="E12" s="93">
        <f t="shared" si="0"/>
        <v>0</v>
      </c>
      <c r="F12" s="91">
        <v>4000</v>
      </c>
      <c r="G12" s="92"/>
      <c r="H12" s="86"/>
    </row>
    <row r="13" spans="1:19" s="2" customFormat="1" ht="42.6" customHeight="1" x14ac:dyDescent="0.2">
      <c r="A13" s="88">
        <v>5</v>
      </c>
      <c r="B13" s="97" t="s">
        <v>157</v>
      </c>
      <c r="C13" s="89" t="s">
        <v>93</v>
      </c>
      <c r="D13" s="90">
        <v>8000</v>
      </c>
      <c r="E13" s="93">
        <f t="shared" si="0"/>
        <v>0</v>
      </c>
      <c r="F13" s="91">
        <v>8000</v>
      </c>
      <c r="G13" s="92"/>
      <c r="H13" s="86"/>
    </row>
    <row r="14" spans="1:19" s="2" customFormat="1" ht="42.6" customHeight="1" x14ac:dyDescent="0.2">
      <c r="A14" s="88">
        <v>6</v>
      </c>
      <c r="B14" s="97" t="s">
        <v>158</v>
      </c>
      <c r="C14" s="89" t="s">
        <v>93</v>
      </c>
      <c r="D14" s="90">
        <v>4000</v>
      </c>
      <c r="E14" s="93">
        <f t="shared" si="0"/>
        <v>0</v>
      </c>
      <c r="F14" s="91">
        <v>4000</v>
      </c>
      <c r="G14" s="92"/>
      <c r="H14" s="88"/>
    </row>
    <row r="15" spans="1:19" s="2" customFormat="1" ht="42.6" customHeight="1" x14ac:dyDescent="0.2">
      <c r="A15" s="88">
        <v>7</v>
      </c>
      <c r="B15" s="97" t="s">
        <v>159</v>
      </c>
      <c r="C15" s="89" t="s">
        <v>93</v>
      </c>
      <c r="D15" s="90">
        <v>6000</v>
      </c>
      <c r="E15" s="93">
        <f t="shared" si="0"/>
        <v>2000</v>
      </c>
      <c r="F15" s="91">
        <v>8000</v>
      </c>
      <c r="G15" s="92"/>
      <c r="H15" s="86"/>
    </row>
    <row r="16" spans="1:19" s="2" customFormat="1" ht="42.6" customHeight="1" x14ac:dyDescent="0.2">
      <c r="A16" s="88">
        <v>8</v>
      </c>
      <c r="B16" s="97" t="s">
        <v>124</v>
      </c>
      <c r="C16" s="89" t="s">
        <v>93</v>
      </c>
      <c r="D16" s="90">
        <v>34000</v>
      </c>
      <c r="E16" s="93">
        <f t="shared" si="0"/>
        <v>2000</v>
      </c>
      <c r="F16" s="91">
        <v>36000</v>
      </c>
      <c r="G16" s="92"/>
      <c r="H16" s="86"/>
    </row>
    <row r="17" spans="1:8" s="2" customFormat="1" ht="42.6" customHeight="1" x14ac:dyDescent="0.2">
      <c r="A17" s="88">
        <v>9</v>
      </c>
      <c r="B17" s="97" t="s">
        <v>161</v>
      </c>
      <c r="C17" s="89" t="s">
        <v>93</v>
      </c>
      <c r="D17" s="90">
        <v>4000</v>
      </c>
      <c r="E17" s="93">
        <f t="shared" si="0"/>
        <v>0</v>
      </c>
      <c r="F17" s="91">
        <v>4000</v>
      </c>
      <c r="G17" s="92"/>
      <c r="H17" s="88"/>
    </row>
    <row r="18" spans="1:8" s="2" customFormat="1" ht="42.6" customHeight="1" x14ac:dyDescent="0.2">
      <c r="A18" s="88">
        <v>10</v>
      </c>
      <c r="B18" s="97" t="s">
        <v>186</v>
      </c>
      <c r="C18" s="89" t="s">
        <v>93</v>
      </c>
      <c r="D18" s="90">
        <v>2000</v>
      </c>
      <c r="E18" s="93">
        <f t="shared" si="0"/>
        <v>0</v>
      </c>
      <c r="F18" s="91">
        <v>2000</v>
      </c>
      <c r="G18" s="92"/>
      <c r="H18" s="86"/>
    </row>
    <row r="19" spans="1:8" s="2" customFormat="1" ht="42.6" customHeight="1" x14ac:dyDescent="0.2">
      <c r="A19" s="88">
        <v>11</v>
      </c>
      <c r="B19" s="97" t="s">
        <v>144</v>
      </c>
      <c r="C19" s="89" t="s">
        <v>93</v>
      </c>
      <c r="D19" s="90">
        <v>6000</v>
      </c>
      <c r="E19" s="93">
        <f t="shared" si="0"/>
        <v>2000</v>
      </c>
      <c r="F19" s="91">
        <v>8000</v>
      </c>
      <c r="G19" s="92"/>
      <c r="H19" s="88"/>
    </row>
    <row r="20" spans="1:8" s="2" customFormat="1" ht="42.6" customHeight="1" x14ac:dyDescent="0.2">
      <c r="A20" s="88">
        <v>12</v>
      </c>
      <c r="B20" s="97" t="s">
        <v>162</v>
      </c>
      <c r="C20" s="89" t="s">
        <v>93</v>
      </c>
      <c r="D20" s="90">
        <v>4000</v>
      </c>
      <c r="E20" s="93">
        <f t="shared" si="0"/>
        <v>0</v>
      </c>
      <c r="F20" s="91">
        <v>4000</v>
      </c>
      <c r="G20" s="92"/>
      <c r="H20" s="86"/>
    </row>
    <row r="21" spans="1:8" s="2" customFormat="1" ht="42.6" customHeight="1" x14ac:dyDescent="0.2">
      <c r="A21" s="88">
        <v>13</v>
      </c>
      <c r="B21" s="97" t="s">
        <v>126</v>
      </c>
      <c r="C21" s="89" t="s">
        <v>93</v>
      </c>
      <c r="D21" s="90">
        <v>6000</v>
      </c>
      <c r="E21" s="93">
        <f t="shared" si="0"/>
        <v>0</v>
      </c>
      <c r="F21" s="91">
        <v>6000</v>
      </c>
      <c r="G21" s="92"/>
      <c r="H21" s="86"/>
    </row>
    <row r="22" spans="1:8" s="2" customFormat="1" ht="42.6" customHeight="1" x14ac:dyDescent="0.2">
      <c r="A22" s="88">
        <v>14</v>
      </c>
      <c r="B22" s="97" t="s">
        <v>153</v>
      </c>
      <c r="C22" s="89" t="s">
        <v>93</v>
      </c>
      <c r="D22" s="90">
        <v>2000</v>
      </c>
      <c r="E22" s="93">
        <f t="shared" si="0"/>
        <v>0</v>
      </c>
      <c r="F22" s="91">
        <v>2000</v>
      </c>
      <c r="G22" s="92"/>
      <c r="H22" s="86"/>
    </row>
    <row r="23" spans="1:8" s="2" customFormat="1" ht="42.6" customHeight="1" x14ac:dyDescent="0.2">
      <c r="A23" s="88">
        <v>15</v>
      </c>
      <c r="B23" s="97" t="s">
        <v>125</v>
      </c>
      <c r="C23" s="89" t="s">
        <v>93</v>
      </c>
      <c r="D23" s="90">
        <v>10000</v>
      </c>
      <c r="E23" s="93">
        <f t="shared" si="0"/>
        <v>0</v>
      </c>
      <c r="F23" s="91">
        <v>10000</v>
      </c>
      <c r="G23" s="92"/>
      <c r="H23" s="86"/>
    </row>
    <row r="24" spans="1:8" s="2" customFormat="1" ht="42.6" customHeight="1" x14ac:dyDescent="0.2">
      <c r="A24" s="88">
        <v>16</v>
      </c>
      <c r="B24" s="97" t="s">
        <v>128</v>
      </c>
      <c r="C24" s="89" t="s">
        <v>93</v>
      </c>
      <c r="D24" s="90">
        <v>8000</v>
      </c>
      <c r="E24" s="93">
        <f t="shared" si="0"/>
        <v>791</v>
      </c>
      <c r="F24" s="91">
        <v>8791</v>
      </c>
      <c r="G24" s="92"/>
      <c r="H24" s="86"/>
    </row>
    <row r="25" spans="1:8" s="2" customFormat="1" ht="42.6" customHeight="1" x14ac:dyDescent="0.2">
      <c r="A25" s="88">
        <v>17</v>
      </c>
      <c r="B25" s="97" t="s">
        <v>146</v>
      </c>
      <c r="C25" s="89" t="s">
        <v>93</v>
      </c>
      <c r="D25" s="90">
        <v>2000</v>
      </c>
      <c r="E25" s="93">
        <f t="shared" si="0"/>
        <v>0</v>
      </c>
      <c r="F25" s="91">
        <v>2000</v>
      </c>
      <c r="G25" s="92"/>
      <c r="H25" s="86"/>
    </row>
    <row r="26" spans="1:8" s="2" customFormat="1" ht="42.6" customHeight="1" x14ac:dyDescent="0.2">
      <c r="A26" s="88">
        <v>18</v>
      </c>
      <c r="B26" s="97" t="s">
        <v>129</v>
      </c>
      <c r="C26" s="89" t="s">
        <v>93</v>
      </c>
      <c r="D26" s="90">
        <v>2000</v>
      </c>
      <c r="E26" s="93">
        <f t="shared" si="0"/>
        <v>1980</v>
      </c>
      <c r="F26" s="91">
        <v>3980</v>
      </c>
      <c r="G26" s="92"/>
      <c r="H26" s="86"/>
    </row>
    <row r="27" spans="1:8" s="2" customFormat="1" ht="42.6" customHeight="1" x14ac:dyDescent="0.2">
      <c r="A27" s="88">
        <v>19</v>
      </c>
      <c r="B27" s="97" t="s">
        <v>130</v>
      </c>
      <c r="C27" s="89" t="s">
        <v>93</v>
      </c>
      <c r="D27" s="90">
        <v>2000</v>
      </c>
      <c r="E27" s="93">
        <f t="shared" si="0"/>
        <v>0</v>
      </c>
      <c r="F27" s="91">
        <v>2000</v>
      </c>
      <c r="G27" s="92"/>
      <c r="H27" s="86"/>
    </row>
    <row r="28" spans="1:8" s="2" customFormat="1" ht="42.6" customHeight="1" x14ac:dyDescent="0.2">
      <c r="A28" s="88">
        <v>20</v>
      </c>
      <c r="B28" s="97" t="s">
        <v>127</v>
      </c>
      <c r="C28" s="89" t="s">
        <v>93</v>
      </c>
      <c r="D28" s="90">
        <v>2000</v>
      </c>
      <c r="E28" s="93">
        <f t="shared" si="0"/>
        <v>0</v>
      </c>
      <c r="F28" s="91">
        <v>2000</v>
      </c>
      <c r="G28" s="92"/>
      <c r="H28" s="86"/>
    </row>
    <row r="29" spans="1:8" s="2" customFormat="1" ht="42.6" customHeight="1" x14ac:dyDescent="0.2">
      <c r="A29" s="88">
        <v>21</v>
      </c>
      <c r="B29" s="96" t="s">
        <v>163</v>
      </c>
      <c r="C29" s="89" t="s">
        <v>93</v>
      </c>
      <c r="D29" s="90">
        <v>2000</v>
      </c>
      <c r="E29" s="93">
        <f t="shared" si="0"/>
        <v>0</v>
      </c>
      <c r="F29" s="91">
        <v>2000</v>
      </c>
      <c r="G29" s="92"/>
      <c r="H29" s="86"/>
    </row>
    <row r="30" spans="1:8" s="2" customFormat="1" ht="42.6" customHeight="1" x14ac:dyDescent="0.2">
      <c r="A30" s="88">
        <v>22</v>
      </c>
      <c r="B30" s="97" t="s">
        <v>164</v>
      </c>
      <c r="C30" s="89" t="s">
        <v>93</v>
      </c>
      <c r="D30" s="90">
        <v>2000</v>
      </c>
      <c r="E30" s="93">
        <f t="shared" si="0"/>
        <v>1000</v>
      </c>
      <c r="F30" s="91">
        <v>3000</v>
      </c>
      <c r="G30" s="92"/>
      <c r="H30" s="86"/>
    </row>
    <row r="31" spans="1:8" s="2" customFormat="1" ht="42.6" customHeight="1" x14ac:dyDescent="0.2">
      <c r="A31" s="88">
        <v>23</v>
      </c>
      <c r="B31" s="97" t="s">
        <v>145</v>
      </c>
      <c r="C31" s="89" t="s">
        <v>93</v>
      </c>
      <c r="D31" s="90">
        <v>24000</v>
      </c>
      <c r="E31" s="93">
        <f t="shared" si="0"/>
        <v>0</v>
      </c>
      <c r="F31" s="91">
        <v>24000</v>
      </c>
      <c r="G31" s="92"/>
      <c r="H31" s="86"/>
    </row>
    <row r="32" spans="1:8" s="2" customFormat="1" ht="42.6" customHeight="1" x14ac:dyDescent="0.2">
      <c r="A32" s="88">
        <v>24</v>
      </c>
      <c r="B32" s="97" t="s">
        <v>165</v>
      </c>
      <c r="C32" s="89" t="s">
        <v>93</v>
      </c>
      <c r="D32" s="90">
        <v>2000</v>
      </c>
      <c r="E32" s="93">
        <f t="shared" si="0"/>
        <v>1000</v>
      </c>
      <c r="F32" s="91">
        <v>3000</v>
      </c>
      <c r="G32" s="92"/>
      <c r="H32" s="86"/>
    </row>
    <row r="33" spans="1:8" s="2" customFormat="1" ht="42.6" customHeight="1" x14ac:dyDescent="0.2">
      <c r="A33" s="88">
        <v>25</v>
      </c>
      <c r="B33" s="97" t="s">
        <v>166</v>
      </c>
      <c r="C33" s="89" t="s">
        <v>93</v>
      </c>
      <c r="D33" s="90">
        <v>6000</v>
      </c>
      <c r="E33" s="93">
        <f t="shared" si="0"/>
        <v>2000</v>
      </c>
      <c r="F33" s="91">
        <v>8000</v>
      </c>
      <c r="G33" s="92"/>
      <c r="H33" s="86"/>
    </row>
    <row r="34" spans="1:8" s="2" customFormat="1" ht="42.6" customHeight="1" x14ac:dyDescent="0.2">
      <c r="A34" s="88">
        <v>26</v>
      </c>
      <c r="B34" s="97" t="s">
        <v>167</v>
      </c>
      <c r="C34" s="89" t="s">
        <v>93</v>
      </c>
      <c r="D34" s="90">
        <v>6000</v>
      </c>
      <c r="E34" s="93">
        <f t="shared" si="0"/>
        <v>4000</v>
      </c>
      <c r="F34" s="91">
        <v>10000</v>
      </c>
      <c r="G34" s="92"/>
      <c r="H34" s="86"/>
    </row>
    <row r="35" spans="1:8" s="2" customFormat="1" ht="42.6" customHeight="1" x14ac:dyDescent="0.2">
      <c r="A35" s="88">
        <v>27</v>
      </c>
      <c r="B35" s="97" t="s">
        <v>131</v>
      </c>
      <c r="C35" s="89" t="s">
        <v>93</v>
      </c>
      <c r="D35" s="90">
        <v>6000</v>
      </c>
      <c r="E35" s="93">
        <f t="shared" si="0"/>
        <v>1000</v>
      </c>
      <c r="F35" s="91">
        <v>7000</v>
      </c>
      <c r="G35" s="92"/>
      <c r="H35" s="86"/>
    </row>
    <row r="36" spans="1:8" s="2" customFormat="1" ht="42.6" customHeight="1" x14ac:dyDescent="0.2">
      <c r="A36" s="88">
        <v>28</v>
      </c>
      <c r="B36" s="97" t="s">
        <v>147</v>
      </c>
      <c r="C36" s="89" t="s">
        <v>93</v>
      </c>
      <c r="D36" s="90">
        <v>8000</v>
      </c>
      <c r="E36" s="93">
        <f t="shared" si="0"/>
        <v>0</v>
      </c>
      <c r="F36" s="91">
        <v>8000</v>
      </c>
      <c r="G36" s="92"/>
      <c r="H36" s="86"/>
    </row>
    <row r="37" spans="1:8" s="2" customFormat="1" ht="42.6" customHeight="1" x14ac:dyDescent="0.2">
      <c r="A37" s="88">
        <v>29</v>
      </c>
      <c r="B37" s="97" t="s">
        <v>168</v>
      </c>
      <c r="C37" s="89" t="s">
        <v>93</v>
      </c>
      <c r="D37" s="90">
        <v>4000</v>
      </c>
      <c r="E37" s="93">
        <f t="shared" si="0"/>
        <v>1000</v>
      </c>
      <c r="F37" s="91">
        <v>5000</v>
      </c>
      <c r="G37" s="92"/>
      <c r="H37" s="86"/>
    </row>
    <row r="38" spans="1:8" s="2" customFormat="1" ht="42.6" customHeight="1" x14ac:dyDescent="0.2">
      <c r="A38" s="88">
        <v>30</v>
      </c>
      <c r="B38" s="97" t="s">
        <v>132</v>
      </c>
      <c r="C38" s="89" t="s">
        <v>93</v>
      </c>
      <c r="D38" s="90">
        <v>12000</v>
      </c>
      <c r="E38" s="93">
        <f t="shared" si="0"/>
        <v>5000</v>
      </c>
      <c r="F38" s="91">
        <v>17000</v>
      </c>
      <c r="G38" s="92"/>
      <c r="H38" s="86"/>
    </row>
    <row r="39" spans="1:8" s="2" customFormat="1" ht="42.6" customHeight="1" x14ac:dyDescent="0.2">
      <c r="A39" s="88">
        <v>31</v>
      </c>
      <c r="B39" s="97" t="s">
        <v>148</v>
      </c>
      <c r="C39" s="89" t="s">
        <v>93</v>
      </c>
      <c r="D39" s="90">
        <v>10000</v>
      </c>
      <c r="E39" s="93">
        <f t="shared" si="0"/>
        <v>0</v>
      </c>
      <c r="F39" s="91">
        <v>10000</v>
      </c>
      <c r="G39" s="92"/>
      <c r="H39" s="86"/>
    </row>
    <row r="40" spans="1:8" s="2" customFormat="1" ht="42.6" customHeight="1" x14ac:dyDescent="0.2">
      <c r="A40" s="88">
        <v>32</v>
      </c>
      <c r="B40" s="97" t="s">
        <v>133</v>
      </c>
      <c r="C40" s="89" t="s">
        <v>93</v>
      </c>
      <c r="D40" s="90">
        <v>58000</v>
      </c>
      <c r="E40" s="93">
        <f t="shared" si="0"/>
        <v>2000</v>
      </c>
      <c r="F40" s="91">
        <v>60000</v>
      </c>
      <c r="G40" s="92"/>
      <c r="H40" s="88"/>
    </row>
    <row r="41" spans="1:8" s="2" customFormat="1" ht="42.6" customHeight="1" x14ac:dyDescent="0.2">
      <c r="A41" s="88">
        <v>33</v>
      </c>
      <c r="B41" s="97" t="s">
        <v>169</v>
      </c>
      <c r="C41" s="89" t="s">
        <v>93</v>
      </c>
      <c r="D41" s="90">
        <v>2000</v>
      </c>
      <c r="E41" s="93">
        <f t="shared" si="0"/>
        <v>3000</v>
      </c>
      <c r="F41" s="91">
        <v>5000</v>
      </c>
      <c r="G41" s="92"/>
      <c r="H41" s="88"/>
    </row>
    <row r="42" spans="1:8" s="2" customFormat="1" ht="42.6" customHeight="1" x14ac:dyDescent="0.2">
      <c r="A42" s="88">
        <v>34</v>
      </c>
      <c r="B42" s="97" t="s">
        <v>170</v>
      </c>
      <c r="C42" s="89" t="s">
        <v>93</v>
      </c>
      <c r="D42" s="90">
        <v>10000</v>
      </c>
      <c r="E42" s="93">
        <f t="shared" si="0"/>
        <v>0</v>
      </c>
      <c r="F42" s="91">
        <v>10000</v>
      </c>
      <c r="G42" s="92"/>
      <c r="H42" s="88"/>
    </row>
    <row r="43" spans="1:8" s="2" customFormat="1" ht="42.6" customHeight="1" x14ac:dyDescent="0.2">
      <c r="A43" s="88">
        <v>35</v>
      </c>
      <c r="B43" s="97" t="s">
        <v>149</v>
      </c>
      <c r="C43" s="89" t="s">
        <v>93</v>
      </c>
      <c r="D43" s="90">
        <v>2000</v>
      </c>
      <c r="E43" s="93">
        <f t="shared" si="0"/>
        <v>1000</v>
      </c>
      <c r="F43" s="91">
        <v>3000</v>
      </c>
      <c r="G43" s="92"/>
      <c r="H43" s="88"/>
    </row>
    <row r="44" spans="1:8" s="2" customFormat="1" ht="42.6" customHeight="1" x14ac:dyDescent="0.2">
      <c r="A44" s="88">
        <v>36</v>
      </c>
      <c r="B44" s="97" t="s">
        <v>134</v>
      </c>
      <c r="C44" s="89" t="s">
        <v>93</v>
      </c>
      <c r="D44" s="90">
        <v>4000</v>
      </c>
      <c r="E44" s="93">
        <f t="shared" si="0"/>
        <v>22</v>
      </c>
      <c r="F44" s="91">
        <v>4022</v>
      </c>
      <c r="G44" s="92"/>
      <c r="H44" s="86"/>
    </row>
    <row r="45" spans="1:8" s="2" customFormat="1" ht="42.6" customHeight="1" x14ac:dyDescent="0.2">
      <c r="A45" s="88">
        <v>37</v>
      </c>
      <c r="B45" s="97" t="s">
        <v>171</v>
      </c>
      <c r="C45" s="89" t="s">
        <v>93</v>
      </c>
      <c r="D45" s="90">
        <v>6000</v>
      </c>
      <c r="E45" s="93">
        <f t="shared" si="0"/>
        <v>2000</v>
      </c>
      <c r="F45" s="91">
        <v>8000</v>
      </c>
      <c r="G45" s="92"/>
      <c r="H45" s="86"/>
    </row>
    <row r="46" spans="1:8" s="2" customFormat="1" ht="42.6" customHeight="1" x14ac:dyDescent="0.2">
      <c r="A46" s="88">
        <v>38</v>
      </c>
      <c r="B46" s="97" t="s">
        <v>136</v>
      </c>
      <c r="C46" s="89" t="s">
        <v>93</v>
      </c>
      <c r="D46" s="90">
        <v>2000</v>
      </c>
      <c r="E46" s="93">
        <f t="shared" si="0"/>
        <v>84</v>
      </c>
      <c r="F46" s="91">
        <v>2084</v>
      </c>
      <c r="G46" s="92"/>
      <c r="H46" s="86"/>
    </row>
    <row r="47" spans="1:8" s="2" customFormat="1" ht="42.6" customHeight="1" x14ac:dyDescent="0.2">
      <c r="A47" s="88">
        <v>39</v>
      </c>
      <c r="B47" s="97" t="s">
        <v>172</v>
      </c>
      <c r="C47" s="89" t="s">
        <v>93</v>
      </c>
      <c r="D47" s="90">
        <v>2000</v>
      </c>
      <c r="E47" s="93">
        <f t="shared" si="0"/>
        <v>-3</v>
      </c>
      <c r="F47" s="91">
        <v>1997</v>
      </c>
      <c r="G47" s="92"/>
      <c r="H47" s="88"/>
    </row>
    <row r="48" spans="1:8" s="2" customFormat="1" ht="42.6" customHeight="1" x14ac:dyDescent="0.2">
      <c r="A48" s="88">
        <v>40</v>
      </c>
      <c r="B48" s="97" t="s">
        <v>135</v>
      </c>
      <c r="C48" s="89" t="s">
        <v>93</v>
      </c>
      <c r="D48" s="90">
        <v>2000</v>
      </c>
      <c r="E48" s="93">
        <f t="shared" si="0"/>
        <v>100</v>
      </c>
      <c r="F48" s="91">
        <v>2100</v>
      </c>
      <c r="G48" s="92"/>
      <c r="H48" s="86"/>
    </row>
    <row r="49" spans="1:8" s="2" customFormat="1" ht="42.6" customHeight="1" x14ac:dyDescent="0.2">
      <c r="A49" s="88">
        <v>41</v>
      </c>
      <c r="B49" s="97" t="s">
        <v>173</v>
      </c>
      <c r="C49" s="89" t="s">
        <v>93</v>
      </c>
      <c r="D49" s="90">
        <v>2000</v>
      </c>
      <c r="E49" s="93">
        <f t="shared" si="0"/>
        <v>440</v>
      </c>
      <c r="F49" s="91">
        <v>2440</v>
      </c>
      <c r="G49" s="92"/>
      <c r="H49" s="88"/>
    </row>
    <row r="50" spans="1:8" s="2" customFormat="1" ht="42.6" customHeight="1" x14ac:dyDescent="0.2">
      <c r="A50" s="88">
        <v>42</v>
      </c>
      <c r="B50" s="97" t="s">
        <v>174</v>
      </c>
      <c r="C50" s="89" t="s">
        <v>93</v>
      </c>
      <c r="D50" s="90">
        <v>2000</v>
      </c>
      <c r="E50" s="93">
        <f t="shared" si="0"/>
        <v>0</v>
      </c>
      <c r="F50" s="91">
        <v>2000</v>
      </c>
      <c r="G50" s="92"/>
      <c r="H50" s="88"/>
    </row>
    <row r="51" spans="1:8" s="2" customFormat="1" ht="42.6" customHeight="1" x14ac:dyDescent="0.2">
      <c r="A51" s="88">
        <v>43</v>
      </c>
      <c r="B51" s="97" t="s">
        <v>175</v>
      </c>
      <c r="C51" s="89" t="s">
        <v>93</v>
      </c>
      <c r="D51" s="90">
        <v>1306</v>
      </c>
      <c r="E51" s="93">
        <f t="shared" si="0"/>
        <v>0</v>
      </c>
      <c r="F51" s="91">
        <v>1306</v>
      </c>
      <c r="G51" s="92"/>
      <c r="H51" s="86"/>
    </row>
    <row r="52" spans="1:8" s="2" customFormat="1" ht="42.6" customHeight="1" x14ac:dyDescent="0.2">
      <c r="A52" s="88">
        <v>44</v>
      </c>
      <c r="B52" s="97" t="s">
        <v>150</v>
      </c>
      <c r="C52" s="89" t="s">
        <v>93</v>
      </c>
      <c r="D52" s="90">
        <v>694</v>
      </c>
      <c r="E52" s="93">
        <f t="shared" si="0"/>
        <v>50</v>
      </c>
      <c r="F52" s="91">
        <v>744</v>
      </c>
      <c r="G52" s="92"/>
      <c r="H52" s="86"/>
    </row>
    <row r="53" spans="1:8" s="2" customFormat="1" ht="42.6" customHeight="1" x14ac:dyDescent="0.2">
      <c r="A53" s="88">
        <v>45</v>
      </c>
      <c r="B53" s="97" t="s">
        <v>176</v>
      </c>
      <c r="C53" s="89" t="s">
        <v>93</v>
      </c>
      <c r="D53" s="90">
        <v>2000</v>
      </c>
      <c r="E53" s="93">
        <f t="shared" si="0"/>
        <v>101</v>
      </c>
      <c r="F53" s="91">
        <v>2101</v>
      </c>
      <c r="G53" s="92"/>
      <c r="H53" s="86"/>
    </row>
    <row r="54" spans="1:8" s="2" customFormat="1" ht="42.6" customHeight="1" x14ac:dyDescent="0.2">
      <c r="A54" s="88">
        <v>46</v>
      </c>
      <c r="B54" s="97" t="s">
        <v>177</v>
      </c>
      <c r="C54" s="89" t="s">
        <v>93</v>
      </c>
      <c r="D54" s="90">
        <v>2000</v>
      </c>
      <c r="E54" s="93">
        <f t="shared" si="0"/>
        <v>7997</v>
      </c>
      <c r="F54" s="91">
        <v>9997</v>
      </c>
      <c r="G54" s="92"/>
      <c r="H54" s="88"/>
    </row>
    <row r="55" spans="1:8" s="2" customFormat="1" ht="42.6" customHeight="1" x14ac:dyDescent="0.2">
      <c r="A55" s="88">
        <v>47</v>
      </c>
      <c r="B55" s="97" t="s">
        <v>151</v>
      </c>
      <c r="C55" s="89" t="s">
        <v>93</v>
      </c>
      <c r="D55" s="90">
        <v>1850</v>
      </c>
      <c r="E55" s="93">
        <f t="shared" si="0"/>
        <v>50</v>
      </c>
      <c r="F55" s="91">
        <v>1900</v>
      </c>
      <c r="G55" s="92"/>
      <c r="H55" s="88"/>
    </row>
    <row r="56" spans="1:8" s="2" customFormat="1" ht="42.6" customHeight="1" x14ac:dyDescent="0.2">
      <c r="A56" s="88">
        <v>48</v>
      </c>
      <c r="B56" s="97" t="s">
        <v>178</v>
      </c>
      <c r="C56" s="89" t="s">
        <v>93</v>
      </c>
      <c r="D56" s="90">
        <v>2000</v>
      </c>
      <c r="E56" s="93">
        <f t="shared" si="0"/>
        <v>0</v>
      </c>
      <c r="F56" s="91">
        <v>2000</v>
      </c>
      <c r="G56" s="92"/>
      <c r="H56" s="88"/>
    </row>
    <row r="57" spans="1:8" s="2" customFormat="1" ht="42.6" customHeight="1" x14ac:dyDescent="0.2">
      <c r="A57" s="88">
        <v>49</v>
      </c>
      <c r="B57" s="97" t="s">
        <v>179</v>
      </c>
      <c r="C57" s="89" t="s">
        <v>93</v>
      </c>
      <c r="D57" s="90">
        <v>4000</v>
      </c>
      <c r="E57" s="93">
        <f t="shared" si="0"/>
        <v>0</v>
      </c>
      <c r="F57" s="91">
        <v>4000</v>
      </c>
      <c r="G57" s="92"/>
      <c r="H57" s="86"/>
    </row>
    <row r="58" spans="1:8" s="2" customFormat="1" ht="42.6" customHeight="1" x14ac:dyDescent="0.2">
      <c r="A58" s="88">
        <v>50</v>
      </c>
      <c r="B58" s="97" t="s">
        <v>180</v>
      </c>
      <c r="C58" s="89" t="s">
        <v>93</v>
      </c>
      <c r="D58" s="90">
        <v>2000</v>
      </c>
      <c r="E58" s="93">
        <f t="shared" si="0"/>
        <v>30</v>
      </c>
      <c r="F58" s="91">
        <v>2030</v>
      </c>
      <c r="G58" s="92"/>
      <c r="H58" s="86"/>
    </row>
    <row r="59" spans="1:8" s="2" customFormat="1" ht="42.6" customHeight="1" x14ac:dyDescent="0.2">
      <c r="A59" s="88">
        <v>51</v>
      </c>
      <c r="B59" s="97" t="s">
        <v>182</v>
      </c>
      <c r="C59" s="89" t="s">
        <v>93</v>
      </c>
      <c r="D59" s="90">
        <v>2000</v>
      </c>
      <c r="E59" s="93">
        <f t="shared" si="0"/>
        <v>0</v>
      </c>
      <c r="F59" s="91">
        <v>2000</v>
      </c>
      <c r="G59" s="92"/>
      <c r="H59" s="86"/>
    </row>
    <row r="60" spans="1:8" s="2" customFormat="1" ht="42.6" customHeight="1" x14ac:dyDescent="0.2">
      <c r="A60" s="88">
        <v>52</v>
      </c>
      <c r="B60" s="98" t="s">
        <v>104</v>
      </c>
      <c r="C60" s="89" t="s">
        <v>93</v>
      </c>
      <c r="D60" s="90">
        <v>2000</v>
      </c>
      <c r="E60" s="93">
        <f t="shared" si="0"/>
        <v>0</v>
      </c>
      <c r="F60" s="91">
        <v>2000</v>
      </c>
      <c r="G60" s="92"/>
      <c r="H60" s="86"/>
    </row>
    <row r="61" spans="1:8" s="2" customFormat="1" ht="42.6" customHeight="1" x14ac:dyDescent="0.2">
      <c r="A61" s="88">
        <v>53</v>
      </c>
      <c r="B61" s="99" t="s">
        <v>181</v>
      </c>
      <c r="C61" s="89" t="s">
        <v>93</v>
      </c>
      <c r="D61" s="90">
        <v>2000</v>
      </c>
      <c r="E61" s="93">
        <f t="shared" si="0"/>
        <v>0</v>
      </c>
      <c r="F61" s="91">
        <v>2000</v>
      </c>
      <c r="G61" s="92"/>
      <c r="H61" s="86"/>
    </row>
    <row r="62" spans="1:8" s="2" customFormat="1" ht="42.6" customHeight="1" x14ac:dyDescent="0.2">
      <c r="A62" s="88">
        <v>54</v>
      </c>
      <c r="B62" s="80" t="s">
        <v>183</v>
      </c>
      <c r="C62" s="89" t="s">
        <v>93</v>
      </c>
      <c r="D62" s="90">
        <v>2000</v>
      </c>
      <c r="E62" s="93">
        <f t="shared" si="0"/>
        <v>0</v>
      </c>
      <c r="F62" s="91">
        <v>2000</v>
      </c>
      <c r="G62" s="92"/>
      <c r="H62" s="86"/>
    </row>
    <row r="63" spans="1:8" s="2" customFormat="1" ht="42.6" customHeight="1" x14ac:dyDescent="0.2">
      <c r="A63" s="88">
        <v>55</v>
      </c>
      <c r="B63" s="80" t="s">
        <v>102</v>
      </c>
      <c r="C63" s="89" t="s">
        <v>93</v>
      </c>
      <c r="D63" s="90">
        <v>4000</v>
      </c>
      <c r="E63" s="93">
        <f t="shared" si="0"/>
        <v>0</v>
      </c>
      <c r="F63" s="91">
        <v>4000</v>
      </c>
      <c r="G63" s="92"/>
      <c r="H63" s="86"/>
    </row>
    <row r="64" spans="1:8" s="2" customFormat="1" ht="42.6" customHeight="1" x14ac:dyDescent="0.2">
      <c r="A64" s="88">
        <v>56</v>
      </c>
      <c r="B64" s="80" t="s">
        <v>184</v>
      </c>
      <c r="C64" s="89" t="s">
        <v>93</v>
      </c>
      <c r="D64" s="90">
        <v>1</v>
      </c>
      <c r="E64" s="93">
        <f t="shared" si="0"/>
        <v>0</v>
      </c>
      <c r="F64" s="91">
        <v>1</v>
      </c>
      <c r="G64" s="92"/>
      <c r="H64" s="86"/>
    </row>
    <row r="65" spans="1:8" s="2" customFormat="1" ht="25.5" customHeight="1" x14ac:dyDescent="0.2">
      <c r="A65" s="83"/>
      <c r="B65" s="154"/>
      <c r="C65" s="154"/>
      <c r="D65" s="155"/>
      <c r="E65" s="155"/>
      <c r="F65" s="154"/>
      <c r="G65" s="154"/>
      <c r="H65" s="74"/>
    </row>
    <row r="66" spans="1:8" s="2" customFormat="1" ht="25.5" customHeight="1" x14ac:dyDescent="0.2">
      <c r="A66" s="65"/>
      <c r="B66" s="100"/>
      <c r="C66" s="61"/>
      <c r="D66" s="64"/>
      <c r="E66" s="81"/>
      <c r="F66" s="64"/>
      <c r="G66" s="64"/>
      <c r="H66" s="74"/>
    </row>
    <row r="67" spans="1:8" s="2" customFormat="1" ht="15.75" x14ac:dyDescent="0.2">
      <c r="A67" s="60"/>
      <c r="B67" s="151"/>
      <c r="C67" s="151"/>
      <c r="D67" s="60"/>
      <c r="E67" s="60"/>
      <c r="F67" s="60"/>
      <c r="G67" s="60"/>
      <c r="H67" s="60"/>
    </row>
    <row r="68" spans="1:8" s="2" customFormat="1" ht="15.6" customHeight="1" x14ac:dyDescent="0.2">
      <c r="A68" s="140" t="s">
        <v>79</v>
      </c>
      <c r="B68" s="140"/>
      <c r="C68" s="140" t="s">
        <v>141</v>
      </c>
      <c r="D68" s="140"/>
      <c r="E68" s="81"/>
      <c r="F68" s="142" t="s">
        <v>78</v>
      </c>
      <c r="G68" s="142"/>
      <c r="H68" s="78" t="s">
        <v>5</v>
      </c>
    </row>
    <row r="69" spans="1:8" s="2" customFormat="1" ht="16.149999999999999" customHeight="1" x14ac:dyDescent="0.2">
      <c r="A69" s="141" t="s">
        <v>6</v>
      </c>
      <c r="B69" s="141"/>
      <c r="C69" s="141" t="s">
        <v>6</v>
      </c>
      <c r="D69" s="141"/>
      <c r="E69" s="82"/>
      <c r="F69" s="141" t="s">
        <v>6</v>
      </c>
      <c r="G69" s="141"/>
      <c r="H69" s="77" t="s">
        <v>6</v>
      </c>
    </row>
    <row r="70" spans="1:8" s="2" customFormat="1" x14ac:dyDescent="0.2">
      <c r="A70" s="61"/>
      <c r="B70" s="101"/>
      <c r="C70" s="61"/>
      <c r="D70" s="61"/>
      <c r="E70" s="61"/>
      <c r="F70" s="61"/>
      <c r="G70" s="62"/>
      <c r="H70" s="61"/>
    </row>
    <row r="71" spans="1:8" s="2" customFormat="1" x14ac:dyDescent="0.2">
      <c r="A71" s="61"/>
      <c r="B71" s="101"/>
      <c r="C71" s="61"/>
      <c r="D71" s="61"/>
      <c r="E71" s="61"/>
      <c r="F71" s="61"/>
      <c r="G71" s="62"/>
      <c r="H71" s="61"/>
    </row>
    <row r="72" spans="1:8" s="2" customFormat="1" x14ac:dyDescent="0.2">
      <c r="A72" s="61"/>
      <c r="B72" s="101"/>
      <c r="C72" s="61"/>
      <c r="D72" s="61"/>
      <c r="E72" s="61"/>
      <c r="F72" s="61"/>
      <c r="G72" s="62"/>
      <c r="H72" s="61"/>
    </row>
    <row r="73" spans="1:8" s="2" customFormat="1" ht="16.149999999999999" customHeight="1" x14ac:dyDescent="0.2">
      <c r="B73" s="102"/>
      <c r="C73" s="63"/>
      <c r="D73" s="72"/>
      <c r="E73" s="82"/>
      <c r="F73" s="63"/>
      <c r="G73" s="141"/>
      <c r="H73" s="141"/>
    </row>
    <row r="74" spans="1:8" s="2" customFormat="1" x14ac:dyDescent="0.2">
      <c r="A74" s="61"/>
      <c r="B74" s="101"/>
      <c r="C74" s="61"/>
      <c r="D74" s="61"/>
      <c r="E74" s="61"/>
      <c r="F74" s="61"/>
      <c r="G74" s="62"/>
      <c r="H74" s="61"/>
    </row>
    <row r="75" spans="1:8" s="2" customFormat="1" ht="31.5" customHeight="1" x14ac:dyDescent="0.2">
      <c r="A75" s="141" t="s">
        <v>88</v>
      </c>
      <c r="B75" s="141"/>
      <c r="C75" s="141" t="s">
        <v>140</v>
      </c>
      <c r="D75" s="141"/>
      <c r="E75" s="82"/>
      <c r="F75" s="143" t="s">
        <v>89</v>
      </c>
      <c r="G75" s="143"/>
      <c r="H75" s="77" t="s">
        <v>91</v>
      </c>
    </row>
    <row r="76" spans="1:8" s="2" customFormat="1" x14ac:dyDescent="0.2">
      <c r="B76" s="102"/>
    </row>
    <row r="77" spans="1:8" s="2" customFormat="1" x14ac:dyDescent="0.2">
      <c r="B77" s="102"/>
      <c r="F77" s="139"/>
      <c r="G77" s="139"/>
      <c r="H77" s="139"/>
    </row>
    <row r="78" spans="1:8" s="2" customFormat="1" x14ac:dyDescent="0.2">
      <c r="B78" s="102"/>
    </row>
    <row r="79" spans="1:8" s="2" customFormat="1" x14ac:dyDescent="0.2">
      <c r="B79" s="102"/>
    </row>
    <row r="80" spans="1:8" s="2" customFormat="1" x14ac:dyDescent="0.2">
      <c r="B80" s="102"/>
    </row>
    <row r="81" spans="2:8" s="2" customFormat="1" x14ac:dyDescent="0.2">
      <c r="B81" s="102"/>
      <c r="C81" s="138" t="s">
        <v>109</v>
      </c>
      <c r="D81" s="138"/>
      <c r="E81" s="138"/>
      <c r="F81" s="138"/>
      <c r="G81" s="138"/>
      <c r="H81" s="138"/>
    </row>
    <row r="82" spans="2:8" s="2" customFormat="1" x14ac:dyDescent="0.2">
      <c r="B82" s="102"/>
    </row>
    <row r="83" spans="2:8" s="2" customFormat="1" x14ac:dyDescent="0.2">
      <c r="B83" s="102"/>
    </row>
    <row r="88" spans="2:8" x14ac:dyDescent="0.25">
      <c r="H88" s="79" t="s">
        <v>91</v>
      </c>
    </row>
  </sheetData>
  <mergeCells count="21">
    <mergeCell ref="C2:F4"/>
    <mergeCell ref="A2:B4"/>
    <mergeCell ref="B67:C67"/>
    <mergeCell ref="G2:H2"/>
    <mergeCell ref="G3:H3"/>
    <mergeCell ref="G4:H4"/>
    <mergeCell ref="F6:H6"/>
    <mergeCell ref="B65:G65"/>
    <mergeCell ref="G9:G11"/>
    <mergeCell ref="C81:H81"/>
    <mergeCell ref="F77:H77"/>
    <mergeCell ref="A68:B68"/>
    <mergeCell ref="A69:B69"/>
    <mergeCell ref="A75:B75"/>
    <mergeCell ref="G73:H73"/>
    <mergeCell ref="C68:D68"/>
    <mergeCell ref="C69:D69"/>
    <mergeCell ref="C75:D75"/>
    <mergeCell ref="F68:G68"/>
    <mergeCell ref="F69:G69"/>
    <mergeCell ref="F75:G75"/>
  </mergeCells>
  <pageMargins left="0" right="0" top="0" bottom="0" header="0" footer="0"/>
  <pageSetup paperSize="9" scale="57" orientation="portrait" horizontalDpi="300" verticalDpi="300" r:id="rId1"/>
  <rowBreaks count="1" manualBreakCount="1">
    <brk id="5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8"/>
      <c r="B1" s="169"/>
      <c r="C1" s="170"/>
      <c r="D1" s="159" t="s">
        <v>96</v>
      </c>
      <c r="E1" s="160"/>
      <c r="F1" s="161"/>
      <c r="G1" s="111" t="s">
        <v>76</v>
      </c>
      <c r="H1" s="111"/>
    </row>
    <row r="2" spans="1:8" ht="18.75" customHeight="1" x14ac:dyDescent="0.2">
      <c r="A2" s="171"/>
      <c r="B2" s="151"/>
      <c r="C2" s="172"/>
      <c r="D2" s="162"/>
      <c r="E2" s="163"/>
      <c r="F2" s="164"/>
      <c r="G2" s="111" t="s">
        <v>71</v>
      </c>
      <c r="H2" s="111"/>
    </row>
    <row r="3" spans="1:8" ht="18.75" customHeight="1" x14ac:dyDescent="0.2">
      <c r="A3" s="173"/>
      <c r="B3" s="174"/>
      <c r="C3" s="175"/>
      <c r="D3" s="165"/>
      <c r="E3" s="166"/>
      <c r="F3" s="167"/>
      <c r="G3" s="111" t="s">
        <v>61</v>
      </c>
      <c r="H3" s="111"/>
    </row>
    <row r="4" spans="1:8" ht="24" customHeight="1" x14ac:dyDescent="0.2">
      <c r="A4" s="178" t="s">
        <v>122</v>
      </c>
      <c r="B4" s="178"/>
      <c r="C4" s="178"/>
      <c r="D4" s="178"/>
      <c r="E4" s="178"/>
      <c r="F4" s="178"/>
      <c r="G4" s="178"/>
      <c r="H4" s="178"/>
    </row>
    <row r="5" spans="1:8" ht="21" customHeight="1" x14ac:dyDescent="0.2">
      <c r="A5" s="117" t="s">
        <v>0</v>
      </c>
      <c r="B5" s="117" t="s">
        <v>8</v>
      </c>
      <c r="C5" s="117"/>
      <c r="D5" s="117" t="s">
        <v>9</v>
      </c>
      <c r="E5" s="117" t="s">
        <v>2</v>
      </c>
      <c r="F5" s="117" t="s">
        <v>10</v>
      </c>
      <c r="G5" s="117"/>
      <c r="H5" s="117" t="s">
        <v>4</v>
      </c>
    </row>
    <row r="6" spans="1:8" ht="21" customHeight="1" x14ac:dyDescent="0.2">
      <c r="A6" s="117"/>
      <c r="B6" s="117"/>
      <c r="C6" s="117"/>
      <c r="D6" s="117"/>
      <c r="E6" s="117"/>
      <c r="F6" s="4" t="s">
        <v>11</v>
      </c>
      <c r="G6" s="4" t="s">
        <v>12</v>
      </c>
      <c r="H6" s="117"/>
    </row>
    <row r="7" spans="1:8" ht="34.5" customHeight="1" x14ac:dyDescent="0.2">
      <c r="A7" s="66">
        <v>1</v>
      </c>
      <c r="B7" s="181" t="s">
        <v>120</v>
      </c>
      <c r="C7" s="182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80" t="s">
        <v>97</v>
      </c>
      <c r="B9" s="180"/>
      <c r="C9" s="180" t="s">
        <v>79</v>
      </c>
      <c r="D9" s="180"/>
      <c r="E9" s="180"/>
      <c r="F9" s="180"/>
      <c r="G9" s="180" t="s">
        <v>80</v>
      </c>
      <c r="H9" s="180"/>
    </row>
    <row r="10" spans="1:8" ht="21.75" customHeight="1" x14ac:dyDescent="0.2">
      <c r="A10" s="179" t="s">
        <v>6</v>
      </c>
      <c r="B10" s="179"/>
      <c r="C10" s="179" t="s">
        <v>6</v>
      </c>
      <c r="D10" s="179"/>
      <c r="E10" s="179"/>
      <c r="F10" s="179"/>
      <c r="G10" s="179" t="s">
        <v>6</v>
      </c>
      <c r="H10" s="17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6"/>
      <c r="H14" s="176"/>
    </row>
    <row r="15" spans="1:8" ht="12.75" customHeight="1" x14ac:dyDescent="0.2">
      <c r="A15" s="177" t="s">
        <v>119</v>
      </c>
      <c r="B15" s="177"/>
      <c r="C15" s="177" t="s">
        <v>95</v>
      </c>
      <c r="D15" s="177"/>
      <c r="E15" s="177"/>
      <c r="F15" s="177"/>
      <c r="G15" s="177" t="s">
        <v>91</v>
      </c>
      <c r="H15" s="17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86" t="s">
        <v>15</v>
      </c>
      <c r="D2" s="187"/>
      <c r="E2" s="188"/>
      <c r="F2" s="32" t="s">
        <v>75</v>
      </c>
    </row>
    <row r="3" spans="1:6" ht="18" customHeight="1" x14ac:dyDescent="0.2">
      <c r="A3" s="104"/>
      <c r="B3" s="104"/>
      <c r="C3" s="189"/>
      <c r="D3" s="190"/>
      <c r="E3" s="191"/>
      <c r="F3" s="32" t="s">
        <v>71</v>
      </c>
    </row>
    <row r="4" spans="1:6" ht="19.5" customHeight="1" x14ac:dyDescent="0.2">
      <c r="A4" s="104"/>
      <c r="B4" s="104"/>
      <c r="C4" s="192"/>
      <c r="D4" s="193"/>
      <c r="E4" s="194"/>
      <c r="F4" s="32" t="s">
        <v>61</v>
      </c>
    </row>
    <row r="5" spans="1:6" ht="20.25" customHeight="1" x14ac:dyDescent="0.2">
      <c r="A5" s="185" t="s">
        <v>50</v>
      </c>
      <c r="B5" s="18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95" t="s">
        <v>46</v>
      </c>
      <c r="F37" s="195"/>
    </row>
    <row r="38" spans="1:6" x14ac:dyDescent="0.2">
      <c r="B38" s="183" t="s">
        <v>32</v>
      </c>
      <c r="C38" s="183"/>
      <c r="D38" s="12"/>
      <c r="E38" s="183" t="s">
        <v>5</v>
      </c>
      <c r="F38" s="183"/>
    </row>
    <row r="39" spans="1:6" ht="13.5" x14ac:dyDescent="0.25">
      <c r="B39" s="184" t="s">
        <v>6</v>
      </c>
      <c r="C39" s="184"/>
      <c r="D39" s="17"/>
      <c r="E39" s="184" t="s">
        <v>6</v>
      </c>
      <c r="F39" s="18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200" t="s">
        <v>33</v>
      </c>
      <c r="D2" s="200"/>
      <c r="E2" s="200"/>
      <c r="F2" s="200"/>
      <c r="G2" s="200"/>
      <c r="H2" s="200"/>
      <c r="I2" s="200"/>
      <c r="J2" s="201" t="s">
        <v>74</v>
      </c>
      <c r="K2" s="202"/>
      <c r="L2" s="203"/>
    </row>
    <row r="3" spans="1:12" ht="18.75" customHeight="1" x14ac:dyDescent="0.2">
      <c r="A3" s="104"/>
      <c r="B3" s="104"/>
      <c r="C3" s="200"/>
      <c r="D3" s="200"/>
      <c r="E3" s="200"/>
      <c r="F3" s="200"/>
      <c r="G3" s="200"/>
      <c r="H3" s="200"/>
      <c r="I3" s="200"/>
      <c r="J3" s="201" t="s">
        <v>71</v>
      </c>
      <c r="K3" s="202"/>
      <c r="L3" s="203"/>
    </row>
    <row r="4" spans="1:12" ht="18.75" customHeight="1" x14ac:dyDescent="0.2">
      <c r="A4" s="104"/>
      <c r="B4" s="104"/>
      <c r="C4" s="200"/>
      <c r="D4" s="200"/>
      <c r="E4" s="200"/>
      <c r="F4" s="200"/>
      <c r="G4" s="200"/>
      <c r="H4" s="200"/>
      <c r="I4" s="200"/>
      <c r="J4" s="201" t="s">
        <v>61</v>
      </c>
      <c r="K4" s="202"/>
      <c r="L4" s="203"/>
    </row>
    <row r="5" spans="1:12" ht="21.75" customHeight="1" x14ac:dyDescent="0.2">
      <c r="A5" s="199" t="s">
        <v>65</v>
      </c>
      <c r="B5" s="199"/>
      <c r="C5" s="199"/>
      <c r="D5" s="199"/>
      <c r="E5" s="199"/>
      <c r="F5" s="199" t="s">
        <v>66</v>
      </c>
      <c r="G5" s="199"/>
      <c r="H5" s="199"/>
      <c r="I5" s="199"/>
      <c r="J5" s="199"/>
    </row>
    <row r="6" spans="1:12" ht="15" customHeight="1" x14ac:dyDescent="0.25">
      <c r="A6" s="12" t="s">
        <v>16</v>
      </c>
      <c r="E6" s="198"/>
      <c r="F6" s="198"/>
      <c r="G6" s="19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11" t="s">
        <v>0</v>
      </c>
      <c r="B21" s="197" t="s">
        <v>36</v>
      </c>
      <c r="C21" s="197" t="s">
        <v>37</v>
      </c>
      <c r="D21" s="197" t="s">
        <v>2</v>
      </c>
      <c r="E21" s="196" t="s">
        <v>41</v>
      </c>
      <c r="F21" s="196" t="s">
        <v>38</v>
      </c>
      <c r="G21" s="196"/>
      <c r="H21" s="196" t="s">
        <v>43</v>
      </c>
      <c r="I21" s="196" t="s">
        <v>44</v>
      </c>
      <c r="J21" s="196" t="s">
        <v>13</v>
      </c>
      <c r="K21" s="206" t="s">
        <v>14</v>
      </c>
      <c r="L21" s="204" t="s">
        <v>4</v>
      </c>
    </row>
    <row r="22" spans="1:12" ht="27.75" customHeight="1" x14ac:dyDescent="0.2">
      <c r="A22" s="211"/>
      <c r="B22" s="197"/>
      <c r="C22" s="197"/>
      <c r="D22" s="197"/>
      <c r="E22" s="196"/>
      <c r="F22" s="37" t="s">
        <v>39</v>
      </c>
      <c r="G22" s="37" t="s">
        <v>40</v>
      </c>
      <c r="H22" s="196"/>
      <c r="I22" s="196"/>
      <c r="J22" s="196"/>
      <c r="K22" s="207"/>
      <c r="L22" s="20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10" t="s">
        <v>47</v>
      </c>
      <c r="E26" s="210"/>
      <c r="F26" s="210"/>
      <c r="G26" s="210"/>
    </row>
    <row r="27" spans="1:12" ht="18.75" customHeight="1" x14ac:dyDescent="0.2">
      <c r="A27" s="183" t="s">
        <v>73</v>
      </c>
      <c r="B27" s="183"/>
      <c r="C27" s="183"/>
      <c r="D27" s="183"/>
      <c r="E27" s="183" t="s">
        <v>78</v>
      </c>
      <c r="F27" s="183"/>
      <c r="H27" s="183" t="s">
        <v>5</v>
      </c>
      <c r="I27" s="183"/>
      <c r="J27" s="183"/>
      <c r="K27" s="183"/>
    </row>
    <row r="28" spans="1:12" ht="22.5" customHeight="1" x14ac:dyDescent="0.25">
      <c r="B28" s="31" t="s">
        <v>6</v>
      </c>
      <c r="C28" s="184"/>
      <c r="D28" s="184"/>
      <c r="E28" s="184" t="s">
        <v>6</v>
      </c>
      <c r="F28" s="184"/>
      <c r="I28" s="184" t="s">
        <v>6</v>
      </c>
      <c r="J28" s="18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9" t="s">
        <v>82</v>
      </c>
      <c r="C32" s="209"/>
      <c r="D32" s="209"/>
      <c r="E32" s="209"/>
      <c r="F32" s="209"/>
      <c r="G32" s="209"/>
      <c r="H32" s="209"/>
      <c r="I32" s="209"/>
      <c r="J32" s="209"/>
      <c r="K32" s="209"/>
    </row>
    <row r="33" spans="1:11" s="33" customFormat="1" ht="24" customHeight="1" x14ac:dyDescent="0.2">
      <c r="A33" s="209" t="s">
        <v>62</v>
      </c>
      <c r="B33" s="209"/>
      <c r="C33" s="209"/>
      <c r="D33" s="209"/>
      <c r="E33" s="209"/>
      <c r="F33" s="209"/>
      <c r="G33" s="209"/>
      <c r="H33" s="209"/>
      <c r="I33" s="209"/>
      <c r="J33" s="209"/>
      <c r="K33" s="209"/>
    </row>
    <row r="34" spans="1:11" ht="26.25" customHeight="1" x14ac:dyDescent="0.2">
      <c r="A34" s="208" t="s">
        <v>7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</row>
    <row r="35" spans="1:11" ht="26.25" customHeight="1" x14ac:dyDescent="0.2">
      <c r="A35" s="208" t="s">
        <v>83</v>
      </c>
      <c r="B35" s="208"/>
      <c r="C35" s="208"/>
      <c r="D35" s="208"/>
      <c r="E35" s="208"/>
      <c r="F35" s="208"/>
      <c r="G35" s="208"/>
      <c r="H35" s="5"/>
      <c r="I35" s="5"/>
      <c r="J35" s="5"/>
      <c r="K35" s="5"/>
    </row>
    <row r="36" spans="1:11" ht="26.25" customHeight="1" x14ac:dyDescent="0.2">
      <c r="A36" s="208" t="s">
        <v>6</v>
      </c>
      <c r="B36" s="208"/>
      <c r="C36" s="208"/>
      <c r="D36" s="208"/>
      <c r="E36" s="208"/>
      <c r="F36" s="208"/>
      <c r="G36" s="20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224" t="s">
        <v>64</v>
      </c>
      <c r="D2" s="225"/>
      <c r="E2" s="225"/>
      <c r="F2" s="225"/>
      <c r="G2" s="225"/>
      <c r="H2" s="225"/>
      <c r="I2" s="225"/>
      <c r="J2" s="201" t="s">
        <v>72</v>
      </c>
      <c r="K2" s="203"/>
    </row>
    <row r="3" spans="1:14" ht="21" customHeight="1" x14ac:dyDescent="0.25">
      <c r="A3" s="104"/>
      <c r="B3" s="104"/>
      <c r="C3" s="225"/>
      <c r="D3" s="225"/>
      <c r="E3" s="225"/>
      <c r="F3" s="225"/>
      <c r="G3" s="225"/>
      <c r="H3" s="225"/>
      <c r="I3" s="225"/>
      <c r="J3" s="201" t="s">
        <v>71</v>
      </c>
      <c r="K3" s="203"/>
    </row>
    <row r="4" spans="1:14" ht="19.5" customHeight="1" x14ac:dyDescent="0.25">
      <c r="A4" s="104"/>
      <c r="B4" s="104"/>
      <c r="C4" s="225"/>
      <c r="D4" s="225"/>
      <c r="E4" s="225"/>
      <c r="F4" s="225"/>
      <c r="G4" s="225"/>
      <c r="H4" s="225"/>
      <c r="I4" s="225"/>
      <c r="J4" s="201" t="s">
        <v>61</v>
      </c>
      <c r="K4" s="203"/>
    </row>
    <row r="5" spans="1:14" ht="30" customHeight="1" x14ac:dyDescent="0.25">
      <c r="A5" s="199" t="s">
        <v>60</v>
      </c>
      <c r="B5" s="199"/>
      <c r="C5" s="219"/>
      <c r="D5" s="219"/>
      <c r="E5" s="219"/>
      <c r="F5" s="219"/>
      <c r="G5" s="21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26" t="s">
        <v>48</v>
      </c>
      <c r="I6" s="226"/>
      <c r="J6" s="226"/>
      <c r="K6" s="22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20" t="s">
        <v>4</v>
      </c>
      <c r="K7" s="22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13"/>
      <c r="K8" s="21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13"/>
      <c r="K9" s="21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15"/>
      <c r="K10" s="21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15"/>
      <c r="K11" s="21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15"/>
      <c r="K12" s="21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15"/>
      <c r="K13" s="216"/>
    </row>
    <row r="14" spans="1:14" ht="30" customHeight="1" thickBot="1" x14ac:dyDescent="0.3">
      <c r="A14" s="222" t="s">
        <v>58</v>
      </c>
      <c r="B14" s="223"/>
      <c r="C14" s="46"/>
      <c r="D14" s="46"/>
      <c r="E14" s="46"/>
      <c r="F14" s="46"/>
      <c r="G14" s="46"/>
      <c r="H14" s="47"/>
      <c r="I14" s="48"/>
      <c r="J14" s="217"/>
      <c r="K14" s="218"/>
    </row>
    <row r="15" spans="1:14" ht="15.75" thickTop="1" x14ac:dyDescent="0.25"/>
    <row r="16" spans="1:14" ht="66.75" customHeight="1" x14ac:dyDescent="0.25">
      <c r="A16" s="212" t="s">
        <v>73</v>
      </c>
      <c r="B16" s="212"/>
      <c r="C16" s="212"/>
      <c r="D16" s="49"/>
      <c r="E16" s="212" t="s">
        <v>79</v>
      </c>
      <c r="F16" s="212"/>
      <c r="G16" s="212" t="s">
        <v>78</v>
      </c>
      <c r="H16" s="212"/>
      <c r="I16" s="212" t="s">
        <v>59</v>
      </c>
      <c r="J16" s="212"/>
      <c r="K16" s="21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201" t="s">
        <v>70</v>
      </c>
      <c r="J2" s="203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201" t="s">
        <v>71</v>
      </c>
      <c r="J3" s="203"/>
    </row>
    <row r="4" spans="1:10" x14ac:dyDescent="0.2">
      <c r="A4" s="104"/>
      <c r="B4" s="104"/>
      <c r="C4" s="104"/>
      <c r="D4" s="229"/>
      <c r="E4" s="230"/>
      <c r="F4" s="230"/>
      <c r="G4" s="230"/>
      <c r="H4" s="231"/>
      <c r="I4" s="201" t="s">
        <v>61</v>
      </c>
      <c r="J4" s="20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7" t="s">
        <v>1</v>
      </c>
      <c r="C8" s="227"/>
      <c r="D8" s="227"/>
      <c r="E8" s="54" t="s">
        <v>2</v>
      </c>
      <c r="F8" s="54" t="s">
        <v>67</v>
      </c>
      <c r="G8" s="54" t="s">
        <v>68</v>
      </c>
      <c r="H8" s="227" t="s">
        <v>4</v>
      </c>
      <c r="I8" s="227"/>
      <c r="J8" s="228"/>
    </row>
    <row r="9" spans="1:10" ht="25.5" customHeight="1" x14ac:dyDescent="0.2">
      <c r="A9" s="55">
        <v>1</v>
      </c>
      <c r="B9" s="117"/>
      <c r="C9" s="117"/>
      <c r="D9" s="117"/>
      <c r="E9" s="3"/>
      <c r="F9" s="3"/>
      <c r="G9" s="52"/>
      <c r="H9" s="117"/>
      <c r="I9" s="117"/>
      <c r="J9" s="232"/>
    </row>
    <row r="10" spans="1:10" ht="27" customHeight="1" x14ac:dyDescent="0.2">
      <c r="A10" s="55">
        <f t="shared" ref="A10:A18" si="0">+A9+1</f>
        <v>2</v>
      </c>
      <c r="B10" s="117"/>
      <c r="C10" s="117"/>
      <c r="D10" s="117"/>
      <c r="E10" s="3"/>
      <c r="F10" s="3"/>
      <c r="G10" s="52"/>
      <c r="H10" s="117"/>
      <c r="I10" s="117"/>
      <c r="J10" s="232"/>
    </row>
    <row r="11" spans="1:10" ht="26.25" customHeight="1" x14ac:dyDescent="0.2">
      <c r="A11" s="55">
        <f t="shared" si="0"/>
        <v>3</v>
      </c>
      <c r="B11" s="117"/>
      <c r="C11" s="117"/>
      <c r="D11" s="117"/>
      <c r="E11" s="3"/>
      <c r="F11" s="3"/>
      <c r="G11" s="52"/>
      <c r="H11" s="117"/>
      <c r="I11" s="117"/>
      <c r="J11" s="232"/>
    </row>
    <row r="12" spans="1:10" ht="25.5" customHeight="1" x14ac:dyDescent="0.2">
      <c r="A12" s="55">
        <f t="shared" si="0"/>
        <v>4</v>
      </c>
      <c r="B12" s="117"/>
      <c r="C12" s="117"/>
      <c r="D12" s="117"/>
      <c r="E12" s="3"/>
      <c r="F12" s="3"/>
      <c r="G12" s="52"/>
      <c r="H12" s="117"/>
      <c r="I12" s="117"/>
      <c r="J12" s="232"/>
    </row>
    <row r="13" spans="1:10" ht="26.25" customHeight="1" x14ac:dyDescent="0.2">
      <c r="A13" s="55">
        <f t="shared" si="0"/>
        <v>5</v>
      </c>
      <c r="B13" s="117"/>
      <c r="C13" s="117"/>
      <c r="D13" s="117"/>
      <c r="E13" s="3"/>
      <c r="F13" s="3"/>
      <c r="G13" s="52"/>
      <c r="H13" s="117"/>
      <c r="I13" s="117"/>
      <c r="J13" s="232"/>
    </row>
    <row r="14" spans="1:10" ht="24.75" customHeight="1" x14ac:dyDescent="0.2">
      <c r="A14" s="55">
        <f t="shared" si="0"/>
        <v>6</v>
      </c>
      <c r="B14" s="117"/>
      <c r="C14" s="117"/>
      <c r="D14" s="117"/>
      <c r="E14" s="3"/>
      <c r="F14" s="3"/>
      <c r="G14" s="52"/>
      <c r="H14" s="117"/>
      <c r="I14" s="117"/>
      <c r="J14" s="232"/>
    </row>
    <row r="15" spans="1:10" ht="26.25" customHeight="1" x14ac:dyDescent="0.2">
      <c r="A15" s="55">
        <f t="shared" si="0"/>
        <v>7</v>
      </c>
      <c r="B15" s="117"/>
      <c r="C15" s="117"/>
      <c r="D15" s="117"/>
      <c r="E15" s="3"/>
      <c r="F15" s="3"/>
      <c r="G15" s="52"/>
      <c r="H15" s="117"/>
      <c r="I15" s="117"/>
      <c r="J15" s="232"/>
    </row>
    <row r="16" spans="1:10" ht="25.5" customHeight="1" x14ac:dyDescent="0.2">
      <c r="A16" s="55">
        <f t="shared" si="0"/>
        <v>8</v>
      </c>
      <c r="B16" s="117"/>
      <c r="C16" s="117"/>
      <c r="D16" s="117"/>
      <c r="E16" s="3"/>
      <c r="F16" s="3"/>
      <c r="G16" s="52"/>
      <c r="H16" s="117"/>
      <c r="I16" s="117"/>
      <c r="J16" s="232"/>
    </row>
    <row r="17" spans="1:10" ht="25.5" customHeight="1" x14ac:dyDescent="0.2">
      <c r="A17" s="55">
        <f t="shared" si="0"/>
        <v>9</v>
      </c>
      <c r="B17" s="117"/>
      <c r="C17" s="117"/>
      <c r="D17" s="117"/>
      <c r="E17" s="3"/>
      <c r="F17" s="3"/>
      <c r="G17" s="52"/>
      <c r="H17" s="117"/>
      <c r="I17" s="117"/>
      <c r="J17" s="232"/>
    </row>
    <row r="18" spans="1:10" ht="26.25" customHeight="1" x14ac:dyDescent="0.2">
      <c r="A18" s="55">
        <f t="shared" si="0"/>
        <v>10</v>
      </c>
      <c r="B18" s="117"/>
      <c r="C18" s="117"/>
      <c r="D18" s="117"/>
      <c r="E18" s="3"/>
      <c r="F18" s="3"/>
      <c r="G18" s="52"/>
      <c r="H18" s="117"/>
      <c r="I18" s="117"/>
      <c r="J18" s="232"/>
    </row>
    <row r="19" spans="1:10" ht="27" customHeight="1" thickBot="1" x14ac:dyDescent="0.25">
      <c r="A19" s="56">
        <v>11</v>
      </c>
      <c r="B19" s="233"/>
      <c r="C19" s="233"/>
      <c r="D19" s="233"/>
      <c r="E19" s="57"/>
      <c r="F19" s="57"/>
      <c r="G19" s="58"/>
      <c r="H19" s="233"/>
      <c r="I19" s="233"/>
      <c r="J19" s="23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25" t="s">
        <v>79</v>
      </c>
      <c r="B21" s="126"/>
      <c r="C21" s="126"/>
      <c r="D21" s="126" t="s">
        <v>78</v>
      </c>
      <c r="E21" s="126"/>
      <c r="F21" s="126"/>
      <c r="G21" s="126" t="s">
        <v>5</v>
      </c>
      <c r="H21" s="126"/>
      <c r="I21" s="126"/>
      <c r="J21" s="127"/>
    </row>
    <row r="22" spans="1:10" ht="13.5" x14ac:dyDescent="0.2">
      <c r="A22" s="128"/>
      <c r="B22" s="129"/>
      <c r="C22" s="129"/>
      <c r="D22" s="129"/>
      <c r="E22" s="129"/>
      <c r="F22" s="129"/>
      <c r="G22" s="129"/>
      <c r="H22" s="129"/>
      <c r="I22" s="129"/>
      <c r="J22" s="130"/>
    </row>
    <row r="23" spans="1:10" ht="13.5" x14ac:dyDescent="0.2">
      <c r="A23" s="7"/>
      <c r="B23" s="5"/>
      <c r="C23" s="5"/>
      <c r="D23" s="129"/>
      <c r="E23" s="129"/>
      <c r="F23" s="129"/>
      <c r="G23" s="5"/>
      <c r="H23" s="5"/>
      <c r="I23" s="5"/>
      <c r="J23" s="8"/>
    </row>
    <row r="24" spans="1:10" ht="13.5" x14ac:dyDescent="0.2">
      <c r="A24" s="7"/>
      <c r="B24" s="5"/>
      <c r="C24" s="5"/>
      <c r="D24" s="129"/>
      <c r="E24" s="129"/>
      <c r="F24" s="129"/>
      <c r="G24" s="5"/>
      <c r="H24" s="5"/>
      <c r="I24" s="5"/>
      <c r="J24" s="8"/>
    </row>
    <row r="25" spans="1:10" ht="13.5" x14ac:dyDescent="0.2">
      <c r="A25" s="7"/>
      <c r="B25" s="5"/>
      <c r="C25" s="5"/>
      <c r="D25" s="129"/>
      <c r="E25" s="129"/>
      <c r="F25" s="129"/>
      <c r="G25" s="5"/>
      <c r="H25" s="5"/>
      <c r="I25" s="5"/>
      <c r="J25" s="8"/>
    </row>
    <row r="26" spans="1:10" ht="13.5" x14ac:dyDescent="0.2">
      <c r="A26" s="9"/>
      <c r="B26" s="10"/>
      <c r="C26" s="10"/>
      <c r="D26" s="132"/>
      <c r="E26" s="132"/>
      <c r="F26" s="132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2023-10-26T06:23:57Z</cp:lastPrinted>
  <dcterms:created xsi:type="dcterms:W3CDTF">2010-02-27T07:09:20Z</dcterms:created>
  <dcterms:modified xsi:type="dcterms:W3CDTF">2023-10-30T06:15:14Z</dcterms:modified>
</cp:coreProperties>
</file>