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2"/>
  </bookViews>
  <sheets>
    <sheet name="TG102SE" sheetId="25" r:id="rId1"/>
    <sheet name="TG102LE" sheetId="24" r:id="rId2"/>
    <sheet name="ACT-01" sheetId="23" r:id="rId3"/>
    <sheet name="TG102E" sheetId="19" r:id="rId4"/>
    <sheet name="TongHopThang" sheetId="22" r:id="rId5"/>
  </sheets>
  <definedNames>
    <definedName name="_xlnm._FilterDatabase" localSheetId="2" hidden="1">'ACT-01'!$S$1:$S$105</definedName>
    <definedName name="_xlnm._FilterDatabase" localSheetId="3" hidden="1">TG102E!$S$4:$S$51</definedName>
    <definedName name="_xlnm._FilterDatabase" localSheetId="1" hidden="1">TG102LE!$S$4:$S$51</definedName>
    <definedName name="_xlnm._FilterDatabase" localSheetId="0" hidden="1">TG102SE!$S$4:$S$51</definedName>
    <definedName name="_xlnm._FilterDatabase" localSheetId="4" hidden="1">TongHopThang!$S$1:$S$105</definedName>
    <definedName name="_xlnm.Criteria" localSheetId="2">'ACT-01'!$S$4:$S$51</definedName>
    <definedName name="_xlnm.Criteria" localSheetId="3">TG102E!$S$4:$S$51</definedName>
    <definedName name="_xlnm.Criteria" localSheetId="1">TG102LE!$S$4:$S$51</definedName>
    <definedName name="_xlnm.Criteria" localSheetId="0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37" i="25" s="1"/>
  <c r="V22" i="25"/>
  <c r="V21" i="25"/>
  <c r="V20" i="25"/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37" i="24" s="1"/>
  <c r="V22" i="24"/>
  <c r="V21" i="24"/>
  <c r="V20" i="24"/>
  <c r="V67" i="23" l="1"/>
  <c r="W62" i="23"/>
  <c r="W61" i="23"/>
  <c r="W55" i="23"/>
  <c r="W54" i="23"/>
  <c r="W53" i="23"/>
  <c r="W52" i="23"/>
  <c r="W51" i="23"/>
  <c r="W50" i="23"/>
  <c r="W49" i="23"/>
  <c r="W48" i="23"/>
  <c r="W47" i="23"/>
  <c r="W46" i="23"/>
  <c r="W45" i="23"/>
  <c r="W41" i="23"/>
  <c r="W40" i="23"/>
  <c r="W36" i="23"/>
  <c r="W35" i="23"/>
  <c r="W34" i="23"/>
  <c r="W33" i="23"/>
  <c r="W32" i="23"/>
  <c r="W31" i="23"/>
  <c r="W30" i="23"/>
  <c r="W29" i="23"/>
  <c r="W28" i="23"/>
  <c r="W27" i="23"/>
  <c r="W26" i="23"/>
  <c r="W22" i="23"/>
  <c r="W21" i="23"/>
  <c r="W20" i="23"/>
  <c r="W56" i="23" l="1"/>
  <c r="W37" i="23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<sst xmlns="http://schemas.openxmlformats.org/spreadsheetml/2006/main" count="397" uniqueCount="101">
  <si>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</si>
  <si>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</si>
  <si>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</si>
  <si>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</si>
  <si>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</si>
  <si>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</si>
  <si>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</si>
  <si>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</si>
  <si>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</si>
  <si>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</si>
  <si>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</si>
  <si>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</si>
  <si>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</si>
  <si>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</si>
  <si>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</si>
  <si>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</si>
  <si>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</si>
  <si>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</si>
  <si>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</si>
  <si>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</si>
  <si>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</si>
  <si>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</si>
  <si>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</si>
  <si>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</si>
  <si>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</si>
  <si>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</si>
  <si>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</si>
  <si>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</si>
  <si>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</si>
  <si>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</si>
  <si>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</si>
  <si>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</si>
  <si>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</si>
  <si>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</si>
  <si>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</si>
  <si>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</si>
  <si>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</si>
  <si>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</si>
  <si>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</si>
  <si>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</si>
  <si>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</si>
  <si>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</si>
  <si>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</si>
  <si>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</si>
  <si>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</si>
  <si>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</si>
  <si>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</si>
  <si>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</si>
  <si>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</si>
  <si>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</si>
  <si>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</si>
  <si>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</si>
  <si>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</si>
  <si>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</si>
  <si>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</si>
  <si>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</si>
  <si>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</si>
  <si>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</si>
  <si>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</si>
  <si>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</si>
  <si>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</si>
  <si>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</si>
  <si>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</si>
  <si>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</si>
  <si>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</si>
  <si>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</si>
  <si>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</si>
  <si>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</si>
  <si>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Kim Long</t>
  </si>
  <si>
    <t>H</t>
  </si>
  <si>
    <t>Thiết bị không lên nguồn</t>
  </si>
  <si>
    <t>BT</t>
  </si>
  <si>
    <t>Thể</t>
  </si>
  <si>
    <t>PC+PM</t>
  </si>
  <si>
    <t>ACT-01</t>
  </si>
  <si>
    <t>Mất imei</t>
  </si>
  <si>
    <t>Còn BH</t>
  </si>
  <si>
    <t>002</t>
  </si>
  <si>
    <t>Thiết bị hỏng MCU</t>
  </si>
  <si>
    <t>Thiết bị hỏng max3232</t>
  </si>
  <si>
    <t>Thay max3232 cho thiết bị</t>
  </si>
  <si>
    <t>Thiết bị hết hạn DV</t>
  </si>
  <si>
    <t>LE.2.00.---28.200624</t>
  </si>
  <si>
    <t>125.212.203.114,15050</t>
  </si>
  <si>
    <t>Ghi chú/Lô SX</t>
  </si>
  <si>
    <t>ID mới : 862549041571657</t>
  </si>
  <si>
    <t>Thay khay sim, module MC60, nâng cấp FW cho thiết bị</t>
  </si>
  <si>
    <t>GSM,LK,NCFW</t>
  </si>
  <si>
    <t>Thiết bị không nhận sim</t>
  </si>
  <si>
    <t>Đổi mới</t>
  </si>
  <si>
    <t>ĐM</t>
  </si>
  <si>
    <t>ID mới : 291220019</t>
  </si>
  <si>
    <t>Thay module SIM 868, nâng cấp FW</t>
  </si>
  <si>
    <t>ID mới : 868183033791430</t>
  </si>
  <si>
    <t>Lô 3-20</t>
  </si>
  <si>
    <t>042020004</t>
  </si>
  <si>
    <t>Thay MCU cho thiết bị</t>
  </si>
  <si>
    <t>SE.4.00.---06.200622</t>
  </si>
  <si>
    <t>125.212.203.114,14747</t>
  </si>
  <si>
    <t>Thiết bị oxi hóa mạch, không nhận sim</t>
  </si>
  <si>
    <t>Hàn lại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</si>
</sst>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83" t="s">
        <v>1</v>
      </c>
      <c r="C5" s="83" t="s">
        <v>2</v>
      </c>
      <c r="D5" s="83" t="s">
        <v>3</v>
      </c>
      <c r="E5" s="83" t="s">
        <v>44</v>
      </c>
      <c r="F5" s="83" t="s">
        <v>4</v>
      </c>
      <c r="G5" s="83" t="s">
        <v>5</v>
      </c>
      <c r="H5" s="83" t="s">
        <v>7</v>
      </c>
      <c r="I5" s="68" t="s">
        <v>16</v>
      </c>
      <c r="J5" s="86"/>
      <c r="K5" s="83" t="s">
        <v>13</v>
      </c>
      <c r="L5" s="83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44216</v>
      </c>
      <c r="C6" s="55">
        <v>44217</v>
      </c>
      <c r="D6" s="56" t="s">
        <v>48</v>
      </c>
      <c r="E6" s="57">
        <v>864811037149015</v>
      </c>
      <c r="F6" s="56"/>
      <c r="G6" s="56" t="s">
        <v>69</v>
      </c>
      <c r="H6" s="85"/>
      <c r="I6" s="81" t="s">
        <v>98</v>
      </c>
      <c r="J6" s="58" t="s">
        <v>99</v>
      </c>
      <c r="K6" s="61" t="s">
        <v>97</v>
      </c>
      <c r="L6" s="58"/>
      <c r="M6" s="58" t="s">
        <v>100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82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56"/>
      <c r="S7" s="4"/>
      <c r="T7" s="82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82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82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82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82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82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82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82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82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84"/>
      <c r="E50" s="37"/>
      <c r="F50" s="84"/>
      <c r="G50" s="8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8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80" t="s">
        <v>1</v>
      </c>
      <c r="C5" s="80" t="s">
        <v>2</v>
      </c>
      <c r="D5" s="80" t="s">
        <v>3</v>
      </c>
      <c r="E5" s="80" t="s">
        <v>44</v>
      </c>
      <c r="F5" s="80" t="s">
        <v>4</v>
      </c>
      <c r="G5" s="80" t="s">
        <v>5</v>
      </c>
      <c r="H5" s="80" t="s">
        <v>7</v>
      </c>
      <c r="I5" s="68" t="s">
        <v>16</v>
      </c>
      <c r="J5" s="86"/>
      <c r="K5" s="80" t="s">
        <v>13</v>
      </c>
      <c r="L5" s="80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44212</v>
      </c>
      <c r="C6" s="55">
        <v>44217</v>
      </c>
      <c r="D6" s="56" t="s">
        <v>45</v>
      </c>
      <c r="E6" s="57">
        <v>868183034520630</v>
      </c>
      <c r="F6" s="56"/>
      <c r="G6" s="56" t="s">
        <v>76</v>
      </c>
      <c r="H6" s="56" t="s">
        <v>93</v>
      </c>
      <c r="I6" s="81" t="s">
        <v>83</v>
      </c>
      <c r="J6" s="58" t="s">
        <v>88</v>
      </c>
      <c r="K6" s="61"/>
      <c r="L6" s="58" t="s">
        <v>82</v>
      </c>
      <c r="M6" s="58" t="s">
        <v>92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79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56"/>
      <c r="S7" s="4"/>
      <c r="T7" s="79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59"/>
      <c r="L8" s="58"/>
      <c r="M8" s="58"/>
      <c r="N8" s="1"/>
      <c r="O8" s="58"/>
      <c r="P8" s="1"/>
      <c r="Q8" s="3"/>
      <c r="R8" s="56"/>
      <c r="S8" s="4"/>
      <c r="T8" s="79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69"/>
      <c r="J9" s="58"/>
      <c r="K9" s="58"/>
      <c r="L9" s="58"/>
      <c r="M9" s="58"/>
      <c r="N9" s="1"/>
      <c r="O9" s="58"/>
      <c r="P9" s="1"/>
      <c r="Q9" s="3"/>
      <c r="R9" s="56"/>
      <c r="S9" s="4"/>
      <c r="T9" s="79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9"/>
      <c r="J10" s="58"/>
      <c r="K10" s="1"/>
      <c r="L10" s="58"/>
      <c r="M10" s="58"/>
      <c r="N10" s="1"/>
      <c r="O10" s="58"/>
      <c r="P10" s="1"/>
      <c r="Q10" s="3"/>
      <c r="R10" s="56"/>
      <c r="S10" s="4"/>
      <c r="T10" s="79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9"/>
      <c r="J11" s="58"/>
      <c r="K11" s="1"/>
      <c r="L11" s="58"/>
      <c r="M11" s="58"/>
      <c r="N11" s="1"/>
      <c r="O11" s="58"/>
      <c r="P11" s="1"/>
      <c r="Q11" s="3"/>
      <c r="R11" s="56"/>
      <c r="S11" s="4"/>
      <c r="T11" s="79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79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9"/>
      <c r="J13" s="1"/>
      <c r="K13" s="1"/>
      <c r="L13" s="58"/>
      <c r="M13" s="1"/>
      <c r="N13" s="1"/>
      <c r="O13" s="58"/>
      <c r="P13" s="1"/>
      <c r="Q13" s="3"/>
      <c r="R13" s="11"/>
      <c r="S13" s="4"/>
      <c r="T13" s="79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9"/>
      <c r="J14" s="58"/>
      <c r="K14" s="1"/>
      <c r="L14" s="58"/>
      <c r="M14" s="58"/>
      <c r="N14" s="1"/>
      <c r="O14" s="58"/>
      <c r="P14" s="1"/>
      <c r="Q14" s="4"/>
      <c r="R14" s="56"/>
      <c r="S14" s="4"/>
      <c r="T14" s="79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9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79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80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80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78"/>
      <c r="E50" s="37"/>
      <c r="F50" s="78"/>
      <c r="G50" s="78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7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5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8" sqref="C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102" t="s">
        <v>66</v>
      </c>
      <c r="T4" s="31"/>
      <c r="U4" s="31"/>
      <c r="V4" s="86" t="s">
        <v>40</v>
      </c>
      <c r="W4" s="86" t="s">
        <v>62</v>
      </c>
    </row>
    <row r="5" spans="1:23" ht="50.1" customHeight="1" x14ac:dyDescent="0.25">
      <c r="A5" s="91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86"/>
      <c r="K5" s="64" t="s">
        <v>13</v>
      </c>
      <c r="L5" s="64" t="s">
        <v>14</v>
      </c>
      <c r="M5" s="93"/>
      <c r="N5" s="93"/>
      <c r="O5" s="86"/>
      <c r="P5" s="97"/>
      <c r="Q5" s="86"/>
      <c r="R5" s="86"/>
      <c r="S5" s="103"/>
      <c r="T5" s="31"/>
      <c r="U5" s="31"/>
      <c r="V5" s="86"/>
      <c r="W5" s="86"/>
    </row>
    <row r="6" spans="1:23" s="15" customFormat="1" ht="18" customHeight="1" x14ac:dyDescent="0.25">
      <c r="A6" s="4">
        <v>1</v>
      </c>
      <c r="B6" s="55">
        <v>44208</v>
      </c>
      <c r="C6" s="55">
        <v>44214</v>
      </c>
      <c r="D6" s="56" t="s">
        <v>74</v>
      </c>
      <c r="E6" s="57" t="s">
        <v>75</v>
      </c>
      <c r="F6" s="56"/>
      <c r="G6" s="56" t="s">
        <v>76</v>
      </c>
      <c r="H6" s="56"/>
      <c r="I6" s="58"/>
      <c r="J6" s="58" t="s">
        <v>79</v>
      </c>
      <c r="K6" s="61"/>
      <c r="L6" s="58"/>
      <c r="M6" s="58" t="s">
        <v>80</v>
      </c>
      <c r="N6" s="60"/>
      <c r="O6" s="58" t="s">
        <v>71</v>
      </c>
      <c r="P6" s="58" t="s">
        <v>72</v>
      </c>
      <c r="Q6" s="3" t="s">
        <v>19</v>
      </c>
      <c r="R6" s="56" t="s">
        <v>31</v>
      </c>
      <c r="S6" s="4"/>
      <c r="T6" s="31"/>
      <c r="U6" s="63"/>
      <c r="V6" s="9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>
        <v>44208</v>
      </c>
      <c r="C7" s="55">
        <v>44214</v>
      </c>
      <c r="D7" s="56" t="s">
        <v>74</v>
      </c>
      <c r="E7" s="62" t="s">
        <v>77</v>
      </c>
      <c r="F7" s="56"/>
      <c r="G7" s="56" t="s">
        <v>76</v>
      </c>
      <c r="H7" s="56" t="s">
        <v>94</v>
      </c>
      <c r="I7" s="58" t="s">
        <v>91</v>
      </c>
      <c r="J7" s="58" t="s">
        <v>78</v>
      </c>
      <c r="K7" s="1"/>
      <c r="L7" s="58"/>
      <c r="M7" s="58" t="s">
        <v>89</v>
      </c>
      <c r="N7" s="3"/>
      <c r="O7" s="58" t="s">
        <v>90</v>
      </c>
      <c r="P7" s="58" t="s">
        <v>72</v>
      </c>
      <c r="Q7" s="3" t="s">
        <v>19</v>
      </c>
      <c r="R7" s="61" t="s">
        <v>31</v>
      </c>
      <c r="S7" s="4"/>
      <c r="T7" s="31"/>
      <c r="U7" s="63"/>
      <c r="V7" s="95"/>
      <c r="W7" s="4" t="s">
        <v>36</v>
      </c>
    </row>
    <row r="8" spans="1:23" s="15" customFormat="1" ht="18" customHeight="1" x14ac:dyDescent="0.25">
      <c r="A8" s="4">
        <v>3</v>
      </c>
      <c r="B8" s="55">
        <v>44216</v>
      </c>
      <c r="C8" s="55">
        <v>44217</v>
      </c>
      <c r="D8" s="56" t="s">
        <v>74</v>
      </c>
      <c r="E8" s="62" t="s">
        <v>95</v>
      </c>
      <c r="F8" s="56"/>
      <c r="G8" s="56" t="s">
        <v>76</v>
      </c>
      <c r="H8" s="56" t="s">
        <v>94</v>
      </c>
      <c r="I8" s="58"/>
      <c r="J8" s="58" t="s">
        <v>78</v>
      </c>
      <c r="K8" s="61"/>
      <c r="L8" s="58"/>
      <c r="M8" s="58" t="s">
        <v>96</v>
      </c>
      <c r="N8" s="60"/>
      <c r="O8" s="58" t="s">
        <v>71</v>
      </c>
      <c r="P8" s="58" t="s">
        <v>72</v>
      </c>
      <c r="Q8" s="3" t="s">
        <v>19</v>
      </c>
      <c r="R8" s="56" t="s">
        <v>31</v>
      </c>
      <c r="S8" s="4"/>
      <c r="T8" s="31"/>
      <c r="U8" s="63"/>
      <c r="V8" s="9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63"/>
      <c r="U9" s="63"/>
      <c r="V9" s="9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63"/>
      <c r="U10" s="63"/>
      <c r="V10" s="9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63"/>
      <c r="U11" s="63"/>
      <c r="V11" s="9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63"/>
      <c r="U12" s="63"/>
      <c r="V12" s="9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63"/>
      <c r="U13" s="63"/>
      <c r="V13" s="9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63"/>
      <c r="U14" s="63"/>
      <c r="V14" s="9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63"/>
      <c r="U15" s="17"/>
      <c r="V15" s="9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63"/>
      <c r="U16" s="17"/>
      <c r="V16" s="9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63"/>
      <c r="U17" s="17"/>
      <c r="V17" s="6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6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7"/>
      <c r="V19" s="64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7"/>
      <c r="V21" s="11" t="s">
        <v>58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7"/>
      <c r="V25" s="64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7"/>
      <c r="V31" s="4" t="s">
        <v>23</v>
      </c>
      <c r="W31" s="11">
        <f>COUNTIF($R$6:$R$51,"*LK*")</f>
        <v>3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7"/>
      <c r="V37" s="21" t="s">
        <v>34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64" t="s">
        <v>3</v>
      </c>
      <c r="W44" s="64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3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98" t="s">
        <v>63</v>
      </c>
      <c r="T4" s="31"/>
      <c r="U4" s="86" t="s">
        <v>40</v>
      </c>
      <c r="V4" s="86" t="s">
        <v>62</v>
      </c>
    </row>
    <row r="5" spans="1:22" ht="50.1" customHeight="1" x14ac:dyDescent="0.25">
      <c r="A5" s="9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6"/>
      <c r="K5" s="5" t="s">
        <v>13</v>
      </c>
      <c r="L5" s="5" t="s">
        <v>14</v>
      </c>
      <c r="M5" s="93"/>
      <c r="N5" s="93"/>
      <c r="O5" s="86"/>
      <c r="P5" s="97"/>
      <c r="Q5" s="86"/>
      <c r="R5" s="86"/>
      <c r="S5" s="98"/>
      <c r="T5" s="31"/>
      <c r="U5" s="86"/>
      <c r="V5" s="86"/>
    </row>
    <row r="6" spans="1:22" s="15" customFormat="1" ht="18" customHeight="1" x14ac:dyDescent="0.25">
      <c r="A6" s="4">
        <v>1</v>
      </c>
      <c r="B6" s="55">
        <v>44208</v>
      </c>
      <c r="C6" s="55">
        <v>44214</v>
      </c>
      <c r="D6" s="56" t="s">
        <v>51</v>
      </c>
      <c r="E6" s="57">
        <v>861359036823449</v>
      </c>
      <c r="F6" s="56"/>
      <c r="G6" s="56" t="s">
        <v>69</v>
      </c>
      <c r="H6" s="56" t="s">
        <v>85</v>
      </c>
      <c r="I6" s="61"/>
      <c r="J6" s="58" t="s">
        <v>70</v>
      </c>
      <c r="K6" s="61"/>
      <c r="L6" s="58"/>
      <c r="M6" s="58" t="s">
        <v>86</v>
      </c>
      <c r="N6" s="60"/>
      <c r="O6" s="58" t="s">
        <v>71</v>
      </c>
      <c r="P6" s="58" t="s">
        <v>72</v>
      </c>
      <c r="Q6" s="3" t="s">
        <v>73</v>
      </c>
      <c r="R6" s="56" t="s">
        <v>87</v>
      </c>
      <c r="S6" s="4"/>
      <c r="T6" s="14"/>
      <c r="U6" s="9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9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9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9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9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9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9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9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9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9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16" sqref="H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7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7" t="s">
        <v>67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24.95" customHeight="1" x14ac:dyDescent="0.25">
      <c r="A2" s="88" t="s">
        <v>10</v>
      </c>
      <c r="B2" s="89"/>
      <c r="C2" s="89"/>
      <c r="D2" s="89"/>
      <c r="E2" s="90" t="s">
        <v>68</v>
      </c>
      <c r="F2" s="90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91" t="s">
        <v>0</v>
      </c>
      <c r="B4" s="86" t="s">
        <v>9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12</v>
      </c>
      <c r="L4" s="86"/>
      <c r="M4" s="92" t="s">
        <v>43</v>
      </c>
      <c r="N4" s="92" t="s">
        <v>11</v>
      </c>
      <c r="O4" s="86" t="s">
        <v>8</v>
      </c>
      <c r="P4" s="97" t="s">
        <v>15</v>
      </c>
      <c r="Q4" s="86" t="s">
        <v>40</v>
      </c>
      <c r="R4" s="86" t="s">
        <v>62</v>
      </c>
      <c r="S4" s="102" t="s">
        <v>66</v>
      </c>
      <c r="T4" s="31"/>
      <c r="U4" s="31"/>
      <c r="V4" s="86" t="s">
        <v>40</v>
      </c>
      <c r="W4" s="86" t="s">
        <v>62</v>
      </c>
    </row>
    <row r="5" spans="1:23" ht="50.1" customHeight="1" x14ac:dyDescent="0.25">
      <c r="A5" s="9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84</v>
      </c>
      <c r="I5" s="68" t="s">
        <v>16</v>
      </c>
      <c r="J5" s="86"/>
      <c r="K5" s="5" t="s">
        <v>13</v>
      </c>
      <c r="L5" s="5" t="s">
        <v>14</v>
      </c>
      <c r="M5" s="93"/>
      <c r="N5" s="93"/>
      <c r="O5" s="86"/>
      <c r="P5" s="97"/>
      <c r="Q5" s="86"/>
      <c r="R5" s="86"/>
      <c r="S5" s="103"/>
      <c r="T5" s="31"/>
      <c r="U5" s="31"/>
      <c r="V5" s="86"/>
      <c r="W5" s="86"/>
    </row>
    <row r="6" spans="1:23" s="15" customFormat="1" ht="18" customHeight="1" x14ac:dyDescent="0.25">
      <c r="A6" s="4">
        <v>1</v>
      </c>
      <c r="B6" s="55">
        <v>44212</v>
      </c>
      <c r="C6" s="55"/>
      <c r="D6" s="56" t="s">
        <v>45</v>
      </c>
      <c r="E6" s="57">
        <v>868183034520630</v>
      </c>
      <c r="F6" s="56"/>
      <c r="G6" s="56" t="s">
        <v>69</v>
      </c>
      <c r="H6" s="56" t="s">
        <v>81</v>
      </c>
      <c r="I6" s="69" t="s">
        <v>83</v>
      </c>
      <c r="J6" s="58"/>
      <c r="K6" s="61" t="s">
        <v>82</v>
      </c>
      <c r="L6" s="58"/>
      <c r="M6" s="58"/>
      <c r="N6" s="60"/>
      <c r="O6" s="58"/>
      <c r="P6" s="58"/>
      <c r="Q6" s="3"/>
      <c r="R6" s="56"/>
      <c r="S6" s="4"/>
      <c r="T6" s="31"/>
      <c r="U6" s="33"/>
      <c r="V6" s="9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69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95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69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9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69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9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69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9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69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9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69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9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69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9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70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9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70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9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70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9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7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72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3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3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3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3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3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3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4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5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5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76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5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75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9" t="s">
        <v>65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75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100"/>
      <c r="W57" s="10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75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101"/>
      <c r="W58" s="10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75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75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75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75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75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75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75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75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75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75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75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75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75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75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75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75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75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75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75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75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75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75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75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75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75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75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75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75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75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75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75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75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75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75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75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75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75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75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75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75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75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75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75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75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75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75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75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TG102LE</vt:lpstr>
      <vt:lpstr>ACT-01</vt:lpstr>
      <vt:lpstr>TG102E</vt:lpstr>
      <vt:lpstr>TongHopThang</vt:lpstr>
      <vt:lpstr>'ACT-01'!Criteria</vt:lpstr>
      <vt:lpstr>TG102E!Criteria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2021-01-21T03:24:04Z</dcterms:modified>
</cp:coreProperties>
</file>