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2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23" i="1"/>
  <c r="C15" i="3"/>
  <c r="C15" i="1"/>
  <c r="J6" i="4" l="1"/>
  <c r="J4" i="4"/>
  <c r="E14" i="3" l="1"/>
  <c r="E13" i="3"/>
  <c r="E12" i="3"/>
  <c r="E11" i="3"/>
  <c r="E10" i="3"/>
  <c r="E9" i="3"/>
  <c r="E15" i="3" l="1"/>
</calcChain>
</file>

<file path=xl/sharedStrings.xml><?xml version="1.0" encoding="utf-8"?>
<sst xmlns="http://schemas.openxmlformats.org/spreadsheetml/2006/main" count="110" uniqueCount="76">
  <si>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</si>
  <si>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</si>
  <si>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</si>
  <si>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</si>
  <si>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</si>
  <si>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</si>
  <si>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</si>
  <si>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</si>
  <si>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</si>
  <si>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</si>
  <si>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</si>
  <si>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</si>
  <si>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</si>
  <si>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</si>
  <si>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</si>
  <si>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</si>
  <si>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</si>
  <si>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</si>
  <si>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</si>
  <si>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</si>
  <si>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</si>
  <si>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</si>
  <si>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</si>
  <si>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</si>
  <si>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</si>
  <si>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</si>
  <si>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</si>
  <si>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</si>
  <si>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</si>
  <si>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</si>
  <si>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</si>
  <si>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</si>
  <si>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</si>
  <si>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</si>
  <si>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</si>
  <si>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</si>
  <si>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</si>
  <si>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</si>
  <si>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</si>
  <si>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</si>
  <si>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</si>
  <si>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</si>
  <si>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</si>
  <si>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</si>
  <si>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</si>
  <si>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</si>
  <si>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</si>
  <si>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</si>
  <si>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</si>
  <si>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</si>
  <si>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</si>
  <si>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</si>
  <si>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</si>
  <si>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</si>
  <si>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</si>
  <si>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</si>
  <si>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</si>
  <si>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</si>
  <si>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</si>
  <si>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</si>
  <si>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</si>
  <si>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</si>
  <si>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</si>
  <si>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</si>
  <si>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</si>
  <si>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</si>
  <si>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</si>
  <si>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</si>
  <si>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</si>
  <si>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</si>
  <si>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Nâng cấp FW module SIM &amp; FW thiết bị</t>
  </si>
  <si>
    <t>Thẻ nhớ</t>
  </si>
  <si>
    <t>Mắt camera VNSH01</t>
  </si>
  <si>
    <t>HUB V1.3</t>
  </si>
  <si>
    <t>Dây nguồn VNSH02</t>
  </si>
  <si>
    <t>BÁO CÁO THỜI GIAN LÀM VIỆC THÁNG 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</si>
</sst>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7" borderId="1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BH'!$B$2:$B$14</c:f>
              <c:strCache>
                <c:ptCount val="13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 VNSH02</c:v>
                </c:pt>
                <c:pt idx="8">
                  <c:v>Mắt camera VNSH01</c:v>
                </c:pt>
                <c:pt idx="9">
                  <c:v>HUB V1.3</c:v>
                </c:pt>
                <c:pt idx="10">
                  <c:v>Thẻ nhớ</c:v>
                </c:pt>
                <c:pt idx="11">
                  <c:v>TG102LE-4G(STM)</c:v>
                </c:pt>
                <c:pt idx="12">
                  <c:v>TG102LE-4G(GD)</c:v>
                </c:pt>
              </c:strCache>
            </c:strRef>
          </c:cat>
          <c:val>
            <c:numRef>
              <c:f>'BÁO CÁO BH'!$C$2:$C$14</c:f>
              <c:numCache>
                <c:formatCode>General</c:formatCode>
                <c:ptCount val="13"/>
                <c:pt idx="0">
                  <c:v>24</c:v>
                </c:pt>
                <c:pt idx="1">
                  <c:v>5</c:v>
                </c:pt>
                <c:pt idx="2">
                  <c:v>27</c:v>
                </c:pt>
                <c:pt idx="3">
                  <c:v>17</c:v>
                </c:pt>
                <c:pt idx="4">
                  <c:v>0</c:v>
                </c:pt>
                <c:pt idx="5">
                  <c:v>23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BH'!$C$35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BH'!$B$36:$B$39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BH'!$C$36:$C$39</c:f>
              <c:numCache>
                <c:formatCode>General</c:formatCode>
                <c:ptCount val="4"/>
                <c:pt idx="0">
                  <c:v>79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BH'!$F$35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BH'!$E$36:$E$41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BH'!$F$36:$F$41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'BÁO CÁO BH'!$G$35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BH'!$E$36:$E$41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BH'!$G$36:$G$41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'BÁO CÁO BH'!$H$35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BH'!$E$36:$E$41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TG102LE-2G</c:v>
                </c:pt>
                <c:pt idx="5">
                  <c:v>TG102E</c:v>
                </c:pt>
              </c:strCache>
            </c:strRef>
          </c:cat>
          <c:val>
            <c:numRef>
              <c:f>'BÁO CÁO BH'!$H$36:$H$41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08728768"/>
        <c:axId val="-108715168"/>
      </c:barChart>
      <c:catAx>
        <c:axId val="-108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15168"/>
        <c:crosses val="autoZero"/>
        <c:auto val="1"/>
        <c:lblAlgn val="ctr"/>
        <c:lblOffset val="100"/>
        <c:noMultiLvlLbl val="0"/>
      </c:catAx>
      <c:valAx>
        <c:axId val="-1087151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087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39</xdr:row>
      <xdr:rowOff>61630</xdr:rowOff>
    </xdr:from>
    <xdr:to>
      <xdr:col>3</xdr:col>
      <xdr:colOff>14008</xdr:colOff>
      <xdr:row>59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163605</xdr:rowOff>
    </xdr:from>
    <xdr:to>
      <xdr:col>10</xdr:col>
      <xdr:colOff>481853</xdr:colOff>
      <xdr:row>61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selection activeCell="L12" sqref="L12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7" width="14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3" t="s">
        <v>22</v>
      </c>
      <c r="B1" s="22" t="s">
        <v>43</v>
      </c>
      <c r="C1" s="21" t="s">
        <v>12</v>
      </c>
      <c r="D1" s="24" t="s">
        <v>68</v>
      </c>
      <c r="E1" s="9"/>
      <c r="F1" s="9"/>
      <c r="G1" s="9"/>
      <c r="H1" s="9"/>
      <c r="I1" s="9"/>
      <c r="J1" s="10"/>
      <c r="K1" s="10"/>
      <c r="L1" s="10"/>
      <c r="M1" s="25"/>
      <c r="N1" s="25"/>
      <c r="O1" s="25"/>
      <c r="P1" s="25"/>
      <c r="Q1" s="10"/>
    </row>
    <row r="2" spans="1:17" ht="23.25" customHeight="1" x14ac:dyDescent="0.25">
      <c r="B2" s="5" t="s">
        <v>9</v>
      </c>
      <c r="C2" s="5">
        <v>24</v>
      </c>
      <c r="D2" s="2">
        <v>0</v>
      </c>
      <c r="E2" s="11"/>
      <c r="F2" s="11"/>
      <c r="G2" s="11"/>
      <c r="H2" s="11"/>
      <c r="I2" s="11"/>
      <c r="J2" s="11"/>
      <c r="K2" s="11"/>
      <c r="L2" s="11"/>
      <c r="M2" s="26"/>
      <c r="N2" s="26"/>
      <c r="O2" s="26"/>
      <c r="P2" s="26"/>
      <c r="Q2" s="11"/>
    </row>
    <row r="3" spans="1:17" ht="23.25" customHeight="1" x14ac:dyDescent="0.25">
      <c r="B3" s="5" t="s">
        <v>10</v>
      </c>
      <c r="C3" s="5">
        <v>5</v>
      </c>
      <c r="D3" s="2">
        <v>0</v>
      </c>
      <c r="E3" s="11"/>
      <c r="F3" s="11"/>
      <c r="G3" s="11"/>
      <c r="H3" s="11"/>
      <c r="I3" s="11"/>
      <c r="J3" s="11"/>
      <c r="K3" s="11"/>
      <c r="L3" s="11"/>
      <c r="M3" s="26"/>
      <c r="N3" s="26"/>
      <c r="O3" s="26"/>
      <c r="P3" s="26"/>
      <c r="Q3" s="11"/>
    </row>
    <row r="4" spans="1:17" ht="23.25" customHeight="1" x14ac:dyDescent="0.25">
      <c r="B4" s="5" t="s">
        <v>3</v>
      </c>
      <c r="C4" s="5">
        <v>27</v>
      </c>
      <c r="D4" s="2">
        <v>0</v>
      </c>
      <c r="E4" s="11"/>
      <c r="F4" s="11"/>
      <c r="G4" s="11"/>
      <c r="H4" s="11"/>
      <c r="I4" s="11"/>
      <c r="J4" s="11"/>
      <c r="K4" s="11"/>
      <c r="L4" s="11"/>
      <c r="M4" s="26"/>
      <c r="N4" s="26"/>
      <c r="O4" s="26"/>
      <c r="P4" s="26"/>
      <c r="Q4" s="11"/>
    </row>
    <row r="5" spans="1:17" ht="23.25" customHeight="1" x14ac:dyDescent="0.25">
      <c r="B5" s="5" t="s">
        <v>11</v>
      </c>
      <c r="C5" s="5">
        <v>17</v>
      </c>
      <c r="D5" s="2">
        <v>0</v>
      </c>
      <c r="E5" s="11"/>
      <c r="F5" s="11"/>
      <c r="G5" s="11"/>
      <c r="H5" s="11"/>
      <c r="I5" s="11"/>
      <c r="J5" s="11"/>
      <c r="K5" s="11"/>
      <c r="L5" s="11"/>
      <c r="M5" s="26"/>
      <c r="N5" s="26"/>
      <c r="O5" s="26"/>
      <c r="P5" s="26"/>
      <c r="Q5" s="11"/>
    </row>
    <row r="6" spans="1:17" ht="23.25" customHeight="1" x14ac:dyDescent="0.25">
      <c r="B6" s="5" t="s">
        <v>4</v>
      </c>
      <c r="C6" s="5">
        <v>0</v>
      </c>
      <c r="D6" s="2">
        <v>0</v>
      </c>
      <c r="E6" s="11"/>
      <c r="F6" s="11"/>
      <c r="G6" s="11"/>
      <c r="H6" s="11"/>
      <c r="I6" s="11"/>
      <c r="J6" s="11"/>
      <c r="K6" s="11"/>
      <c r="L6" s="11"/>
      <c r="M6" s="8"/>
      <c r="N6" s="26"/>
      <c r="O6" s="26"/>
      <c r="P6" s="26"/>
      <c r="Q6" s="11"/>
    </row>
    <row r="7" spans="1:17" ht="23.25" customHeight="1" x14ac:dyDescent="0.25">
      <c r="B7" s="5" t="s">
        <v>5</v>
      </c>
      <c r="C7" s="5">
        <v>23</v>
      </c>
      <c r="D7" s="2">
        <v>0</v>
      </c>
      <c r="E7" s="11"/>
      <c r="F7" s="11"/>
      <c r="G7" s="11"/>
      <c r="H7" s="11"/>
      <c r="I7" s="11"/>
      <c r="J7" s="11"/>
      <c r="K7" s="11"/>
      <c r="L7" s="11"/>
      <c r="M7" s="8"/>
      <c r="N7" s="26"/>
      <c r="O7" s="26"/>
      <c r="P7" s="26"/>
      <c r="Q7" s="11"/>
    </row>
    <row r="8" spans="1:17" ht="23.25" customHeight="1" x14ac:dyDescent="0.25">
      <c r="B8" s="5" t="s">
        <v>8</v>
      </c>
      <c r="C8" s="5">
        <v>4</v>
      </c>
      <c r="D8" s="2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5" t="s">
        <v>74</v>
      </c>
      <c r="C9" s="5">
        <v>2</v>
      </c>
      <c r="D9" s="2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" t="s">
        <v>72</v>
      </c>
      <c r="C10" s="5">
        <v>2</v>
      </c>
      <c r="D10" s="2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" t="s">
        <v>73</v>
      </c>
      <c r="C11" s="5">
        <v>2</v>
      </c>
      <c r="D11" s="2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23.25" customHeight="1" x14ac:dyDescent="0.25">
      <c r="B12" s="6" t="s">
        <v>71</v>
      </c>
      <c r="C12" s="7">
        <v>8</v>
      </c>
      <c r="D12" s="2">
        <v>0</v>
      </c>
      <c r="E12" s="12"/>
      <c r="F12" s="11"/>
      <c r="G12" s="11"/>
      <c r="H12" s="11"/>
      <c r="I12" s="11"/>
      <c r="J12" s="11"/>
      <c r="K12" s="11"/>
      <c r="L12" s="11"/>
      <c r="M12" s="11"/>
      <c r="N12" s="12"/>
      <c r="O12" s="11"/>
      <c r="P12" s="11"/>
      <c r="Q12" s="11"/>
    </row>
    <row r="13" spans="1:17" ht="23.25" customHeight="1" x14ac:dyDescent="0.25">
      <c r="B13" s="5" t="s">
        <v>1</v>
      </c>
      <c r="C13" s="5">
        <v>14</v>
      </c>
      <c r="D13" s="2"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7" ht="20.25" customHeight="1" x14ac:dyDescent="0.25">
      <c r="B14" s="5" t="s">
        <v>2</v>
      </c>
      <c r="C14" s="5">
        <v>18</v>
      </c>
      <c r="D14" s="2"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1:17" ht="31.5" customHeight="1" x14ac:dyDescent="0.25">
      <c r="B15" s="49" t="s">
        <v>13</v>
      </c>
      <c r="C15" s="49">
        <f>SUM(C2:C14)</f>
        <v>146</v>
      </c>
      <c r="D15" s="49">
        <v>0</v>
      </c>
    </row>
    <row r="22" spans="1:14" ht="33" x14ac:dyDescent="0.25">
      <c r="A22" s="14" t="s">
        <v>45</v>
      </c>
      <c r="B22" s="22" t="s">
        <v>66</v>
      </c>
      <c r="C22" s="22" t="s">
        <v>14</v>
      </c>
      <c r="D22" s="22" t="s">
        <v>15</v>
      </c>
      <c r="E22" s="22" t="s">
        <v>16</v>
      </c>
      <c r="F22" s="22" t="s">
        <v>17</v>
      </c>
      <c r="G22" s="21" t="s">
        <v>18</v>
      </c>
      <c r="H22" s="21" t="s">
        <v>6</v>
      </c>
      <c r="I22" s="21" t="s">
        <v>19</v>
      </c>
      <c r="J22" s="22" t="s">
        <v>20</v>
      </c>
      <c r="K22" s="21" t="s">
        <v>7</v>
      </c>
      <c r="L22" s="21" t="s">
        <v>21</v>
      </c>
      <c r="M22" s="82" t="s">
        <v>23</v>
      </c>
      <c r="N22" s="21" t="s">
        <v>13</v>
      </c>
    </row>
    <row r="23" spans="1:14" ht="16.5" x14ac:dyDescent="0.25">
      <c r="B23" s="5" t="s">
        <v>9</v>
      </c>
      <c r="C23" s="5"/>
      <c r="D23" s="5"/>
      <c r="E23" s="5"/>
      <c r="F23" s="5"/>
      <c r="G23" s="5"/>
      <c r="H23" s="5">
        <v>18</v>
      </c>
      <c r="I23" s="5">
        <v>5</v>
      </c>
      <c r="J23" s="5">
        <v>3</v>
      </c>
      <c r="K23" s="5">
        <v>12</v>
      </c>
      <c r="L23" s="5"/>
      <c r="M23" s="5"/>
      <c r="N23" s="51">
        <f>SUM(C23:M23)</f>
        <v>38</v>
      </c>
    </row>
    <row r="24" spans="1:14" ht="16.5" x14ac:dyDescent="0.25">
      <c r="B24" s="5" t="s">
        <v>10</v>
      </c>
      <c r="C24" s="5"/>
      <c r="D24" s="5"/>
      <c r="E24" s="5"/>
      <c r="F24" s="5"/>
      <c r="G24" s="5"/>
      <c r="H24" s="5">
        <v>4</v>
      </c>
      <c r="I24" s="5"/>
      <c r="J24" s="5">
        <v>1</v>
      </c>
      <c r="K24" s="5">
        <v>2</v>
      </c>
      <c r="L24" s="5"/>
      <c r="M24" s="5"/>
      <c r="N24" s="51">
        <f t="shared" ref="N24:N32" si="0">SUM(C24:M24)</f>
        <v>7</v>
      </c>
    </row>
    <row r="25" spans="1:14" ht="16.5" x14ac:dyDescent="0.25">
      <c r="B25" s="5" t="s">
        <v>3</v>
      </c>
      <c r="C25" s="5">
        <v>2</v>
      </c>
      <c r="D25" s="5"/>
      <c r="E25" s="5"/>
      <c r="F25" s="5">
        <v>1</v>
      </c>
      <c r="G25" s="5"/>
      <c r="H25" s="5">
        <v>9</v>
      </c>
      <c r="I25" s="5">
        <v>3</v>
      </c>
      <c r="J25" s="5">
        <v>2</v>
      </c>
      <c r="K25" s="5">
        <v>14</v>
      </c>
      <c r="L25" s="5">
        <v>6</v>
      </c>
      <c r="M25" s="5"/>
      <c r="N25" s="51">
        <f t="shared" si="0"/>
        <v>37</v>
      </c>
    </row>
    <row r="26" spans="1:14" ht="16.5" x14ac:dyDescent="0.25">
      <c r="B26" s="5" t="s">
        <v>11</v>
      </c>
      <c r="C26" s="5">
        <v>1</v>
      </c>
      <c r="D26" s="5"/>
      <c r="E26" s="5"/>
      <c r="F26" s="5"/>
      <c r="G26" s="5"/>
      <c r="H26" s="5">
        <v>5</v>
      </c>
      <c r="I26" s="5">
        <v>8</v>
      </c>
      <c r="J26" s="5"/>
      <c r="K26" s="5">
        <v>5</v>
      </c>
      <c r="L26" s="5"/>
      <c r="M26" s="5"/>
      <c r="N26" s="51">
        <f t="shared" si="0"/>
        <v>19</v>
      </c>
    </row>
    <row r="27" spans="1:14" ht="16.5" x14ac:dyDescent="0.25">
      <c r="B27" s="5" t="s">
        <v>4</v>
      </c>
      <c r="C27" s="5"/>
      <c r="D27" s="5"/>
      <c r="E27" s="5">
        <v>1</v>
      </c>
      <c r="F27" s="5"/>
      <c r="G27" s="5">
        <v>2</v>
      </c>
      <c r="H27" s="5">
        <v>1</v>
      </c>
      <c r="I27" s="5"/>
      <c r="J27" s="5">
        <v>1</v>
      </c>
      <c r="K27" s="5"/>
      <c r="L27" s="5"/>
      <c r="M27" s="5">
        <v>1</v>
      </c>
      <c r="N27" s="51">
        <f t="shared" si="0"/>
        <v>6</v>
      </c>
    </row>
    <row r="28" spans="1:14" ht="16.5" x14ac:dyDescent="0.25">
      <c r="B28" s="5" t="s">
        <v>5</v>
      </c>
      <c r="C28" s="5"/>
      <c r="D28" s="5"/>
      <c r="E28" s="5"/>
      <c r="F28" s="5">
        <v>3</v>
      </c>
      <c r="G28" s="5"/>
      <c r="H28" s="5">
        <v>7</v>
      </c>
      <c r="I28" s="5"/>
      <c r="J28" s="5"/>
      <c r="K28" s="5">
        <v>12</v>
      </c>
      <c r="L28" s="5"/>
      <c r="M28" s="5"/>
      <c r="N28" s="51">
        <f t="shared" si="0"/>
        <v>22</v>
      </c>
    </row>
    <row r="29" spans="1:14" ht="16.5" x14ac:dyDescent="0.25">
      <c r="B29" s="5" t="s">
        <v>8</v>
      </c>
      <c r="C29" s="5"/>
      <c r="D29" s="5"/>
      <c r="E29" s="5"/>
      <c r="F29" s="5"/>
      <c r="G29" s="5"/>
      <c r="H29" s="5">
        <v>2</v>
      </c>
      <c r="I29" s="5"/>
      <c r="J29" s="5"/>
      <c r="K29" s="5"/>
      <c r="L29" s="5"/>
      <c r="M29" s="5">
        <v>2</v>
      </c>
      <c r="N29" s="51">
        <f t="shared" si="0"/>
        <v>4</v>
      </c>
    </row>
    <row r="30" spans="1:14" ht="16.5" x14ac:dyDescent="0.25">
      <c r="B30" s="6" t="s">
        <v>67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1">
        <f t="shared" si="0"/>
        <v>0</v>
      </c>
    </row>
    <row r="31" spans="1:14" ht="16.5" x14ac:dyDescent="0.25">
      <c r="B31" s="5" t="s">
        <v>1</v>
      </c>
      <c r="C31" s="5"/>
      <c r="D31" s="5">
        <v>6</v>
      </c>
      <c r="E31" s="5"/>
      <c r="F31" s="5"/>
      <c r="G31" s="5"/>
      <c r="H31" s="5"/>
      <c r="I31" s="5"/>
      <c r="J31" s="5"/>
      <c r="K31" s="5">
        <v>10</v>
      </c>
      <c r="L31" s="5">
        <v>4</v>
      </c>
      <c r="M31" s="6"/>
      <c r="N31" s="51">
        <f t="shared" si="0"/>
        <v>20</v>
      </c>
    </row>
    <row r="32" spans="1:14" ht="16.5" x14ac:dyDescent="0.25">
      <c r="B32" s="5" t="s">
        <v>2</v>
      </c>
      <c r="C32" s="5">
        <v>2</v>
      </c>
      <c r="D32" s="5"/>
      <c r="E32" s="5"/>
      <c r="F32" s="5"/>
      <c r="G32" s="5"/>
      <c r="H32" s="5">
        <v>1</v>
      </c>
      <c r="I32" s="5"/>
      <c r="J32" s="5"/>
      <c r="K32" s="5">
        <v>18</v>
      </c>
      <c r="L32" s="5">
        <v>6</v>
      </c>
      <c r="M32" s="6"/>
      <c r="N32" s="51">
        <f t="shared" si="0"/>
        <v>27</v>
      </c>
    </row>
    <row r="34" spans="1:15" ht="16.5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6"/>
    </row>
    <row r="35" spans="1:15" ht="48.75" customHeight="1" x14ac:dyDescent="0.25">
      <c r="A35" s="14" t="s">
        <v>41</v>
      </c>
      <c r="B35" s="21" t="s">
        <v>42</v>
      </c>
      <c r="C35" s="21" t="s">
        <v>44</v>
      </c>
      <c r="D35" s="8"/>
      <c r="E35" s="22" t="s">
        <v>47</v>
      </c>
      <c r="F35" s="50" t="s">
        <v>51</v>
      </c>
      <c r="G35" s="50" t="s">
        <v>52</v>
      </c>
      <c r="H35" s="50" t="s">
        <v>53</v>
      </c>
      <c r="I35" s="8"/>
      <c r="J35" s="8"/>
      <c r="K35" s="8"/>
      <c r="L35" s="8"/>
      <c r="M35" s="8"/>
      <c r="N35" s="8"/>
      <c r="O35" s="16"/>
    </row>
    <row r="36" spans="1:15" ht="22.5" customHeight="1" x14ac:dyDescent="0.25">
      <c r="B36" s="2" t="s">
        <v>36</v>
      </c>
      <c r="C36" s="2">
        <v>79</v>
      </c>
      <c r="D36" s="16"/>
      <c r="E36" s="6" t="s">
        <v>1</v>
      </c>
      <c r="F36" s="6">
        <v>4</v>
      </c>
      <c r="G36" s="6">
        <v>0</v>
      </c>
      <c r="H36" s="6">
        <v>10</v>
      </c>
      <c r="I36" s="16"/>
      <c r="J36" s="16"/>
      <c r="K36" s="16"/>
      <c r="L36" s="16"/>
      <c r="M36" s="16"/>
      <c r="N36" s="16"/>
      <c r="O36" s="16"/>
    </row>
    <row r="37" spans="1:15" ht="22.5" customHeight="1" x14ac:dyDescent="0.25">
      <c r="B37" s="2" t="s">
        <v>38</v>
      </c>
      <c r="C37" s="2">
        <v>63</v>
      </c>
      <c r="E37" s="6" t="s">
        <v>2</v>
      </c>
      <c r="F37" s="6">
        <v>1</v>
      </c>
      <c r="G37" s="6">
        <v>13</v>
      </c>
      <c r="H37" s="6">
        <v>4</v>
      </c>
    </row>
    <row r="38" spans="1:15" ht="22.5" customHeight="1" x14ac:dyDescent="0.25">
      <c r="B38" s="2" t="s">
        <v>39</v>
      </c>
      <c r="C38" s="2">
        <v>0</v>
      </c>
      <c r="E38" s="6" t="s">
        <v>5</v>
      </c>
      <c r="F38" s="6">
        <v>10</v>
      </c>
      <c r="G38" s="6">
        <v>7</v>
      </c>
      <c r="H38" s="6">
        <v>6</v>
      </c>
    </row>
    <row r="39" spans="1:15" ht="22.5" customHeight="1" x14ac:dyDescent="0.25">
      <c r="B39" s="2" t="s">
        <v>40</v>
      </c>
      <c r="C39" s="2">
        <v>0</v>
      </c>
      <c r="E39" s="6" t="s">
        <v>4</v>
      </c>
      <c r="F39" s="6">
        <v>0</v>
      </c>
      <c r="G39" s="6">
        <v>0</v>
      </c>
      <c r="H39" s="6">
        <v>0</v>
      </c>
    </row>
    <row r="40" spans="1:15" ht="22.5" customHeight="1" x14ac:dyDescent="0.25">
      <c r="B40" s="20"/>
      <c r="C40" s="20"/>
      <c r="E40" s="5" t="s">
        <v>3</v>
      </c>
      <c r="F40" s="6">
        <v>8</v>
      </c>
      <c r="G40" s="6">
        <v>17</v>
      </c>
      <c r="H40" s="6">
        <v>2</v>
      </c>
    </row>
    <row r="41" spans="1:15" ht="22.5" customHeight="1" x14ac:dyDescent="0.25">
      <c r="E41" s="5" t="s">
        <v>11</v>
      </c>
      <c r="F41" s="6">
        <v>3</v>
      </c>
      <c r="G41" s="6">
        <v>11</v>
      </c>
      <c r="H41" s="6"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5" sqref="D5"/>
    </sheetView>
  </sheetViews>
  <sheetFormatPr defaultRowHeight="15" x14ac:dyDescent="0.25"/>
  <cols>
    <col min="1" max="1" width="9.140625" style="40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6" t="s">
        <v>63</v>
      </c>
      <c r="B1" s="57"/>
    </row>
    <row r="2" spans="1:13" ht="32.25" customHeight="1" x14ac:dyDescent="0.25">
      <c r="A2" s="39" t="s">
        <v>24</v>
      </c>
      <c r="B2" s="24" t="s">
        <v>47</v>
      </c>
      <c r="C2" s="24" t="s">
        <v>12</v>
      </c>
      <c r="D2" s="24" t="s">
        <v>46</v>
      </c>
      <c r="E2" s="24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5" t="s">
        <v>5</v>
      </c>
      <c r="C3" s="2">
        <v>118</v>
      </c>
      <c r="D3" s="23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2" t="s">
        <v>0</v>
      </c>
      <c r="C4" s="2">
        <v>1600</v>
      </c>
      <c r="D4" s="23" t="s">
        <v>70</v>
      </c>
      <c r="E4" s="2" t="s">
        <v>48</v>
      </c>
      <c r="F4" s="4"/>
      <c r="G4" s="4"/>
      <c r="H4" s="4"/>
      <c r="I4" s="4"/>
    </row>
    <row r="5" spans="1:13" ht="45.75" customHeight="1" x14ac:dyDescent="0.25">
      <c r="A5" s="46"/>
      <c r="B5" s="47"/>
      <c r="C5" s="4"/>
      <c r="D5" s="4"/>
      <c r="E5" s="4"/>
      <c r="F5" s="4"/>
      <c r="G5" s="4"/>
      <c r="H5" s="48"/>
      <c r="I5" s="48"/>
      <c r="J5" s="38"/>
      <c r="K5" s="38"/>
      <c r="L5" s="38"/>
      <c r="M5" s="41"/>
    </row>
    <row r="6" spans="1:13" ht="32.25" customHeight="1" x14ac:dyDescent="0.25">
      <c r="A6" s="53" t="s">
        <v>62</v>
      </c>
      <c r="B6" s="53"/>
      <c r="C6" s="4"/>
      <c r="D6" s="4"/>
      <c r="E6" s="4"/>
      <c r="F6" s="4"/>
      <c r="G6" s="4"/>
      <c r="H6" s="42"/>
      <c r="I6" s="43"/>
      <c r="J6" s="44"/>
      <c r="K6" s="44"/>
      <c r="L6" s="35"/>
      <c r="M6" s="41"/>
    </row>
    <row r="7" spans="1:13" ht="32.25" customHeight="1" x14ac:dyDescent="0.25">
      <c r="A7" s="54" t="s">
        <v>24</v>
      </c>
      <c r="B7" s="54" t="s">
        <v>47</v>
      </c>
      <c r="C7" s="60" t="s">
        <v>54</v>
      </c>
      <c r="D7" s="60"/>
      <c r="E7" s="60"/>
      <c r="F7" s="37"/>
      <c r="G7" s="37"/>
      <c r="H7" s="42"/>
      <c r="I7" s="43"/>
      <c r="J7" s="44"/>
      <c r="K7" s="44"/>
      <c r="L7" s="35"/>
      <c r="M7" s="41"/>
    </row>
    <row r="8" spans="1:13" ht="32.25" customHeight="1" x14ac:dyDescent="0.25">
      <c r="A8" s="55"/>
      <c r="B8" s="55"/>
      <c r="C8" s="34" t="s">
        <v>55</v>
      </c>
      <c r="D8" s="34" t="s">
        <v>56</v>
      </c>
      <c r="E8" s="34" t="s">
        <v>57</v>
      </c>
      <c r="F8" s="38"/>
      <c r="G8" s="38"/>
      <c r="H8" s="42"/>
      <c r="I8" s="43"/>
      <c r="J8" s="44"/>
      <c r="K8" s="44"/>
      <c r="L8" s="35"/>
      <c r="M8" s="41"/>
    </row>
    <row r="9" spans="1:13" ht="15.75" x14ac:dyDescent="0.25">
      <c r="A9" s="28">
        <v>1</v>
      </c>
      <c r="B9" s="29" t="s">
        <v>8</v>
      </c>
      <c r="C9" s="30">
        <v>52</v>
      </c>
      <c r="D9" s="30">
        <v>0</v>
      </c>
      <c r="E9" s="31">
        <f>C9-D9</f>
        <v>52</v>
      </c>
      <c r="F9" s="35"/>
      <c r="G9" s="35"/>
      <c r="H9" s="42"/>
      <c r="I9" s="43"/>
      <c r="J9" s="44"/>
      <c r="K9" s="44"/>
      <c r="L9" s="35"/>
      <c r="M9" s="41"/>
    </row>
    <row r="10" spans="1:13" ht="15.75" x14ac:dyDescent="0.25">
      <c r="A10" s="28">
        <v>2</v>
      </c>
      <c r="B10" s="29" t="s">
        <v>58</v>
      </c>
      <c r="C10" s="30">
        <v>178</v>
      </c>
      <c r="D10" s="30">
        <v>0</v>
      </c>
      <c r="E10" s="31">
        <f t="shared" ref="E10" si="0">C10</f>
        <v>178</v>
      </c>
      <c r="F10" s="35"/>
      <c r="G10" s="35"/>
      <c r="H10" s="42"/>
      <c r="I10" s="43"/>
      <c r="J10" s="44"/>
      <c r="K10" s="44"/>
      <c r="L10" s="35"/>
      <c r="M10" s="41"/>
    </row>
    <row r="11" spans="1:13" ht="15.75" x14ac:dyDescent="0.25">
      <c r="A11" s="28">
        <v>3</v>
      </c>
      <c r="B11" s="29" t="s">
        <v>2</v>
      </c>
      <c r="C11" s="30">
        <v>257</v>
      </c>
      <c r="D11" s="30">
        <v>0</v>
      </c>
      <c r="E11" s="31">
        <f>C11-D11</f>
        <v>257</v>
      </c>
      <c r="F11" s="35"/>
      <c r="G11" s="35"/>
      <c r="H11" s="42"/>
      <c r="I11" s="43"/>
      <c r="J11" s="44"/>
      <c r="K11" s="44"/>
      <c r="L11" s="35"/>
      <c r="M11" s="41"/>
    </row>
    <row r="12" spans="1:13" ht="15.75" x14ac:dyDescent="0.25">
      <c r="A12" s="28">
        <v>4</v>
      </c>
      <c r="B12" s="32" t="s">
        <v>59</v>
      </c>
      <c r="C12" s="30">
        <v>2</v>
      </c>
      <c r="D12" s="30">
        <v>0</v>
      </c>
      <c r="E12" s="31">
        <f>C12-D12</f>
        <v>2</v>
      </c>
      <c r="F12" s="35"/>
      <c r="G12" s="35"/>
      <c r="H12" s="42"/>
      <c r="I12" s="43"/>
      <c r="J12" s="44"/>
      <c r="K12" s="44"/>
      <c r="L12" s="35"/>
      <c r="M12" s="41"/>
    </row>
    <row r="13" spans="1:13" ht="15.75" x14ac:dyDescent="0.25">
      <c r="A13" s="28">
        <v>5</v>
      </c>
      <c r="B13" s="32" t="s">
        <v>60</v>
      </c>
      <c r="C13" s="30">
        <v>3</v>
      </c>
      <c r="D13" s="30">
        <v>0</v>
      </c>
      <c r="E13" s="31">
        <f>C13-D13</f>
        <v>3</v>
      </c>
      <c r="F13" s="35"/>
      <c r="G13" s="35"/>
      <c r="H13" s="52"/>
      <c r="I13" s="52"/>
      <c r="J13" s="45"/>
      <c r="K13" s="45"/>
      <c r="L13" s="38"/>
      <c r="M13" s="41"/>
    </row>
    <row r="14" spans="1:13" ht="15.75" x14ac:dyDescent="0.25">
      <c r="A14" s="28">
        <v>6</v>
      </c>
      <c r="B14" s="32" t="s">
        <v>8</v>
      </c>
      <c r="C14" s="30">
        <v>22</v>
      </c>
      <c r="D14" s="30">
        <v>0</v>
      </c>
      <c r="E14" s="31">
        <f>C14-D14</f>
        <v>22</v>
      </c>
      <c r="F14" s="35"/>
      <c r="G14" s="35"/>
      <c r="H14" s="41"/>
      <c r="I14" s="41"/>
      <c r="J14" s="41"/>
      <c r="K14" s="41"/>
      <c r="L14" s="41"/>
      <c r="M14" s="41"/>
    </row>
    <row r="15" spans="1:13" ht="15.75" x14ac:dyDescent="0.25">
      <c r="A15" s="58" t="s">
        <v>61</v>
      </c>
      <c r="B15" s="59"/>
      <c r="C15" s="33">
        <f>SUM(C9:C14)</f>
        <v>514</v>
      </c>
      <c r="D15" s="33">
        <v>0</v>
      </c>
      <c r="E15" s="27">
        <f>SUM(E9:E14)</f>
        <v>514</v>
      </c>
      <c r="F15" s="36"/>
      <c r="G15" s="36"/>
    </row>
  </sheetData>
  <mergeCells count="7">
    <mergeCell ref="A1:B1"/>
    <mergeCell ref="A15:B15"/>
    <mergeCell ref="C7:E7"/>
    <mergeCell ref="H13:I13"/>
    <mergeCell ref="A6:B6"/>
    <mergeCell ref="A7:A8"/>
    <mergeCell ref="B7:B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8" sqref="G18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3" t="s">
        <v>75</v>
      </c>
      <c r="B1" s="64"/>
      <c r="C1" s="64"/>
      <c r="D1" s="64"/>
      <c r="E1" s="64"/>
      <c r="F1" s="64"/>
      <c r="G1" s="64"/>
      <c r="H1" s="64"/>
      <c r="I1" s="64"/>
    </row>
    <row r="2" spans="1:10" ht="24" customHeight="1" x14ac:dyDescent="0.25">
      <c r="A2" s="65" t="s">
        <v>24</v>
      </c>
      <c r="B2" s="61" t="s">
        <v>25</v>
      </c>
      <c r="C2" s="61" t="s">
        <v>26</v>
      </c>
      <c r="D2" s="67" t="s">
        <v>27</v>
      </c>
      <c r="E2" s="68"/>
      <c r="F2" s="67" t="s">
        <v>28</v>
      </c>
      <c r="G2" s="68"/>
      <c r="H2" s="61" t="s">
        <v>29</v>
      </c>
      <c r="I2" s="61" t="s">
        <v>30</v>
      </c>
      <c r="J2" s="61" t="s">
        <v>31</v>
      </c>
    </row>
    <row r="3" spans="1:10" ht="42.75" x14ac:dyDescent="0.25">
      <c r="A3" s="66"/>
      <c r="B3" s="62"/>
      <c r="C3" s="62"/>
      <c r="D3" s="17" t="s">
        <v>32</v>
      </c>
      <c r="E3" s="17" t="s">
        <v>33</v>
      </c>
      <c r="F3" s="18" t="s">
        <v>34</v>
      </c>
      <c r="G3" s="18" t="s">
        <v>35</v>
      </c>
      <c r="H3" s="62"/>
      <c r="I3" s="62"/>
      <c r="J3" s="62"/>
    </row>
    <row r="4" spans="1:10" x14ac:dyDescent="0.25">
      <c r="A4" s="19">
        <v>1</v>
      </c>
      <c r="B4" s="19" t="s">
        <v>36</v>
      </c>
      <c r="C4" s="19" t="s">
        <v>37</v>
      </c>
      <c r="D4" s="1">
        <v>1</v>
      </c>
      <c r="E4" s="1">
        <v>3</v>
      </c>
      <c r="F4" s="1">
        <v>0</v>
      </c>
      <c r="G4" s="1">
        <v>0</v>
      </c>
      <c r="H4" s="1">
        <v>0</v>
      </c>
      <c r="I4" s="1">
        <v>20</v>
      </c>
      <c r="J4" s="19">
        <f>I4+D4</f>
        <v>21</v>
      </c>
    </row>
    <row r="5" spans="1:10" x14ac:dyDescent="0.25">
      <c r="A5" s="19">
        <v>2</v>
      </c>
      <c r="B5" s="19" t="s">
        <v>38</v>
      </c>
      <c r="C5" s="19" t="s">
        <v>37</v>
      </c>
      <c r="D5" s="1">
        <v>1</v>
      </c>
      <c r="E5" s="1">
        <v>4</v>
      </c>
      <c r="F5" s="1">
        <v>0</v>
      </c>
      <c r="G5" s="1">
        <v>0</v>
      </c>
      <c r="H5" s="1">
        <v>0</v>
      </c>
      <c r="I5" s="1">
        <v>19</v>
      </c>
      <c r="J5" s="19">
        <v>20</v>
      </c>
    </row>
    <row r="6" spans="1:10" x14ac:dyDescent="0.25">
      <c r="A6" s="19">
        <v>3</v>
      </c>
      <c r="B6" s="19" t="s">
        <v>39</v>
      </c>
      <c r="C6" s="19" t="s">
        <v>37</v>
      </c>
      <c r="D6" s="1">
        <v>1</v>
      </c>
      <c r="E6" s="1">
        <v>4</v>
      </c>
      <c r="F6" s="1">
        <v>0</v>
      </c>
      <c r="G6" s="1">
        <v>0</v>
      </c>
      <c r="H6" s="1">
        <v>0</v>
      </c>
      <c r="I6" s="1">
        <v>19</v>
      </c>
      <c r="J6" s="19">
        <f t="shared" ref="J5:J7" si="0">I6+D6</f>
        <v>20</v>
      </c>
    </row>
    <row r="7" spans="1:10" x14ac:dyDescent="0.25">
      <c r="A7" s="19">
        <v>4</v>
      </c>
      <c r="B7" s="19" t="s">
        <v>40</v>
      </c>
      <c r="C7" s="19" t="s">
        <v>37</v>
      </c>
      <c r="D7" s="1">
        <v>2</v>
      </c>
      <c r="E7" s="1">
        <v>6</v>
      </c>
      <c r="F7" s="1">
        <v>0</v>
      </c>
      <c r="G7" s="1">
        <v>0</v>
      </c>
      <c r="H7" s="1">
        <v>0</v>
      </c>
      <c r="I7" s="1">
        <v>16</v>
      </c>
      <c r="J7" s="19">
        <v>18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78" t="s">
        <v>64</v>
      </c>
      <c r="B2" s="69" t="s">
        <v>69</v>
      </c>
      <c r="C2" s="70"/>
      <c r="D2" s="70"/>
      <c r="E2" s="70"/>
      <c r="F2" s="70"/>
      <c r="G2" s="70"/>
      <c r="H2" s="70"/>
      <c r="I2" s="71"/>
    </row>
    <row r="3" spans="1:9" x14ac:dyDescent="0.25">
      <c r="A3" s="79"/>
      <c r="B3" s="72"/>
      <c r="C3" s="73"/>
      <c r="D3" s="73"/>
      <c r="E3" s="73"/>
      <c r="F3" s="73"/>
      <c r="G3" s="73"/>
      <c r="H3" s="73"/>
      <c r="I3" s="74"/>
    </row>
    <row r="4" spans="1:9" x14ac:dyDescent="0.25">
      <c r="A4" s="79"/>
      <c r="B4" s="72"/>
      <c r="C4" s="73"/>
      <c r="D4" s="73"/>
      <c r="E4" s="73"/>
      <c r="F4" s="73"/>
      <c r="G4" s="73"/>
      <c r="H4" s="73"/>
      <c r="I4" s="74"/>
    </row>
    <row r="5" spans="1:9" x14ac:dyDescent="0.25">
      <c r="A5" s="79"/>
      <c r="B5" s="72"/>
      <c r="C5" s="73"/>
      <c r="D5" s="73"/>
      <c r="E5" s="73"/>
      <c r="F5" s="73"/>
      <c r="G5" s="73"/>
      <c r="H5" s="73"/>
      <c r="I5" s="74"/>
    </row>
    <row r="6" spans="1:9" x14ac:dyDescent="0.25">
      <c r="A6" s="79"/>
      <c r="B6" s="72"/>
      <c r="C6" s="73"/>
      <c r="D6" s="73"/>
      <c r="E6" s="73"/>
      <c r="F6" s="73"/>
      <c r="G6" s="73"/>
      <c r="H6" s="73"/>
      <c r="I6" s="74"/>
    </row>
    <row r="7" spans="1:9" x14ac:dyDescent="0.25">
      <c r="A7" s="79"/>
      <c r="B7" s="72"/>
      <c r="C7" s="73"/>
      <c r="D7" s="73"/>
      <c r="E7" s="73"/>
      <c r="F7" s="73"/>
      <c r="G7" s="73"/>
      <c r="H7" s="73"/>
      <c r="I7" s="74"/>
    </row>
    <row r="8" spans="1:9" x14ac:dyDescent="0.25">
      <c r="A8" s="80"/>
      <c r="B8" s="75"/>
      <c r="C8" s="76"/>
      <c r="D8" s="76"/>
      <c r="E8" s="76"/>
      <c r="F8" s="76"/>
      <c r="G8" s="76"/>
      <c r="H8" s="76"/>
      <c r="I8" s="77"/>
    </row>
    <row r="9" spans="1:9" x14ac:dyDescent="0.25">
      <c r="A9" s="81" t="s">
        <v>65</v>
      </c>
      <c r="B9" s="69" t="s">
        <v>69</v>
      </c>
      <c r="C9" s="70"/>
      <c r="D9" s="70"/>
      <c r="E9" s="70"/>
      <c r="F9" s="70"/>
      <c r="G9" s="70"/>
      <c r="H9" s="70"/>
      <c r="I9" s="71"/>
    </row>
    <row r="10" spans="1:9" x14ac:dyDescent="0.25">
      <c r="A10" s="81"/>
      <c r="B10" s="72"/>
      <c r="C10" s="73"/>
      <c r="D10" s="73"/>
      <c r="E10" s="73"/>
      <c r="F10" s="73"/>
      <c r="G10" s="73"/>
      <c r="H10" s="73"/>
      <c r="I10" s="74"/>
    </row>
    <row r="11" spans="1:9" x14ac:dyDescent="0.25">
      <c r="A11" s="81"/>
      <c r="B11" s="72"/>
      <c r="C11" s="73"/>
      <c r="D11" s="73"/>
      <c r="E11" s="73"/>
      <c r="F11" s="73"/>
      <c r="G11" s="73"/>
      <c r="H11" s="73"/>
      <c r="I11" s="74"/>
    </row>
    <row r="12" spans="1:9" x14ac:dyDescent="0.25">
      <c r="A12" s="81"/>
      <c r="B12" s="72"/>
      <c r="C12" s="73"/>
      <c r="D12" s="73"/>
      <c r="E12" s="73"/>
      <c r="F12" s="73"/>
      <c r="G12" s="73"/>
      <c r="H12" s="73"/>
      <c r="I12" s="74"/>
    </row>
    <row r="13" spans="1:9" x14ac:dyDescent="0.25">
      <c r="A13" s="81"/>
      <c r="B13" s="72"/>
      <c r="C13" s="73"/>
      <c r="D13" s="73"/>
      <c r="E13" s="73"/>
      <c r="F13" s="73"/>
      <c r="G13" s="73"/>
      <c r="H13" s="73"/>
      <c r="I13" s="74"/>
    </row>
    <row r="14" spans="1:9" x14ac:dyDescent="0.25">
      <c r="A14" s="81"/>
      <c r="B14" s="72"/>
      <c r="C14" s="73"/>
      <c r="D14" s="73"/>
      <c r="E14" s="73"/>
      <c r="F14" s="73"/>
      <c r="G14" s="73"/>
      <c r="H14" s="73"/>
      <c r="I14" s="74"/>
    </row>
    <row r="15" spans="1:9" x14ac:dyDescent="0.25">
      <c r="A15" s="81"/>
      <c r="B15" s="75"/>
      <c r="C15" s="76"/>
      <c r="D15" s="76"/>
      <c r="E15" s="76"/>
      <c r="F15" s="76"/>
      <c r="G15" s="76"/>
      <c r="H15" s="76"/>
      <c r="I15" s="7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2023-08-01T03:13:19Z</dcterms:modified>
</cp:coreProperties>
</file>