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<sst xmlns="http://schemas.openxmlformats.org/spreadsheetml/2006/main" count="554" uniqueCount="113">
  <si>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</si>
  <si>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</si>
  <si>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</si>
  <si>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</si>
  <si>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</si>
  <si>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</si>
  <si>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</si>
  <si>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</si>
  <si>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</si>
  <si>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</si>
  <si>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</si>
  <si>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</si>
  <si>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</si>
  <si>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</si>
  <si>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</si>
  <si>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</si>
  <si>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</si>
  <si>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</si>
  <si>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</si>
  <si>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</si>
  <si>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</si>
  <si>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</si>
  <si>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</si>
  <si>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</si>
  <si>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</si>
  <si>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</si>
  <si>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</si>
  <si>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</si>
  <si>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</si>
  <si>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</si>
  <si>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</si>
  <si>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</si>
  <si>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</si>
  <si>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</si>
  <si>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</si>
  <si>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</si>
  <si>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</si>
  <si>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</si>
  <si>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</si>
  <si>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</si>
  <si>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</si>
  <si>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</si>
  <si>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</si>
  <si>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</si>
  <si>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</si>
  <si>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</si>
  <si>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</si>
  <si>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</si>
  <si>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</si>
  <si>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</si>
  <si>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</si>
  <si>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</si>
  <si>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</si>
  <si>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</si>
  <si>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</si>
  <si>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</si>
  <si>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</si>
  <si>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</si>
  <si>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</si>
  <si>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</si>
  <si>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</si>
  <si>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</si>
  <si>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</si>
  <si>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</si>
  <si>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</si>
  <si>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</si>
  <si>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</si>
  <si>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</si>
  <si>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</si>
  <si>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</si>
  <si>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</si>
  <si>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</si>
  <si>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</si>
  <si>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</si>
  <si>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</si>
  <si>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</si>
  <si>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</si>
  <si>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</si>
  <si>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</si>
  <si>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</si>
  <si>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</si>
  <si>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</si>
  <si>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</si>
  <si>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</si>
  <si>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</si>
  <si>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</si>
  <si>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</si>
  <si>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</si>
  <si>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</si>
  <si>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</si>
  <si>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</si>
  <si>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</si>
  <si>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</si>
  <si>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</si>
  <si>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</si>
  <si>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</si>
  <si>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</si>
  <si>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</si>
  <si>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</si>
  <si>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</si>
  <si>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</si>
  <si>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</si>
  <si>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</si>
  <si>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</si>
  <si>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</si>
  <si>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</si>
  <si>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</si>
  <si>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</si>
  <si>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</si>
  <si>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</si>
  <si>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</si>
  <si>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</si>
  <si>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Xử lý lai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</si>
</sst>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abSelected="1" topLeftCell="C10" zoomScale="85" zoomScaleNormal="85" workbookViewId="0">
      <selection activeCell="J24" sqref="J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6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79"/>
      <c r="T2" s="79"/>
      <c r="U2" s="79"/>
      <c r="V2" s="28"/>
      <c r="W2" s="6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80"/>
      <c r="T3" s="80"/>
      <c r="U3" s="80"/>
      <c r="V3" s="28"/>
      <c r="W3" s="68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0" t="s">
        <v>54</v>
      </c>
      <c r="T4" s="69"/>
      <c r="U4" s="91" t="s">
        <v>39</v>
      </c>
      <c r="V4" s="81" t="s">
        <v>53</v>
      </c>
      <c r="W4" s="68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81"/>
      <c r="K5" s="66" t="s">
        <v>12</v>
      </c>
      <c r="L5" s="66" t="s">
        <v>13</v>
      </c>
      <c r="M5" s="88"/>
      <c r="N5" s="88"/>
      <c r="O5" s="81"/>
      <c r="P5" s="89"/>
      <c r="Q5" s="81"/>
      <c r="R5" s="81"/>
      <c r="S5" s="90"/>
      <c r="T5" s="76"/>
      <c r="U5" s="91"/>
      <c r="V5" s="81"/>
      <c r="W5" s="6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44</v>
      </c>
      <c r="E6" s="39">
        <v>868183037820854</v>
      </c>
      <c r="F6" s="38"/>
      <c r="G6" s="38" t="s">
        <v>66</v>
      </c>
      <c r="H6" s="38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70"/>
      <c r="T6" s="10"/>
      <c r="U6" s="74"/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44</v>
      </c>
      <c r="E7" s="39">
        <v>860157040197003</v>
      </c>
      <c r="F7" s="38"/>
      <c r="G7" s="38" t="s">
        <v>66</v>
      </c>
      <c r="H7" s="38"/>
      <c r="I7" s="60" t="s">
        <v>78</v>
      </c>
      <c r="J7" s="1" t="s">
        <v>101</v>
      </c>
      <c r="K7" s="52" t="s">
        <v>69</v>
      </c>
      <c r="L7" s="40" t="s">
        <v>70</v>
      </c>
      <c r="M7" s="1" t="s">
        <v>102</v>
      </c>
      <c r="N7" s="1"/>
      <c r="O7" s="40" t="s">
        <v>71</v>
      </c>
      <c r="P7" s="1" t="s">
        <v>72</v>
      </c>
      <c r="Q7" s="3" t="s">
        <v>19</v>
      </c>
      <c r="R7" s="38" t="s">
        <v>87</v>
      </c>
      <c r="S7" s="70"/>
      <c r="T7" s="10"/>
      <c r="U7" s="74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44</v>
      </c>
      <c r="E8" s="39">
        <v>868183034728738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70"/>
      <c r="T8" s="10"/>
      <c r="U8" s="74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44</v>
      </c>
      <c r="E9" s="39">
        <v>868183035925515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70"/>
      <c r="T9" s="10"/>
      <c r="U9" s="74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70"/>
      <c r="T10" s="10"/>
      <c r="U10" s="74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70"/>
      <c r="T11" s="10"/>
      <c r="U11" s="74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44</v>
      </c>
      <c r="E12" s="39">
        <v>867857039908111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70"/>
      <c r="T12" s="10"/>
      <c r="U12" s="74"/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44</v>
      </c>
      <c r="E13" s="39">
        <v>867717030431945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70"/>
      <c r="T13" s="10"/>
      <c r="U13" s="74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70"/>
      <c r="T14" s="10"/>
      <c r="U14" s="74"/>
      <c r="V14" s="4" t="s">
        <v>36</v>
      </c>
      <c r="W14" s="68"/>
    </row>
    <row r="15" spans="1:23" ht="18" customHeight="1" x14ac:dyDescent="0.25">
      <c r="A15" s="4">
        <v>10</v>
      </c>
      <c r="B15" s="37">
        <v>44497</v>
      </c>
      <c r="C15" s="37"/>
      <c r="D15" s="38" t="s">
        <v>44</v>
      </c>
      <c r="E15" s="39">
        <v>868183035906234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70"/>
      <c r="T15" s="10"/>
      <c r="U15" s="74"/>
      <c r="V15" s="4" t="s">
        <v>24</v>
      </c>
      <c r="W15" s="68"/>
    </row>
    <row r="16" spans="1:23" ht="18" customHeight="1" x14ac:dyDescent="0.25">
      <c r="A16" s="4">
        <v>11</v>
      </c>
      <c r="B16" s="37">
        <v>44497</v>
      </c>
      <c r="C16" s="37"/>
      <c r="D16" s="38" t="s">
        <v>44</v>
      </c>
      <c r="E16" s="39">
        <v>867717030433743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70"/>
      <c r="T16" s="10"/>
      <c r="U16" s="74"/>
      <c r="V16" s="4" t="s">
        <v>25</v>
      </c>
      <c r="W16" s="68"/>
    </row>
    <row r="17" spans="1:23" ht="18" customHeight="1" x14ac:dyDescent="0.25">
      <c r="A17" s="4">
        <v>12</v>
      </c>
      <c r="B17" s="37">
        <v>44497</v>
      </c>
      <c r="C17" s="37"/>
      <c r="D17" s="38" t="s">
        <v>44</v>
      </c>
      <c r="E17" s="39">
        <v>868183035896872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70"/>
      <c r="T17" s="10"/>
      <c r="U17" s="74"/>
      <c r="V17" s="15"/>
      <c r="W17" s="68"/>
    </row>
    <row r="18" spans="1:23" ht="18" customHeight="1" x14ac:dyDescent="0.25">
      <c r="A18" s="4">
        <v>13</v>
      </c>
      <c r="B18" s="37">
        <v>44497</v>
      </c>
      <c r="C18" s="9"/>
      <c r="D18" s="38" t="s">
        <v>44</v>
      </c>
      <c r="E18" s="39">
        <v>868183035849558</v>
      </c>
      <c r="F18" s="38"/>
      <c r="G18" s="38" t="s">
        <v>66</v>
      </c>
      <c r="H18" s="1"/>
      <c r="I18" s="60" t="s">
        <v>88</v>
      </c>
      <c r="J18" s="1"/>
      <c r="K18" s="60" t="s">
        <v>79</v>
      </c>
      <c r="L18" s="40" t="s">
        <v>70</v>
      </c>
      <c r="M18" s="1" t="s">
        <v>38</v>
      </c>
      <c r="N18" s="1"/>
      <c r="O18" s="40" t="s">
        <v>71</v>
      </c>
      <c r="P18" s="1" t="s">
        <v>72</v>
      </c>
      <c r="Q18" s="3" t="s">
        <v>19</v>
      </c>
      <c r="R18" s="38" t="s">
        <v>24</v>
      </c>
      <c r="S18" s="70"/>
      <c r="T18" s="10"/>
      <c r="U18" s="74"/>
      <c r="V18" s="16"/>
      <c r="W18" s="68"/>
    </row>
    <row r="19" spans="1:23" ht="18" customHeight="1" x14ac:dyDescent="0.25">
      <c r="A19" s="4">
        <v>14</v>
      </c>
      <c r="B19" s="37">
        <v>44497</v>
      </c>
      <c r="C19" s="9"/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70"/>
      <c r="T19" s="10"/>
      <c r="U19" s="74"/>
      <c r="V19" s="17" t="s">
        <v>16</v>
      </c>
      <c r="W19" s="68"/>
    </row>
    <row r="20" spans="1:23" ht="18" customHeight="1" x14ac:dyDescent="0.25">
      <c r="A20" s="4">
        <v>15</v>
      </c>
      <c r="B20" s="37">
        <v>44497</v>
      </c>
      <c r="C20" s="9"/>
      <c r="D20" s="38" t="s">
        <v>44</v>
      </c>
      <c r="E20" s="39">
        <v>867857039895169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70"/>
      <c r="T20" s="10"/>
      <c r="U20" s="74"/>
      <c r="V20" s="10">
        <f>COUNTIF($Q$49:$Q$51,"PM")</f>
        <v>0</v>
      </c>
      <c r="W20" s="68"/>
    </row>
    <row r="21" spans="1:23" ht="18" customHeight="1" x14ac:dyDescent="0.25">
      <c r="A21" s="4">
        <v>16</v>
      </c>
      <c r="B21" s="37">
        <v>44497</v>
      </c>
      <c r="C21" s="9"/>
      <c r="D21" s="38" t="s">
        <v>44</v>
      </c>
      <c r="E21" s="39">
        <v>868183034534003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70"/>
      <c r="T21" s="10"/>
      <c r="U21" s="74"/>
      <c r="V21" s="10">
        <f>COUNTIF($Q$49:$Q$51,"PC")</f>
        <v>0</v>
      </c>
      <c r="W21" s="68"/>
    </row>
    <row r="22" spans="1:23" ht="18" customHeight="1" x14ac:dyDescent="0.25">
      <c r="A22" s="4">
        <v>17</v>
      </c>
      <c r="B22" s="37">
        <v>44497</v>
      </c>
      <c r="C22" s="9"/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70"/>
      <c r="T22" s="10"/>
      <c r="U22" s="74"/>
      <c r="V22" s="10">
        <f>COUNTIF($Q$49:$Q$51,"PC+PM")</f>
        <v>0</v>
      </c>
      <c r="W22" s="68"/>
    </row>
    <row r="23" spans="1:23" ht="18" customHeight="1" x14ac:dyDescent="0.25">
      <c r="A23" s="4">
        <v>18</v>
      </c>
      <c r="B23" s="37">
        <v>44497</v>
      </c>
      <c r="C23" s="9"/>
      <c r="D23" s="38" t="s">
        <v>44</v>
      </c>
      <c r="E23" s="39">
        <v>868183037839854</v>
      </c>
      <c r="F23" s="38"/>
      <c r="G23" s="38" t="s">
        <v>66</v>
      </c>
      <c r="H23" s="10"/>
      <c r="I23" s="60" t="s">
        <v>98</v>
      </c>
      <c r="J23" s="1" t="s">
        <v>99</v>
      </c>
      <c r="K23" s="10" t="s">
        <v>69</v>
      </c>
      <c r="L23" s="40" t="s">
        <v>70</v>
      </c>
      <c r="M23" s="10" t="s">
        <v>100</v>
      </c>
      <c r="N23" s="10"/>
      <c r="O23" s="40" t="s">
        <v>71</v>
      </c>
      <c r="P23" s="10" t="s">
        <v>72</v>
      </c>
      <c r="Q23" s="4" t="s">
        <v>76</v>
      </c>
      <c r="R23" s="10" t="s">
        <v>77</v>
      </c>
      <c r="S23" s="70"/>
      <c r="T23" s="10"/>
      <c r="U23" s="74"/>
      <c r="V23" s="16"/>
      <c r="W23" s="68"/>
    </row>
    <row r="24" spans="1:23" ht="18" customHeight="1" x14ac:dyDescent="0.25">
      <c r="A24" s="4">
        <v>19</v>
      </c>
      <c r="B24" s="37">
        <v>44497</v>
      </c>
      <c r="C24" s="9"/>
      <c r="D24" s="38" t="s">
        <v>44</v>
      </c>
      <c r="E24" s="39">
        <v>868183035890529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70"/>
      <c r="T24" s="10"/>
      <c r="U24" s="74"/>
      <c r="V24" s="16"/>
      <c r="W24" s="68"/>
    </row>
    <row r="25" spans="1:23" ht="18" customHeight="1" x14ac:dyDescent="0.25">
      <c r="A25" s="4">
        <v>20</v>
      </c>
      <c r="B25" s="37">
        <v>44497</v>
      </c>
      <c r="C25" s="9"/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70"/>
      <c r="T25" s="10"/>
      <c r="U25" s="74"/>
      <c r="V25" s="17" t="s">
        <v>16</v>
      </c>
      <c r="W25" s="68"/>
    </row>
    <row r="26" spans="1:23" ht="18" customHeight="1" x14ac:dyDescent="0.25">
      <c r="A26" s="4">
        <v>21</v>
      </c>
      <c r="B26" s="37">
        <v>44497</v>
      </c>
      <c r="C26" s="9"/>
      <c r="D26" s="38" t="s">
        <v>44</v>
      </c>
      <c r="E26" s="39">
        <v>868183035881817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70"/>
      <c r="T26" s="10"/>
      <c r="U26" s="74"/>
      <c r="V26" s="10">
        <f>COUNTIF($R$49:$R$51,"*MCU*")</f>
        <v>0</v>
      </c>
      <c r="W26" s="68"/>
    </row>
    <row r="27" spans="1:23" ht="18" customHeight="1" x14ac:dyDescent="0.25">
      <c r="A27" s="4">
        <v>22</v>
      </c>
      <c r="B27" s="37">
        <v>44497</v>
      </c>
      <c r="C27" s="9"/>
      <c r="D27" s="38" t="s">
        <v>44</v>
      </c>
      <c r="E27" s="39">
        <v>868183034714068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70"/>
      <c r="T27" s="10"/>
      <c r="U27" s="74"/>
      <c r="V27" s="10">
        <f>COUNTIF($R$49:$R$51,"*GSM*")</f>
        <v>0</v>
      </c>
      <c r="W27" s="68"/>
    </row>
    <row r="28" spans="1:23" ht="18" customHeight="1" x14ac:dyDescent="0.25">
      <c r="A28" s="4">
        <v>23</v>
      </c>
      <c r="B28" s="37">
        <v>44497</v>
      </c>
      <c r="C28" s="9"/>
      <c r="D28" s="38" t="s">
        <v>44</v>
      </c>
      <c r="E28" s="39">
        <v>868183038516949</v>
      </c>
      <c r="F28" s="38"/>
      <c r="G28" s="38" t="s">
        <v>66</v>
      </c>
      <c r="H28" s="1" t="s">
        <v>106</v>
      </c>
      <c r="I28" s="60" t="s">
        <v>73</v>
      </c>
      <c r="J28" s="1" t="s">
        <v>81</v>
      </c>
      <c r="K28" s="1" t="s">
        <v>82</v>
      </c>
      <c r="L28" s="40" t="s">
        <v>70</v>
      </c>
      <c r="M28" s="10" t="s">
        <v>110</v>
      </c>
      <c r="N28" s="1"/>
      <c r="O28" s="40" t="s">
        <v>71</v>
      </c>
      <c r="P28" s="10" t="s">
        <v>72</v>
      </c>
      <c r="Q28" s="4" t="s">
        <v>76</v>
      </c>
      <c r="R28" s="10" t="s">
        <v>111</v>
      </c>
      <c r="S28" s="70"/>
      <c r="T28" s="10"/>
      <c r="U28" s="74"/>
      <c r="V28" s="10">
        <f>COUNTIF($R$49:$R$51,"*GPS*")</f>
        <v>0</v>
      </c>
      <c r="W28" s="68"/>
    </row>
    <row r="29" spans="1:23" ht="18" customHeight="1" x14ac:dyDescent="0.25">
      <c r="A29" s="4">
        <v>24</v>
      </c>
      <c r="B29" s="37">
        <v>44497</v>
      </c>
      <c r="C29" s="9"/>
      <c r="D29" s="38" t="s">
        <v>44</v>
      </c>
      <c r="E29" s="39">
        <v>868183035889299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70"/>
      <c r="T29" s="10"/>
      <c r="U29" s="74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9"/>
      <c r="D30" s="38" t="s">
        <v>44</v>
      </c>
      <c r="E30" s="39">
        <v>868183034798202</v>
      </c>
      <c r="F30" s="38"/>
      <c r="G30" s="38" t="s">
        <v>63</v>
      </c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70"/>
      <c r="T30" s="10"/>
      <c r="U30" s="74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9"/>
      <c r="D31" s="38" t="s">
        <v>44</v>
      </c>
      <c r="E31" s="39">
        <v>868183038518218</v>
      </c>
      <c r="F31" s="38"/>
      <c r="G31" s="38" t="s">
        <v>63</v>
      </c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70"/>
      <c r="T31" s="10"/>
      <c r="U31" s="74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9"/>
      <c r="D32" s="38" t="s">
        <v>44</v>
      </c>
      <c r="E32" s="39">
        <v>867717030430723</v>
      </c>
      <c r="F32" s="38"/>
      <c r="G32" s="38" t="s">
        <v>63</v>
      </c>
      <c r="H32" s="1"/>
      <c r="I32" s="60" t="s">
        <v>109</v>
      </c>
      <c r="J32" s="1" t="s">
        <v>85</v>
      </c>
      <c r="K32" s="1" t="s">
        <v>79</v>
      </c>
      <c r="L32" s="40" t="s">
        <v>70</v>
      </c>
      <c r="M32" s="1" t="s">
        <v>38</v>
      </c>
      <c r="N32" s="1"/>
      <c r="O32" s="1" t="s">
        <v>71</v>
      </c>
      <c r="P32" s="1" t="s">
        <v>72</v>
      </c>
      <c r="Q32" s="4" t="s">
        <v>19</v>
      </c>
      <c r="R32" s="10" t="s">
        <v>24</v>
      </c>
      <c r="S32" s="70"/>
      <c r="T32" s="10"/>
      <c r="U32" s="74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9"/>
      <c r="D33" s="38" t="s">
        <v>44</v>
      </c>
      <c r="E33" s="39">
        <v>867857039924720</v>
      </c>
      <c r="F33" s="38"/>
      <c r="G33" s="38" t="s">
        <v>63</v>
      </c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70"/>
      <c r="T33" s="10"/>
      <c r="U33" s="74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9"/>
      <c r="D34" s="38" t="s">
        <v>44</v>
      </c>
      <c r="E34" s="39">
        <v>867717030619952</v>
      </c>
      <c r="F34" s="38"/>
      <c r="G34" s="38" t="s">
        <v>63</v>
      </c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70"/>
      <c r="T34" s="10"/>
      <c r="U34" s="74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9"/>
      <c r="D35" s="38" t="s">
        <v>44</v>
      </c>
      <c r="E35" s="39">
        <v>868183035891246</v>
      </c>
      <c r="F35" s="38"/>
      <c r="G35" s="38" t="s">
        <v>63</v>
      </c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70"/>
      <c r="T35" s="10"/>
      <c r="U35" s="74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9"/>
      <c r="D36" s="38" t="s">
        <v>44</v>
      </c>
      <c r="E36" s="39">
        <v>868183034578075</v>
      </c>
      <c r="F36" s="38"/>
      <c r="G36" s="38" t="s">
        <v>63</v>
      </c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70"/>
      <c r="T36" s="10"/>
      <c r="U36" s="74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9"/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4" t="s">
        <v>19</v>
      </c>
      <c r="R37" s="10" t="s">
        <v>87</v>
      </c>
      <c r="S37" s="70"/>
      <c r="T37" s="10"/>
      <c r="U37" s="74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9"/>
      <c r="D38" s="38" t="s">
        <v>44</v>
      </c>
      <c r="E38" s="39">
        <v>868183035877906</v>
      </c>
      <c r="F38" s="38"/>
      <c r="G38" s="38" t="s">
        <v>66</v>
      </c>
      <c r="H38" s="1" t="s">
        <v>108</v>
      </c>
      <c r="I38" s="60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4" t="s">
        <v>76</v>
      </c>
      <c r="R38" s="10" t="s">
        <v>107</v>
      </c>
      <c r="S38" s="70"/>
      <c r="T38" s="10"/>
      <c r="U38" s="74"/>
      <c r="V38" s="16"/>
      <c r="W38" s="14"/>
    </row>
    <row r="39" spans="1:24" ht="18" customHeight="1" x14ac:dyDescent="0.25">
      <c r="A39" s="4">
        <v>34</v>
      </c>
      <c r="B39" s="37">
        <v>44497</v>
      </c>
      <c r="C39" s="9"/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4" t="s">
        <v>18</v>
      </c>
      <c r="R39" s="10" t="s">
        <v>30</v>
      </c>
      <c r="S39" s="70"/>
      <c r="T39" s="10"/>
      <c r="U39" s="74"/>
      <c r="V39" s="16"/>
      <c r="W39" s="14"/>
    </row>
    <row r="40" spans="1:24" ht="18" customHeight="1" x14ac:dyDescent="0.25">
      <c r="A40" s="4">
        <v>35</v>
      </c>
      <c r="B40" s="37">
        <v>44497</v>
      </c>
      <c r="C40" s="9"/>
      <c r="D40" s="38" t="s">
        <v>44</v>
      </c>
      <c r="E40" s="39">
        <v>868183038082124</v>
      </c>
      <c r="F40" s="38"/>
      <c r="G40" s="38" t="s">
        <v>66</v>
      </c>
      <c r="H40" s="1"/>
      <c r="I40" s="60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/>
      <c r="P40" s="1" t="s">
        <v>72</v>
      </c>
      <c r="Q40" s="4" t="s">
        <v>76</v>
      </c>
      <c r="R40" s="10" t="s">
        <v>77</v>
      </c>
      <c r="S40" s="70"/>
      <c r="T40" s="10"/>
      <c r="U40" s="74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9"/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4" t="s">
        <v>76</v>
      </c>
      <c r="R41" s="10" t="s">
        <v>77</v>
      </c>
      <c r="S41" s="70"/>
      <c r="T41" s="10"/>
      <c r="U41" s="74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9"/>
      <c r="D42" s="38" t="s">
        <v>44</v>
      </c>
      <c r="E42" s="39">
        <v>868183035932305</v>
      </c>
      <c r="F42" s="38"/>
      <c r="G42" s="38" t="s">
        <v>63</v>
      </c>
      <c r="H42" s="1"/>
      <c r="I42" s="60" t="s">
        <v>103</v>
      </c>
      <c r="J42" s="1" t="s">
        <v>99</v>
      </c>
      <c r="K42" s="1" t="s">
        <v>79</v>
      </c>
      <c r="L42" s="1" t="s">
        <v>70</v>
      </c>
      <c r="M42" s="1" t="s">
        <v>112</v>
      </c>
      <c r="N42" s="1"/>
      <c r="O42" s="1" t="s">
        <v>71</v>
      </c>
      <c r="P42" s="1" t="s">
        <v>72</v>
      </c>
      <c r="Q42" s="4" t="s">
        <v>76</v>
      </c>
      <c r="R42" s="10" t="s">
        <v>77</v>
      </c>
      <c r="S42" s="70"/>
      <c r="T42" s="10"/>
      <c r="U42" s="74"/>
      <c r="V42" s="16"/>
      <c r="W42" s="14"/>
    </row>
    <row r="43" spans="1:24" ht="18" customHeight="1" x14ac:dyDescent="0.25">
      <c r="A43" s="4">
        <v>38</v>
      </c>
      <c r="B43" s="37">
        <v>44497</v>
      </c>
      <c r="C43" s="9"/>
      <c r="D43" s="38" t="s">
        <v>44</v>
      </c>
      <c r="E43" s="39">
        <v>868183034660667</v>
      </c>
      <c r="F43" s="38"/>
      <c r="G43" s="38" t="s">
        <v>63</v>
      </c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70"/>
      <c r="T43" s="10"/>
      <c r="U43" s="74"/>
      <c r="V43" s="16"/>
      <c r="W43" s="14"/>
    </row>
    <row r="44" spans="1:24" ht="18" customHeight="1" x14ac:dyDescent="0.25">
      <c r="A44" s="4">
        <v>39</v>
      </c>
      <c r="B44" s="37">
        <v>44497</v>
      </c>
      <c r="C44" s="9"/>
      <c r="D44" s="38" t="s">
        <v>44</v>
      </c>
      <c r="E44" s="39">
        <v>868183034729686</v>
      </c>
      <c r="F44" s="38"/>
      <c r="G44" s="38" t="s">
        <v>63</v>
      </c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70"/>
      <c r="T44" s="10"/>
      <c r="U44" s="74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9"/>
      <c r="D45" s="38" t="s">
        <v>44</v>
      </c>
      <c r="E45" s="39">
        <v>868183035880009</v>
      </c>
      <c r="F45" s="38"/>
      <c r="G45" s="38" t="s">
        <v>66</v>
      </c>
      <c r="H45" s="1" t="s">
        <v>105</v>
      </c>
      <c r="I45" s="60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4" t="s">
        <v>76</v>
      </c>
      <c r="R45" s="10" t="s">
        <v>77</v>
      </c>
      <c r="S45" s="70"/>
      <c r="T45" s="10"/>
      <c r="U45" s="74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9"/>
      <c r="D46" s="38" t="s">
        <v>44</v>
      </c>
      <c r="E46" s="39">
        <v>867857039905646</v>
      </c>
      <c r="F46" s="38"/>
      <c r="G46" s="38" t="s">
        <v>63</v>
      </c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70"/>
      <c r="T46" s="10"/>
      <c r="U46" s="74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9"/>
      <c r="D47" s="38" t="s">
        <v>44</v>
      </c>
      <c r="E47" s="39">
        <v>868183034549670</v>
      </c>
      <c r="F47" s="38"/>
      <c r="G47" s="38" t="s">
        <v>63</v>
      </c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70"/>
      <c r="T47" s="10"/>
      <c r="U47" s="74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9"/>
      <c r="D48" s="38" t="s">
        <v>44</v>
      </c>
      <c r="E48" s="39">
        <v>868183034598255</v>
      </c>
      <c r="F48" s="38"/>
      <c r="G48" s="38" t="s">
        <v>63</v>
      </c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70"/>
      <c r="T48" s="10"/>
      <c r="U48" s="74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70"/>
      <c r="T49" s="77"/>
      <c r="U49" s="75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71"/>
      <c r="T50" s="77"/>
      <c r="U50" s="75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72"/>
      <c r="T51" s="77"/>
      <c r="U51" s="75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73"/>
      <c r="T52" s="77"/>
      <c r="U52" s="75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73"/>
      <c r="T53" s="77"/>
      <c r="U53" s="75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73"/>
      <c r="T54" s="77"/>
      <c r="U54" s="75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73"/>
      <c r="T55" s="78"/>
      <c r="U55" s="75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67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I36" sqref="I3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81"/>
      <c r="K5" s="53" t="s">
        <v>12</v>
      </c>
      <c r="L5" s="53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9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54"/>
      <c r="U7" s="9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9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9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9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93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9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93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93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5" sqref="R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81"/>
      <c r="K5" s="64" t="s">
        <v>12</v>
      </c>
      <c r="L5" s="6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9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9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9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9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93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93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9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93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93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2021-11-02T10:01:06Z</dcterms:modified>
</cp:coreProperties>
</file>