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2.XuLyBH\"/>
    </mc:Choice>
  </mc:AlternateContent>
  <bookViews>
    <workbookView xWindow="0" yWindow="0" windowWidth="28800" windowHeight="12435" activeTab="2"/>
  </bookViews>
  <sheets>
    <sheet name="TG102SE" sheetId="30" r:id="rId1"/>
    <sheet name="TG102V" sheetId="27" r:id="rId2"/>
    <sheet name="TongHopThang" sheetId="22" r:id="rId3"/>
  </sheets>
  <definedNames>
    <definedName name="_xlnm._FilterDatabase" localSheetId="0" hidden="1">TG102SE!$S$1:$S$105</definedName>
    <definedName name="_xlnm._FilterDatabase" localSheetId="1" hidden="1">TG102V!$S$1:$S$105</definedName>
    <definedName name="_xlnm._FilterDatabase" localSheetId="2" hidden="1">TongHopThang!$S$1:$S$105</definedName>
    <definedName name="_xlnm.Criteria" localSheetId="0">TG102SE!$S$4:$S$51</definedName>
    <definedName name="_xlnm.Criteria" localSheetId="1">TG102V!$S$4:$S$51</definedName>
    <definedName name="_xlnm.Criteria" localSheetId="2">TongHopThang!$S$4:$S$51</definedName>
  </definedNames>
  <calcPr calcId="152511"/>
</workbook>
</file>

<file path=xl/calcChain.xml><?xml version="1.0" encoding="utf-8"?>
<calcChain xmlns="http://schemas.openxmlformats.org/spreadsheetml/2006/main">
  <c r="V67" i="30" l="1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V67" i="27" l="1"/>
  <c r="W62" i="27"/>
  <c r="W61" i="27"/>
  <c r="W55" i="27"/>
  <c r="W54" i="27"/>
  <c r="W53" i="27"/>
  <c r="W52" i="27"/>
  <c r="W51" i="27"/>
  <c r="W50" i="27"/>
  <c r="W49" i="27"/>
  <c r="W48" i="27"/>
  <c r="W47" i="27"/>
  <c r="W46" i="27"/>
  <c r="W45" i="27"/>
  <c r="W41" i="27"/>
  <c r="W40" i="27"/>
  <c r="W36" i="27"/>
  <c r="W35" i="27"/>
  <c r="W34" i="27"/>
  <c r="W33" i="27"/>
  <c r="W32" i="27"/>
  <c r="W31" i="27"/>
  <c r="W30" i="27"/>
  <c r="W29" i="27"/>
  <c r="W28" i="27"/>
  <c r="W27" i="27"/>
  <c r="W26" i="27"/>
  <c r="W22" i="27"/>
  <c r="W21" i="27"/>
  <c r="W20" i="27"/>
  <c r="W37" i="27" l="1"/>
  <c r="W56" i="27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<sst xmlns="http://schemas.openxmlformats.org/spreadsheetml/2006/main" count="303" uniqueCount="87">
  <si>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</si>
  <si>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</si>
  <si>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</si>
  <si>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</si>
  <si>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</si>
  <si>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</si>
  <si>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</si>
  <si>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</si>
  <si>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</si>
  <si>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</si>
  <si>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</si>
  <si>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</si>
  <si>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</si>
  <si>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</si>
  <si>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</si>
  <si>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</si>
  <si>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</si>
  <si>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</si>
  <si>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</si>
  <si>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</si>
  <si>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</si>
  <si>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</si>
  <si>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</si>
  <si>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</si>
  <si>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</si>
  <si>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</si>
  <si>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</si>
  <si>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</si>
  <si>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</si>
  <si>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</si>
  <si>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</si>
  <si>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</si>
  <si>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</si>
  <si>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</si>
  <si>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</si>
  <si>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</si>
  <si>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</si>
  <si>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</si>
  <si>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</si>
  <si>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</si>
  <si>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</si>
  <si>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</si>
  <si>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</si>
  <si>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</si>
  <si>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</si>
  <si>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</si>
  <si>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</si>
  <si>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</si>
  <si>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</si>
  <si>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</si>
  <si>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</si>
  <si>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</si>
  <si>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</si>
  <si>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</si>
  <si>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</si>
  <si>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</si>
  <si>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</si>
  <si>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</si>
  <si>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</si>
  <si>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</si>
  <si>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</si>
  <si>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</si>
  <si>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</si>
  <si>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</si>
  <si>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</si>
  <si>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</si>
  <si>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</si>
  <si>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H</t>
  </si>
  <si>
    <t>Taris HN</t>
  </si>
  <si>
    <t>07/12/2020</t>
  </si>
  <si>
    <t>XỬ LÝ THIẾT BỊ BẢO HÀNH THÁNG 12 NĂM 2020</t>
  </si>
  <si>
    <t>Cao Anh Vương</t>
  </si>
  <si>
    <t>Lock 125.212.203.114,16767</t>
  </si>
  <si>
    <t xml:space="preserve">W.1.00.---01.170909 </t>
  </si>
  <si>
    <t>Châp DIODE quá áp lỗi ic giao tiếp</t>
  </si>
  <si>
    <t>Thay DIODE quá áp và IC giao tiếp</t>
  </si>
  <si>
    <t>BT</t>
  </si>
  <si>
    <t>Tuấn</t>
  </si>
  <si>
    <t>CS</t>
  </si>
  <si>
    <t>W.2.00.---21.200630</t>
  </si>
  <si>
    <t>Châp DIODE quá áp, nổ cầu chì</t>
  </si>
  <si>
    <t>Thay DIODE quá áp và cầu chì</t>
  </si>
  <si>
    <t xml:space="preserve">  </t>
  </si>
  <si>
    <t>SE.3.00.---02.180711</t>
  </si>
  <si>
    <t>Châp DIODE quá áp, IC nguồn, nổ cầu chì</t>
  </si>
  <si>
    <t>Thay DIODE quá áp,IC nguồn và cầu chì</t>
  </si>
  <si>
    <t>25/12/2020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</si>
</sst>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3"/>
      <color rgb="FF9C0006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0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2" fillId="0" borderId="1" xfId="0" quotePrefix="1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9" fontId="3" fillId="2" borderId="1" xfId="0" quotePrefix="1" applyNumberFormat="1" applyFont="1" applyFill="1" applyBorder="1" applyAlignment="1">
      <alignment horizontal="center" vertical="center"/>
    </xf>
    <xf numFmtId="49" fontId="6" fillId="2" borderId="1" xfId="0" quotePrefix="1" applyNumberFormat="1" applyFont="1" applyFill="1" applyBorder="1" applyAlignment="1">
      <alignment horizontal="center" vertical="center"/>
    </xf>
    <xf numFmtId="49" fontId="6" fillId="2" borderId="1" xfId="1" quotePrefix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F1" zoomScale="55" zoomScaleNormal="55" workbookViewId="0">
      <selection activeCell="I61" sqref="I6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0" t="s">
        <v>66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24.95" customHeight="1" x14ac:dyDescent="0.25">
      <c r="A2" s="91" t="s">
        <v>65</v>
      </c>
      <c r="B2" s="92"/>
      <c r="C2" s="92"/>
      <c r="D2" s="92"/>
      <c r="E2" s="93" t="s">
        <v>68</v>
      </c>
      <c r="F2" s="93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4" t="s">
        <v>0</v>
      </c>
      <c r="B4" s="95" t="s">
        <v>9</v>
      </c>
      <c r="C4" s="95"/>
      <c r="D4" s="95"/>
      <c r="E4" s="95"/>
      <c r="F4" s="95"/>
      <c r="G4" s="95"/>
      <c r="H4" s="95"/>
      <c r="I4" s="95"/>
      <c r="J4" s="95" t="s">
        <v>6</v>
      </c>
      <c r="K4" s="95" t="s">
        <v>11</v>
      </c>
      <c r="L4" s="95"/>
      <c r="M4" s="96" t="s">
        <v>42</v>
      </c>
      <c r="N4" s="96" t="s">
        <v>10</v>
      </c>
      <c r="O4" s="95" t="s">
        <v>8</v>
      </c>
      <c r="P4" s="104" t="s">
        <v>14</v>
      </c>
      <c r="Q4" s="95" t="s">
        <v>39</v>
      </c>
      <c r="R4" s="95" t="s">
        <v>61</v>
      </c>
      <c r="S4" s="105" t="s">
        <v>64</v>
      </c>
      <c r="T4" s="28"/>
      <c r="U4" s="28"/>
      <c r="V4" s="95" t="s">
        <v>39</v>
      </c>
      <c r="W4" s="95" t="s">
        <v>61</v>
      </c>
    </row>
    <row r="5" spans="1:23" ht="50.1" customHeight="1" x14ac:dyDescent="0.25">
      <c r="A5" s="94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95"/>
      <c r="K5" s="58" t="s">
        <v>12</v>
      </c>
      <c r="L5" s="58" t="s">
        <v>13</v>
      </c>
      <c r="M5" s="97"/>
      <c r="N5" s="97"/>
      <c r="O5" s="95"/>
      <c r="P5" s="104"/>
      <c r="Q5" s="95"/>
      <c r="R5" s="95"/>
      <c r="S5" s="106"/>
      <c r="T5" s="28"/>
      <c r="U5" s="28"/>
      <c r="V5" s="95"/>
      <c r="W5" s="95"/>
    </row>
    <row r="6" spans="1:23" s="14" customFormat="1" ht="18" customHeight="1" x14ac:dyDescent="0.25">
      <c r="A6" s="4">
        <v>1</v>
      </c>
      <c r="B6" s="83" t="s">
        <v>69</v>
      </c>
      <c r="C6" s="83" t="s">
        <v>86</v>
      </c>
      <c r="D6" s="51" t="s">
        <v>47</v>
      </c>
      <c r="E6" s="52">
        <v>862631039276836</v>
      </c>
      <c r="F6" s="51"/>
      <c r="G6" s="51" t="s">
        <v>67</v>
      </c>
      <c r="H6" s="69"/>
      <c r="I6" s="62" t="s">
        <v>72</v>
      </c>
      <c r="J6" s="53" t="s">
        <v>84</v>
      </c>
      <c r="K6" s="53" t="s">
        <v>83</v>
      </c>
      <c r="L6" s="56"/>
      <c r="M6" s="53" t="s">
        <v>85</v>
      </c>
      <c r="N6" s="55">
        <v>70000</v>
      </c>
      <c r="O6" s="53" t="s">
        <v>76</v>
      </c>
      <c r="P6" s="53" t="s">
        <v>77</v>
      </c>
      <c r="Q6" s="3" t="s">
        <v>18</v>
      </c>
      <c r="R6" s="51" t="s">
        <v>31</v>
      </c>
      <c r="S6" s="4"/>
      <c r="T6" s="28"/>
      <c r="U6" s="68"/>
      <c r="V6" s="98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68"/>
      <c r="V7" s="99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8"/>
      <c r="V8" s="99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68"/>
      <c r="U9" s="68"/>
      <c r="V9" s="99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8"/>
      <c r="U10" s="68"/>
      <c r="V10" s="99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8"/>
      <c r="U11" s="68"/>
      <c r="V11" s="99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8"/>
      <c r="U12" s="68"/>
      <c r="V12" s="9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8"/>
      <c r="U13" s="68"/>
      <c r="V13" s="99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8"/>
      <c r="U14" s="68"/>
      <c r="V14" s="99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8"/>
      <c r="U15" s="16"/>
      <c r="V15" s="99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8"/>
      <c r="U16" s="16"/>
      <c r="V16" s="100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8"/>
      <c r="U17" s="16"/>
      <c r="V17" s="68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8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8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8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8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8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8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8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8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8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8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8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8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8"/>
      <c r="U30" s="16"/>
      <c r="V30" s="4" t="s">
        <v>32</v>
      </c>
      <c r="W30" s="11">
        <f>COUNTIF($R$6:$R$51,"*NG*")</f>
        <v>1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8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8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8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8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8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8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8"/>
      <c r="U37" s="16"/>
      <c r="V37" s="20" t="s">
        <v>33</v>
      </c>
      <c r="W37" s="11">
        <f>SUM(W26:W36)</f>
        <v>1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8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8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8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8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8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8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1</v>
      </c>
    </row>
    <row r="50" spans="1:23" ht="18" customHeight="1" x14ac:dyDescent="0.25">
      <c r="A50" s="32">
        <v>45</v>
      </c>
      <c r="B50" s="33"/>
      <c r="C50" s="33"/>
      <c r="D50" s="67"/>
      <c r="E50" s="34"/>
      <c r="F50" s="67"/>
      <c r="G50" s="67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7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1" t="s">
        <v>63</v>
      </c>
      <c r="W56" s="10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2"/>
      <c r="W57" s="10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3"/>
      <c r="W58" s="10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D1" zoomScale="55" zoomScaleNormal="55" workbookViewId="0">
      <selection activeCell="B6" sqref="B6:S7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8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22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0" t="s">
        <v>70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24.95" customHeight="1" x14ac:dyDescent="0.25">
      <c r="A2" s="91" t="s">
        <v>65</v>
      </c>
      <c r="B2" s="92"/>
      <c r="C2" s="92"/>
      <c r="D2" s="92"/>
      <c r="E2" s="93" t="s">
        <v>71</v>
      </c>
      <c r="F2" s="93"/>
      <c r="G2" s="6"/>
      <c r="H2" s="23"/>
      <c r="I2" s="71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72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4" t="s">
        <v>0</v>
      </c>
      <c r="B4" s="95" t="s">
        <v>9</v>
      </c>
      <c r="C4" s="95"/>
      <c r="D4" s="95"/>
      <c r="E4" s="95"/>
      <c r="F4" s="95"/>
      <c r="G4" s="95"/>
      <c r="H4" s="95"/>
      <c r="I4" s="95"/>
      <c r="J4" s="95" t="s">
        <v>6</v>
      </c>
      <c r="K4" s="95" t="s">
        <v>11</v>
      </c>
      <c r="L4" s="95"/>
      <c r="M4" s="96" t="s">
        <v>42</v>
      </c>
      <c r="N4" s="96" t="s">
        <v>10</v>
      </c>
      <c r="O4" s="95" t="s">
        <v>8</v>
      </c>
      <c r="P4" s="104" t="s">
        <v>14</v>
      </c>
      <c r="Q4" s="95" t="s">
        <v>39</v>
      </c>
      <c r="R4" s="95" t="s">
        <v>61</v>
      </c>
      <c r="S4" s="105" t="s">
        <v>64</v>
      </c>
      <c r="T4" s="28"/>
      <c r="U4" s="28"/>
      <c r="V4" s="95" t="s">
        <v>39</v>
      </c>
      <c r="W4" s="95" t="s">
        <v>61</v>
      </c>
    </row>
    <row r="5" spans="1:23" ht="50.1" customHeight="1" x14ac:dyDescent="0.25">
      <c r="A5" s="94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3" t="s">
        <v>15</v>
      </c>
      <c r="J5" s="95"/>
      <c r="K5" s="58" t="s">
        <v>12</v>
      </c>
      <c r="L5" s="58" t="s">
        <v>13</v>
      </c>
      <c r="M5" s="97"/>
      <c r="N5" s="97"/>
      <c r="O5" s="95"/>
      <c r="P5" s="104"/>
      <c r="Q5" s="95"/>
      <c r="R5" s="95"/>
      <c r="S5" s="106"/>
      <c r="T5" s="28"/>
      <c r="U5" s="28"/>
      <c r="V5" s="95"/>
      <c r="W5" s="95"/>
    </row>
    <row r="6" spans="1:23" s="14" customFormat="1" ht="18" customHeight="1" x14ac:dyDescent="0.25">
      <c r="A6" s="4">
        <v>1</v>
      </c>
      <c r="B6" s="83" t="s">
        <v>69</v>
      </c>
      <c r="C6" s="83" t="s">
        <v>86</v>
      </c>
      <c r="D6" s="51" t="s">
        <v>46</v>
      </c>
      <c r="E6" s="52">
        <v>864811036959786</v>
      </c>
      <c r="F6" s="51"/>
      <c r="G6" s="51" t="s">
        <v>67</v>
      </c>
      <c r="H6" s="69"/>
      <c r="I6" s="62" t="s">
        <v>72</v>
      </c>
      <c r="J6" s="53" t="s">
        <v>74</v>
      </c>
      <c r="K6" s="53" t="s">
        <v>73</v>
      </c>
      <c r="L6" s="56"/>
      <c r="M6" s="53" t="s">
        <v>75</v>
      </c>
      <c r="N6" s="55">
        <v>40000</v>
      </c>
      <c r="O6" s="53" t="s">
        <v>76</v>
      </c>
      <c r="P6" s="53" t="s">
        <v>77</v>
      </c>
      <c r="Q6" s="3" t="s">
        <v>18</v>
      </c>
      <c r="R6" s="51" t="s">
        <v>31</v>
      </c>
      <c r="S6" s="4" t="s">
        <v>78</v>
      </c>
      <c r="T6" s="28"/>
      <c r="U6" s="64"/>
      <c r="V6" s="98" t="s">
        <v>18</v>
      </c>
      <c r="W6" s="4" t="s">
        <v>20</v>
      </c>
    </row>
    <row r="7" spans="1:23" s="14" customFormat="1" ht="18" customHeight="1" x14ac:dyDescent="0.25">
      <c r="A7" s="4">
        <v>2</v>
      </c>
      <c r="B7" s="83" t="s">
        <v>69</v>
      </c>
      <c r="C7" s="83" t="s">
        <v>86</v>
      </c>
      <c r="D7" s="51" t="s">
        <v>46</v>
      </c>
      <c r="E7" s="52">
        <v>866192037774328</v>
      </c>
      <c r="F7" s="51"/>
      <c r="G7" s="51" t="s">
        <v>67</v>
      </c>
      <c r="H7" s="51"/>
      <c r="I7" s="62" t="s">
        <v>72</v>
      </c>
      <c r="J7" s="53" t="s">
        <v>80</v>
      </c>
      <c r="K7" s="1" t="s">
        <v>79</v>
      </c>
      <c r="L7" s="56"/>
      <c r="M7" s="53" t="s">
        <v>81</v>
      </c>
      <c r="N7" s="55">
        <v>20000</v>
      </c>
      <c r="O7" s="53" t="s">
        <v>76</v>
      </c>
      <c r="P7" s="53" t="s">
        <v>77</v>
      </c>
      <c r="Q7" s="3" t="s">
        <v>18</v>
      </c>
      <c r="R7" s="51" t="s">
        <v>31</v>
      </c>
      <c r="S7" s="4"/>
      <c r="T7" s="28"/>
      <c r="U7" s="64"/>
      <c r="V7" s="99"/>
      <c r="W7" s="4" t="s">
        <v>35</v>
      </c>
    </row>
    <row r="8" spans="1:23" s="14" customFormat="1" ht="18" customHeight="1" x14ac:dyDescent="0.25">
      <c r="A8" s="4">
        <v>3</v>
      </c>
      <c r="B8" s="83"/>
      <c r="C8" s="83"/>
      <c r="D8" s="51"/>
      <c r="E8" s="52"/>
      <c r="F8" s="69"/>
      <c r="G8" s="51"/>
      <c r="H8" s="51"/>
      <c r="I8" s="62"/>
      <c r="J8" s="53"/>
      <c r="K8" s="56"/>
      <c r="L8" s="53"/>
      <c r="M8" s="53" t="s">
        <v>82</v>
      </c>
      <c r="N8" s="55"/>
      <c r="O8" s="53"/>
      <c r="P8" s="53"/>
      <c r="Q8" s="3"/>
      <c r="R8" s="51"/>
      <c r="S8" s="4"/>
      <c r="T8" s="28"/>
      <c r="U8" s="64"/>
      <c r="V8" s="99"/>
      <c r="W8" s="4" t="s">
        <v>21</v>
      </c>
    </row>
    <row r="9" spans="1:23" s="14" customFormat="1" ht="18" customHeight="1" x14ac:dyDescent="0.25">
      <c r="A9" s="4">
        <v>4</v>
      </c>
      <c r="B9" s="83"/>
      <c r="C9" s="83"/>
      <c r="D9" s="51"/>
      <c r="E9" s="52"/>
      <c r="F9" s="69"/>
      <c r="G9" s="51"/>
      <c r="H9" s="51"/>
      <c r="I9" s="62"/>
      <c r="J9" s="53"/>
      <c r="K9" s="56"/>
      <c r="L9" s="53"/>
      <c r="M9" s="53"/>
      <c r="N9" s="55"/>
      <c r="O9" s="53"/>
      <c r="P9" s="53"/>
      <c r="Q9" s="3"/>
      <c r="R9" s="51"/>
      <c r="S9" s="4"/>
      <c r="T9" s="64"/>
      <c r="U9" s="64"/>
      <c r="V9" s="99"/>
      <c r="W9" s="4" t="s">
        <v>59</v>
      </c>
    </row>
    <row r="10" spans="1:23" s="14" customFormat="1" ht="18" customHeight="1" x14ac:dyDescent="0.25">
      <c r="A10" s="4">
        <v>5</v>
      </c>
      <c r="B10" s="83"/>
      <c r="C10" s="83"/>
      <c r="D10" s="51"/>
      <c r="E10" s="52"/>
      <c r="F10" s="51"/>
      <c r="G10" s="51"/>
      <c r="H10" s="69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4"/>
      <c r="U10" s="64"/>
      <c r="V10" s="99"/>
      <c r="W10" s="4" t="s">
        <v>31</v>
      </c>
    </row>
    <row r="11" spans="1:23" s="14" customFormat="1" ht="18" customHeight="1" x14ac:dyDescent="0.25">
      <c r="A11" s="4">
        <v>6</v>
      </c>
      <c r="B11" s="83"/>
      <c r="C11" s="83"/>
      <c r="D11" s="51"/>
      <c r="E11" s="52"/>
      <c r="F11" s="51"/>
      <c r="G11" s="51"/>
      <c r="H11" s="69"/>
      <c r="I11" s="74"/>
      <c r="J11" s="53"/>
      <c r="K11" s="53"/>
      <c r="L11" s="53"/>
      <c r="M11" s="53"/>
      <c r="N11" s="55"/>
      <c r="O11" s="53"/>
      <c r="P11" s="53"/>
      <c r="Q11" s="3"/>
      <c r="R11" s="51"/>
      <c r="S11" s="4"/>
      <c r="T11" s="64"/>
      <c r="U11" s="64"/>
      <c r="V11" s="99"/>
      <c r="W11" s="4" t="s">
        <v>30</v>
      </c>
    </row>
    <row r="12" spans="1:23" s="14" customFormat="1" ht="18" customHeight="1" x14ac:dyDescent="0.25">
      <c r="A12" s="4">
        <v>7</v>
      </c>
      <c r="B12" s="83"/>
      <c r="C12" s="84"/>
      <c r="D12" s="51"/>
      <c r="E12" s="52"/>
      <c r="F12" s="51"/>
      <c r="G12" s="51"/>
      <c r="H12" s="69"/>
      <c r="I12" s="53"/>
      <c r="J12" s="53"/>
      <c r="K12" s="53"/>
      <c r="L12" s="53"/>
      <c r="M12" s="53"/>
      <c r="N12" s="55"/>
      <c r="O12" s="53"/>
      <c r="P12" s="53"/>
      <c r="Q12" s="3"/>
      <c r="R12" s="51"/>
      <c r="S12" s="4"/>
      <c r="T12" s="64"/>
      <c r="U12" s="64"/>
      <c r="V12" s="9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3"/>
      <c r="C13" s="85"/>
      <c r="D13" s="51"/>
      <c r="E13" s="52"/>
      <c r="F13" s="51"/>
      <c r="G13" s="51"/>
      <c r="H13" s="69"/>
      <c r="I13" s="86"/>
      <c r="J13" s="87"/>
      <c r="K13" s="87"/>
      <c r="L13" s="88"/>
      <c r="M13" s="87"/>
      <c r="N13" s="61"/>
      <c r="O13" s="53"/>
      <c r="P13" s="53"/>
      <c r="Q13" s="89"/>
      <c r="R13" s="87"/>
      <c r="S13" s="60"/>
      <c r="T13" s="64"/>
      <c r="U13" s="64"/>
      <c r="V13" s="99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5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99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5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99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74"/>
      <c r="J16" s="1"/>
      <c r="K16" s="1"/>
      <c r="L16" s="1"/>
      <c r="M16" s="53"/>
      <c r="N16" s="1"/>
      <c r="O16" s="53"/>
      <c r="P16" s="1"/>
      <c r="Q16" s="3"/>
      <c r="R16" s="11"/>
      <c r="S16" s="4"/>
      <c r="T16" s="64"/>
      <c r="U16" s="16"/>
      <c r="V16" s="100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4"/>
      <c r="J17" s="1"/>
      <c r="K17" s="1"/>
      <c r="L17" s="1"/>
      <c r="M17" s="53"/>
      <c r="N17" s="1"/>
      <c r="O17" s="53"/>
      <c r="P17" s="1"/>
      <c r="Q17" s="3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7"/>
      <c r="J18" s="15"/>
      <c r="K18" s="70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76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76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76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2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78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78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78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78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78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78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6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6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6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2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6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6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6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6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6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6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6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6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6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6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6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6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6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6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6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6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6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6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2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6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5"/>
      <c r="E50" s="34"/>
      <c r="F50" s="65"/>
      <c r="G50" s="65"/>
      <c r="H50" s="35"/>
      <c r="I50" s="79"/>
      <c r="J50" s="35"/>
      <c r="K50" s="35"/>
      <c r="L50" s="35"/>
      <c r="M50" s="35"/>
      <c r="N50" s="35"/>
      <c r="O50" s="35"/>
      <c r="P50" s="35"/>
      <c r="Q50" s="32"/>
      <c r="R50" s="65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6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80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80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81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80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80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1" t="s">
        <v>63</v>
      </c>
      <c r="W56" s="10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80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2"/>
      <c r="W57" s="10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80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3"/>
      <c r="W58" s="10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80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80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80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80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80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80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80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80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80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80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80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80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80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80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80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80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80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80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80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80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80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80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80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80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80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80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80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80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80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80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80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80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80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80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80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80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80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80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80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80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80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80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80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80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80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80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80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B7" sqref="B7:S8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0" t="s">
        <v>66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24.95" customHeight="1" x14ac:dyDescent="0.25">
      <c r="A2" s="91" t="s">
        <v>65</v>
      </c>
      <c r="B2" s="92"/>
      <c r="C2" s="92"/>
      <c r="D2" s="92"/>
      <c r="E2" s="93" t="s">
        <v>68</v>
      </c>
      <c r="F2" s="93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4" t="s">
        <v>0</v>
      </c>
      <c r="B4" s="95" t="s">
        <v>9</v>
      </c>
      <c r="C4" s="95"/>
      <c r="D4" s="95"/>
      <c r="E4" s="95"/>
      <c r="F4" s="95"/>
      <c r="G4" s="95"/>
      <c r="H4" s="95"/>
      <c r="I4" s="95"/>
      <c r="J4" s="95" t="s">
        <v>6</v>
      </c>
      <c r="K4" s="95" t="s">
        <v>11</v>
      </c>
      <c r="L4" s="95"/>
      <c r="M4" s="96" t="s">
        <v>42</v>
      </c>
      <c r="N4" s="96" t="s">
        <v>10</v>
      </c>
      <c r="O4" s="95" t="s">
        <v>8</v>
      </c>
      <c r="P4" s="104" t="s">
        <v>14</v>
      </c>
      <c r="Q4" s="95" t="s">
        <v>39</v>
      </c>
      <c r="R4" s="95" t="s">
        <v>61</v>
      </c>
      <c r="S4" s="105" t="s">
        <v>64</v>
      </c>
      <c r="T4" s="28"/>
      <c r="U4" s="28"/>
      <c r="V4" s="95" t="s">
        <v>39</v>
      </c>
      <c r="W4" s="95" t="s">
        <v>61</v>
      </c>
    </row>
    <row r="5" spans="1:23" ht="50.1" customHeight="1" x14ac:dyDescent="0.25">
      <c r="A5" s="94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95"/>
      <c r="K5" s="5" t="s">
        <v>12</v>
      </c>
      <c r="L5" s="5" t="s">
        <v>13</v>
      </c>
      <c r="M5" s="97"/>
      <c r="N5" s="97"/>
      <c r="O5" s="95"/>
      <c r="P5" s="104"/>
      <c r="Q5" s="95"/>
      <c r="R5" s="95"/>
      <c r="S5" s="106"/>
      <c r="T5" s="28"/>
      <c r="U5" s="28"/>
      <c r="V5" s="95"/>
      <c r="W5" s="95"/>
    </row>
    <row r="6" spans="1:23" s="14" customFormat="1" ht="18" customHeight="1" x14ac:dyDescent="0.25">
      <c r="A6" s="4">
        <v>1</v>
      </c>
      <c r="B6" s="83" t="s">
        <v>69</v>
      </c>
      <c r="C6" s="83" t="s">
        <v>86</v>
      </c>
      <c r="D6" s="51" t="s">
        <v>47</v>
      </c>
      <c r="E6" s="52">
        <v>862631039276836</v>
      </c>
      <c r="F6" s="51"/>
      <c r="G6" s="51" t="s">
        <v>67</v>
      </c>
      <c r="H6" s="69"/>
      <c r="I6" s="62" t="s">
        <v>72</v>
      </c>
      <c r="J6" s="53" t="s">
        <v>84</v>
      </c>
      <c r="K6" s="53" t="s">
        <v>83</v>
      </c>
      <c r="L6" s="56"/>
      <c r="M6" s="53" t="s">
        <v>85</v>
      </c>
      <c r="N6" s="55">
        <v>70000</v>
      </c>
      <c r="O6" s="53" t="s">
        <v>76</v>
      </c>
      <c r="P6" s="53" t="s">
        <v>77</v>
      </c>
      <c r="Q6" s="3" t="s">
        <v>18</v>
      </c>
      <c r="R6" s="51" t="s">
        <v>31</v>
      </c>
      <c r="S6" s="4"/>
      <c r="T6" s="28"/>
      <c r="U6" s="30"/>
      <c r="V6" s="98" t="s">
        <v>18</v>
      </c>
      <c r="W6" s="4" t="s">
        <v>20</v>
      </c>
    </row>
    <row r="7" spans="1:23" s="14" customFormat="1" ht="18" customHeight="1" x14ac:dyDescent="0.25">
      <c r="A7" s="4">
        <v>2</v>
      </c>
      <c r="B7" s="83" t="s">
        <v>69</v>
      </c>
      <c r="C7" s="83" t="s">
        <v>86</v>
      </c>
      <c r="D7" s="51" t="s">
        <v>46</v>
      </c>
      <c r="E7" s="52">
        <v>864811036959786</v>
      </c>
      <c r="F7" s="51"/>
      <c r="G7" s="51" t="s">
        <v>67</v>
      </c>
      <c r="H7" s="69"/>
      <c r="I7" s="62" t="s">
        <v>72</v>
      </c>
      <c r="J7" s="53" t="s">
        <v>74</v>
      </c>
      <c r="K7" s="53" t="s">
        <v>73</v>
      </c>
      <c r="L7" s="56"/>
      <c r="M7" s="53" t="s">
        <v>75</v>
      </c>
      <c r="N7" s="55">
        <v>40000</v>
      </c>
      <c r="O7" s="53" t="s">
        <v>76</v>
      </c>
      <c r="P7" s="53" t="s">
        <v>77</v>
      </c>
      <c r="Q7" s="3" t="s">
        <v>18</v>
      </c>
      <c r="R7" s="51" t="s">
        <v>31</v>
      </c>
      <c r="S7" s="4" t="s">
        <v>78</v>
      </c>
      <c r="T7" s="28"/>
      <c r="U7" s="30"/>
      <c r="V7" s="99"/>
      <c r="W7" s="4" t="s">
        <v>35</v>
      </c>
    </row>
    <row r="8" spans="1:23" s="14" customFormat="1" ht="18" customHeight="1" x14ac:dyDescent="0.25">
      <c r="A8" s="4">
        <v>3</v>
      </c>
      <c r="B8" s="83" t="s">
        <v>69</v>
      </c>
      <c r="C8" s="83" t="s">
        <v>86</v>
      </c>
      <c r="D8" s="51" t="s">
        <v>46</v>
      </c>
      <c r="E8" s="52">
        <v>866192037774328</v>
      </c>
      <c r="F8" s="51"/>
      <c r="G8" s="51" t="s">
        <v>67</v>
      </c>
      <c r="H8" s="51"/>
      <c r="I8" s="62" t="s">
        <v>72</v>
      </c>
      <c r="J8" s="53" t="s">
        <v>80</v>
      </c>
      <c r="K8" s="1" t="s">
        <v>79</v>
      </c>
      <c r="L8" s="56"/>
      <c r="M8" s="53" t="s">
        <v>81</v>
      </c>
      <c r="N8" s="55">
        <v>20000</v>
      </c>
      <c r="O8" s="53" t="s">
        <v>76</v>
      </c>
      <c r="P8" s="53" t="s">
        <v>77</v>
      </c>
      <c r="Q8" s="3" t="s">
        <v>18</v>
      </c>
      <c r="R8" s="51" t="s">
        <v>31</v>
      </c>
      <c r="S8" s="4"/>
      <c r="T8" s="28"/>
      <c r="U8" s="30"/>
      <c r="V8" s="99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99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99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99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9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74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99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4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99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4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99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74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100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4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4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6"/>
      <c r="F19" s="51"/>
      <c r="G19" s="51"/>
      <c r="H19" s="51"/>
      <c r="I19" s="74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74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75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3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75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74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74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3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3"/>
      <c r="C26" s="50"/>
      <c r="D26" s="51"/>
      <c r="E26" s="52"/>
      <c r="F26" s="51"/>
      <c r="G26" s="51"/>
      <c r="H26" s="59"/>
      <c r="I26" s="62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9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74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3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3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2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1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1" t="s">
        <v>63</v>
      </c>
      <c r="W56" s="10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2"/>
      <c r="W57" s="10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3"/>
      <c r="W58" s="10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TG102SE</vt:lpstr>
      <vt:lpstr>TG102V</vt:lpstr>
      <vt:lpstr>TongHopThang</vt:lpstr>
      <vt:lpstr>TG102SE!Criteria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2020-12-24T08:02:48Z</dcterms:modified>
</cp:coreProperties>
</file>