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20" yWindow="-120" windowWidth="29040" windowHeight="15840" activeTab="5"/>
  </bookViews>
  <sheets>
    <sheet name="TOP-1" sheetId="41" r:id="rId1"/>
    <sheet name="TG102LE" sheetId="37" r:id="rId2"/>
    <sheet name="TG102V" sheetId="40" r:id="rId3"/>
    <sheet name="TG102SE" sheetId="38" r:id="rId4"/>
    <sheet name="TG007" sheetId="42" r:id="rId5"/>
    <sheet name="TG102" sheetId="39" r:id="rId6"/>
    <sheet name="TongThang" sheetId="25" r:id="rId7"/>
  </sheets>
  <definedNames>
    <definedName name="_xlnm._FilterDatabase" localSheetId="4" hidden="1">'TG007'!$S$4:$S$51</definedName>
    <definedName name="_xlnm._FilterDatabase" localSheetId="5" hidden="1">'TG102'!$S$4:$S$51</definedName>
    <definedName name="_xlnm._FilterDatabase" localSheetId="1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6" hidden="1">TongThang!$S$4:$S$51</definedName>
    <definedName name="_xlnm._FilterDatabase" localSheetId="0" hidden="1">'TOP-1'!$S$4:$S$51</definedName>
    <definedName name="_xlnm.Criteria" localSheetId="4">'TG007'!$S$4:$S$51</definedName>
    <definedName name="_xlnm.Criteria" localSheetId="5">'TG102'!$S$4:$S$51</definedName>
    <definedName name="_xlnm.Criteria" localSheetId="1">TG102LE!$S$4:$S$51</definedName>
    <definedName name="_xlnm.Criteria" localSheetId="3">TG102SE!$S$4:$S$51</definedName>
    <definedName name="_xlnm.Criteria" localSheetId="2">TG102V!$S$4:$S$51</definedName>
    <definedName name="_xlnm.Criteria" localSheetId="6">TongThang!$S$4:$S$51</definedName>
    <definedName name="_xlnm.Criteria" localSheetId="0">'TOP-1'!$S$4:$S$51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9" l="1"/>
  <c r="V37" i="40"/>
  <c r="V37" i="41"/>
  <c r="V37" i="38"/>
  <c r="V37" i="42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<sst xmlns="http://schemas.openxmlformats.org/spreadsheetml/2006/main" count="867" uniqueCount="139">
  <si>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</si>
  <si>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</si>
  <si>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</si>
  <si>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</si>
  <si>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</si>
  <si>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</si>
  <si>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</si>
  <si>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</si>
  <si>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</si>
  <si>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</si>
  <si>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</si>
  <si>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</si>
  <si>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</si>
  <si>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</si>
  <si>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</si>
  <si>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</si>
  <si>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</si>
  <si>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</si>
  <si>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</si>
  <si>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</si>
  <si>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</si>
  <si>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</si>
  <si>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</si>
  <si>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</si>
  <si>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</si>
  <si>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</si>
  <si>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</si>
  <si>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</si>
  <si>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</si>
  <si>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</si>
  <si>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</si>
  <si>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</si>
  <si>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</si>
  <si>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</si>
  <si>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</si>
  <si>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</si>
  <si>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</si>
  <si>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</si>
  <si>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</si>
  <si>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</si>
  <si>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</si>
  <si>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</si>
  <si>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</si>
  <si>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</si>
  <si>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</si>
  <si>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</si>
  <si>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</si>
  <si>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</si>
  <si>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</si>
  <si>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</si>
  <si>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</si>
  <si>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</si>
  <si>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</si>
  <si>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</si>
  <si>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</si>
  <si>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</si>
  <si>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</si>
  <si>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</si>
  <si>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</si>
  <si>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</si>
  <si>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</si>
  <si>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</si>
  <si>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Còn BH</t>
  </si>
  <si>
    <t>GPS Global</t>
  </si>
  <si>
    <t>TOP-1</t>
  </si>
  <si>
    <t>H</t>
  </si>
  <si>
    <t>Xuất bán Taris</t>
  </si>
  <si>
    <t>Xuất bán Ngọc Kim Anh</t>
  </si>
  <si>
    <t>anh Đức DKTO</t>
  </si>
  <si>
    <t>TG102SE</t>
  </si>
  <si>
    <t>TG102V</t>
  </si>
  <si>
    <t>Xuất bán TechGlobal</t>
  </si>
  <si>
    <t>TG007</t>
  </si>
  <si>
    <t>TG102</t>
  </si>
  <si>
    <t>LE.2.00.---28.200624</t>
  </si>
  <si>
    <t>125.212.203.114,16060</t>
  </si>
  <si>
    <t>Thiết bị không chốt GPS</t>
  </si>
  <si>
    <t>Xử lý lại ăng ten GPS</t>
  </si>
  <si>
    <t>Quang</t>
  </si>
  <si>
    <t>LE.1.00.---06.191010</t>
  </si>
  <si>
    <t>lock : 027.000.012.023,09008</t>
  </si>
  <si>
    <t>027.000.012.023,09008</t>
  </si>
  <si>
    <t>Lock: 027.000.012.023,09008</t>
  </si>
  <si>
    <t>Thiết bị chập nguồn</t>
  </si>
  <si>
    <t>Thay tụ lọc nguồn</t>
  </si>
  <si>
    <t>BT</t>
  </si>
  <si>
    <t>Tùng</t>
  </si>
  <si>
    <t>NG, NCFW</t>
  </si>
  <si>
    <t>PC+PM</t>
  </si>
  <si>
    <t>LE.3.00.---01.200923</t>
  </si>
  <si>
    <t>112.213.085.066,09008</t>
  </si>
  <si>
    <t>Kiểm tra lại dịch vụ trên server</t>
  </si>
  <si>
    <t>GPS,NCFW</t>
  </si>
  <si>
    <t>SE.4.00.---06.200630</t>
  </si>
  <si>
    <t>Test lại thiết bị</t>
  </si>
  <si>
    <t>SE.3.00.---02.180711</t>
  </si>
  <si>
    <t>125.212.203.114,15757</t>
  </si>
  <si>
    <t>Cấu hình lại thiết bị, nâng cấp FW</t>
  </si>
  <si>
    <t>MCH,NCFW</t>
  </si>
  <si>
    <t>SE.3.00.---01.120617</t>
  </si>
  <si>
    <t>p01.livegps.vn,07102</t>
  </si>
  <si>
    <t>Thiết bị không nhận sim</t>
  </si>
  <si>
    <t>Thiết bị lỗi GPS</t>
  </si>
  <si>
    <t>Thể</t>
  </si>
  <si>
    <t>Không thuộc diện bảo hành</t>
  </si>
  <si>
    <t>KS</t>
  </si>
  <si>
    <t>Thiết bị oxi hóa</t>
  </si>
  <si>
    <t>Không khắc phục được</t>
  </si>
  <si>
    <t>Thiết bị không thuộc diện bảo hành</t>
  </si>
  <si>
    <t>Thiết bị chập nguồn, hỏng nhiều linh kiện</t>
  </si>
  <si>
    <t>SE.2.03.---23.111215</t>
  </si>
  <si>
    <t>Thiết bị mất cấu hình</t>
  </si>
  <si>
    <t>Set lại cấu hình, nâng cấp FW</t>
  </si>
  <si>
    <t>MCH, NCFW</t>
  </si>
  <si>
    <t>Thiết bị thuộc đại lý khác</t>
  </si>
  <si>
    <t>Thiết bị lỗi mạch</t>
  </si>
  <si>
    <t>`PC</t>
  </si>
  <si>
    <t>SE.4.00.---02.190820</t>
  </si>
  <si>
    <t>Thiết bị lỗi module GPS</t>
  </si>
  <si>
    <t>Thiết bị hoạt động bình thường</t>
  </si>
  <si>
    <t>SE.4.00.---05.200416</t>
  </si>
  <si>
    <t>X.4.0.0.00002.180125</t>
  </si>
  <si>
    <t>027.000.012.023,09004</t>
  </si>
  <si>
    <t>B.2.12</t>
  </si>
  <si>
    <t>X.3.0.0.00042.250815</t>
  </si>
  <si>
    <t>125.212.203.114,15555</t>
  </si>
  <si>
    <t>Thiết bị treo</t>
  </si>
  <si>
    <t>X.3.0.0.00041.250815</t>
  </si>
  <si>
    <t>X.3.0.0</t>
  </si>
  <si>
    <t>W.2.00.---21.200630</t>
  </si>
  <si>
    <t>Nâng cấp khay sim+FW</t>
  </si>
  <si>
    <t>NCFW, LK</t>
  </si>
  <si>
    <t>CS</t>
  </si>
  <si>
    <t>SE.2.03.---25.111215</t>
  </si>
  <si>
    <t>124.158.005.014,16870</t>
  </si>
  <si>
    <t>SE.3.00.---01.181017</t>
  </si>
  <si>
    <t>Thiết bị lỗi module GSM</t>
  </si>
  <si>
    <t>SE.2.03.---21.111215</t>
  </si>
  <si>
    <t>Khách không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</si>
</sst>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38" sqref="C3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5"/>
      <c r="K5" s="65" t="s">
        <v>12</v>
      </c>
      <c r="L5" s="65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44643</v>
      </c>
      <c r="C6" s="61">
        <v>44664</v>
      </c>
      <c r="D6" s="37" t="s">
        <v>64</v>
      </c>
      <c r="E6" s="38">
        <v>868183038597733</v>
      </c>
      <c r="F6" s="37"/>
      <c r="G6" s="37" t="s">
        <v>62</v>
      </c>
      <c r="H6" s="48"/>
      <c r="I6" s="53" t="s">
        <v>75</v>
      </c>
      <c r="J6" s="1" t="s">
        <v>76</v>
      </c>
      <c r="K6" s="1" t="s">
        <v>74</v>
      </c>
      <c r="L6" s="39"/>
      <c r="M6" s="39" t="s">
        <v>77</v>
      </c>
      <c r="N6" s="1"/>
      <c r="O6" s="39" t="s">
        <v>85</v>
      </c>
      <c r="P6" s="1" t="s">
        <v>78</v>
      </c>
      <c r="Q6" s="2" t="s">
        <v>18</v>
      </c>
      <c r="R6" s="37" t="s">
        <v>21</v>
      </c>
      <c r="S6" s="3"/>
      <c r="T6" s="64"/>
      <c r="U6" s="67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44643</v>
      </c>
      <c r="C7" s="61">
        <v>44664</v>
      </c>
      <c r="D7" s="37" t="s">
        <v>64</v>
      </c>
      <c r="E7" s="38">
        <v>868183038596727</v>
      </c>
      <c r="F7" s="37"/>
      <c r="G7" s="37" t="s">
        <v>62</v>
      </c>
      <c r="H7" s="37"/>
      <c r="I7" s="53" t="s">
        <v>81</v>
      </c>
      <c r="J7" s="1" t="s">
        <v>76</v>
      </c>
      <c r="K7" s="1" t="s">
        <v>74</v>
      </c>
      <c r="L7" s="39" t="s">
        <v>89</v>
      </c>
      <c r="M7" s="39" t="s">
        <v>77</v>
      </c>
      <c r="N7" s="1"/>
      <c r="O7" s="39" t="s">
        <v>85</v>
      </c>
      <c r="P7" s="1" t="s">
        <v>86</v>
      </c>
      <c r="Q7" s="2" t="s">
        <v>88</v>
      </c>
      <c r="R7" s="37" t="s">
        <v>92</v>
      </c>
      <c r="S7" s="3"/>
      <c r="T7" s="64"/>
      <c r="U7" s="68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8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8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8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8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7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8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8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2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19" sqref="C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75"/>
      <c r="K5" s="63" t="s">
        <v>12</v>
      </c>
      <c r="L5" s="63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44643</v>
      </c>
      <c r="C6" s="61">
        <v>44664</v>
      </c>
      <c r="D6" s="37" t="s">
        <v>44</v>
      </c>
      <c r="E6" s="66">
        <v>868183037804312</v>
      </c>
      <c r="F6" s="37"/>
      <c r="G6" s="37" t="s">
        <v>65</v>
      </c>
      <c r="H6" s="37" t="s">
        <v>91</v>
      </c>
      <c r="I6" s="53" t="s">
        <v>90</v>
      </c>
      <c r="J6" s="1"/>
      <c r="K6" s="1" t="s">
        <v>74</v>
      </c>
      <c r="L6" s="39" t="s">
        <v>89</v>
      </c>
      <c r="M6" s="39" t="s">
        <v>38</v>
      </c>
      <c r="N6" s="1"/>
      <c r="O6" s="39" t="s">
        <v>85</v>
      </c>
      <c r="P6" s="1" t="s">
        <v>86</v>
      </c>
      <c r="Q6" s="2" t="s">
        <v>19</v>
      </c>
      <c r="R6" s="37" t="s">
        <v>24</v>
      </c>
      <c r="S6" s="3"/>
      <c r="T6" s="62"/>
      <c r="U6" s="67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>
        <v>44643</v>
      </c>
      <c r="C7" s="61">
        <v>44679</v>
      </c>
      <c r="D7" s="37" t="s">
        <v>44</v>
      </c>
      <c r="E7" s="66">
        <v>868183034615620</v>
      </c>
      <c r="F7" s="37"/>
      <c r="G7" s="37" t="s">
        <v>65</v>
      </c>
      <c r="H7" s="37" t="s">
        <v>66</v>
      </c>
      <c r="I7" s="53"/>
      <c r="J7" s="1"/>
      <c r="K7" s="1"/>
      <c r="L7" s="39"/>
      <c r="M7" s="39" t="s">
        <v>104</v>
      </c>
      <c r="N7" s="1"/>
      <c r="O7" s="39" t="s">
        <v>105</v>
      </c>
      <c r="P7" s="1" t="s">
        <v>103</v>
      </c>
      <c r="Q7" s="2" t="s">
        <v>19</v>
      </c>
      <c r="R7" s="37" t="s">
        <v>25</v>
      </c>
      <c r="S7" s="3"/>
      <c r="T7" s="62"/>
      <c r="U7" s="68"/>
      <c r="V7" s="3" t="s">
        <v>35</v>
      </c>
      <c r="W7" s="62"/>
    </row>
    <row r="8" spans="1:23" s="11" customFormat="1" ht="18" customHeight="1" x14ac:dyDescent="0.25">
      <c r="A8" s="3">
        <v>3</v>
      </c>
      <c r="B8" s="61">
        <v>44643</v>
      </c>
      <c r="C8" s="61">
        <v>44664</v>
      </c>
      <c r="D8" s="37" t="s">
        <v>44</v>
      </c>
      <c r="E8" s="66">
        <v>868183034700174</v>
      </c>
      <c r="F8" s="37"/>
      <c r="G8" s="37" t="s">
        <v>65</v>
      </c>
      <c r="H8" s="37"/>
      <c r="I8" s="53" t="s">
        <v>82</v>
      </c>
      <c r="J8" s="1" t="s">
        <v>83</v>
      </c>
      <c r="K8" s="1" t="s">
        <v>74</v>
      </c>
      <c r="L8" s="39" t="s">
        <v>89</v>
      </c>
      <c r="M8" s="39" t="s">
        <v>84</v>
      </c>
      <c r="N8" s="1"/>
      <c r="O8" s="39" t="s">
        <v>85</v>
      </c>
      <c r="P8" s="1" t="s">
        <v>86</v>
      </c>
      <c r="Q8" s="2" t="s">
        <v>88</v>
      </c>
      <c r="R8" s="37" t="s">
        <v>87</v>
      </c>
      <c r="S8" s="3"/>
      <c r="T8" s="62"/>
      <c r="U8" s="68"/>
      <c r="V8" s="3" t="s">
        <v>21</v>
      </c>
      <c r="W8" s="62"/>
    </row>
    <row r="9" spans="1:23" s="11" customFormat="1" ht="18" customHeight="1" x14ac:dyDescent="0.25">
      <c r="A9" s="3">
        <v>4</v>
      </c>
      <c r="B9" s="61">
        <v>44643</v>
      </c>
      <c r="C9" s="61">
        <v>44664</v>
      </c>
      <c r="D9" s="37" t="s">
        <v>44</v>
      </c>
      <c r="E9" s="66">
        <v>868183034810957</v>
      </c>
      <c r="F9" s="37"/>
      <c r="G9" s="37" t="s">
        <v>65</v>
      </c>
      <c r="H9" s="37"/>
      <c r="I9" s="53" t="s">
        <v>82</v>
      </c>
      <c r="J9" s="1" t="s">
        <v>102</v>
      </c>
      <c r="K9" s="39" t="s">
        <v>89</v>
      </c>
      <c r="L9" s="39"/>
      <c r="M9" s="39" t="s">
        <v>38</v>
      </c>
      <c r="N9" s="1"/>
      <c r="O9" s="39" t="s">
        <v>85</v>
      </c>
      <c r="P9" s="1" t="s">
        <v>103</v>
      </c>
      <c r="Q9" s="2" t="s">
        <v>19</v>
      </c>
      <c r="R9" s="37" t="s">
        <v>24</v>
      </c>
      <c r="S9" s="3"/>
      <c r="T9" s="62"/>
      <c r="U9" s="68"/>
      <c r="V9" s="3" t="s">
        <v>51</v>
      </c>
      <c r="W9" s="62"/>
    </row>
    <row r="10" spans="1:23" s="11" customFormat="1" ht="18" customHeight="1" x14ac:dyDescent="0.25">
      <c r="A10" s="3">
        <v>5</v>
      </c>
      <c r="B10" s="61">
        <v>44643</v>
      </c>
      <c r="C10" s="61">
        <v>44664</v>
      </c>
      <c r="D10" s="37" t="s">
        <v>44</v>
      </c>
      <c r="E10" s="66">
        <v>868183035860480</v>
      </c>
      <c r="F10" s="37"/>
      <c r="G10" s="37" t="s">
        <v>65</v>
      </c>
      <c r="H10" s="37"/>
      <c r="I10" s="53" t="s">
        <v>80</v>
      </c>
      <c r="J10" s="1"/>
      <c r="K10" s="1" t="s">
        <v>79</v>
      </c>
      <c r="L10" s="39" t="s">
        <v>89</v>
      </c>
      <c r="M10" s="39" t="s">
        <v>38</v>
      </c>
      <c r="N10" s="1"/>
      <c r="O10" s="39" t="s">
        <v>85</v>
      </c>
      <c r="P10" s="1" t="s">
        <v>103</v>
      </c>
      <c r="Q10" s="2" t="s">
        <v>19</v>
      </c>
      <c r="R10" s="37" t="s">
        <v>24</v>
      </c>
      <c r="S10" s="3"/>
      <c r="T10" s="62"/>
      <c r="U10" s="68"/>
      <c r="V10" s="3" t="s">
        <v>31</v>
      </c>
      <c r="W10" s="62"/>
    </row>
    <row r="11" spans="1:23" s="11" customFormat="1" ht="18" customHeight="1" x14ac:dyDescent="0.25">
      <c r="A11" s="3">
        <v>6</v>
      </c>
      <c r="B11" s="61">
        <v>44643</v>
      </c>
      <c r="C11" s="61">
        <v>44664</v>
      </c>
      <c r="D11" s="37" t="s">
        <v>44</v>
      </c>
      <c r="E11" s="66">
        <v>868183034806625</v>
      </c>
      <c r="F11" s="37"/>
      <c r="G11" s="37" t="s">
        <v>65</v>
      </c>
      <c r="H11" s="37"/>
      <c r="I11" s="53" t="s">
        <v>81</v>
      </c>
      <c r="J11" s="1" t="s">
        <v>76</v>
      </c>
      <c r="K11" s="1"/>
      <c r="L11" s="39" t="s">
        <v>89</v>
      </c>
      <c r="M11" s="39" t="s">
        <v>38</v>
      </c>
      <c r="N11" s="1"/>
      <c r="O11" s="39" t="s">
        <v>85</v>
      </c>
      <c r="P11" s="1" t="s">
        <v>103</v>
      </c>
      <c r="Q11" s="2" t="s">
        <v>19</v>
      </c>
      <c r="R11" s="37" t="s">
        <v>24</v>
      </c>
      <c r="S11" s="3"/>
      <c r="T11" s="62"/>
      <c r="U11" s="68"/>
      <c r="V11" s="3" t="s">
        <v>30</v>
      </c>
      <c r="W11" s="62"/>
    </row>
    <row r="12" spans="1:23" s="11" customFormat="1" ht="18" customHeight="1" x14ac:dyDescent="0.25">
      <c r="A12" s="3">
        <v>7</v>
      </c>
      <c r="B12" s="61">
        <v>44643</v>
      </c>
      <c r="C12" s="61">
        <v>44679</v>
      </c>
      <c r="D12" s="37" t="s">
        <v>44</v>
      </c>
      <c r="E12" s="66">
        <v>868183034783378</v>
      </c>
      <c r="F12" s="37"/>
      <c r="G12" s="37" t="s">
        <v>65</v>
      </c>
      <c r="H12" s="37"/>
      <c r="I12" s="53"/>
      <c r="J12" s="1" t="s">
        <v>106</v>
      </c>
      <c r="K12" s="1"/>
      <c r="L12" s="39"/>
      <c r="M12" s="39" t="s">
        <v>107</v>
      </c>
      <c r="N12" s="1"/>
      <c r="O12" s="39" t="s">
        <v>105</v>
      </c>
      <c r="P12" s="1" t="s">
        <v>103</v>
      </c>
      <c r="Q12" s="2" t="s">
        <v>18</v>
      </c>
      <c r="R12" s="37" t="s">
        <v>30</v>
      </c>
      <c r="S12" s="3"/>
      <c r="T12" s="62"/>
      <c r="U12" s="67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>
        <v>44643</v>
      </c>
      <c r="C13" s="61">
        <v>44679</v>
      </c>
      <c r="D13" s="37" t="s">
        <v>44</v>
      </c>
      <c r="E13" s="66">
        <v>868183034609508</v>
      </c>
      <c r="F13" s="37"/>
      <c r="G13" s="37" t="s">
        <v>65</v>
      </c>
      <c r="H13" s="37" t="s">
        <v>67</v>
      </c>
      <c r="I13" s="53"/>
      <c r="J13" s="1"/>
      <c r="K13" s="1"/>
      <c r="L13" s="39"/>
      <c r="M13" s="39" t="s">
        <v>104</v>
      </c>
      <c r="N13" s="1"/>
      <c r="O13" s="39" t="s">
        <v>105</v>
      </c>
      <c r="P13" s="1" t="s">
        <v>103</v>
      </c>
      <c r="Q13" s="2" t="s">
        <v>19</v>
      </c>
      <c r="R13" s="37" t="s">
        <v>25</v>
      </c>
      <c r="S13" s="3"/>
      <c r="T13" s="62"/>
      <c r="U13" s="68"/>
      <c r="V13" s="3" t="s">
        <v>37</v>
      </c>
      <c r="W13" s="62"/>
    </row>
    <row r="14" spans="1:23" s="11" customFormat="1" ht="18" customHeight="1" x14ac:dyDescent="0.25">
      <c r="A14" s="3">
        <v>9</v>
      </c>
      <c r="B14" s="61">
        <v>44643</v>
      </c>
      <c r="C14" s="61">
        <v>44664</v>
      </c>
      <c r="D14" s="37" t="s">
        <v>44</v>
      </c>
      <c r="E14" s="66">
        <v>868183034678362</v>
      </c>
      <c r="F14" s="37"/>
      <c r="G14" s="37" t="s">
        <v>65</v>
      </c>
      <c r="H14" s="37"/>
      <c r="I14" s="53" t="s">
        <v>81</v>
      </c>
      <c r="J14" s="1"/>
      <c r="K14" s="1"/>
      <c r="L14" s="39" t="s">
        <v>89</v>
      </c>
      <c r="M14" s="39" t="s">
        <v>38</v>
      </c>
      <c r="N14" s="1"/>
      <c r="O14" s="39" t="s">
        <v>85</v>
      </c>
      <c r="P14" s="1" t="s">
        <v>103</v>
      </c>
      <c r="Q14" s="2" t="s">
        <v>19</v>
      </c>
      <c r="R14" s="37" t="s">
        <v>24</v>
      </c>
      <c r="S14" s="3"/>
      <c r="T14" s="62"/>
      <c r="U14" s="68"/>
      <c r="V14" s="3" t="s">
        <v>36</v>
      </c>
      <c r="W14" s="62"/>
    </row>
    <row r="15" spans="1:23" ht="18" customHeight="1" x14ac:dyDescent="0.25">
      <c r="A15" s="3">
        <v>10</v>
      </c>
      <c r="B15" s="61">
        <v>44643</v>
      </c>
      <c r="C15" s="61">
        <v>44679</v>
      </c>
      <c r="D15" s="37" t="s">
        <v>44</v>
      </c>
      <c r="E15" s="38">
        <v>868183034554902</v>
      </c>
      <c r="F15" s="37"/>
      <c r="G15" s="37" t="s">
        <v>65</v>
      </c>
      <c r="H15" s="37" t="s">
        <v>68</v>
      </c>
      <c r="I15" s="53"/>
      <c r="J15" s="1"/>
      <c r="K15" s="1"/>
      <c r="L15" s="39"/>
      <c r="M15" s="39" t="s">
        <v>104</v>
      </c>
      <c r="N15" s="1"/>
      <c r="O15" s="39" t="s">
        <v>105</v>
      </c>
      <c r="P15" s="1" t="s">
        <v>103</v>
      </c>
      <c r="Q15" s="2" t="s">
        <v>19</v>
      </c>
      <c r="R15" s="37" t="s">
        <v>25</v>
      </c>
      <c r="S15" s="3"/>
      <c r="T15" s="13"/>
      <c r="U15" s="68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8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6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4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B1" zoomScale="85" zoomScaleNormal="85" workbookViewId="0">
      <selection activeCell="D39" sqref="D3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5"/>
      <c r="K5" s="65" t="s">
        <v>12</v>
      </c>
      <c r="L5" s="65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44643</v>
      </c>
      <c r="C6" s="61">
        <v>44679</v>
      </c>
      <c r="D6" s="37" t="s">
        <v>70</v>
      </c>
      <c r="E6" s="38">
        <v>864811036930738</v>
      </c>
      <c r="F6" s="37"/>
      <c r="G6" s="37" t="s">
        <v>65</v>
      </c>
      <c r="H6" s="37"/>
      <c r="I6" s="53" t="s">
        <v>81</v>
      </c>
      <c r="J6" s="1" t="s">
        <v>101</v>
      </c>
      <c r="K6" s="1" t="s">
        <v>129</v>
      </c>
      <c r="L6" s="39"/>
      <c r="M6" s="39" t="s">
        <v>130</v>
      </c>
      <c r="N6" s="1"/>
      <c r="O6" s="39" t="s">
        <v>85</v>
      </c>
      <c r="P6" s="1" t="s">
        <v>103</v>
      </c>
      <c r="Q6" s="2" t="s">
        <v>88</v>
      </c>
      <c r="R6" s="37" t="s">
        <v>131</v>
      </c>
      <c r="S6" s="3" t="s">
        <v>132</v>
      </c>
      <c r="T6" s="64"/>
      <c r="U6" s="67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8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8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8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8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8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7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8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8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G34" sqref="G3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5"/>
      <c r="K5" s="65" t="s">
        <v>12</v>
      </c>
      <c r="L5" s="65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44615</v>
      </c>
      <c r="C6" s="61">
        <v>44679</v>
      </c>
      <c r="D6" s="37" t="s">
        <v>69</v>
      </c>
      <c r="E6" s="38">
        <v>861694031118274</v>
      </c>
      <c r="F6" s="37"/>
      <c r="G6" s="37" t="s">
        <v>65</v>
      </c>
      <c r="H6" s="48"/>
      <c r="I6" s="53" t="s">
        <v>90</v>
      </c>
      <c r="J6" s="1" t="s">
        <v>118</v>
      </c>
      <c r="K6" s="1" t="s">
        <v>117</v>
      </c>
      <c r="L6" s="1" t="s">
        <v>93</v>
      </c>
      <c r="M6" s="39" t="s">
        <v>138</v>
      </c>
      <c r="N6" s="1"/>
      <c r="O6" s="39" t="s">
        <v>105</v>
      </c>
      <c r="P6" s="1" t="s">
        <v>103</v>
      </c>
      <c r="Q6" s="2" t="s">
        <v>18</v>
      </c>
      <c r="R6" s="37" t="s">
        <v>21</v>
      </c>
      <c r="S6" s="3"/>
      <c r="T6" s="64"/>
      <c r="U6" s="67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44615</v>
      </c>
      <c r="C7" s="61">
        <v>44664</v>
      </c>
      <c r="D7" s="37" t="s">
        <v>69</v>
      </c>
      <c r="E7" s="38">
        <v>866104024581277</v>
      </c>
      <c r="F7" s="37"/>
      <c r="G7" s="37" t="s">
        <v>65</v>
      </c>
      <c r="H7" s="48"/>
      <c r="I7" s="53"/>
      <c r="J7" s="1" t="s">
        <v>111</v>
      </c>
      <c r="K7" s="1" t="s">
        <v>110</v>
      </c>
      <c r="L7" s="1" t="s">
        <v>93</v>
      </c>
      <c r="M7" s="39" t="s">
        <v>112</v>
      </c>
      <c r="N7" s="1"/>
      <c r="O7" s="39" t="s">
        <v>85</v>
      </c>
      <c r="P7" s="1" t="s">
        <v>103</v>
      </c>
      <c r="Q7" s="2" t="s">
        <v>18</v>
      </c>
      <c r="R7" s="37" t="s">
        <v>113</v>
      </c>
      <c r="S7" s="3"/>
      <c r="T7" s="64"/>
      <c r="U7" s="68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44615</v>
      </c>
      <c r="C8" s="61">
        <v>44679</v>
      </c>
      <c r="D8" s="37" t="s">
        <v>69</v>
      </c>
      <c r="E8" s="38">
        <v>861694030875221</v>
      </c>
      <c r="F8" s="37"/>
      <c r="G8" s="37" t="s">
        <v>65</v>
      </c>
      <c r="H8" s="48"/>
      <c r="I8" s="53"/>
      <c r="J8" s="1" t="s">
        <v>109</v>
      </c>
      <c r="K8" s="1"/>
      <c r="L8" s="39"/>
      <c r="M8" s="39" t="s">
        <v>107</v>
      </c>
      <c r="N8" s="1"/>
      <c r="O8" s="39" t="s">
        <v>105</v>
      </c>
      <c r="P8" s="1" t="s">
        <v>103</v>
      </c>
      <c r="Q8" s="2" t="s">
        <v>18</v>
      </c>
      <c r="R8" s="37" t="s">
        <v>31</v>
      </c>
      <c r="S8" s="3"/>
      <c r="T8" s="64"/>
      <c r="U8" s="68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44615</v>
      </c>
      <c r="C9" s="61">
        <v>44664</v>
      </c>
      <c r="D9" s="37" t="s">
        <v>69</v>
      </c>
      <c r="E9" s="38">
        <v>861694031094699</v>
      </c>
      <c r="F9" s="37"/>
      <c r="G9" s="37" t="s">
        <v>65</v>
      </c>
      <c r="H9" s="48"/>
      <c r="I9" s="53" t="s">
        <v>90</v>
      </c>
      <c r="J9" s="1"/>
      <c r="K9" s="1" t="s">
        <v>93</v>
      </c>
      <c r="L9" s="39"/>
      <c r="M9" s="9" t="s">
        <v>94</v>
      </c>
      <c r="N9" s="9"/>
      <c r="O9" s="39" t="s">
        <v>85</v>
      </c>
      <c r="P9" s="1" t="s">
        <v>103</v>
      </c>
      <c r="Q9" s="3" t="s">
        <v>18</v>
      </c>
      <c r="R9" s="9" t="s">
        <v>25</v>
      </c>
      <c r="S9" s="3"/>
      <c r="T9" s="64"/>
      <c r="U9" s="68"/>
      <c r="V9" s="3" t="s">
        <v>51</v>
      </c>
      <c r="W9" s="64"/>
    </row>
    <row r="10" spans="1:23" s="11" customFormat="1" ht="18" customHeight="1" x14ac:dyDescent="0.25">
      <c r="A10" s="3">
        <v>5</v>
      </c>
      <c r="B10" s="61">
        <v>44615</v>
      </c>
      <c r="C10" s="61">
        <v>44679</v>
      </c>
      <c r="D10" s="37" t="s">
        <v>69</v>
      </c>
      <c r="E10" s="38">
        <v>862631034749704</v>
      </c>
      <c r="F10" s="37"/>
      <c r="G10" s="37" t="s">
        <v>65</v>
      </c>
      <c r="H10" s="37" t="s">
        <v>114</v>
      </c>
      <c r="I10" s="53" t="s">
        <v>100</v>
      </c>
      <c r="J10" s="1" t="s">
        <v>101</v>
      </c>
      <c r="K10" s="1" t="s">
        <v>95</v>
      </c>
      <c r="L10" s="1" t="s">
        <v>93</v>
      </c>
      <c r="M10" s="39" t="s">
        <v>104</v>
      </c>
      <c r="N10" s="1"/>
      <c r="O10" s="39" t="s">
        <v>105</v>
      </c>
      <c r="P10" s="1" t="s">
        <v>103</v>
      </c>
      <c r="Q10" s="2" t="s">
        <v>19</v>
      </c>
      <c r="R10" s="37" t="s">
        <v>25</v>
      </c>
      <c r="S10" s="3"/>
      <c r="T10" s="64"/>
      <c r="U10" s="68"/>
      <c r="V10" s="3" t="s">
        <v>31</v>
      </c>
      <c r="W10" s="64"/>
    </row>
    <row r="11" spans="1:23" s="11" customFormat="1" ht="18" customHeight="1" x14ac:dyDescent="0.25">
      <c r="A11" s="3">
        <v>6</v>
      </c>
      <c r="B11" s="61">
        <v>44615</v>
      </c>
      <c r="C11" s="61">
        <v>44664</v>
      </c>
      <c r="D11" s="37" t="s">
        <v>69</v>
      </c>
      <c r="E11" s="38">
        <v>864811036963697</v>
      </c>
      <c r="F11" s="37"/>
      <c r="G11" s="37" t="s">
        <v>65</v>
      </c>
      <c r="H11" s="48"/>
      <c r="I11" s="53" t="s">
        <v>81</v>
      </c>
      <c r="J11" s="1"/>
      <c r="K11" s="1" t="s">
        <v>93</v>
      </c>
      <c r="L11" s="39"/>
      <c r="M11" s="39"/>
      <c r="N11" s="1"/>
      <c r="O11" s="39"/>
      <c r="P11" s="1"/>
      <c r="Q11" s="2"/>
      <c r="R11" s="37"/>
      <c r="S11" s="3"/>
      <c r="T11" s="64"/>
      <c r="U11" s="68"/>
      <c r="V11" s="3" t="s">
        <v>30</v>
      </c>
      <c r="W11" s="64"/>
    </row>
    <row r="12" spans="1:23" s="11" customFormat="1" ht="18" customHeight="1" x14ac:dyDescent="0.25">
      <c r="A12" s="3">
        <v>7</v>
      </c>
      <c r="B12" s="61">
        <v>44615</v>
      </c>
      <c r="C12" s="61">
        <v>44664</v>
      </c>
      <c r="D12" s="37" t="s">
        <v>69</v>
      </c>
      <c r="E12" s="38">
        <v>861694031778440</v>
      </c>
      <c r="F12" s="37"/>
      <c r="G12" s="37" t="s">
        <v>65</v>
      </c>
      <c r="H12" s="48"/>
      <c r="I12" s="53" t="s">
        <v>90</v>
      </c>
      <c r="J12" s="1"/>
      <c r="K12" s="1"/>
      <c r="L12" s="1" t="s">
        <v>93</v>
      </c>
      <c r="M12" s="39" t="s">
        <v>119</v>
      </c>
      <c r="N12" s="1"/>
      <c r="O12" s="39" t="s">
        <v>85</v>
      </c>
      <c r="P12" s="1" t="s">
        <v>103</v>
      </c>
      <c r="Q12" s="2" t="s">
        <v>19</v>
      </c>
      <c r="R12" s="37" t="s">
        <v>25</v>
      </c>
      <c r="S12" s="3"/>
      <c r="T12" s="64"/>
      <c r="U12" s="67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>
        <v>44615</v>
      </c>
      <c r="C13" s="61">
        <v>44679</v>
      </c>
      <c r="D13" s="37" t="s">
        <v>69</v>
      </c>
      <c r="E13" s="38">
        <v>869627031816655</v>
      </c>
      <c r="F13" s="37"/>
      <c r="G13" s="37" t="s">
        <v>65</v>
      </c>
      <c r="H13" s="48"/>
      <c r="I13" s="53" t="s">
        <v>81</v>
      </c>
      <c r="J13" s="1"/>
      <c r="K13" s="1" t="s">
        <v>120</v>
      </c>
      <c r="L13" s="39" t="s">
        <v>93</v>
      </c>
      <c r="M13" s="39" t="s">
        <v>38</v>
      </c>
      <c r="N13" s="1"/>
      <c r="O13" s="39" t="s">
        <v>85</v>
      </c>
      <c r="P13" s="1" t="s">
        <v>103</v>
      </c>
      <c r="Q13" s="2" t="s">
        <v>19</v>
      </c>
      <c r="R13" s="37" t="s">
        <v>24</v>
      </c>
      <c r="S13" s="3"/>
      <c r="T13" s="64"/>
      <c r="U13" s="68"/>
      <c r="V13" s="3" t="s">
        <v>37</v>
      </c>
      <c r="W13" s="64"/>
    </row>
    <row r="14" spans="1:23" s="11" customFormat="1" ht="18" customHeight="1" x14ac:dyDescent="0.25">
      <c r="A14" s="3">
        <v>9</v>
      </c>
      <c r="B14" s="61">
        <v>44615</v>
      </c>
      <c r="C14" s="61">
        <v>44679</v>
      </c>
      <c r="D14" s="37" t="s">
        <v>69</v>
      </c>
      <c r="E14" s="38">
        <v>861694030888869</v>
      </c>
      <c r="F14" s="37"/>
      <c r="G14" s="37" t="s">
        <v>65</v>
      </c>
      <c r="H14" s="48"/>
      <c r="I14" s="53" t="s">
        <v>81</v>
      </c>
      <c r="J14" s="1"/>
      <c r="K14" s="1"/>
      <c r="L14" s="39" t="s">
        <v>93</v>
      </c>
      <c r="M14" s="39" t="s">
        <v>38</v>
      </c>
      <c r="N14" s="1"/>
      <c r="O14" s="39" t="s">
        <v>85</v>
      </c>
      <c r="P14" s="1" t="s">
        <v>103</v>
      </c>
      <c r="Q14" s="2" t="s">
        <v>19</v>
      </c>
      <c r="R14" s="37" t="s">
        <v>24</v>
      </c>
      <c r="S14" s="3"/>
      <c r="T14" s="64"/>
      <c r="U14" s="68"/>
      <c r="V14" s="3" t="s">
        <v>36</v>
      </c>
      <c r="W14" s="64"/>
    </row>
    <row r="15" spans="1:23" ht="18" customHeight="1" x14ac:dyDescent="0.25">
      <c r="A15" s="3">
        <v>10</v>
      </c>
      <c r="B15" s="61">
        <v>44615</v>
      </c>
      <c r="C15" s="61">
        <v>44679</v>
      </c>
      <c r="D15" s="37" t="s">
        <v>69</v>
      </c>
      <c r="E15" s="38">
        <v>866104022179934</v>
      </c>
      <c r="F15" s="37"/>
      <c r="G15" s="37" t="s">
        <v>65</v>
      </c>
      <c r="H15" s="48"/>
      <c r="I15" s="53" t="s">
        <v>81</v>
      </c>
      <c r="J15" s="1"/>
      <c r="K15" s="1" t="s">
        <v>137</v>
      </c>
      <c r="L15" s="1" t="s">
        <v>93</v>
      </c>
      <c r="M15" s="39" t="s">
        <v>38</v>
      </c>
      <c r="N15" s="1"/>
      <c r="O15" s="39" t="s">
        <v>85</v>
      </c>
      <c r="P15" s="1" t="s">
        <v>103</v>
      </c>
      <c r="Q15" s="2" t="s">
        <v>19</v>
      </c>
      <c r="R15" s="37" t="s">
        <v>24</v>
      </c>
      <c r="S15" s="3"/>
      <c r="T15" s="13"/>
      <c r="U15" s="68"/>
      <c r="V15" s="3" t="s">
        <v>24</v>
      </c>
      <c r="W15" s="64"/>
    </row>
    <row r="16" spans="1:23" ht="18" customHeight="1" x14ac:dyDescent="0.25">
      <c r="A16" s="3">
        <v>11</v>
      </c>
      <c r="B16" s="61">
        <v>44615</v>
      </c>
      <c r="C16" s="61">
        <v>44679</v>
      </c>
      <c r="D16" s="37" t="s">
        <v>69</v>
      </c>
      <c r="E16" s="38">
        <v>861694031133240</v>
      </c>
      <c r="F16" s="37"/>
      <c r="G16" s="37" t="s">
        <v>65</v>
      </c>
      <c r="H16" s="37"/>
      <c r="I16" s="53" t="s">
        <v>81</v>
      </c>
      <c r="J16" s="1" t="s">
        <v>136</v>
      </c>
      <c r="K16" s="1" t="s">
        <v>95</v>
      </c>
      <c r="L16" s="1" t="s">
        <v>93</v>
      </c>
      <c r="M16" s="39" t="s">
        <v>138</v>
      </c>
      <c r="N16" s="1"/>
      <c r="O16" s="39" t="s">
        <v>105</v>
      </c>
      <c r="P16" s="1" t="s">
        <v>103</v>
      </c>
      <c r="Q16" s="2" t="s">
        <v>18</v>
      </c>
      <c r="R16" s="37" t="s">
        <v>35</v>
      </c>
      <c r="S16" s="3"/>
      <c r="T16" s="13"/>
      <c r="U16" s="69"/>
      <c r="V16" s="3" t="s">
        <v>25</v>
      </c>
      <c r="W16" s="64"/>
    </row>
    <row r="17" spans="1:23" ht="18" customHeight="1" x14ac:dyDescent="0.25">
      <c r="A17" s="3">
        <v>12</v>
      </c>
      <c r="B17" s="61">
        <v>44615</v>
      </c>
      <c r="C17" s="61">
        <v>44679</v>
      </c>
      <c r="D17" s="37" t="s">
        <v>69</v>
      </c>
      <c r="E17" s="38">
        <v>863586034524193</v>
      </c>
      <c r="F17" s="37"/>
      <c r="G17" s="37" t="s">
        <v>65</v>
      </c>
      <c r="H17" s="1"/>
      <c r="I17" s="53" t="s">
        <v>81</v>
      </c>
      <c r="J17" s="1" t="s">
        <v>118</v>
      </c>
      <c r="K17" s="24" t="s">
        <v>135</v>
      </c>
      <c r="L17" s="1" t="s">
        <v>93</v>
      </c>
      <c r="M17" s="39" t="s">
        <v>138</v>
      </c>
      <c r="N17" s="1"/>
      <c r="O17" s="39" t="s">
        <v>105</v>
      </c>
      <c r="P17" s="1" t="s">
        <v>103</v>
      </c>
      <c r="Q17" s="2" t="s">
        <v>18</v>
      </c>
      <c r="R17" s="37" t="s">
        <v>21</v>
      </c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1">
        <v>44615</v>
      </c>
      <c r="C18" s="61">
        <v>44664</v>
      </c>
      <c r="D18" s="37" t="s">
        <v>69</v>
      </c>
      <c r="E18" s="38">
        <v>869627031846561</v>
      </c>
      <c r="F18" s="37"/>
      <c r="G18" s="37" t="s">
        <v>65</v>
      </c>
      <c r="H18" s="1"/>
      <c r="I18" s="53" t="s">
        <v>96</v>
      </c>
      <c r="J18" s="1"/>
      <c r="K18" s="1" t="s">
        <v>93</v>
      </c>
      <c r="L18" s="1"/>
      <c r="M18" s="9" t="s">
        <v>38</v>
      </c>
      <c r="N18" s="1"/>
      <c r="O18" s="39" t="s">
        <v>85</v>
      </c>
      <c r="P18" s="1" t="s">
        <v>103</v>
      </c>
      <c r="Q18" s="3" t="s">
        <v>19</v>
      </c>
      <c r="R18" s="9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44615</v>
      </c>
      <c r="C19" s="61">
        <v>44679</v>
      </c>
      <c r="D19" s="37" t="s">
        <v>69</v>
      </c>
      <c r="E19" s="38">
        <v>866104022167384</v>
      </c>
      <c r="F19" s="37"/>
      <c r="G19" s="37" t="s">
        <v>65</v>
      </c>
      <c r="H19" s="1"/>
      <c r="I19" s="53" t="s">
        <v>134</v>
      </c>
      <c r="J19" s="1"/>
      <c r="K19" s="1" t="s">
        <v>133</v>
      </c>
      <c r="L19" s="9" t="s">
        <v>93</v>
      </c>
      <c r="M19" s="1" t="s">
        <v>38</v>
      </c>
      <c r="N19" s="40"/>
      <c r="O19" s="39" t="s">
        <v>85</v>
      </c>
      <c r="P19" s="39" t="s">
        <v>103</v>
      </c>
      <c r="Q19" s="2" t="s">
        <v>19</v>
      </c>
      <c r="R19" s="37" t="s">
        <v>24</v>
      </c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>
        <v>44615</v>
      </c>
      <c r="C20" s="61">
        <v>44679</v>
      </c>
      <c r="D20" s="37" t="s">
        <v>69</v>
      </c>
      <c r="E20" s="38">
        <v>866104022179090</v>
      </c>
      <c r="F20" s="37"/>
      <c r="G20" s="37" t="s">
        <v>65</v>
      </c>
      <c r="H20" s="1"/>
      <c r="I20" s="53" t="s">
        <v>81</v>
      </c>
      <c r="J20" s="1"/>
      <c r="K20" s="1"/>
      <c r="L20" s="9" t="s">
        <v>93</v>
      </c>
      <c r="M20" s="1" t="s">
        <v>115</v>
      </c>
      <c r="N20" s="1"/>
      <c r="O20" s="39" t="s">
        <v>105</v>
      </c>
      <c r="P20" s="1" t="s">
        <v>103</v>
      </c>
      <c r="Q20" s="3" t="s">
        <v>116</v>
      </c>
      <c r="R20" s="9" t="s">
        <v>30</v>
      </c>
      <c r="S20" s="3"/>
      <c r="T20" s="13"/>
      <c r="U20" s="9" t="s">
        <v>17</v>
      </c>
      <c r="V20" s="9">
        <f>COUNTIF($Q$6:$Q$51,"PM")</f>
        <v>8</v>
      </c>
      <c r="W20" s="13"/>
    </row>
    <row r="21" spans="1:23" ht="18" customHeight="1" x14ac:dyDescent="0.25">
      <c r="A21" s="3">
        <v>16</v>
      </c>
      <c r="B21" s="61">
        <v>44615</v>
      </c>
      <c r="C21" s="61">
        <v>44679</v>
      </c>
      <c r="D21" s="37" t="s">
        <v>69</v>
      </c>
      <c r="E21" s="38">
        <v>869627031846454</v>
      </c>
      <c r="F21" s="37"/>
      <c r="G21" s="37" t="s">
        <v>65</v>
      </c>
      <c r="H21" s="1"/>
      <c r="I21" s="53"/>
      <c r="J21" s="1" t="s">
        <v>115</v>
      </c>
      <c r="K21" s="1"/>
      <c r="L21" s="1"/>
      <c r="M21" s="1" t="s">
        <v>107</v>
      </c>
      <c r="N21" s="1"/>
      <c r="O21" s="39" t="s">
        <v>105</v>
      </c>
      <c r="P21" s="1" t="s">
        <v>103</v>
      </c>
      <c r="Q21" s="3" t="s">
        <v>18</v>
      </c>
      <c r="R21" s="9" t="s">
        <v>30</v>
      </c>
      <c r="S21" s="3"/>
      <c r="T21" s="13"/>
      <c r="U21" s="9" t="s">
        <v>49</v>
      </c>
      <c r="V21" s="9">
        <f>COUNTIF($Q$6:$Q$51,"PC")</f>
        <v>8</v>
      </c>
      <c r="W21" s="13"/>
    </row>
    <row r="22" spans="1:23" ht="18" customHeight="1" x14ac:dyDescent="0.25">
      <c r="A22" s="3">
        <v>17</v>
      </c>
      <c r="B22" s="61">
        <v>44615</v>
      </c>
      <c r="C22" s="61">
        <v>44664</v>
      </c>
      <c r="D22" s="37" t="s">
        <v>69</v>
      </c>
      <c r="E22" s="38">
        <v>862631034792803</v>
      </c>
      <c r="F22" s="37"/>
      <c r="G22" s="37" t="s">
        <v>65</v>
      </c>
      <c r="H22" s="9"/>
      <c r="I22" s="53" t="s">
        <v>82</v>
      </c>
      <c r="J22" s="9"/>
      <c r="K22" s="9" t="s">
        <v>99</v>
      </c>
      <c r="L22" s="9" t="s">
        <v>93</v>
      </c>
      <c r="M22" s="9" t="s">
        <v>38</v>
      </c>
      <c r="N22" s="9"/>
      <c r="O22" s="39" t="s">
        <v>85</v>
      </c>
      <c r="P22" s="9" t="s">
        <v>103</v>
      </c>
      <c r="Q22" s="3" t="s">
        <v>19</v>
      </c>
      <c r="R22" s="9" t="s">
        <v>24</v>
      </c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1">
        <v>44615</v>
      </c>
      <c r="C23" s="61">
        <v>44664</v>
      </c>
      <c r="D23" s="37" t="s">
        <v>69</v>
      </c>
      <c r="E23" s="38">
        <v>862631034745561</v>
      </c>
      <c r="F23" s="37"/>
      <c r="G23" s="37" t="s">
        <v>65</v>
      </c>
      <c r="H23" s="9"/>
      <c r="I23" s="53" t="s">
        <v>82</v>
      </c>
      <c r="J23" s="1"/>
      <c r="K23" s="9" t="s">
        <v>93</v>
      </c>
      <c r="L23" s="9"/>
      <c r="M23" s="9" t="s">
        <v>94</v>
      </c>
      <c r="N23" s="9"/>
      <c r="O23" s="39" t="s">
        <v>85</v>
      </c>
      <c r="P23" s="9" t="s">
        <v>86</v>
      </c>
      <c r="Q23" s="3" t="s">
        <v>18</v>
      </c>
      <c r="R23" s="9" t="s">
        <v>25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>
        <v>44615</v>
      </c>
      <c r="C24" s="61">
        <v>44664</v>
      </c>
      <c r="D24" s="37" t="s">
        <v>69</v>
      </c>
      <c r="E24" s="38">
        <v>863586034547715</v>
      </c>
      <c r="F24" s="37"/>
      <c r="G24" s="37" t="s">
        <v>65</v>
      </c>
      <c r="H24" s="9"/>
      <c r="I24" s="53" t="s">
        <v>96</v>
      </c>
      <c r="J24" s="1" t="s">
        <v>28</v>
      </c>
      <c r="K24" s="9" t="s">
        <v>95</v>
      </c>
      <c r="L24" s="9" t="s">
        <v>93</v>
      </c>
      <c r="M24" s="9" t="s">
        <v>97</v>
      </c>
      <c r="N24" s="9"/>
      <c r="O24" s="39" t="s">
        <v>85</v>
      </c>
      <c r="P24" s="9" t="s">
        <v>86</v>
      </c>
      <c r="Q24" s="3" t="s">
        <v>88</v>
      </c>
      <c r="R24" s="9" t="s">
        <v>98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2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4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7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6" sqref="D6: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5"/>
      <c r="K5" s="65" t="s">
        <v>12</v>
      </c>
      <c r="L5" s="65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44643</v>
      </c>
      <c r="C6" s="61">
        <v>44679</v>
      </c>
      <c r="D6" s="37" t="s">
        <v>72</v>
      </c>
      <c r="E6" s="38">
        <v>867330029942565</v>
      </c>
      <c r="F6" s="37"/>
      <c r="G6" s="37" t="s">
        <v>65</v>
      </c>
      <c r="H6" s="37" t="s">
        <v>71</v>
      </c>
      <c r="I6" s="53"/>
      <c r="J6" s="1"/>
      <c r="K6" s="1"/>
      <c r="L6" s="39"/>
      <c r="M6" s="39" t="s">
        <v>108</v>
      </c>
      <c r="N6" s="1"/>
      <c r="O6" s="39" t="s">
        <v>105</v>
      </c>
      <c r="P6" s="1" t="s">
        <v>103</v>
      </c>
      <c r="Q6" s="2" t="s">
        <v>19</v>
      </c>
      <c r="R6" s="37" t="s">
        <v>25</v>
      </c>
      <c r="S6" s="3"/>
      <c r="T6" s="64"/>
      <c r="U6" s="67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8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8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8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8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8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7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8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8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85" zoomScaleNormal="85" workbookViewId="0">
      <selection activeCell="M14" sqref="M14:R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5"/>
      <c r="K5" s="65" t="s">
        <v>12</v>
      </c>
      <c r="L5" s="65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44643</v>
      </c>
      <c r="C6" s="61">
        <v>44679</v>
      </c>
      <c r="D6" s="37" t="s">
        <v>73</v>
      </c>
      <c r="E6" s="38">
        <v>866762025242353</v>
      </c>
      <c r="F6" s="37"/>
      <c r="G6" s="37" t="s">
        <v>65</v>
      </c>
      <c r="H6" s="37"/>
      <c r="I6" s="53"/>
      <c r="J6" s="1"/>
      <c r="K6" s="1"/>
      <c r="L6" s="39"/>
      <c r="M6" s="39" t="s">
        <v>38</v>
      </c>
      <c r="N6" s="1"/>
      <c r="O6" s="39" t="s">
        <v>85</v>
      </c>
      <c r="P6" s="1" t="s">
        <v>103</v>
      </c>
      <c r="Q6" s="2" t="s">
        <v>19</v>
      </c>
      <c r="R6" s="37" t="s">
        <v>24</v>
      </c>
      <c r="S6" s="3"/>
      <c r="T6" s="64"/>
      <c r="U6" s="67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44643</v>
      </c>
      <c r="C7" s="61">
        <v>44679</v>
      </c>
      <c r="D7" s="37" t="s">
        <v>73</v>
      </c>
      <c r="E7" s="38">
        <v>863306020480767</v>
      </c>
      <c r="F7" s="37"/>
      <c r="G7" s="37" t="s">
        <v>65</v>
      </c>
      <c r="H7" s="37"/>
      <c r="I7" s="53" t="s">
        <v>81</v>
      </c>
      <c r="J7" s="1"/>
      <c r="K7" s="1" t="s">
        <v>127</v>
      </c>
      <c r="L7" s="1"/>
      <c r="M7" s="39" t="s">
        <v>38</v>
      </c>
      <c r="N7" s="1"/>
      <c r="O7" s="39" t="s">
        <v>85</v>
      </c>
      <c r="P7" s="1" t="s">
        <v>103</v>
      </c>
      <c r="Q7" s="2" t="s">
        <v>19</v>
      </c>
      <c r="R7" s="37" t="s">
        <v>24</v>
      </c>
      <c r="S7" s="3"/>
      <c r="T7" s="64"/>
      <c r="U7" s="68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44643</v>
      </c>
      <c r="C8" s="61">
        <v>44679</v>
      </c>
      <c r="D8" s="37" t="s">
        <v>73</v>
      </c>
      <c r="E8" s="38">
        <v>866762025780360</v>
      </c>
      <c r="F8" s="37"/>
      <c r="G8" s="37" t="s">
        <v>65</v>
      </c>
      <c r="H8" s="37"/>
      <c r="I8" s="53" t="s">
        <v>125</v>
      </c>
      <c r="J8" s="1" t="s">
        <v>126</v>
      </c>
      <c r="K8" s="1"/>
      <c r="L8" s="1" t="s">
        <v>121</v>
      </c>
      <c r="M8" s="39" t="s">
        <v>38</v>
      </c>
      <c r="N8" s="1"/>
      <c r="O8" s="39" t="s">
        <v>85</v>
      </c>
      <c r="P8" s="1" t="s">
        <v>103</v>
      </c>
      <c r="Q8" s="2" t="s">
        <v>19</v>
      </c>
      <c r="R8" s="37" t="s">
        <v>24</v>
      </c>
      <c r="S8" s="3"/>
      <c r="T8" s="64"/>
      <c r="U8" s="68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44643</v>
      </c>
      <c r="C9" s="61">
        <v>44679</v>
      </c>
      <c r="D9" s="37" t="s">
        <v>73</v>
      </c>
      <c r="E9" s="38">
        <v>862118020882186</v>
      </c>
      <c r="F9" s="37"/>
      <c r="G9" s="37" t="s">
        <v>65</v>
      </c>
      <c r="H9" s="37"/>
      <c r="I9" s="53"/>
      <c r="J9" s="1"/>
      <c r="K9" s="1"/>
      <c r="L9" s="39"/>
      <c r="M9" s="39" t="s">
        <v>38</v>
      </c>
      <c r="N9" s="1"/>
      <c r="O9" s="39" t="s">
        <v>85</v>
      </c>
      <c r="P9" s="1" t="s">
        <v>103</v>
      </c>
      <c r="Q9" s="2" t="s">
        <v>19</v>
      </c>
      <c r="R9" s="37" t="s">
        <v>24</v>
      </c>
      <c r="S9" s="3"/>
      <c r="T9" s="64"/>
      <c r="U9" s="68"/>
      <c r="V9" s="3" t="s">
        <v>51</v>
      </c>
      <c r="W9" s="64"/>
    </row>
    <row r="10" spans="1:23" s="11" customFormat="1" ht="18" customHeight="1" x14ac:dyDescent="0.25">
      <c r="A10" s="3">
        <v>5</v>
      </c>
      <c r="B10" s="61">
        <v>44643</v>
      </c>
      <c r="C10" s="61">
        <v>44679</v>
      </c>
      <c r="D10" s="37" t="s">
        <v>73</v>
      </c>
      <c r="E10" s="38">
        <v>863306024485465</v>
      </c>
      <c r="F10" s="37"/>
      <c r="G10" s="37" t="s">
        <v>65</v>
      </c>
      <c r="H10" s="37"/>
      <c r="I10" s="53" t="s">
        <v>81</v>
      </c>
      <c r="J10" s="1"/>
      <c r="K10" s="1" t="s">
        <v>124</v>
      </c>
      <c r="L10" s="1" t="s">
        <v>121</v>
      </c>
      <c r="M10" s="39" t="s">
        <v>38</v>
      </c>
      <c r="N10" s="1"/>
      <c r="O10" s="39" t="s">
        <v>85</v>
      </c>
      <c r="P10" s="1" t="s">
        <v>103</v>
      </c>
      <c r="Q10" s="2" t="s">
        <v>19</v>
      </c>
      <c r="R10" s="37" t="s">
        <v>24</v>
      </c>
      <c r="S10" s="3"/>
      <c r="T10" s="64"/>
      <c r="U10" s="68"/>
      <c r="V10" s="3" t="s">
        <v>31</v>
      </c>
      <c r="W10" s="64"/>
    </row>
    <row r="11" spans="1:23" s="11" customFormat="1" ht="18" customHeight="1" x14ac:dyDescent="0.25">
      <c r="A11" s="3">
        <v>6</v>
      </c>
      <c r="B11" s="61">
        <v>44643</v>
      </c>
      <c r="C11" s="61">
        <v>44679</v>
      </c>
      <c r="D11" s="37" t="s">
        <v>73</v>
      </c>
      <c r="E11" s="38">
        <v>863306024449461</v>
      </c>
      <c r="F11" s="37"/>
      <c r="G11" s="37" t="s">
        <v>65</v>
      </c>
      <c r="H11" s="37"/>
      <c r="I11" s="53"/>
      <c r="J11" s="1"/>
      <c r="K11" s="1"/>
      <c r="L11" s="39"/>
      <c r="M11" s="39" t="s">
        <v>38</v>
      </c>
      <c r="N11" s="1"/>
      <c r="O11" s="39" t="s">
        <v>85</v>
      </c>
      <c r="P11" s="1" t="s">
        <v>103</v>
      </c>
      <c r="Q11" s="2" t="s">
        <v>19</v>
      </c>
      <c r="R11" s="37" t="s">
        <v>24</v>
      </c>
      <c r="S11" s="3"/>
      <c r="T11" s="64"/>
      <c r="U11" s="68"/>
      <c r="V11" s="3" t="s">
        <v>30</v>
      </c>
      <c r="W11" s="64"/>
    </row>
    <row r="12" spans="1:23" s="11" customFormat="1" ht="18" customHeight="1" x14ac:dyDescent="0.25">
      <c r="A12" s="3">
        <v>7</v>
      </c>
      <c r="B12" s="61">
        <v>44643</v>
      </c>
      <c r="C12" s="61">
        <v>44679</v>
      </c>
      <c r="D12" s="37" t="s">
        <v>73</v>
      </c>
      <c r="E12" s="38">
        <v>862118021603979</v>
      </c>
      <c r="F12" s="37"/>
      <c r="G12" s="37" t="s">
        <v>65</v>
      </c>
      <c r="H12" s="37"/>
      <c r="I12" s="53" t="s">
        <v>122</v>
      </c>
      <c r="J12" s="1"/>
      <c r="K12" s="1" t="s">
        <v>128</v>
      </c>
      <c r="L12" s="1"/>
      <c r="M12" s="39" t="s">
        <v>38</v>
      </c>
      <c r="N12" s="1"/>
      <c r="O12" s="39" t="s">
        <v>85</v>
      </c>
      <c r="P12" s="1" t="s">
        <v>103</v>
      </c>
      <c r="Q12" s="2" t="s">
        <v>19</v>
      </c>
      <c r="R12" s="37" t="s">
        <v>24</v>
      </c>
      <c r="S12" s="3"/>
      <c r="T12" s="64"/>
      <c r="U12" s="67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>
        <v>44643</v>
      </c>
      <c r="C13" s="61">
        <v>44679</v>
      </c>
      <c r="D13" s="37" t="s">
        <v>73</v>
      </c>
      <c r="E13" s="38">
        <v>862118022273889</v>
      </c>
      <c r="F13" s="37"/>
      <c r="G13" s="37" t="s">
        <v>65</v>
      </c>
      <c r="H13" s="37">
        <v>1679793690</v>
      </c>
      <c r="I13" s="53" t="s">
        <v>122</v>
      </c>
      <c r="J13" s="1"/>
      <c r="K13" s="1" t="s">
        <v>123</v>
      </c>
      <c r="L13" s="1" t="s">
        <v>121</v>
      </c>
      <c r="M13" s="39" t="s">
        <v>38</v>
      </c>
      <c r="N13" s="1"/>
      <c r="O13" s="39" t="s">
        <v>85</v>
      </c>
      <c r="P13" s="1" t="s">
        <v>103</v>
      </c>
      <c r="Q13" s="2" t="s">
        <v>19</v>
      </c>
      <c r="R13" s="37" t="s">
        <v>24</v>
      </c>
      <c r="S13" s="3"/>
      <c r="T13" s="64"/>
      <c r="U13" s="68"/>
      <c r="V13" s="3" t="s">
        <v>37</v>
      </c>
      <c r="W13" s="64"/>
    </row>
    <row r="14" spans="1:23" s="11" customFormat="1" ht="18" customHeight="1" x14ac:dyDescent="0.25">
      <c r="A14" s="3">
        <v>9</v>
      </c>
      <c r="B14" s="61">
        <v>44643</v>
      </c>
      <c r="C14" s="61">
        <v>44679</v>
      </c>
      <c r="D14" s="37" t="s">
        <v>73</v>
      </c>
      <c r="E14" s="38">
        <v>862118020684202</v>
      </c>
      <c r="F14" s="37"/>
      <c r="G14" s="37" t="s">
        <v>65</v>
      </c>
      <c r="H14" s="37"/>
      <c r="I14" s="53" t="s">
        <v>90</v>
      </c>
      <c r="J14" s="1"/>
      <c r="K14" s="1" t="s">
        <v>121</v>
      </c>
      <c r="L14" s="39"/>
      <c r="M14" s="39" t="s">
        <v>38</v>
      </c>
      <c r="N14" s="1"/>
      <c r="O14" s="39" t="s">
        <v>85</v>
      </c>
      <c r="P14" s="1" t="s">
        <v>103</v>
      </c>
      <c r="Q14" s="2" t="s">
        <v>19</v>
      </c>
      <c r="R14" s="37" t="s">
        <v>24</v>
      </c>
      <c r="S14" s="3"/>
      <c r="T14" s="64"/>
      <c r="U14" s="68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9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9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5" t="s">
        <v>7</v>
      </c>
      <c r="P4" s="81" t="s">
        <v>14</v>
      </c>
      <c r="Q4" s="75" t="s">
        <v>39</v>
      </c>
      <c r="R4" s="75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5"/>
      <c r="K5" s="42" t="s">
        <v>12</v>
      </c>
      <c r="L5" s="42" t="s">
        <v>13</v>
      </c>
      <c r="M5" s="73"/>
      <c r="N5" s="73"/>
      <c r="O5" s="75"/>
      <c r="P5" s="81"/>
      <c r="Q5" s="75"/>
      <c r="R5" s="75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8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8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8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8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8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8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8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TOP-1</vt:lpstr>
      <vt:lpstr>TG102LE</vt:lpstr>
      <vt:lpstr>TG102V</vt:lpstr>
      <vt:lpstr>TG102SE</vt:lpstr>
      <vt:lpstr>TG007</vt:lpstr>
      <vt:lpstr>TG102</vt:lpstr>
      <vt:lpstr>TongThang</vt:lpstr>
      <vt:lpstr>'TG007'!Criteria</vt:lpstr>
      <vt:lpstr>'TG102'!Criteria</vt:lpstr>
      <vt:lpstr>TG102LE!Criteria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2022-04-28T03:16:46Z</dcterms:modified>
</cp:coreProperties>
</file>