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2"/>
  </bookViews>
  <sheets>
    <sheet name="TG102LE" sheetId="25" r:id="rId1"/>
    <sheet name="TG102SE" sheetId="14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<sst xmlns="http://schemas.openxmlformats.org/spreadsheetml/2006/main" count="269" uniqueCount="77">
  <si>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</si>
  <si>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</si>
  <si>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</si>
  <si>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</si>
  <si>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</si>
  <si>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</si>
  <si>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</si>
  <si>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</si>
  <si>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</si>
  <si>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</si>
  <si>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</si>
  <si>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</si>
  <si>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</si>
  <si>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</si>
  <si>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</si>
  <si>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</si>
  <si>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</si>
  <si>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</si>
  <si>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</si>
  <si>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</si>
  <si>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</si>
  <si>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</si>
  <si>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</si>
  <si>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</si>
  <si>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</si>
  <si>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</si>
  <si>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</si>
  <si>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</si>
  <si>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</si>
  <si>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</si>
  <si>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</si>
  <si>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</si>
  <si>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</si>
  <si>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</si>
  <si>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</si>
  <si>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</si>
  <si>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</si>
  <si>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</si>
  <si>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</si>
  <si>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</si>
  <si>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</si>
  <si>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</si>
  <si>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</si>
  <si>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</si>
  <si>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</si>
  <si>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</si>
  <si>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</si>
  <si>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</si>
  <si>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</si>
  <si>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</si>
  <si>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</si>
  <si>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</si>
  <si>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</si>
  <si>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H</t>
  </si>
  <si>
    <t>XỬ LÝ THIẾT BỊ BẢO HÀNH THÁNG 05 NĂM 2019</t>
  </si>
  <si>
    <t>TG102LE</t>
  </si>
  <si>
    <t>Còn BH</t>
  </si>
  <si>
    <t>Tùng</t>
  </si>
  <si>
    <t>LE.1.00.---05.190404</t>
  </si>
  <si>
    <t>TG102SE</t>
  </si>
  <si>
    <t>SE.3.00.---02.180711</t>
  </si>
  <si>
    <t>29/05/2019</t>
  </si>
  <si>
    <t>Thiếu 3 ốc</t>
  </si>
  <si>
    <t>Thiếu 1 ốc</t>
  </si>
  <si>
    <t>Lock: p0.livegps.vn,07102</t>
  </si>
  <si>
    <t>Chập Module GSM</t>
  </si>
  <si>
    <t>LE.1.00.---04.181025</t>
  </si>
  <si>
    <t>124.158.005.014,16873</t>
  </si>
  <si>
    <t>Không chốt GSM</t>
  </si>
  <si>
    <t>Xử lý phần cứng</t>
  </si>
  <si>
    <t>Lock: 210.245.094.060,07102</t>
  </si>
  <si>
    <t>Không nhận sim, không check đc I/O</t>
  </si>
  <si>
    <t>Thay Connecter 2x2 , xử lý phần cứng</t>
  </si>
  <si>
    <t>VietGlobal</t>
  </si>
  <si>
    <t>30/05/2019</t>
  </si>
  <si>
    <t>Khách báo không sửa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</si>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</sst>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73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7"/>
      <c r="K5" s="53" t="s">
        <v>16</v>
      </c>
      <c r="L5" s="53" t="s">
        <v>17</v>
      </c>
      <c r="M5" s="52" t="s">
        <v>13</v>
      </c>
      <c r="N5" s="53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1">
        <v>1</v>
      </c>
      <c r="B6" s="20" t="s">
        <v>61</v>
      </c>
      <c r="C6" s="20" t="s">
        <v>74</v>
      </c>
      <c r="D6" s="55" t="s">
        <v>55</v>
      </c>
      <c r="E6" s="56">
        <v>867857039897751</v>
      </c>
      <c r="F6" s="4"/>
      <c r="G6" s="4" t="s">
        <v>56</v>
      </c>
      <c r="H6" s="4"/>
      <c r="I6" s="23" t="s">
        <v>70</v>
      </c>
      <c r="J6" s="16" t="s">
        <v>71</v>
      </c>
      <c r="K6" s="16" t="s">
        <v>66</v>
      </c>
      <c r="L6" s="16"/>
      <c r="M6" s="16" t="s">
        <v>72</v>
      </c>
      <c r="N6" s="26"/>
      <c r="O6" s="16" t="s">
        <v>76</v>
      </c>
      <c r="P6" s="16" t="s">
        <v>57</v>
      </c>
      <c r="Q6" s="27" t="s">
        <v>24</v>
      </c>
      <c r="R6" s="4" t="s">
        <v>43</v>
      </c>
      <c r="U6" s="58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61</v>
      </c>
      <c r="C7" s="20" t="s">
        <v>74</v>
      </c>
      <c r="D7" s="55" t="s">
        <v>55</v>
      </c>
      <c r="E7" s="56">
        <v>868183034696273</v>
      </c>
      <c r="F7" s="4"/>
      <c r="G7" s="4" t="s">
        <v>56</v>
      </c>
      <c r="H7" s="21"/>
      <c r="I7" s="16" t="s">
        <v>67</v>
      </c>
      <c r="J7" s="16" t="s">
        <v>68</v>
      </c>
      <c r="K7" s="16" t="s">
        <v>66</v>
      </c>
      <c r="L7" s="16" t="s">
        <v>58</v>
      </c>
      <c r="M7" s="16" t="s">
        <v>69</v>
      </c>
      <c r="N7" s="16"/>
      <c r="O7" s="16" t="s">
        <v>76</v>
      </c>
      <c r="P7" s="16" t="s">
        <v>57</v>
      </c>
      <c r="Q7" s="27" t="s">
        <v>24</v>
      </c>
      <c r="R7" s="4" t="s">
        <v>43</v>
      </c>
      <c r="U7" s="59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1"/>
      <c r="I8" s="16"/>
      <c r="J8" s="16"/>
      <c r="K8" s="16"/>
      <c r="L8" s="16"/>
      <c r="M8" s="16"/>
      <c r="N8" s="16"/>
      <c r="O8" s="16"/>
      <c r="P8" s="16"/>
      <c r="Q8" s="27"/>
      <c r="R8" s="4"/>
      <c r="U8" s="59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16"/>
      <c r="J9" s="16"/>
      <c r="K9" s="16"/>
      <c r="L9" s="16"/>
      <c r="M9" s="16"/>
      <c r="N9" s="16"/>
      <c r="O9" s="16"/>
      <c r="P9" s="16"/>
      <c r="Q9" s="27"/>
      <c r="R9" s="4"/>
      <c r="U9" s="59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16"/>
      <c r="J10" s="16"/>
      <c r="K10" s="16"/>
      <c r="L10" s="16"/>
      <c r="M10" s="16"/>
      <c r="N10" s="16"/>
      <c r="O10" s="16"/>
      <c r="P10" s="16"/>
      <c r="Q10" s="27"/>
      <c r="R10" s="4"/>
      <c r="U10" s="59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6"/>
      <c r="J11" s="16"/>
      <c r="K11" s="16"/>
      <c r="L11" s="16"/>
      <c r="M11" s="16"/>
      <c r="N11" s="16"/>
      <c r="O11" s="16"/>
      <c r="P11" s="16"/>
      <c r="Q11" s="27"/>
      <c r="R11" s="4"/>
      <c r="U11" s="60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16"/>
      <c r="J12" s="16"/>
      <c r="K12" s="16"/>
      <c r="L12" s="16"/>
      <c r="M12" s="16"/>
      <c r="N12" s="16"/>
      <c r="O12" s="16"/>
      <c r="P12" s="16"/>
      <c r="Q12" s="27"/>
      <c r="R12" s="4"/>
      <c r="U12" s="58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54"/>
      <c r="I13" s="25"/>
      <c r="J13" s="25"/>
      <c r="K13" s="25"/>
      <c r="L13" s="16"/>
      <c r="M13" s="16"/>
      <c r="N13" s="25"/>
      <c r="O13" s="16"/>
      <c r="P13" s="16"/>
      <c r="Q13" s="27"/>
      <c r="R13" s="4"/>
      <c r="U13" s="59"/>
      <c r="V13" s="31" t="s">
        <v>47</v>
      </c>
    </row>
    <row r="14" spans="1:22" s="51" customFormat="1" ht="15.75" customHeight="1" x14ac:dyDescent="0.25">
      <c r="A14" s="48">
        <v>9</v>
      </c>
      <c r="B14" s="49"/>
      <c r="C14" s="49"/>
      <c r="D14" s="47"/>
      <c r="E14" s="50"/>
      <c r="F14" s="47"/>
      <c r="G14" s="47"/>
      <c r="H14" s="47"/>
      <c r="I14" s="47"/>
      <c r="J14" s="47"/>
      <c r="K14" s="47"/>
      <c r="L14" s="47"/>
      <c r="M14" s="16"/>
      <c r="N14" s="47"/>
      <c r="O14" s="16"/>
      <c r="P14" s="16"/>
      <c r="Q14" s="27"/>
      <c r="R14" s="4"/>
      <c r="U14" s="59"/>
      <c r="V14" s="48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27"/>
      <c r="R15" s="4"/>
      <c r="U15" s="59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60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4"/>
      <c r="V18" s="44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2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2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2" t="s">
        <v>41</v>
      </c>
      <c r="V22" s="4">
        <f>SUM(V20:V21)</f>
        <v>2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4"/>
      <c r="V23" s="44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4"/>
      <c r="V24" s="44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2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2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2" t="s">
        <v>41</v>
      </c>
      <c r="V37" s="4">
        <f>SUM(V26:V36)</f>
        <v>2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1" t="s">
        <v>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73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1" t="s">
        <v>1</v>
      </c>
      <c r="C5" s="1" t="s">
        <v>2</v>
      </c>
      <c r="D5" s="36" t="s">
        <v>3</v>
      </c>
      <c r="E5" s="36" t="s">
        <v>52</v>
      </c>
      <c r="F5" s="36" t="s">
        <v>4</v>
      </c>
      <c r="G5" s="5" t="s">
        <v>5</v>
      </c>
      <c r="H5" s="5" t="s">
        <v>7</v>
      </c>
      <c r="I5" s="19" t="s">
        <v>19</v>
      </c>
      <c r="J5" s="57"/>
      <c r="K5" s="1" t="s">
        <v>16</v>
      </c>
      <c r="L5" s="1" t="s">
        <v>17</v>
      </c>
      <c r="M5" s="36" t="s">
        <v>13</v>
      </c>
      <c r="N5" s="1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1">
        <v>1</v>
      </c>
      <c r="B6" s="20" t="s">
        <v>61</v>
      </c>
      <c r="C6" s="20" t="s">
        <v>74</v>
      </c>
      <c r="D6" s="55" t="s">
        <v>59</v>
      </c>
      <c r="E6" s="56">
        <v>864811037144495</v>
      </c>
      <c r="F6" s="55"/>
      <c r="G6" s="55" t="s">
        <v>53</v>
      </c>
      <c r="H6" s="55" t="s">
        <v>62</v>
      </c>
      <c r="I6" s="16"/>
      <c r="J6" s="16" t="s">
        <v>65</v>
      </c>
      <c r="K6" s="16"/>
      <c r="L6" s="16"/>
      <c r="M6" s="16" t="s">
        <v>75</v>
      </c>
      <c r="N6" s="26"/>
      <c r="O6" s="16"/>
      <c r="P6" s="16" t="s">
        <v>57</v>
      </c>
      <c r="Q6" s="27" t="s">
        <v>24</v>
      </c>
      <c r="R6" s="4" t="s">
        <v>43</v>
      </c>
      <c r="S6" s="43"/>
      <c r="T6" s="43"/>
      <c r="U6" s="58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61</v>
      </c>
      <c r="C7" s="20" t="s">
        <v>74</v>
      </c>
      <c r="D7" s="55" t="s">
        <v>59</v>
      </c>
      <c r="E7" s="56">
        <v>868345035589241</v>
      </c>
      <c r="F7" s="55"/>
      <c r="G7" s="55" t="s">
        <v>53</v>
      </c>
      <c r="H7" s="55" t="s">
        <v>63</v>
      </c>
      <c r="I7" s="16" t="s">
        <v>64</v>
      </c>
      <c r="J7" s="16" t="s">
        <v>39</v>
      </c>
      <c r="K7" s="16" t="s">
        <v>60</v>
      </c>
      <c r="L7" s="16"/>
      <c r="M7" s="16" t="s">
        <v>75</v>
      </c>
      <c r="N7" s="26"/>
      <c r="O7" s="16"/>
      <c r="P7" s="16" t="s">
        <v>57</v>
      </c>
      <c r="Q7" s="27" t="s">
        <v>24</v>
      </c>
      <c r="R7" s="4" t="s">
        <v>38</v>
      </c>
      <c r="S7" s="43"/>
      <c r="T7" s="43"/>
      <c r="U7" s="59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4"/>
      <c r="I8" s="23"/>
      <c r="J8" s="16"/>
      <c r="K8" s="16"/>
      <c r="L8" s="16"/>
      <c r="M8" s="16"/>
      <c r="N8" s="16"/>
      <c r="O8" s="16"/>
      <c r="P8" s="16"/>
      <c r="Q8" s="27"/>
      <c r="R8" s="4"/>
      <c r="S8" s="43"/>
      <c r="T8" s="43"/>
      <c r="U8" s="59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3"/>
      <c r="T9" s="43"/>
      <c r="U9" s="59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3"/>
      <c r="T10" s="43"/>
      <c r="U10" s="59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3"/>
      <c r="T11" s="43"/>
      <c r="U11" s="60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3"/>
      <c r="T12" s="43"/>
      <c r="U12" s="58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3"/>
      <c r="T13" s="43"/>
      <c r="U13" s="59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3"/>
      <c r="T14" s="43"/>
      <c r="U14" s="59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4"/>
      <c r="T15" s="44"/>
      <c r="U15" s="59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4"/>
      <c r="T16" s="44"/>
      <c r="U16" s="60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4"/>
      <c r="T17" s="44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4"/>
      <c r="T18" s="44"/>
      <c r="U18" s="44"/>
      <c r="V18" s="44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4"/>
      <c r="T19" s="44"/>
      <c r="U19" s="42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4"/>
      <c r="T20" s="44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4"/>
      <c r="T21" s="44"/>
      <c r="U21" s="4" t="s">
        <v>22</v>
      </c>
      <c r="V21" s="4">
        <f>COUNTIF($Q$6:$Q$56,"PC")</f>
        <v>2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4"/>
      <c r="T22" s="44"/>
      <c r="U22" s="42" t="s">
        <v>41</v>
      </c>
      <c r="V22" s="4">
        <f>SUM(V20:V21)</f>
        <v>2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4"/>
      <c r="T23" s="44"/>
      <c r="U23" s="44"/>
      <c r="V23" s="44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4"/>
      <c r="T24" s="44"/>
      <c r="U24" s="44"/>
      <c r="V24" s="44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4"/>
      <c r="T25" s="44"/>
      <c r="U25" s="42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4"/>
      <c r="T26" s="44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4"/>
      <c r="T27" s="44"/>
      <c r="U27" s="31" t="s">
        <v>42</v>
      </c>
      <c r="V27" s="4">
        <f>COUNTIF($R$6:$R$55,"GSM")</f>
        <v>1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4"/>
      <c r="T28" s="44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4"/>
      <c r="T29" s="44"/>
      <c r="U29" s="31" t="s">
        <v>39</v>
      </c>
      <c r="V29" s="4">
        <f>COUNTIF($R$6:$R$55,"NG")</f>
        <v>1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4"/>
      <c r="T30" s="44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4"/>
      <c r="T31" s="44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4"/>
      <c r="T32" s="44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4"/>
      <c r="T33" s="44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4"/>
      <c r="T34" s="44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4"/>
      <c r="T35" s="44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4"/>
      <c r="T36" s="44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4"/>
      <c r="T37" s="44"/>
      <c r="U37" s="42" t="s">
        <v>41</v>
      </c>
      <c r="V37" s="4">
        <f>SUM(V26:V36)</f>
        <v>2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4"/>
      <c r="T38" s="44"/>
      <c r="U38" s="44"/>
      <c r="V38" s="44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4"/>
      <c r="T39" s="44"/>
      <c r="U39" s="44"/>
      <c r="V39" s="44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4"/>
      <c r="T40" s="44"/>
      <c r="U40" s="44"/>
      <c r="V40" s="44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4"/>
      <c r="T41" s="44"/>
      <c r="U41" s="44"/>
      <c r="V41" s="44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4"/>
      <c r="T42" s="44"/>
      <c r="U42" s="44"/>
      <c r="V42" s="44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4"/>
      <c r="T43" s="44"/>
      <c r="U43" s="44"/>
      <c r="V43" s="44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4"/>
      <c r="T44" s="44"/>
      <c r="U44" s="44"/>
      <c r="V44" s="44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4"/>
      <c r="T45" s="44"/>
      <c r="U45" s="44"/>
      <c r="V45" s="44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4"/>
      <c r="T46" s="44"/>
      <c r="U46" s="44"/>
      <c r="V46" s="44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4"/>
      <c r="T47" s="44"/>
      <c r="U47" s="44"/>
      <c r="V47" s="44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4"/>
      <c r="T48" s="44"/>
      <c r="U48" s="44"/>
      <c r="V48" s="44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4"/>
      <c r="T49" s="44"/>
      <c r="U49" s="44"/>
      <c r="V49" s="44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4"/>
      <c r="T50" s="44"/>
      <c r="U50" s="44"/>
      <c r="V50" s="44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4"/>
      <c r="T51" s="44"/>
      <c r="U51" s="44"/>
      <c r="V51" s="44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4"/>
      <c r="T52" s="44"/>
      <c r="U52" s="44"/>
      <c r="V52" s="44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4"/>
      <c r="T53" s="44"/>
      <c r="U53" s="44"/>
      <c r="V53" s="44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4"/>
      <c r="T54" s="44"/>
      <c r="U54" s="44"/>
      <c r="V54" s="44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4"/>
      <c r="T55" s="44"/>
      <c r="U55" s="44"/>
      <c r="V55" s="44"/>
    </row>
    <row r="56" spans="1:22" ht="16.5" x14ac:dyDescent="0.25">
      <c r="U56" s="44"/>
      <c r="V56" s="44"/>
    </row>
    <row r="57" spans="1:22" ht="16.5" x14ac:dyDescent="0.25">
      <c r="N57" s="28"/>
      <c r="O57" s="28"/>
      <c r="U57" s="44"/>
      <c r="V57" s="44"/>
    </row>
    <row r="58" spans="1:22" ht="16.5" x14ac:dyDescent="0.25">
      <c r="N58" s="28"/>
      <c r="O58" s="28"/>
      <c r="U58" s="44"/>
      <c r="V58" s="44"/>
    </row>
    <row r="59" spans="1:22" ht="16.5" x14ac:dyDescent="0.25">
      <c r="N59" s="28"/>
      <c r="O59" s="28"/>
      <c r="U59" s="44"/>
      <c r="V59" s="44"/>
    </row>
    <row r="60" spans="1:22" ht="16.5" x14ac:dyDescent="0.25">
      <c r="U60" s="44"/>
      <c r="V60" s="44"/>
    </row>
    <row r="61" spans="1:22" ht="16.5" x14ac:dyDescent="0.25">
      <c r="U61" s="44"/>
      <c r="V61" s="44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8" sqref="B8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1"/>
    </row>
    <row r="2" spans="1:21" ht="20.25" customHeight="1" x14ac:dyDescent="0.25">
      <c r="A2" s="62" t="s">
        <v>11</v>
      </c>
      <c r="B2" s="63"/>
      <c r="C2" s="63"/>
      <c r="D2" s="63"/>
      <c r="E2" s="64" t="s">
        <v>73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1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74"/>
      <c r="K5" s="46" t="s">
        <v>16</v>
      </c>
      <c r="L5" s="46" t="s">
        <v>17</v>
      </c>
      <c r="M5" s="45" t="s">
        <v>13</v>
      </c>
      <c r="N5" s="46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1">
        <v>1</v>
      </c>
      <c r="B6" s="20" t="s">
        <v>61</v>
      </c>
      <c r="C6" s="20" t="s">
        <v>74</v>
      </c>
      <c r="D6" s="55" t="s">
        <v>55</v>
      </c>
      <c r="E6" s="56">
        <v>867857039897751</v>
      </c>
      <c r="F6" s="4"/>
      <c r="G6" s="4" t="s">
        <v>56</v>
      </c>
      <c r="H6" s="4"/>
      <c r="I6" s="23" t="s">
        <v>70</v>
      </c>
      <c r="J6" s="16" t="s">
        <v>71</v>
      </c>
      <c r="K6" s="16" t="s">
        <v>66</v>
      </c>
      <c r="L6" s="16"/>
      <c r="M6" s="16" t="s">
        <v>72</v>
      </c>
      <c r="N6" s="26"/>
      <c r="O6" s="16" t="s">
        <v>76</v>
      </c>
      <c r="P6" s="16" t="s">
        <v>57</v>
      </c>
      <c r="Q6" s="27" t="s">
        <v>24</v>
      </c>
      <c r="R6" s="4" t="s">
        <v>43</v>
      </c>
      <c r="T6" s="58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61</v>
      </c>
      <c r="C7" s="20" t="s">
        <v>74</v>
      </c>
      <c r="D7" s="55" t="s">
        <v>55</v>
      </c>
      <c r="E7" s="56">
        <v>868183034696273</v>
      </c>
      <c r="F7" s="4"/>
      <c r="G7" s="4" t="s">
        <v>56</v>
      </c>
      <c r="H7" s="21"/>
      <c r="I7" s="16" t="s">
        <v>67</v>
      </c>
      <c r="J7" s="16" t="s">
        <v>68</v>
      </c>
      <c r="K7" s="16" t="s">
        <v>66</v>
      </c>
      <c r="L7" s="16" t="s">
        <v>58</v>
      </c>
      <c r="M7" s="16" t="s">
        <v>69</v>
      </c>
      <c r="N7" s="16"/>
      <c r="O7" s="16" t="s">
        <v>76</v>
      </c>
      <c r="P7" s="16" t="s">
        <v>57</v>
      </c>
      <c r="Q7" s="27" t="s">
        <v>24</v>
      </c>
      <c r="R7" s="4" t="s">
        <v>43</v>
      </c>
      <c r="T7" s="59"/>
      <c r="U7" s="31" t="s">
        <v>43</v>
      </c>
    </row>
    <row r="8" spans="1:21" s="2" customFormat="1" ht="15.75" customHeight="1" x14ac:dyDescent="0.25">
      <c r="A8" s="31">
        <v>3</v>
      </c>
      <c r="B8" s="20" t="s">
        <v>61</v>
      </c>
      <c r="C8" s="20" t="s">
        <v>74</v>
      </c>
      <c r="D8" s="55" t="s">
        <v>59</v>
      </c>
      <c r="E8" s="56">
        <v>864811037144495</v>
      </c>
      <c r="F8" s="55"/>
      <c r="G8" s="55" t="s">
        <v>53</v>
      </c>
      <c r="H8" s="55" t="s">
        <v>62</v>
      </c>
      <c r="I8" s="16"/>
      <c r="J8" s="16" t="s">
        <v>65</v>
      </c>
      <c r="K8" s="16"/>
      <c r="L8" s="16"/>
      <c r="M8" s="16" t="s">
        <v>75</v>
      </c>
      <c r="N8" s="26"/>
      <c r="O8" s="16"/>
      <c r="P8" s="16" t="s">
        <v>57</v>
      </c>
      <c r="Q8" s="27" t="s">
        <v>24</v>
      </c>
      <c r="R8" s="4" t="s">
        <v>43</v>
      </c>
      <c r="T8" s="59"/>
      <c r="U8" s="31" t="s">
        <v>28</v>
      </c>
    </row>
    <row r="9" spans="1:21" s="2" customFormat="1" ht="15.75" customHeight="1" x14ac:dyDescent="0.25">
      <c r="A9" s="31">
        <v>4</v>
      </c>
      <c r="B9" s="20" t="s">
        <v>61</v>
      </c>
      <c r="C9" s="20" t="s">
        <v>74</v>
      </c>
      <c r="D9" s="55" t="s">
        <v>59</v>
      </c>
      <c r="E9" s="56">
        <v>868345035589241</v>
      </c>
      <c r="F9" s="55"/>
      <c r="G9" s="55" t="s">
        <v>53</v>
      </c>
      <c r="H9" s="55" t="s">
        <v>63</v>
      </c>
      <c r="I9" s="16" t="s">
        <v>64</v>
      </c>
      <c r="J9" s="16" t="s">
        <v>39</v>
      </c>
      <c r="K9" s="16" t="s">
        <v>60</v>
      </c>
      <c r="L9" s="16"/>
      <c r="M9" s="16" t="s">
        <v>75</v>
      </c>
      <c r="N9" s="26"/>
      <c r="O9" s="16"/>
      <c r="P9" s="16" t="s">
        <v>57</v>
      </c>
      <c r="Q9" s="27" t="s">
        <v>24</v>
      </c>
      <c r="R9" s="4" t="s">
        <v>38</v>
      </c>
      <c r="T9" s="59"/>
      <c r="U9" s="31" t="s">
        <v>38</v>
      </c>
    </row>
    <row r="10" spans="1:21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4"/>
      <c r="I10" s="16"/>
      <c r="J10" s="16"/>
      <c r="K10" s="43"/>
      <c r="L10" s="16"/>
      <c r="M10" s="16"/>
      <c r="N10" s="16"/>
      <c r="O10" s="16"/>
      <c r="P10" s="16"/>
      <c r="Q10" s="27"/>
      <c r="R10" s="4"/>
      <c r="T10" s="59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16"/>
      <c r="J11" s="16"/>
      <c r="K11" s="16"/>
      <c r="L11" s="43"/>
      <c r="M11" s="16"/>
      <c r="N11" s="16"/>
      <c r="O11" s="16"/>
      <c r="P11" s="16"/>
      <c r="Q11" s="27"/>
      <c r="R11" s="31"/>
      <c r="T11" s="60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58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59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59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59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60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3"/>
      <c r="U17" s="43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4"/>
      <c r="U18" s="44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2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0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4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2" t="s">
        <v>41</v>
      </c>
      <c r="U22" s="4">
        <f>SUM(U20:U21)</f>
        <v>4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4"/>
      <c r="U23" s="44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4"/>
      <c r="U24" s="44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2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3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1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0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0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2" t="s">
        <v>41</v>
      </c>
      <c r="U37" s="4">
        <f>SUM(U26:U36)</f>
        <v>4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2019-07-31T02:17:28Z</dcterms:modified>
</cp:coreProperties>
</file>