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2" i="1" l="1"/>
  <c r="D33" i="1" s="1"/>
  <c r="D32" i="1"/>
  <c r="G32" i="1" l="1"/>
  <c r="F32" i="1" l="1"/>
  <c r="E32" i="1"/>
  <c r="F33" i="1" l="1"/>
  <c r="E33" i="1"/>
  <c r="G33" i="1" l="1"/>
</calcChain>
</file>

<file path=xl/sharedStrings.xml><?xml version="1.0" encoding="utf-8"?>
<sst xmlns="http://schemas.openxmlformats.org/spreadsheetml/2006/main" count="35" uniqueCount="32">
  <si>
    <t>Model</t>
  </si>
  <si>
    <t>TG102V-Main</t>
  </si>
  <si>
    <t>TG102V-RFID</t>
  </si>
  <si>
    <t>Đến PSXVNET</t>
  </si>
  <si>
    <t>Đến Kho VNET</t>
  </si>
  <si>
    <t>Ngày
dd/mm/yy</t>
  </si>
  <si>
    <t>Lô sản xuất</t>
  </si>
  <si>
    <t>Tổng</t>
  </si>
  <si>
    <t>Tháng</t>
  </si>
  <si>
    <t>Chưa nhập</t>
  </si>
  <si>
    <t>Tháng 7</t>
  </si>
  <si>
    <t>20/07/2017</t>
  </si>
  <si>
    <t>TG007S</t>
  </si>
  <si>
    <t>15/07/2017</t>
  </si>
  <si>
    <t>19/07/2017</t>
  </si>
  <si>
    <t>24/07/2017</t>
  </si>
  <si>
    <t>25/07/2017</t>
  </si>
  <si>
    <t>26/07/2017</t>
  </si>
  <si>
    <t>31/07/2017</t>
  </si>
  <si>
    <t>Tháng 8</t>
  </si>
  <si>
    <t>22/08/2017</t>
  </si>
  <si>
    <t>14/08/2017</t>
  </si>
  <si>
    <t>28/08/2017</t>
  </si>
  <si>
    <t>31/08/2017</t>
  </si>
  <si>
    <t>Đã Nhập Kho Vnet</t>
  </si>
  <si>
    <t>Tháng 9</t>
  </si>
  <si>
    <t>Nghiên cứu lấy 2 thiết bị V</t>
  </si>
  <si>
    <t>23/09/2017</t>
  </si>
  <si>
    <t>Tháng 10</t>
  </si>
  <si>
    <t>14/10/2017</t>
  </si>
  <si>
    <t>Tháng 11</t>
  </si>
  <si>
    <t>Tổng Hợp Lô Sản Xuất 2000 Thiết bị TG007S và 3000 Thiết bị TG102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</si>
</sst>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6100"/>
      <name val="Times New Roman"/>
      <family val="1"/>
    </font>
    <font>
      <sz val="12"/>
      <color rgb="FF9C65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</cellStyleXfs>
  <cellXfs count="41">
    <xf numFmtId="0" fontId="0" fillId="0" borderId="0" xfId="0"/>
    <xf numFmtId="0" fontId="3" fillId="4" borderId="1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5" fillId="3" borderId="0" xfId="2" applyFont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4" borderId="1" xfId="3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5" xfId="3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6" xfId="3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5" borderId="0" xfId="4" applyFont="1"/>
    <xf numFmtId="0" fontId="5" fillId="6" borderId="0" xfId="5" applyFont="1"/>
    <xf numFmtId="0" fontId="3" fillId="4" borderId="13" xfId="3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5" borderId="3" xfId="4" applyFont="1" applyBorder="1" applyAlignment="1">
      <alignment horizontal="center" vertical="center"/>
    </xf>
    <xf numFmtId="0" fontId="8" fillId="5" borderId="1" xfId="4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</cellXfs>
  <cellStyles count="6">
    <cellStyle name="40% - Accent5" xfId="3" builtinId="47"/>
    <cellStyle name="60% - Accent5" xfId="5" builtinId="48"/>
    <cellStyle name="Accent4" xfId="2" builtinId="41"/>
    <cellStyle name="Good" xfId="1" builtinId="26"/>
    <cellStyle name="Neutral" xfId="4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Normal="100" workbookViewId="0">
      <pane ySplit="3" topLeftCell="A4" activePane="bottomLeft" state="frozen"/>
      <selection pane="bottomLeft" activeCell="A2" sqref="A2"/>
    </sheetView>
  </sheetViews>
  <sheetFormatPr defaultRowHeight="15.75" x14ac:dyDescent="0.25"/>
  <cols>
    <col min="1" max="1" width="25.7109375" style="4" customWidth="1"/>
    <col min="2" max="7" width="25.7109375" style="10" customWidth="1"/>
    <col min="8" max="16384" width="9.140625" style="4"/>
  </cols>
  <sheetData>
    <row r="1" spans="1:7" x14ac:dyDescent="0.25">
      <c r="A1" s="3" t="s">
        <v>31</v>
      </c>
      <c r="B1" s="3"/>
      <c r="C1" s="3"/>
      <c r="D1" s="3"/>
      <c r="E1" s="3"/>
      <c r="F1" s="3"/>
      <c r="G1" s="3"/>
    </row>
    <row r="2" spans="1:7" x14ac:dyDescent="0.25">
      <c r="B2" s="5" t="s">
        <v>6</v>
      </c>
      <c r="C2" s="37">
        <v>2000</v>
      </c>
      <c r="D2" s="38"/>
      <c r="E2" s="6">
        <v>3000</v>
      </c>
      <c r="F2" s="7"/>
      <c r="G2" s="8"/>
    </row>
    <row r="3" spans="1:7" x14ac:dyDescent="0.25">
      <c r="B3" s="5" t="s">
        <v>0</v>
      </c>
      <c r="C3" s="37" t="s">
        <v>12</v>
      </c>
      <c r="D3" s="38"/>
      <c r="E3" s="9" t="s">
        <v>1</v>
      </c>
      <c r="F3" s="6" t="s">
        <v>2</v>
      </c>
      <c r="G3" s="8"/>
    </row>
    <row r="4" spans="1:7" ht="31.5" x14ac:dyDescent="0.25">
      <c r="A4" s="10" t="s">
        <v>8</v>
      </c>
      <c r="B4" s="11" t="s">
        <v>5</v>
      </c>
      <c r="C4" s="39" t="s">
        <v>3</v>
      </c>
      <c r="D4" s="39" t="s">
        <v>4</v>
      </c>
      <c r="E4" s="40" t="s">
        <v>3</v>
      </c>
      <c r="F4" s="40" t="s">
        <v>3</v>
      </c>
      <c r="G4" s="40" t="s">
        <v>4</v>
      </c>
    </row>
    <row r="5" spans="1:7" x14ac:dyDescent="0.25">
      <c r="A5" s="13" t="s">
        <v>10</v>
      </c>
      <c r="B5" s="14"/>
      <c r="C5" s="5"/>
      <c r="D5" s="12"/>
      <c r="E5" s="5"/>
      <c r="F5" s="5"/>
      <c r="G5" s="12"/>
    </row>
    <row r="6" spans="1:7" x14ac:dyDescent="0.25">
      <c r="A6" s="15"/>
      <c r="B6" s="16">
        <v>42954</v>
      </c>
      <c r="C6" s="5">
        <v>5</v>
      </c>
      <c r="D6" s="12"/>
      <c r="E6" s="5"/>
      <c r="F6" s="5"/>
      <c r="G6" s="12"/>
    </row>
    <row r="7" spans="1:7" x14ac:dyDescent="0.25">
      <c r="A7" s="15"/>
      <c r="B7" s="16">
        <v>43015</v>
      </c>
      <c r="C7" s="5">
        <v>200</v>
      </c>
      <c r="D7" s="12"/>
      <c r="E7" s="5"/>
      <c r="F7" s="5"/>
      <c r="G7" s="12"/>
    </row>
    <row r="8" spans="1:7" x14ac:dyDescent="0.25">
      <c r="A8" s="15"/>
      <c r="B8" s="14" t="s">
        <v>13</v>
      </c>
      <c r="C8" s="5">
        <v>200</v>
      </c>
      <c r="D8" s="12"/>
      <c r="E8" s="5"/>
      <c r="F8" s="5"/>
      <c r="G8" s="12"/>
    </row>
    <row r="9" spans="1:7" x14ac:dyDescent="0.25">
      <c r="A9" s="15"/>
      <c r="B9" s="14" t="s">
        <v>14</v>
      </c>
      <c r="C9" s="5">
        <v>200</v>
      </c>
      <c r="D9" s="12"/>
      <c r="E9" s="5"/>
      <c r="F9" s="5"/>
      <c r="G9" s="12"/>
    </row>
    <row r="10" spans="1:7" x14ac:dyDescent="0.25">
      <c r="A10" s="15"/>
      <c r="B10" s="14" t="s">
        <v>11</v>
      </c>
      <c r="C10" s="5"/>
      <c r="D10" s="12"/>
      <c r="E10" s="5">
        <v>5</v>
      </c>
      <c r="F10" s="5">
        <v>5</v>
      </c>
      <c r="G10" s="12"/>
    </row>
    <row r="11" spans="1:7" x14ac:dyDescent="0.25">
      <c r="A11" s="15"/>
      <c r="B11" s="14" t="s">
        <v>15</v>
      </c>
      <c r="C11" s="5">
        <v>400</v>
      </c>
      <c r="D11" s="12">
        <v>240</v>
      </c>
      <c r="E11" s="5"/>
      <c r="F11" s="5"/>
      <c r="G11" s="12"/>
    </row>
    <row r="12" spans="1:7" x14ac:dyDescent="0.25">
      <c r="A12" s="15"/>
      <c r="B12" s="14" t="s">
        <v>16</v>
      </c>
      <c r="C12" s="5"/>
      <c r="D12" s="12">
        <v>160</v>
      </c>
      <c r="E12" s="5"/>
      <c r="F12" s="5"/>
      <c r="G12" s="12"/>
    </row>
    <row r="13" spans="1:7" x14ac:dyDescent="0.25">
      <c r="A13" s="15"/>
      <c r="B13" s="14" t="s">
        <v>17</v>
      </c>
      <c r="C13" s="17">
        <v>200</v>
      </c>
      <c r="D13" s="18">
        <v>160</v>
      </c>
      <c r="E13" s="17"/>
      <c r="F13" s="17"/>
      <c r="G13" s="18"/>
    </row>
    <row r="14" spans="1:7" x14ac:dyDescent="0.25">
      <c r="A14" s="19"/>
      <c r="B14" s="20" t="s">
        <v>18</v>
      </c>
      <c r="C14" s="17">
        <v>780</v>
      </c>
      <c r="D14" s="18">
        <v>440</v>
      </c>
      <c r="E14" s="17"/>
      <c r="F14" s="17"/>
      <c r="G14" s="18"/>
    </row>
    <row r="15" spans="1:7" x14ac:dyDescent="0.25">
      <c r="A15" s="13" t="s">
        <v>19</v>
      </c>
      <c r="B15" s="20">
        <v>42833</v>
      </c>
      <c r="C15" s="17"/>
      <c r="D15" s="18"/>
      <c r="E15" s="17">
        <v>510</v>
      </c>
      <c r="F15" s="17"/>
      <c r="G15" s="18"/>
    </row>
    <row r="16" spans="1:7" x14ac:dyDescent="0.25">
      <c r="A16" s="15"/>
      <c r="B16" s="20">
        <v>42955</v>
      </c>
      <c r="C16" s="17">
        <v>15</v>
      </c>
      <c r="D16" s="18"/>
      <c r="E16" s="17"/>
      <c r="F16" s="17">
        <v>510</v>
      </c>
      <c r="G16" s="18"/>
    </row>
    <row r="17" spans="1:19" x14ac:dyDescent="0.25">
      <c r="A17" s="15"/>
      <c r="B17" s="20">
        <v>42986</v>
      </c>
      <c r="C17" s="17"/>
      <c r="D17" s="18">
        <v>1000</v>
      </c>
      <c r="E17" s="17"/>
      <c r="F17" s="17"/>
      <c r="G17" s="18">
        <v>77</v>
      </c>
    </row>
    <row r="18" spans="1:19" x14ac:dyDescent="0.25">
      <c r="A18" s="15"/>
      <c r="B18" s="20">
        <v>43016</v>
      </c>
      <c r="C18" s="17"/>
      <c r="D18" s="18"/>
      <c r="E18" s="17"/>
      <c r="F18" s="17"/>
      <c r="G18" s="18">
        <v>100</v>
      </c>
    </row>
    <row r="19" spans="1:19" x14ac:dyDescent="0.25">
      <c r="A19" s="15"/>
      <c r="B19" s="20">
        <v>43077</v>
      </c>
      <c r="C19" s="17"/>
      <c r="D19" s="2"/>
      <c r="E19" s="17"/>
      <c r="F19" s="17"/>
      <c r="G19" s="18">
        <v>329</v>
      </c>
    </row>
    <row r="20" spans="1:19" x14ac:dyDescent="0.25">
      <c r="A20" s="15"/>
      <c r="B20" s="20" t="s">
        <v>21</v>
      </c>
      <c r="C20" s="17"/>
      <c r="D20" s="2"/>
      <c r="E20" s="17">
        <v>590</v>
      </c>
      <c r="F20" s="17">
        <v>590</v>
      </c>
      <c r="G20" s="18"/>
    </row>
    <row r="21" spans="1:19" x14ac:dyDescent="0.25">
      <c r="A21" s="15"/>
      <c r="B21" s="20" t="s">
        <v>20</v>
      </c>
      <c r="C21" s="17"/>
      <c r="D21" s="2"/>
      <c r="E21" s="17">
        <v>700</v>
      </c>
      <c r="F21" s="17">
        <v>700</v>
      </c>
      <c r="G21" s="18">
        <v>577</v>
      </c>
    </row>
    <row r="22" spans="1:19" s="34" customFormat="1" x14ac:dyDescent="0.25">
      <c r="A22" s="15"/>
      <c r="B22" s="5" t="s">
        <v>22</v>
      </c>
      <c r="C22" s="5"/>
      <c r="D22" s="1"/>
      <c r="E22" s="5">
        <v>276</v>
      </c>
      <c r="F22" s="5">
        <v>416</v>
      </c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s="34" customFormat="1" x14ac:dyDescent="0.25">
      <c r="A23" s="19"/>
      <c r="B23" s="5" t="s">
        <v>23</v>
      </c>
      <c r="C23" s="5"/>
      <c r="D23" s="1"/>
      <c r="E23" s="21"/>
      <c r="F23" s="21"/>
      <c r="G23" s="22">
        <v>930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s="34" customFormat="1" x14ac:dyDescent="0.25">
      <c r="A24" s="13" t="s">
        <v>25</v>
      </c>
      <c r="B24" s="20">
        <v>42925</v>
      </c>
      <c r="C24" s="5"/>
      <c r="D24" s="1"/>
      <c r="E24" s="5">
        <v>892</v>
      </c>
      <c r="F24" s="5">
        <v>656</v>
      </c>
      <c r="G24" s="1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s="34" customFormat="1" x14ac:dyDescent="0.25">
      <c r="A25" s="15"/>
      <c r="B25" s="20" t="s">
        <v>27</v>
      </c>
      <c r="C25" s="5"/>
      <c r="D25" s="1"/>
      <c r="E25" s="5">
        <v>27</v>
      </c>
      <c r="F25" s="5">
        <v>105</v>
      </c>
      <c r="G25" s="1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s="34" customFormat="1" x14ac:dyDescent="0.25">
      <c r="A26" s="19"/>
      <c r="B26" s="20"/>
      <c r="C26" s="5"/>
      <c r="D26" s="1"/>
      <c r="E26" s="5"/>
      <c r="F26" s="5"/>
      <c r="G26" s="1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s="34" customFormat="1" x14ac:dyDescent="0.25">
      <c r="A27" s="23" t="s">
        <v>28</v>
      </c>
      <c r="B27" s="20">
        <v>42865</v>
      </c>
      <c r="C27" s="5"/>
      <c r="D27" s="1"/>
      <c r="E27" s="5"/>
      <c r="F27" s="5"/>
      <c r="G27" s="12">
        <v>60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s="34" customFormat="1" x14ac:dyDescent="0.25">
      <c r="A28" s="23"/>
      <c r="B28" s="20">
        <v>43049</v>
      </c>
      <c r="C28" s="5"/>
      <c r="D28" s="1"/>
      <c r="E28" s="5"/>
      <c r="F28" s="5"/>
      <c r="G28" s="12">
        <v>500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s="34" customFormat="1" x14ac:dyDescent="0.25">
      <c r="A29" s="23"/>
      <c r="B29" s="20" t="s">
        <v>29</v>
      </c>
      <c r="C29" s="5"/>
      <c r="D29" s="1"/>
      <c r="E29" s="5"/>
      <c r="F29" s="5"/>
      <c r="G29" s="12">
        <v>360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s="34" customFormat="1" x14ac:dyDescent="0.25">
      <c r="A30" s="24" t="s">
        <v>30</v>
      </c>
      <c r="B30" s="25">
        <v>42777</v>
      </c>
      <c r="C30" s="26"/>
      <c r="D30" s="36"/>
      <c r="E30" s="21"/>
      <c r="F30" s="21"/>
      <c r="G30" s="22">
        <v>65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s="34" customFormat="1" x14ac:dyDescent="0.25">
      <c r="A31" s="24"/>
      <c r="B31" s="27"/>
      <c r="C31" s="26"/>
      <c r="D31" s="26"/>
      <c r="E31" s="21"/>
      <c r="F31" s="21"/>
      <c r="G31" s="21"/>
      <c r="I31" s="4" t="s">
        <v>26</v>
      </c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19" t="s">
        <v>7</v>
      </c>
      <c r="B32" s="28"/>
      <c r="C32" s="5">
        <f>SUM(C5:C22)</f>
        <v>2000</v>
      </c>
      <c r="D32" s="5">
        <f>SUM(D5:D22)</f>
        <v>2000</v>
      </c>
      <c r="E32" s="21">
        <f>SUM(E5:E31)</f>
        <v>3000</v>
      </c>
      <c r="F32" s="21">
        <f>SUM(F5:F31)</f>
        <v>2982</v>
      </c>
      <c r="G32" s="21">
        <f>SUM(G5:G31)</f>
        <v>2998</v>
      </c>
      <c r="I32"/>
      <c r="J32"/>
      <c r="K32"/>
    </row>
    <row r="33" spans="1:10" x14ac:dyDescent="0.25">
      <c r="A33" s="29" t="s">
        <v>9</v>
      </c>
      <c r="B33" s="30"/>
      <c r="C33" s="23">
        <v>0</v>
      </c>
      <c r="D33" s="23">
        <f>C32-D32</f>
        <v>0</v>
      </c>
      <c r="E33" s="23">
        <f>3000-E32</f>
        <v>0</v>
      </c>
      <c r="F33" s="30">
        <f>3000-F32</f>
        <v>18</v>
      </c>
      <c r="G33" s="31">
        <f>3000-G32</f>
        <v>2</v>
      </c>
      <c r="H33" s="10"/>
      <c r="I33" s="35"/>
      <c r="J33" s="4" t="s">
        <v>24</v>
      </c>
    </row>
    <row r="34" spans="1:10" x14ac:dyDescent="0.25">
      <c r="A34" s="32"/>
      <c r="B34" s="28"/>
      <c r="C34" s="23"/>
      <c r="D34" s="23"/>
      <c r="E34" s="23"/>
      <c r="F34" s="28"/>
      <c r="G34" s="33"/>
      <c r="H34" s="10"/>
    </row>
  </sheetData>
  <mergeCells count="16">
    <mergeCell ref="E33:E34"/>
    <mergeCell ref="F33:F34"/>
    <mergeCell ref="A1:G1"/>
    <mergeCell ref="C33:C34"/>
    <mergeCell ref="D33:D34"/>
    <mergeCell ref="C2:D2"/>
    <mergeCell ref="C3:D3"/>
    <mergeCell ref="F3:G3"/>
    <mergeCell ref="E2:G2"/>
    <mergeCell ref="A32:B32"/>
    <mergeCell ref="A33:B34"/>
    <mergeCell ref="G33:G34"/>
    <mergeCell ref="A5:A14"/>
    <mergeCell ref="A15:A23"/>
    <mergeCell ref="A24:A26"/>
    <mergeCell ref="A27:A29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2017-11-30T08:34:31Z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