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 2023\"/>
    </mc:Choice>
  </mc:AlternateContent>
  <bookViews>
    <workbookView xWindow="0" yWindow="0" windowWidth="27870" windowHeight="12720"/>
  </bookViews>
  <sheets>
    <sheet name="BÁO CÁO BH" sheetId="1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N21" i="1" l="1"/>
  <c r="N22" i="1"/>
  <c r="N23" i="1"/>
  <c r="N24" i="1"/>
  <c r="N25" i="1"/>
  <c r="N26" i="1"/>
  <c r="N27" i="1"/>
  <c r="N28" i="1"/>
  <c r="N29" i="1"/>
  <c r="N20" i="1"/>
  <c r="C19" i="3"/>
  <c r="C12" i="1"/>
  <c r="E18" i="3" l="1"/>
  <c r="E17" i="3"/>
  <c r="E16" i="3"/>
  <c r="E15" i="3"/>
  <c r="E14" i="3"/>
  <c r="E13" i="3"/>
  <c r="E19" i="3" l="1"/>
</calcChain>
</file>

<file path=xl/sharedStrings.xml><?xml version="1.0" encoding="utf-8"?>
<sst xmlns="http://schemas.openxmlformats.org/spreadsheetml/2006/main" count="123" uniqueCount="84">
  <si>
    <t>TG102LE-4G</t>
  </si>
  <si>
    <t>TG102LE-4G(STM)</t>
  </si>
  <si>
    <t>TG102LE-4G(GD)</t>
  </si>
  <si>
    <t>TG102LE-2G</t>
  </si>
  <si>
    <t>VNSH01</t>
  </si>
  <si>
    <t>VNSH02</t>
  </si>
  <si>
    <t>Lỗi khác</t>
  </si>
  <si>
    <t>Nâng cấp FW</t>
  </si>
  <si>
    <t>ACT-01</t>
  </si>
  <si>
    <t>TG102V</t>
  </si>
  <si>
    <t>TG102SE</t>
  </si>
  <si>
    <t>TG102E</t>
  </si>
  <si>
    <t>Số lượng</t>
  </si>
  <si>
    <t>Tổng</t>
  </si>
  <si>
    <t>Nguồn</t>
  </si>
  <si>
    <t>MCU</t>
  </si>
  <si>
    <t>GSM</t>
  </si>
  <si>
    <t>GPS</t>
  </si>
  <si>
    <t>Mắt camera</t>
  </si>
  <si>
    <t>Không lỗi</t>
  </si>
  <si>
    <t>Không sửa</t>
  </si>
  <si>
    <t>Nâng cấp FW module SIM</t>
  </si>
  <si>
    <t>Số lượng thiết bị nhận BH</t>
  </si>
  <si>
    <t>Đổi mới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</si>
  <si>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</si>
  <si>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</si>
  <si>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</si>
  <si>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</si>
  <si>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</si>
  <si>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</si>
  <si>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</si>
  <si>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</si>
  <si>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</si>
  <si>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</si>
  <si>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</si>
  <si>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</si>
  <si>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</si>
  <si>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</si>
  <si>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</si>
  <si>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</si>
  <si>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</si>
  <si>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Số lượng xử lý từng nhân viên</t>
  </si>
  <si>
    <t>Họ và Tên</t>
  </si>
  <si>
    <t>Model thiết bị</t>
  </si>
  <si>
    <t>Số lượng xử lý</t>
  </si>
  <si>
    <t>Lỗi và hướng xử lý theo từng model</t>
  </si>
  <si>
    <t>Nội dung công việc</t>
  </si>
  <si>
    <t>MODEL</t>
  </si>
  <si>
    <t>OK</t>
  </si>
  <si>
    <t>Kết quả</t>
  </si>
  <si>
    <t>Kiểm tra và cài đặt config cho đại lý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</si>
  <si>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</si>
  <si>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</si>
  <si>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</si>
  <si>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</si>
  <si>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</si>
  <si>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</si>
  <si>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</si>
  <si>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</si>
  <si>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</si>
  <si>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</si>
  <si>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</si>
  <si>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Tồn SX</t>
  </si>
  <si>
    <t>Công việc xử lý trong tháng</t>
  </si>
  <si>
    <t>Khó khăn</t>
  </si>
  <si>
    <t>Đề xuất</t>
  </si>
  <si>
    <t>Mã thiết bị</t>
  </si>
  <si>
    <t>Dây nguồn,cam, SIM, thẻ</t>
  </si>
  <si>
    <t>Tồn BH</t>
  </si>
  <si>
    <t>Chưa có đề xuất</t>
  </si>
  <si>
    <t>Ghi chú</t>
  </si>
  <si>
    <t>Mạch lỗi</t>
  </si>
  <si>
    <t>TB Demo</t>
  </si>
  <si>
    <t>Thiếu dây cảm biến</t>
  </si>
  <si>
    <t>Đang sửa chữa</t>
  </si>
  <si>
    <t>Chưa xử lý</t>
  </si>
  <si>
    <t>Set config, set lại MK</t>
  </si>
  <si>
    <t>Set cấu hình</t>
  </si>
  <si>
    <t>TG102LE</t>
  </si>
  <si>
    <t>Dây nguồn</t>
  </si>
  <si>
    <t>BÁO CÁO THỜI GIAN LÀM VIỆC THÁNG 10/2023</t>
  </si>
  <si>
    <t>Xử lý vỏ hộp</t>
  </si>
  <si>
    <t>Đóng hộp dán decal, imei…</t>
  </si>
  <si>
    <t>Nạp Firmware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</si>
</sst>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12" fillId="0" borderId="1" xfId="1" quotePrefix="1" applyNumberFormat="1" applyFont="1" applyBorder="1" applyAlignment="1">
      <alignment horizontal="center" vertical="center"/>
    </xf>
    <xf numFmtId="16" fontId="12" fillId="0" borderId="1" xfId="1" quotePrefix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center" vertical="center" wrapText="1"/>
    </xf>
    <xf numFmtId="16" fontId="12" fillId="0" borderId="3" xfId="1" quotePrefix="1" applyNumberFormat="1" applyFont="1" applyBorder="1" applyAlignment="1">
      <alignment horizontal="center" vertical="center"/>
    </xf>
    <xf numFmtId="3" fontId="11" fillId="0" borderId="1" xfId="1" applyNumberFormat="1" applyFont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/>
    <xf numFmtId="1" fontId="12" fillId="0" borderId="0" xfId="1" quotePrefix="1" applyNumberFormat="1" applyFont="1" applyFill="1" applyBorder="1" applyAlignment="1">
      <alignment horizontal="center" vertical="center"/>
    </xf>
    <xf numFmtId="16" fontId="12" fillId="0" borderId="0" xfId="1" quotePrefix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3" fontId="11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3" fontId="12" fillId="0" borderId="1" xfId="1" applyNumberFormat="1" applyFont="1" applyFill="1" applyBorder="1" applyAlignment="1">
      <alignment horizontal="center" wrapText="1"/>
    </xf>
    <xf numFmtId="0" fontId="11" fillId="0" borderId="1" xfId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 wrapText="1"/>
    </xf>
    <xf numFmtId="0" fontId="11" fillId="7" borderId="6" xfId="1" applyFont="1" applyFill="1" applyBorder="1" applyAlignment="1">
      <alignment horizontal="center" vertical="center" wrapText="1"/>
    </xf>
    <xf numFmtId="0" fontId="11" fillId="7" borderId="2" xfId="1" applyFont="1" applyFill="1" applyBorder="1" applyAlignment="1">
      <alignment horizontal="center" vertical="center" wrapText="1"/>
    </xf>
    <xf numFmtId="0" fontId="11" fillId="7" borderId="3" xfId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BH'!$B$2:$B$11</c:f>
              <c:strCache>
                <c:ptCount val="10"/>
                <c:pt idx="0">
                  <c:v>TG102V</c:v>
                </c:pt>
                <c:pt idx="1">
                  <c:v>TG102SE</c:v>
                </c:pt>
                <c:pt idx="2">
                  <c:v>TG102LE-2G</c:v>
                </c:pt>
                <c:pt idx="3">
                  <c:v>TG102E</c:v>
                </c:pt>
                <c:pt idx="4">
                  <c:v>VNSH01</c:v>
                </c:pt>
                <c:pt idx="5">
                  <c:v>VNSH02</c:v>
                </c:pt>
                <c:pt idx="6">
                  <c:v>ACT-01</c:v>
                </c:pt>
                <c:pt idx="7">
                  <c:v>Dây nguồn</c:v>
                </c:pt>
                <c:pt idx="8">
                  <c:v>TG102LE-4G(STM)</c:v>
                </c:pt>
                <c:pt idx="9">
                  <c:v>TG102LE-4G(GD)</c:v>
                </c:pt>
              </c:strCache>
            </c:strRef>
          </c:cat>
          <c:val>
            <c:numRef>
              <c:f>'BÁO CÁO BH'!$C$2:$C$11</c:f>
              <c:numCache>
                <c:formatCode>General</c:formatCode>
                <c:ptCount val="10"/>
                <c:pt idx="0">
                  <c:v>19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2</c:v>
                </c:pt>
                <c:pt idx="5">
                  <c:v>36</c:v>
                </c:pt>
                <c:pt idx="6">
                  <c:v>0</c:v>
                </c:pt>
                <c:pt idx="7">
                  <c:v>4</c:v>
                </c:pt>
                <c:pt idx="8">
                  <c:v>15</c:v>
                </c:pt>
                <c:pt idx="9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BH'!$C$32</c:f>
              <c:strCache>
                <c:ptCount val="1"/>
                <c:pt idx="0">
                  <c:v>Số lượng xử lý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BH'!$B$33:$B$36</c:f>
              <c:strCache>
                <c:ptCount val="4"/>
                <c:pt idx="0">
                  <c:v>Hà Văn Thể</c:v>
                </c:pt>
                <c:pt idx="1">
                  <c:v>Nguyễn Minh Tùng</c:v>
                </c:pt>
                <c:pt idx="2">
                  <c:v>Đặng Văn Quang</c:v>
                </c:pt>
                <c:pt idx="3">
                  <c:v>Nguyễn Minh Đức</c:v>
                </c:pt>
              </c:strCache>
            </c:strRef>
          </c:cat>
          <c:val>
            <c:numRef>
              <c:f>'BÁO CÁO BH'!$C$33:$C$36</c:f>
              <c:numCache>
                <c:formatCode>General</c:formatCode>
                <c:ptCount val="4"/>
                <c:pt idx="0">
                  <c:v>52</c:v>
                </c:pt>
                <c:pt idx="1">
                  <c:v>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phân loại xử lý phần cứng &amp; phần mềm</a:t>
            </a:r>
            <a:endParaRPr lang="en-US"/>
          </a:p>
        </c:rich>
      </c:tx>
      <c:layout>
        <c:manualLayout>
          <c:xMode val="edge"/>
          <c:yMode val="edge"/>
          <c:x val="0.14330859630689621"/>
          <c:y val="2.003535372259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'BÁO CÁO BH'!$F$32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BH'!$F$33:$F$38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'BÁO CÁO BH'!$G$32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BH'!$G$33:$G$38</c:f>
              <c:numCache>
                <c:formatCode>General</c:formatCode>
                <c:ptCount val="6"/>
                <c:pt idx="0">
                  <c:v>2</c:v>
                </c:pt>
                <c:pt idx="1">
                  <c:v>40</c:v>
                </c:pt>
                <c:pt idx="2">
                  <c:v>13</c:v>
                </c:pt>
                <c:pt idx="3">
                  <c:v>0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strRef>
              <c:f>'BÁO CÁO BH'!$H$32</c:f>
              <c:strCache>
                <c:ptCount val="1"/>
                <c:pt idx="0">
                  <c:v>PC+PM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BH'!$H$33:$H$38</c:f>
              <c:numCache>
                <c:formatCode>General</c:formatCode>
                <c:ptCount val="6"/>
                <c:pt idx="0">
                  <c:v>11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13638768"/>
        <c:axId val="1713640400"/>
      </c:barChart>
      <c:catAx>
        <c:axId val="17136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40400"/>
        <c:crosses val="autoZero"/>
        <c:auto val="1"/>
        <c:lblAlgn val="ctr"/>
        <c:lblOffset val="100"/>
        <c:noMultiLvlLbl val="0"/>
      </c:catAx>
      <c:valAx>
        <c:axId val="171364040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1363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10</xdr:col>
      <xdr:colOff>1098737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621366</xdr:colOff>
      <xdr:row>36</xdr:row>
      <xdr:rowOff>61630</xdr:rowOff>
    </xdr:from>
    <xdr:to>
      <xdr:col>3</xdr:col>
      <xdr:colOff>14008</xdr:colOff>
      <xdr:row>56</xdr:row>
      <xdr:rowOff>184335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145676</xdr:colOff>
      <xdr:row>30</xdr:row>
      <xdr:rowOff>6723</xdr:rowOff>
    </xdr:from>
    <xdr:to>
      <xdr:col>14</xdr:col>
      <xdr:colOff>571499</xdr:colOff>
      <xdr:row>44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13" zoomScale="85" zoomScaleNormal="85" workbookViewId="0">
      <selection activeCell="N13" sqref="N13"/>
    </sheetView>
  </sheetViews>
  <sheetFormatPr defaultRowHeight="15" x14ac:dyDescent="0.25"/>
  <cols>
    <col min="1" max="1" width="29.42578125" customWidth="1"/>
    <col min="2" max="2" width="32.42578125" customWidth="1"/>
    <col min="3" max="3" width="15" customWidth="1"/>
    <col min="4" max="4" width="14.5703125" customWidth="1"/>
    <col min="5" max="5" width="22.7109375" customWidth="1"/>
    <col min="6" max="6" width="14.28515625" customWidth="1"/>
    <col min="7" max="7" width="15.85546875" customWidth="1"/>
    <col min="8" max="8" width="14.7109375" customWidth="1"/>
    <col min="9" max="9" width="13.28515625" customWidth="1"/>
    <col min="10" max="10" width="14.28515625" customWidth="1"/>
    <col min="11" max="11" width="16.7109375" customWidth="1"/>
    <col min="12" max="12" width="19.42578125" customWidth="1"/>
    <col min="13" max="13" width="17" customWidth="1"/>
    <col min="14" max="14" width="15.28515625" customWidth="1"/>
    <col min="15" max="15" width="17.140625" customWidth="1"/>
    <col min="16" max="16" width="23.28515625" customWidth="1"/>
  </cols>
  <sheetData>
    <row r="1" spans="1:17" ht="37.5" customHeight="1" x14ac:dyDescent="0.25">
      <c r="A1" s="12" t="s">
        <v>22</v>
      </c>
      <c r="B1" s="49" t="s">
        <v>43</v>
      </c>
      <c r="C1" s="54" t="s">
        <v>12</v>
      </c>
      <c r="D1" s="23" t="s">
        <v>68</v>
      </c>
      <c r="E1" s="9"/>
      <c r="F1" s="9"/>
      <c r="G1" s="9"/>
      <c r="H1" s="9"/>
      <c r="I1" s="9"/>
      <c r="J1" s="10"/>
      <c r="K1" s="10"/>
      <c r="L1" s="10"/>
      <c r="M1" s="24"/>
      <c r="N1" s="24"/>
      <c r="O1" s="24"/>
      <c r="P1" s="24"/>
      <c r="Q1" s="10"/>
    </row>
    <row r="2" spans="1:17" ht="23.25" customHeight="1" x14ac:dyDescent="0.25">
      <c r="B2" s="56" t="s">
        <v>9</v>
      </c>
      <c r="C2" s="5">
        <v>19</v>
      </c>
      <c r="D2" s="53">
        <v>0</v>
      </c>
      <c r="E2" s="11"/>
      <c r="F2" s="11"/>
      <c r="G2" s="11"/>
      <c r="H2" s="11"/>
      <c r="I2" s="11"/>
      <c r="J2" s="11"/>
      <c r="K2" s="11"/>
      <c r="L2" s="11"/>
      <c r="M2" s="25"/>
      <c r="N2" s="25"/>
      <c r="O2" s="25"/>
      <c r="P2" s="25"/>
      <c r="Q2" s="11"/>
    </row>
    <row r="3" spans="1:17" ht="23.25" customHeight="1" x14ac:dyDescent="0.25">
      <c r="B3" s="56" t="s">
        <v>10</v>
      </c>
      <c r="C3" s="5">
        <v>2</v>
      </c>
      <c r="D3" s="53">
        <v>0</v>
      </c>
      <c r="E3" s="11"/>
      <c r="F3" s="11"/>
      <c r="G3" s="11"/>
      <c r="H3" s="11"/>
      <c r="I3" s="11"/>
      <c r="J3" s="11"/>
      <c r="K3" s="11"/>
      <c r="L3" s="11"/>
      <c r="M3" s="25"/>
      <c r="N3" s="25"/>
      <c r="O3" s="25"/>
      <c r="P3" s="25"/>
      <c r="Q3" s="11"/>
    </row>
    <row r="4" spans="1:17" ht="23.25" customHeight="1" x14ac:dyDescent="0.25">
      <c r="B4" s="56" t="s">
        <v>3</v>
      </c>
      <c r="C4" s="5">
        <v>17</v>
      </c>
      <c r="D4" s="53">
        <v>0</v>
      </c>
      <c r="E4" s="11"/>
      <c r="F4" s="11"/>
      <c r="G4" s="11"/>
      <c r="H4" s="11"/>
      <c r="I4" s="11"/>
      <c r="J4" s="11"/>
      <c r="K4" s="11"/>
      <c r="L4" s="11"/>
      <c r="M4" s="25"/>
      <c r="N4" s="25"/>
      <c r="O4" s="25"/>
      <c r="P4" s="25"/>
      <c r="Q4" s="11"/>
    </row>
    <row r="5" spans="1:17" ht="23.25" customHeight="1" x14ac:dyDescent="0.25">
      <c r="B5" s="56" t="s">
        <v>11</v>
      </c>
      <c r="C5" s="5">
        <v>3</v>
      </c>
      <c r="D5" s="53">
        <v>0</v>
      </c>
      <c r="E5" s="11"/>
      <c r="F5" s="11"/>
      <c r="G5" s="11"/>
      <c r="H5" s="11"/>
      <c r="I5" s="11"/>
      <c r="J5" s="11"/>
      <c r="K5" s="11"/>
      <c r="L5" s="11"/>
      <c r="M5" s="25"/>
      <c r="N5" s="25"/>
      <c r="O5" s="25"/>
      <c r="P5" s="25"/>
      <c r="Q5" s="11"/>
    </row>
    <row r="6" spans="1:17" ht="23.25" customHeight="1" x14ac:dyDescent="0.25">
      <c r="B6" s="56" t="s">
        <v>4</v>
      </c>
      <c r="C6" s="5">
        <v>2</v>
      </c>
      <c r="D6" s="53">
        <v>0</v>
      </c>
      <c r="E6" s="11"/>
      <c r="F6" s="11"/>
      <c r="G6" s="11"/>
      <c r="H6" s="11"/>
      <c r="I6" s="11"/>
      <c r="J6" s="11"/>
      <c r="K6" s="11"/>
      <c r="L6" s="11"/>
      <c r="M6" s="8"/>
      <c r="N6" s="25"/>
      <c r="O6" s="25"/>
      <c r="P6" s="25"/>
      <c r="Q6" s="11"/>
    </row>
    <row r="7" spans="1:17" ht="23.25" customHeight="1" x14ac:dyDescent="0.25">
      <c r="B7" s="56" t="s">
        <v>5</v>
      </c>
      <c r="C7" s="5">
        <v>36</v>
      </c>
      <c r="D7" s="53">
        <v>0</v>
      </c>
      <c r="E7" s="11"/>
      <c r="F7" s="11"/>
      <c r="G7" s="11"/>
      <c r="H7" s="11"/>
      <c r="I7" s="11"/>
      <c r="J7" s="11"/>
      <c r="K7" s="11"/>
      <c r="L7" s="11"/>
      <c r="M7" s="8"/>
      <c r="N7" s="25"/>
      <c r="O7" s="25"/>
      <c r="P7" s="25"/>
      <c r="Q7" s="11"/>
    </row>
    <row r="8" spans="1:17" ht="23.25" customHeight="1" x14ac:dyDescent="0.25">
      <c r="B8" s="56" t="s">
        <v>8</v>
      </c>
      <c r="C8" s="5">
        <v>0</v>
      </c>
      <c r="D8" s="53">
        <v>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23.25" customHeight="1" x14ac:dyDescent="0.25">
      <c r="B9" s="57" t="s">
        <v>79</v>
      </c>
      <c r="C9" s="7">
        <v>4</v>
      </c>
      <c r="D9" s="53">
        <v>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3.25" customHeight="1" x14ac:dyDescent="0.25">
      <c r="B10" s="56" t="s">
        <v>1</v>
      </c>
      <c r="C10" s="5">
        <v>15</v>
      </c>
      <c r="D10" s="53"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3.25" customHeight="1" x14ac:dyDescent="0.25">
      <c r="B11" s="56" t="s">
        <v>2</v>
      </c>
      <c r="C11" s="5">
        <v>49</v>
      </c>
      <c r="D11" s="53"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31.5" customHeight="1" x14ac:dyDescent="0.25">
      <c r="B12" s="48" t="s">
        <v>13</v>
      </c>
      <c r="C12" s="48">
        <f>SUM(C2:C11)</f>
        <v>147</v>
      </c>
      <c r="D12" s="48">
        <v>0</v>
      </c>
    </row>
    <row r="19" spans="1:15" ht="33" x14ac:dyDescent="0.25">
      <c r="A19" s="13" t="s">
        <v>45</v>
      </c>
      <c r="B19" s="21" t="s">
        <v>66</v>
      </c>
      <c r="C19" s="21" t="s">
        <v>14</v>
      </c>
      <c r="D19" s="21" t="s">
        <v>15</v>
      </c>
      <c r="E19" s="21" t="s">
        <v>16</v>
      </c>
      <c r="F19" s="21" t="s">
        <v>17</v>
      </c>
      <c r="G19" s="20" t="s">
        <v>18</v>
      </c>
      <c r="H19" s="20" t="s">
        <v>6</v>
      </c>
      <c r="I19" s="20" t="s">
        <v>19</v>
      </c>
      <c r="J19" s="21" t="s">
        <v>20</v>
      </c>
      <c r="K19" s="20" t="s">
        <v>7</v>
      </c>
      <c r="L19" s="20" t="s">
        <v>21</v>
      </c>
      <c r="M19" s="50" t="s">
        <v>23</v>
      </c>
      <c r="N19" s="20" t="s">
        <v>13</v>
      </c>
    </row>
    <row r="20" spans="1:15" ht="16.5" x14ac:dyDescent="0.25">
      <c r="B20" s="5" t="s">
        <v>9</v>
      </c>
      <c r="C20" s="5">
        <v>1</v>
      </c>
      <c r="D20" s="5">
        <v>0</v>
      </c>
      <c r="E20" s="5">
        <v>0</v>
      </c>
      <c r="F20" s="5">
        <v>1</v>
      </c>
      <c r="G20" s="5">
        <v>0</v>
      </c>
      <c r="H20" s="5">
        <v>15</v>
      </c>
      <c r="I20" s="5">
        <v>2</v>
      </c>
      <c r="J20" s="5">
        <v>1</v>
      </c>
      <c r="K20" s="5">
        <v>14</v>
      </c>
      <c r="L20" s="5">
        <v>0</v>
      </c>
      <c r="M20" s="5">
        <v>0</v>
      </c>
      <c r="N20" s="55">
        <f>SUM(C20:M20)</f>
        <v>34</v>
      </c>
    </row>
    <row r="21" spans="1:15" ht="16.5" x14ac:dyDescent="0.25">
      <c r="B21" s="5" t="s">
        <v>10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5">
        <f t="shared" ref="N21:N29" si="0">SUM(C21:M21)</f>
        <v>2</v>
      </c>
    </row>
    <row r="22" spans="1:15" ht="16.5" x14ac:dyDescent="0.25">
      <c r="B22" s="5" t="s">
        <v>3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5</v>
      </c>
      <c r="J22" s="5">
        <v>0</v>
      </c>
      <c r="K22" s="5">
        <v>9</v>
      </c>
      <c r="L22" s="5">
        <v>0</v>
      </c>
      <c r="M22" s="5">
        <v>0</v>
      </c>
      <c r="N22" s="55">
        <f t="shared" si="0"/>
        <v>15</v>
      </c>
    </row>
    <row r="23" spans="1:15" ht="16.5" x14ac:dyDescent="0.25">
      <c r="B23" s="5" t="s">
        <v>11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3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5">
        <f t="shared" si="0"/>
        <v>3</v>
      </c>
    </row>
    <row r="24" spans="1:15" ht="16.5" x14ac:dyDescent="0.25">
      <c r="B24" s="5" t="s">
        <v>4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2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5">
        <f t="shared" si="0"/>
        <v>2</v>
      </c>
    </row>
    <row r="25" spans="1:15" ht="16.5" x14ac:dyDescent="0.25">
      <c r="B25" s="5" t="s">
        <v>5</v>
      </c>
      <c r="C25" s="5">
        <v>6</v>
      </c>
      <c r="D25" s="5">
        <v>0</v>
      </c>
      <c r="E25" s="5">
        <v>5</v>
      </c>
      <c r="F25" s="5">
        <v>2</v>
      </c>
      <c r="G25" s="5">
        <v>0</v>
      </c>
      <c r="H25" s="5">
        <v>11</v>
      </c>
      <c r="I25" s="5">
        <v>3</v>
      </c>
      <c r="J25" s="5">
        <v>0</v>
      </c>
      <c r="K25" s="5">
        <v>17</v>
      </c>
      <c r="L25" s="5">
        <v>0</v>
      </c>
      <c r="M25" s="5">
        <v>0</v>
      </c>
      <c r="N25" s="55">
        <f t="shared" si="0"/>
        <v>44</v>
      </c>
    </row>
    <row r="26" spans="1:15" ht="16.5" x14ac:dyDescent="0.25">
      <c r="B26" s="5" t="s">
        <v>8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5">
        <f t="shared" si="0"/>
        <v>0</v>
      </c>
    </row>
    <row r="27" spans="1:15" ht="16.5" x14ac:dyDescent="0.25">
      <c r="B27" s="6" t="s">
        <v>67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2</v>
      </c>
      <c r="I27" s="5">
        <v>2</v>
      </c>
      <c r="J27" s="5">
        <v>0</v>
      </c>
      <c r="K27" s="5">
        <v>0</v>
      </c>
      <c r="L27" s="5">
        <v>0</v>
      </c>
      <c r="M27" s="5">
        <v>0</v>
      </c>
      <c r="N27" s="55">
        <f t="shared" si="0"/>
        <v>4</v>
      </c>
    </row>
    <row r="28" spans="1:15" ht="16.5" x14ac:dyDescent="0.25">
      <c r="B28" s="5" t="s">
        <v>1</v>
      </c>
      <c r="C28" s="5">
        <v>0</v>
      </c>
      <c r="D28" s="5">
        <v>13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5">
        <f t="shared" si="0"/>
        <v>13</v>
      </c>
    </row>
    <row r="29" spans="1:15" ht="16.5" x14ac:dyDescent="0.25">
      <c r="B29" s="5" t="s">
        <v>2</v>
      </c>
      <c r="C29" s="5">
        <v>1</v>
      </c>
      <c r="D29" s="5">
        <v>5</v>
      </c>
      <c r="E29" s="5">
        <v>2</v>
      </c>
      <c r="F29" s="5">
        <v>0</v>
      </c>
      <c r="G29" s="5">
        <v>0</v>
      </c>
      <c r="H29" s="5">
        <v>1</v>
      </c>
      <c r="I29" s="5">
        <v>1</v>
      </c>
      <c r="J29" s="5">
        <v>1</v>
      </c>
      <c r="K29" s="5">
        <v>45</v>
      </c>
      <c r="L29" s="5">
        <v>15</v>
      </c>
      <c r="M29" s="5">
        <v>1</v>
      </c>
      <c r="N29" s="55">
        <f t="shared" si="0"/>
        <v>72</v>
      </c>
    </row>
    <row r="31" spans="1:15" ht="16.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</row>
    <row r="32" spans="1:15" ht="48.75" customHeight="1" x14ac:dyDescent="0.25">
      <c r="A32" s="13" t="s">
        <v>41</v>
      </c>
      <c r="B32" s="20" t="s">
        <v>42</v>
      </c>
      <c r="C32" s="20" t="s">
        <v>44</v>
      </c>
      <c r="D32" s="8"/>
      <c r="E32" s="21" t="s">
        <v>47</v>
      </c>
      <c r="F32" s="49" t="s">
        <v>51</v>
      </c>
      <c r="G32" s="49" t="s">
        <v>52</v>
      </c>
      <c r="H32" s="49" t="s">
        <v>53</v>
      </c>
      <c r="I32" s="8"/>
      <c r="J32" s="8"/>
      <c r="K32" s="8"/>
      <c r="L32" s="8"/>
      <c r="M32" s="8"/>
      <c r="N32" s="8"/>
      <c r="O32" s="15"/>
    </row>
    <row r="33" spans="2:15" ht="22.5" customHeight="1" x14ac:dyDescent="0.25">
      <c r="B33" s="2" t="s">
        <v>36</v>
      </c>
      <c r="C33" s="2">
        <v>52</v>
      </c>
      <c r="D33" s="15"/>
      <c r="E33" s="6" t="s">
        <v>1</v>
      </c>
      <c r="F33" s="6">
        <v>2</v>
      </c>
      <c r="G33" s="6">
        <v>2</v>
      </c>
      <c r="H33" s="6">
        <v>11</v>
      </c>
      <c r="I33" s="15"/>
      <c r="J33" s="15"/>
      <c r="K33" s="15"/>
      <c r="L33" s="15"/>
      <c r="M33" s="15"/>
      <c r="N33" s="15"/>
      <c r="O33" s="15"/>
    </row>
    <row r="34" spans="2:15" ht="22.5" customHeight="1" x14ac:dyDescent="0.25">
      <c r="B34" s="2" t="s">
        <v>38</v>
      </c>
      <c r="C34" s="2">
        <v>92</v>
      </c>
      <c r="E34" s="6" t="s">
        <v>2</v>
      </c>
      <c r="F34" s="6">
        <v>3</v>
      </c>
      <c r="G34" s="6">
        <v>40</v>
      </c>
      <c r="H34" s="6">
        <v>6</v>
      </c>
    </row>
    <row r="35" spans="2:15" ht="22.5" customHeight="1" x14ac:dyDescent="0.25">
      <c r="B35" s="2" t="s">
        <v>39</v>
      </c>
      <c r="C35" s="2">
        <v>0</v>
      </c>
      <c r="E35" s="6" t="s">
        <v>5</v>
      </c>
      <c r="F35" s="6">
        <v>15</v>
      </c>
      <c r="G35" s="6">
        <v>13</v>
      </c>
      <c r="H35" s="6">
        <v>8</v>
      </c>
    </row>
    <row r="36" spans="2:15" ht="22.5" customHeight="1" x14ac:dyDescent="0.25">
      <c r="B36" s="2" t="s">
        <v>40</v>
      </c>
      <c r="C36" s="2">
        <v>0</v>
      </c>
      <c r="E36" s="6" t="s">
        <v>4</v>
      </c>
      <c r="F36" s="6">
        <v>2</v>
      </c>
      <c r="G36" s="6">
        <v>0</v>
      </c>
      <c r="H36" s="6">
        <v>0</v>
      </c>
    </row>
    <row r="37" spans="2:15" ht="22.5" customHeight="1" x14ac:dyDescent="0.25">
      <c r="B37" s="19"/>
      <c r="C37" s="19"/>
      <c r="E37" s="5" t="s">
        <v>78</v>
      </c>
      <c r="F37" s="6">
        <v>0</v>
      </c>
      <c r="G37" s="6">
        <v>16</v>
      </c>
      <c r="H37" s="6">
        <v>1</v>
      </c>
    </row>
    <row r="38" spans="2:15" ht="22.5" customHeight="1" x14ac:dyDescent="0.25">
      <c r="E38" s="5" t="s">
        <v>11</v>
      </c>
      <c r="F38" s="6">
        <v>0</v>
      </c>
      <c r="G38" s="6">
        <v>3</v>
      </c>
      <c r="H38" s="6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10" workbookViewId="0">
      <selection activeCell="F9" sqref="F9"/>
    </sheetView>
  </sheetViews>
  <sheetFormatPr defaultRowHeight="15" x14ac:dyDescent="0.25"/>
  <cols>
    <col min="1" max="1" width="9.140625" style="39"/>
    <col min="2" max="3" width="24.5703125" customWidth="1"/>
    <col min="4" max="4" width="37.85546875" customWidth="1"/>
    <col min="5" max="9" width="24.5703125" customWidth="1"/>
    <col min="10" max="12" width="9.140625" customWidth="1"/>
  </cols>
  <sheetData>
    <row r="1" spans="1:13" ht="44.25" customHeight="1" x14ac:dyDescent="0.25">
      <c r="A1" s="58" t="s">
        <v>63</v>
      </c>
      <c r="B1" s="59"/>
    </row>
    <row r="2" spans="1:13" ht="32.25" customHeight="1" x14ac:dyDescent="0.25">
      <c r="A2" s="38" t="s">
        <v>24</v>
      </c>
      <c r="B2" s="23" t="s">
        <v>47</v>
      </c>
      <c r="C2" s="23" t="s">
        <v>12</v>
      </c>
      <c r="D2" s="23" t="s">
        <v>46</v>
      </c>
      <c r="E2" s="23" t="s">
        <v>49</v>
      </c>
      <c r="F2" s="3"/>
      <c r="G2" s="4"/>
      <c r="H2" s="4"/>
      <c r="I2" s="4"/>
    </row>
    <row r="3" spans="1:13" ht="52.5" customHeight="1" x14ac:dyDescent="0.25">
      <c r="A3" s="1">
        <v>1</v>
      </c>
      <c r="B3" s="14" t="s">
        <v>5</v>
      </c>
      <c r="C3" s="2">
        <v>201</v>
      </c>
      <c r="D3" s="22" t="s">
        <v>50</v>
      </c>
      <c r="E3" s="2" t="s">
        <v>48</v>
      </c>
      <c r="F3" s="4"/>
      <c r="G3" s="4"/>
      <c r="H3" s="4"/>
      <c r="I3" s="4"/>
    </row>
    <row r="4" spans="1:13" ht="52.5" customHeight="1" x14ac:dyDescent="0.25">
      <c r="A4" s="1">
        <v>2</v>
      </c>
      <c r="B4" s="14" t="s">
        <v>4</v>
      </c>
      <c r="C4" s="2">
        <v>2</v>
      </c>
      <c r="D4" s="22" t="s">
        <v>76</v>
      </c>
      <c r="E4" s="2" t="s">
        <v>48</v>
      </c>
      <c r="F4" s="4"/>
      <c r="G4" s="4"/>
      <c r="H4" s="4"/>
      <c r="I4" s="4"/>
    </row>
    <row r="5" spans="1:13" ht="52.5" customHeight="1" x14ac:dyDescent="0.25">
      <c r="A5" s="1">
        <v>3</v>
      </c>
      <c r="B5" s="69" t="s">
        <v>0</v>
      </c>
      <c r="C5" s="2">
        <v>1108</v>
      </c>
      <c r="D5" s="22" t="s">
        <v>81</v>
      </c>
      <c r="E5" s="2" t="s">
        <v>48</v>
      </c>
      <c r="F5" s="4"/>
      <c r="G5" s="4"/>
      <c r="H5" s="4"/>
      <c r="I5" s="4"/>
    </row>
    <row r="6" spans="1:13" ht="52.5" customHeight="1" x14ac:dyDescent="0.25">
      <c r="A6" s="1">
        <v>4</v>
      </c>
      <c r="B6" s="70"/>
      <c r="C6" s="2">
        <v>992</v>
      </c>
      <c r="D6" s="22" t="s">
        <v>83</v>
      </c>
      <c r="E6" s="2" t="s">
        <v>48</v>
      </c>
      <c r="F6" s="4"/>
      <c r="G6" s="4"/>
      <c r="H6" s="4"/>
      <c r="I6" s="4"/>
    </row>
    <row r="7" spans="1:13" ht="52.5" customHeight="1" x14ac:dyDescent="0.25">
      <c r="A7" s="1">
        <v>5</v>
      </c>
      <c r="B7" s="70"/>
      <c r="C7" s="2">
        <v>692</v>
      </c>
      <c r="D7" s="22" t="s">
        <v>82</v>
      </c>
      <c r="E7" s="2" t="s">
        <v>48</v>
      </c>
      <c r="F7" s="4"/>
      <c r="G7" s="4"/>
      <c r="H7" s="4"/>
      <c r="I7" s="4"/>
    </row>
    <row r="8" spans="1:13" ht="52.5" customHeight="1" x14ac:dyDescent="0.25">
      <c r="A8" s="1">
        <v>6</v>
      </c>
      <c r="B8" s="71"/>
      <c r="C8" s="2">
        <v>223</v>
      </c>
      <c r="D8" s="22" t="s">
        <v>77</v>
      </c>
      <c r="E8" s="2" t="s">
        <v>48</v>
      </c>
      <c r="F8" s="4"/>
      <c r="G8" s="4"/>
      <c r="H8" s="4"/>
      <c r="I8" s="4"/>
    </row>
    <row r="9" spans="1:13" ht="45.75" customHeight="1" x14ac:dyDescent="0.25">
      <c r="A9" s="45"/>
      <c r="B9" s="46"/>
      <c r="C9" s="4"/>
      <c r="D9" s="4"/>
      <c r="E9" s="4"/>
      <c r="F9" s="4"/>
      <c r="G9" s="4"/>
      <c r="H9" s="47"/>
      <c r="I9" s="47"/>
      <c r="J9" s="37"/>
      <c r="K9" s="37"/>
      <c r="L9" s="37"/>
      <c r="M9" s="40"/>
    </row>
    <row r="10" spans="1:13" ht="32.25" customHeight="1" x14ac:dyDescent="0.25">
      <c r="A10" s="63" t="s">
        <v>62</v>
      </c>
      <c r="B10" s="63"/>
      <c r="C10" s="4"/>
      <c r="D10" s="4"/>
      <c r="E10" s="4"/>
      <c r="F10" s="4"/>
      <c r="G10" s="4"/>
      <c r="H10" s="41"/>
      <c r="I10" s="42"/>
      <c r="J10" s="43"/>
      <c r="K10" s="43"/>
      <c r="L10" s="34"/>
      <c r="M10" s="40"/>
    </row>
    <row r="11" spans="1:13" ht="32.25" customHeight="1" x14ac:dyDescent="0.25">
      <c r="A11" s="64" t="s">
        <v>24</v>
      </c>
      <c r="B11" s="64" t="s">
        <v>47</v>
      </c>
      <c r="C11" s="66" t="s">
        <v>54</v>
      </c>
      <c r="D11" s="67"/>
      <c r="E11" s="67"/>
      <c r="F11" s="68"/>
      <c r="G11" s="36"/>
      <c r="H11" s="41"/>
      <c r="I11" s="42"/>
      <c r="J11" s="43"/>
      <c r="K11" s="43"/>
      <c r="L11" s="34"/>
      <c r="M11" s="40"/>
    </row>
    <row r="12" spans="1:13" ht="32.25" customHeight="1" x14ac:dyDescent="0.25">
      <c r="A12" s="65"/>
      <c r="B12" s="65"/>
      <c r="C12" s="33" t="s">
        <v>55</v>
      </c>
      <c r="D12" s="33" t="s">
        <v>56</v>
      </c>
      <c r="E12" s="33" t="s">
        <v>57</v>
      </c>
      <c r="F12" s="33" t="s">
        <v>70</v>
      </c>
      <c r="G12" s="37"/>
      <c r="H12" s="41"/>
      <c r="I12" s="42"/>
      <c r="J12" s="43"/>
      <c r="K12" s="43"/>
      <c r="L12" s="34"/>
      <c r="M12" s="40"/>
    </row>
    <row r="13" spans="1:13" ht="15.75" x14ac:dyDescent="0.25">
      <c r="A13" s="27">
        <v>1</v>
      </c>
      <c r="B13" s="28" t="s">
        <v>8</v>
      </c>
      <c r="C13" s="29">
        <v>52</v>
      </c>
      <c r="D13" s="29">
        <v>0</v>
      </c>
      <c r="E13" s="30">
        <f>C13-D13</f>
        <v>52</v>
      </c>
      <c r="F13" s="30" t="s">
        <v>71</v>
      </c>
      <c r="G13" s="34"/>
      <c r="H13" s="41"/>
      <c r="I13" s="42"/>
      <c r="J13" s="43"/>
      <c r="K13" s="43"/>
      <c r="L13" s="34"/>
      <c r="M13" s="40"/>
    </row>
    <row r="14" spans="1:13" ht="15.75" x14ac:dyDescent="0.25">
      <c r="A14" s="27">
        <v>2</v>
      </c>
      <c r="B14" s="28" t="s">
        <v>58</v>
      </c>
      <c r="C14" s="29">
        <v>178</v>
      </c>
      <c r="D14" s="29">
        <v>0</v>
      </c>
      <c r="E14" s="30">
        <f t="shared" ref="E14" si="0">C14</f>
        <v>178</v>
      </c>
      <c r="F14" s="51" t="s">
        <v>75</v>
      </c>
      <c r="G14" s="34"/>
      <c r="H14" s="41"/>
      <c r="I14" s="42"/>
      <c r="J14" s="43"/>
      <c r="K14" s="43"/>
      <c r="L14" s="34"/>
      <c r="M14" s="40"/>
    </row>
    <row r="15" spans="1:13" ht="15.75" x14ac:dyDescent="0.25">
      <c r="A15" s="27">
        <v>3</v>
      </c>
      <c r="B15" s="28" t="s">
        <v>2</v>
      </c>
      <c r="C15" s="29">
        <v>257</v>
      </c>
      <c r="D15" s="29">
        <v>0</v>
      </c>
      <c r="E15" s="30">
        <f>C15-D15</f>
        <v>257</v>
      </c>
      <c r="F15" s="51" t="s">
        <v>74</v>
      </c>
      <c r="G15" s="34"/>
      <c r="H15" s="41"/>
      <c r="I15" s="42"/>
      <c r="J15" s="43"/>
      <c r="K15" s="43"/>
      <c r="L15" s="34"/>
      <c r="M15" s="40"/>
    </row>
    <row r="16" spans="1:13" ht="15.75" x14ac:dyDescent="0.25">
      <c r="A16" s="27">
        <v>4</v>
      </c>
      <c r="B16" s="31" t="s">
        <v>59</v>
      </c>
      <c r="C16" s="29">
        <v>2</v>
      </c>
      <c r="D16" s="29">
        <v>0</v>
      </c>
      <c r="E16" s="30">
        <f>C16-D16</f>
        <v>2</v>
      </c>
      <c r="F16" s="51" t="s">
        <v>72</v>
      </c>
      <c r="G16" s="34"/>
      <c r="H16" s="41"/>
      <c r="I16" s="42"/>
      <c r="J16" s="43"/>
      <c r="K16" s="43"/>
      <c r="L16" s="34"/>
      <c r="M16" s="40"/>
    </row>
    <row r="17" spans="1:13" ht="15.75" x14ac:dyDescent="0.25">
      <c r="A17" s="27">
        <v>5</v>
      </c>
      <c r="B17" s="31" t="s">
        <v>60</v>
      </c>
      <c r="C17" s="29">
        <v>3</v>
      </c>
      <c r="D17" s="29">
        <v>0</v>
      </c>
      <c r="E17" s="30">
        <f>C17-D17</f>
        <v>3</v>
      </c>
      <c r="F17" s="51" t="s">
        <v>72</v>
      </c>
      <c r="G17" s="34"/>
      <c r="H17" s="62"/>
      <c r="I17" s="62"/>
      <c r="J17" s="44"/>
      <c r="K17" s="44"/>
      <c r="L17" s="37"/>
      <c r="M17" s="40"/>
    </row>
    <row r="18" spans="1:13" ht="15.75" x14ac:dyDescent="0.25">
      <c r="A18" s="27">
        <v>6</v>
      </c>
      <c r="B18" s="31" t="s">
        <v>8</v>
      </c>
      <c r="C18" s="29">
        <v>22</v>
      </c>
      <c r="D18" s="29">
        <v>0</v>
      </c>
      <c r="E18" s="30">
        <f>C18-D18</f>
        <v>22</v>
      </c>
      <c r="F18" s="51" t="s">
        <v>73</v>
      </c>
      <c r="G18" s="34"/>
      <c r="H18" s="40"/>
      <c r="I18" s="40"/>
      <c r="J18" s="40"/>
      <c r="K18" s="40"/>
      <c r="L18" s="40"/>
      <c r="M18" s="40"/>
    </row>
    <row r="19" spans="1:13" ht="15.75" x14ac:dyDescent="0.25">
      <c r="A19" s="60" t="s">
        <v>61</v>
      </c>
      <c r="B19" s="61"/>
      <c r="C19" s="32">
        <f>SUM(C13:C18)</f>
        <v>514</v>
      </c>
      <c r="D19" s="32">
        <v>0</v>
      </c>
      <c r="E19" s="26">
        <f>SUM(E13:E18)</f>
        <v>514</v>
      </c>
      <c r="F19" s="52"/>
      <c r="G19" s="35"/>
    </row>
  </sheetData>
  <mergeCells count="8">
    <mergeCell ref="A1:B1"/>
    <mergeCell ref="A19:B19"/>
    <mergeCell ref="H17:I17"/>
    <mergeCell ref="A10:B10"/>
    <mergeCell ref="A11:A12"/>
    <mergeCell ref="B11:B12"/>
    <mergeCell ref="C11:F11"/>
    <mergeCell ref="B5:B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13" sqref="I13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74" t="s">
        <v>80</v>
      </c>
      <c r="B1" s="75"/>
      <c r="C1" s="75"/>
      <c r="D1" s="75"/>
      <c r="E1" s="75"/>
      <c r="F1" s="75"/>
      <c r="G1" s="75"/>
      <c r="H1" s="75"/>
      <c r="I1" s="75"/>
    </row>
    <row r="2" spans="1:10" ht="24" customHeight="1" x14ac:dyDescent="0.25">
      <c r="A2" s="76" t="s">
        <v>24</v>
      </c>
      <c r="B2" s="72" t="s">
        <v>25</v>
      </c>
      <c r="C2" s="72" t="s">
        <v>26</v>
      </c>
      <c r="D2" s="78" t="s">
        <v>27</v>
      </c>
      <c r="E2" s="79"/>
      <c r="F2" s="78" t="s">
        <v>28</v>
      </c>
      <c r="G2" s="79"/>
      <c r="H2" s="72" t="s">
        <v>29</v>
      </c>
      <c r="I2" s="72" t="s">
        <v>30</v>
      </c>
      <c r="J2" s="72" t="s">
        <v>31</v>
      </c>
    </row>
    <row r="3" spans="1:10" ht="42.75" x14ac:dyDescent="0.25">
      <c r="A3" s="77"/>
      <c r="B3" s="73"/>
      <c r="C3" s="73"/>
      <c r="D3" s="16" t="s">
        <v>32</v>
      </c>
      <c r="E3" s="16" t="s">
        <v>33</v>
      </c>
      <c r="F3" s="17" t="s">
        <v>34</v>
      </c>
      <c r="G3" s="17" t="s">
        <v>35</v>
      </c>
      <c r="H3" s="73"/>
      <c r="I3" s="73"/>
      <c r="J3" s="73"/>
    </row>
    <row r="4" spans="1:10" ht="25.5" customHeight="1" x14ac:dyDescent="0.25">
      <c r="A4" s="18">
        <v>1</v>
      </c>
      <c r="B4" s="18" t="s">
        <v>36</v>
      </c>
      <c r="C4" s="18" t="s">
        <v>37</v>
      </c>
      <c r="D4" s="1">
        <v>1</v>
      </c>
      <c r="E4" s="1">
        <v>1.5</v>
      </c>
      <c r="F4" s="1">
        <v>0</v>
      </c>
      <c r="G4" s="1">
        <v>0</v>
      </c>
      <c r="H4" s="1">
        <v>0</v>
      </c>
      <c r="I4" s="1">
        <v>21.5</v>
      </c>
      <c r="J4" s="18">
        <v>22.5</v>
      </c>
    </row>
    <row r="5" spans="1:10" ht="25.5" customHeight="1" x14ac:dyDescent="0.25">
      <c r="A5" s="18">
        <v>2</v>
      </c>
      <c r="B5" s="18" t="s">
        <v>38</v>
      </c>
      <c r="C5" s="18" t="s">
        <v>37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22</v>
      </c>
      <c r="J5" s="18">
        <v>23</v>
      </c>
    </row>
    <row r="6" spans="1:10" ht="25.5" customHeight="1" x14ac:dyDescent="0.25">
      <c r="A6" s="18">
        <v>3</v>
      </c>
      <c r="B6" s="18" t="s">
        <v>39</v>
      </c>
      <c r="C6" s="18" t="s">
        <v>37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22</v>
      </c>
      <c r="J6" s="18">
        <f>I6+D6</f>
        <v>23</v>
      </c>
    </row>
    <row r="7" spans="1:10" ht="25.5" customHeight="1" x14ac:dyDescent="0.25">
      <c r="A7" s="18">
        <v>4</v>
      </c>
      <c r="B7" s="18" t="s">
        <v>40</v>
      </c>
      <c r="C7" s="18" t="s">
        <v>37</v>
      </c>
      <c r="D7" s="1"/>
      <c r="E7" s="1"/>
      <c r="F7" s="1"/>
      <c r="G7" s="1"/>
      <c r="H7" s="1"/>
      <c r="I7" s="1"/>
      <c r="J7" s="18"/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89" t="s">
        <v>64</v>
      </c>
      <c r="B2" s="80" t="s">
        <v>69</v>
      </c>
      <c r="C2" s="81"/>
      <c r="D2" s="81"/>
      <c r="E2" s="81"/>
      <c r="F2" s="81"/>
      <c r="G2" s="81"/>
      <c r="H2" s="81"/>
      <c r="I2" s="82"/>
    </row>
    <row r="3" spans="1:9" x14ac:dyDescent="0.25">
      <c r="A3" s="90"/>
      <c r="B3" s="83"/>
      <c r="C3" s="84"/>
      <c r="D3" s="84"/>
      <c r="E3" s="84"/>
      <c r="F3" s="84"/>
      <c r="G3" s="84"/>
      <c r="H3" s="84"/>
      <c r="I3" s="85"/>
    </row>
    <row r="4" spans="1:9" x14ac:dyDescent="0.25">
      <c r="A4" s="90"/>
      <c r="B4" s="83"/>
      <c r="C4" s="84"/>
      <c r="D4" s="84"/>
      <c r="E4" s="84"/>
      <c r="F4" s="84"/>
      <c r="G4" s="84"/>
      <c r="H4" s="84"/>
      <c r="I4" s="85"/>
    </row>
    <row r="5" spans="1:9" x14ac:dyDescent="0.25">
      <c r="A5" s="90"/>
      <c r="B5" s="83"/>
      <c r="C5" s="84"/>
      <c r="D5" s="84"/>
      <c r="E5" s="84"/>
      <c r="F5" s="84"/>
      <c r="G5" s="84"/>
      <c r="H5" s="84"/>
      <c r="I5" s="85"/>
    </row>
    <row r="6" spans="1:9" x14ac:dyDescent="0.25">
      <c r="A6" s="90"/>
      <c r="B6" s="83"/>
      <c r="C6" s="84"/>
      <c r="D6" s="84"/>
      <c r="E6" s="84"/>
      <c r="F6" s="84"/>
      <c r="G6" s="84"/>
      <c r="H6" s="84"/>
      <c r="I6" s="85"/>
    </row>
    <row r="7" spans="1:9" x14ac:dyDescent="0.25">
      <c r="A7" s="90"/>
      <c r="B7" s="83"/>
      <c r="C7" s="84"/>
      <c r="D7" s="84"/>
      <c r="E7" s="84"/>
      <c r="F7" s="84"/>
      <c r="G7" s="84"/>
      <c r="H7" s="84"/>
      <c r="I7" s="85"/>
    </row>
    <row r="8" spans="1:9" x14ac:dyDescent="0.25">
      <c r="A8" s="91"/>
      <c r="B8" s="86"/>
      <c r="C8" s="87"/>
      <c r="D8" s="87"/>
      <c r="E8" s="87"/>
      <c r="F8" s="87"/>
      <c r="G8" s="87"/>
      <c r="H8" s="87"/>
      <c r="I8" s="88"/>
    </row>
    <row r="9" spans="1:9" x14ac:dyDescent="0.25">
      <c r="A9" s="92" t="s">
        <v>65</v>
      </c>
      <c r="B9" s="80" t="s">
        <v>69</v>
      </c>
      <c r="C9" s="81"/>
      <c r="D9" s="81"/>
      <c r="E9" s="81"/>
      <c r="F9" s="81"/>
      <c r="G9" s="81"/>
      <c r="H9" s="81"/>
      <c r="I9" s="82"/>
    </row>
    <row r="10" spans="1:9" x14ac:dyDescent="0.25">
      <c r="A10" s="92"/>
      <c r="B10" s="83"/>
      <c r="C10" s="84"/>
      <c r="D10" s="84"/>
      <c r="E10" s="84"/>
      <c r="F10" s="84"/>
      <c r="G10" s="84"/>
      <c r="H10" s="84"/>
      <c r="I10" s="85"/>
    </row>
    <row r="11" spans="1:9" x14ac:dyDescent="0.25">
      <c r="A11" s="92"/>
      <c r="B11" s="83"/>
      <c r="C11" s="84"/>
      <c r="D11" s="84"/>
      <c r="E11" s="84"/>
      <c r="F11" s="84"/>
      <c r="G11" s="84"/>
      <c r="H11" s="84"/>
      <c r="I11" s="85"/>
    </row>
    <row r="12" spans="1:9" x14ac:dyDescent="0.25">
      <c r="A12" s="92"/>
      <c r="B12" s="83"/>
      <c r="C12" s="84"/>
      <c r="D12" s="84"/>
      <c r="E12" s="84"/>
      <c r="F12" s="84"/>
      <c r="G12" s="84"/>
      <c r="H12" s="84"/>
      <c r="I12" s="85"/>
    </row>
    <row r="13" spans="1:9" x14ac:dyDescent="0.25">
      <c r="A13" s="92"/>
      <c r="B13" s="83"/>
      <c r="C13" s="84"/>
      <c r="D13" s="84"/>
      <c r="E13" s="84"/>
      <c r="F13" s="84"/>
      <c r="G13" s="84"/>
      <c r="H13" s="84"/>
      <c r="I13" s="85"/>
    </row>
    <row r="14" spans="1:9" x14ac:dyDescent="0.25">
      <c r="A14" s="92"/>
      <c r="B14" s="83"/>
      <c r="C14" s="84"/>
      <c r="D14" s="84"/>
      <c r="E14" s="84"/>
      <c r="F14" s="84"/>
      <c r="G14" s="84"/>
      <c r="H14" s="84"/>
      <c r="I14" s="85"/>
    </row>
    <row r="15" spans="1:9" x14ac:dyDescent="0.25">
      <c r="A15" s="92"/>
      <c r="B15" s="86"/>
      <c r="C15" s="87"/>
      <c r="D15" s="87"/>
      <c r="E15" s="87"/>
      <c r="F15" s="87"/>
      <c r="G15" s="87"/>
      <c r="H15" s="87"/>
      <c r="I15" s="88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2023-11-01T02:54:04Z</dcterms:modified>
</cp:coreProperties>
</file>